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 activeTab="1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C15" i="3" l="1"/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<sst xmlns="http://schemas.openxmlformats.org/spreadsheetml/2006/main" count="156" uniqueCount="67">
  <si>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</si>
  <si>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</si>
  <si>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</si>
  <si>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</si>
  <si>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</si>
  <si>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</si>
  <si>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</si>
  <si>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</si>
  <si>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</si>
  <si>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</si>
  <si>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</si>
  <si>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</si>
  <si>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</si>
  <si>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</si>
  <si>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</si>
  <si>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</si>
  <si>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</si>
  <si>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</si>
  <si>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</si>
  <si>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</si>
  <si>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</si>
  <si>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</si>
  <si>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</si>
  <si>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</si>
  <si>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</si>
  <si>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</si>
  <si>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</si>
  <si>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</si>
  <si>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</si>
  <si>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</si>
  <si>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</si>
  <si>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</si>
  <si>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</si>
  <si>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Hafijul</t>
  </si>
  <si>
    <t>Sojol</t>
  </si>
  <si>
    <t>18.07.2021</t>
  </si>
  <si>
    <t>Due List-July'2021</t>
  </si>
  <si>
    <t>Sadek</t>
  </si>
  <si>
    <t>12.09.2021</t>
  </si>
  <si>
    <t>13.09.2021</t>
  </si>
  <si>
    <t>Card Less</t>
  </si>
  <si>
    <t>15.09.2021</t>
  </si>
  <si>
    <t>18.09.2021</t>
  </si>
  <si>
    <t>18.04.2021</t>
  </si>
  <si>
    <t>27.09.2021</t>
  </si>
  <si>
    <t>29.09.2021</t>
  </si>
  <si>
    <t>28.09.2021</t>
  </si>
  <si>
    <t>30.09.2021</t>
  </si>
  <si>
    <t>Ankur</t>
  </si>
  <si>
    <t>05.10.2021</t>
  </si>
  <si>
    <t>12.10.2021</t>
  </si>
  <si>
    <t>13.10.2021</t>
  </si>
  <si>
    <t>14.10.2021</t>
  </si>
  <si>
    <t>19.10.2021</t>
  </si>
  <si>
    <t>21.10.2021</t>
  </si>
  <si>
    <t>23.10.2021</t>
  </si>
  <si>
    <t>Beton</t>
  </si>
  <si>
    <t>2 tarik</t>
  </si>
  <si>
    <t>28.10.2021</t>
  </si>
  <si>
    <t>30.10.2021</t>
  </si>
  <si>
    <t>31.10.2021</t>
  </si>
  <si>
    <t>01.11.2021</t>
  </si>
  <si>
    <t>Hello Daffidils</t>
  </si>
  <si>
    <t>Total=</t>
  </si>
  <si>
    <t>02.11.2021</t>
  </si>
  <si>
    <t>Staff Due Till 02-11-2021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</si>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</sst>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name val="Arial"/>
      <family val="2"/>
    </font>
    <font>
      <sz val="15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9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zoomScale="130" zoomScaleNormal="130" workbookViewId="0">
      <pane ySplit="5" topLeftCell="A36" activePane="bottomLeft" state="frozen"/>
      <selection pane="bottomLeft" activeCell="E73" sqref="E7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9" t="s">
        <v>31</v>
      </c>
      <c r="B1" s="110"/>
      <c r="C1" s="110"/>
      <c r="D1" s="110"/>
      <c r="E1" s="110"/>
      <c r="F1" s="11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11" t="s">
        <v>11</v>
      </c>
      <c r="B2" s="111"/>
      <c r="C2" s="111"/>
      <c r="D2" s="111"/>
      <c r="E2" s="111"/>
      <c r="F2" s="11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12" t="s">
        <v>13</v>
      </c>
      <c r="B3" s="113"/>
      <c r="C3" s="114"/>
      <c r="D3" s="114"/>
      <c r="E3" s="114"/>
      <c r="F3" s="11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8" t="s">
        <v>32</v>
      </c>
      <c r="B4" s="118"/>
      <c r="C4" s="118"/>
      <c r="D4" s="118"/>
      <c r="E4" s="118"/>
      <c r="F4" s="118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29688</v>
      </c>
      <c r="C6" s="1">
        <v>64825</v>
      </c>
      <c r="D6" s="1"/>
      <c r="E6" s="1">
        <f>C6+D6</f>
        <v>64825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184209</v>
      </c>
      <c r="C7" s="1">
        <v>185209</v>
      </c>
      <c r="D7" s="1"/>
      <c r="E7" s="1">
        <f t="shared" ref="E7:E33" si="0">C7+D7</f>
        <v>185209</v>
      </c>
      <c r="F7" s="76"/>
      <c r="G7" s="77"/>
      <c r="H7" s="103" t="s">
        <v>0</v>
      </c>
      <c r="I7" s="21" t="s">
        <v>40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/>
      <c r="B8" s="1"/>
      <c r="C8" s="1"/>
      <c r="D8" s="1"/>
      <c r="E8" s="1">
        <f t="shared" si="0"/>
        <v>0</v>
      </c>
      <c r="F8" s="76"/>
      <c r="G8" s="77"/>
      <c r="H8" s="103" t="s">
        <v>38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1"/>
      <c r="G9" s="18"/>
      <c r="H9" s="103" t="s">
        <v>39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103" t="s">
        <v>41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5"/>
      <c r="G11" s="18"/>
      <c r="H11" s="103" t="s">
        <v>42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103" t="s">
        <v>44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103" t="s">
        <v>46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5"/>
      <c r="G14" s="18"/>
      <c r="H14" s="103" t="s">
        <v>45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3" t="s">
        <v>47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3" t="s">
        <v>50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213897</v>
      </c>
      <c r="C34" s="1">
        <f>SUM(C6:C33)</f>
        <v>250034</v>
      </c>
      <c r="D34" s="1">
        <f>SUM(D6:D33)</f>
        <v>0</v>
      </c>
      <c r="E34" s="1">
        <f>SUM(E6:E33)</f>
        <v>250034</v>
      </c>
      <c r="F34" s="1">
        <f>B34-E34</f>
        <v>-36137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9" t="s">
        <v>7</v>
      </c>
      <c r="B36" s="120"/>
      <c r="C36" s="120"/>
      <c r="D36" s="121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27</v>
      </c>
      <c r="B38" s="43" t="s">
        <v>28</v>
      </c>
      <c r="C38" s="44">
        <v>12000</v>
      </c>
      <c r="D38" s="45" t="s">
        <v>61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26</v>
      </c>
      <c r="B39" s="45" t="s">
        <v>29</v>
      </c>
      <c r="C39" s="44">
        <v>50067</v>
      </c>
      <c r="D39" s="45" t="s">
        <v>61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22" t="s">
        <v>36</v>
      </c>
      <c r="G47" s="123"/>
      <c r="H47" s="124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27</v>
      </c>
      <c r="G48" s="66">
        <v>6500</v>
      </c>
      <c r="H48" s="67" t="s">
        <v>55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26</v>
      </c>
      <c r="G49" s="66">
        <v>54920</v>
      </c>
      <c r="H49" s="68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30</v>
      </c>
      <c r="C50" s="53">
        <v>4595</v>
      </c>
      <c r="D50" s="34" t="s">
        <v>61</v>
      </c>
      <c r="E50" s="2" t="s">
        <v>56</v>
      </c>
      <c r="F50" s="65" t="s">
        <v>14</v>
      </c>
      <c r="G50" s="66">
        <v>19595</v>
      </c>
      <c r="H50" s="68" t="s">
        <v>60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30</v>
      </c>
      <c r="C51" s="53">
        <v>8800</v>
      </c>
      <c r="D51" s="34" t="s">
        <v>61</v>
      </c>
      <c r="E51" s="2" t="s">
        <v>56</v>
      </c>
      <c r="F51" s="65" t="s">
        <v>20</v>
      </c>
      <c r="G51" s="66">
        <v>13800</v>
      </c>
      <c r="H51" s="68" t="s">
        <v>53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30</v>
      </c>
      <c r="C52" s="53">
        <v>14655</v>
      </c>
      <c r="D52" s="34" t="s">
        <v>43</v>
      </c>
      <c r="E52" s="2"/>
      <c r="F52" s="65" t="s">
        <v>15</v>
      </c>
      <c r="G52" s="66">
        <v>14655</v>
      </c>
      <c r="H52" s="68" t="s">
        <v>43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30</v>
      </c>
      <c r="C53" s="53">
        <v>12752</v>
      </c>
      <c r="D53" s="34" t="s">
        <v>61</v>
      </c>
      <c r="E53" s="2"/>
      <c r="F53" s="69" t="s">
        <v>16</v>
      </c>
      <c r="G53" s="70">
        <v>555</v>
      </c>
      <c r="H53" s="67" t="s">
        <v>60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/>
      <c r="B54" s="33"/>
      <c r="C54" s="53"/>
      <c r="D54" s="33"/>
      <c r="E54" s="2" t="s">
        <v>56</v>
      </c>
      <c r="F54" s="69" t="s">
        <v>17</v>
      </c>
      <c r="G54" s="70">
        <v>14752</v>
      </c>
      <c r="H54" s="67" t="s">
        <v>52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30</v>
      </c>
      <c r="C55" s="53">
        <v>22354</v>
      </c>
      <c r="D55" s="34" t="s">
        <v>61</v>
      </c>
      <c r="E55" s="2"/>
      <c r="F55" s="69" t="s">
        <v>18</v>
      </c>
      <c r="G55" s="70">
        <v>5327</v>
      </c>
      <c r="H55" s="67" t="s">
        <v>54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22</v>
      </c>
      <c r="B56" s="33" t="s">
        <v>30</v>
      </c>
      <c r="C56" s="53">
        <v>2513</v>
      </c>
      <c r="D56" s="33" t="s">
        <v>59</v>
      </c>
      <c r="E56" s="2" t="s">
        <v>56</v>
      </c>
      <c r="F56" s="69" t="s">
        <v>19</v>
      </c>
      <c r="G56" s="70">
        <v>24354</v>
      </c>
      <c r="H56" s="67" t="s">
        <v>52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30</v>
      </c>
      <c r="C57" s="53">
        <v>31900</v>
      </c>
      <c r="D57" s="33" t="s">
        <v>51</v>
      </c>
      <c r="E57" s="2"/>
      <c r="F57" s="69" t="s">
        <v>22</v>
      </c>
      <c r="G57" s="70">
        <v>2513</v>
      </c>
      <c r="H57" s="67" t="s">
        <v>59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25</v>
      </c>
      <c r="B58" s="33" t="s">
        <v>30</v>
      </c>
      <c r="C58" s="53">
        <v>21306</v>
      </c>
      <c r="D58" s="34" t="s">
        <v>61</v>
      </c>
      <c r="E58" s="2" t="s">
        <v>57</v>
      </c>
      <c r="F58" s="71" t="s">
        <v>23</v>
      </c>
      <c r="G58" s="70">
        <v>31900</v>
      </c>
      <c r="H58" s="67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48</v>
      </c>
      <c r="B59" s="33" t="s">
        <v>30</v>
      </c>
      <c r="C59" s="53">
        <v>1615</v>
      </c>
      <c r="D59" s="33" t="s">
        <v>51</v>
      </c>
      <c r="E59" s="2" t="s">
        <v>56</v>
      </c>
      <c r="F59" s="69" t="s">
        <v>25</v>
      </c>
      <c r="G59" s="70">
        <v>23306</v>
      </c>
      <c r="H59" s="67" t="s">
        <v>52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/>
      <c r="B60" s="33"/>
      <c r="C60" s="54"/>
      <c r="D60" s="34"/>
      <c r="E60" s="2"/>
      <c r="F60" s="67" t="s">
        <v>48</v>
      </c>
      <c r="G60" s="70">
        <v>2615</v>
      </c>
      <c r="H60" s="67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37</v>
      </c>
      <c r="B61" s="33" t="s">
        <v>30</v>
      </c>
      <c r="C61" s="53">
        <v>15720</v>
      </c>
      <c r="D61" s="33" t="s">
        <v>52</v>
      </c>
      <c r="E61" s="2"/>
      <c r="F61" s="69" t="s">
        <v>33</v>
      </c>
      <c r="G61" s="70">
        <v>2730</v>
      </c>
      <c r="H61" s="67" t="s">
        <v>60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/>
      <c r="B62" s="33"/>
      <c r="C62" s="55"/>
      <c r="D62" s="33"/>
      <c r="E62" s="2" t="s">
        <v>12</v>
      </c>
      <c r="F62" s="71" t="s">
        <v>34</v>
      </c>
      <c r="G62" s="70">
        <v>299</v>
      </c>
      <c r="H62" s="67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/>
      <c r="B63" s="33"/>
      <c r="C63" s="55"/>
      <c r="D63" s="35"/>
      <c r="E63" s="2" t="s">
        <v>56</v>
      </c>
      <c r="F63" s="71" t="s">
        <v>37</v>
      </c>
      <c r="G63" s="70">
        <v>15720</v>
      </c>
      <c r="H63" s="67" t="s">
        <v>52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/>
      <c r="B64" s="33"/>
      <c r="C64" s="53"/>
      <c r="D64" s="37"/>
      <c r="E64" s="2"/>
      <c r="F64" s="71" t="s">
        <v>24</v>
      </c>
      <c r="G64" s="70">
        <v>473</v>
      </c>
      <c r="H64" s="67" t="s">
        <v>35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 t="s">
        <v>21</v>
      </c>
      <c r="G65" s="70">
        <v>400</v>
      </c>
      <c r="H65" s="67" t="s">
        <v>59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/>
      <c r="G67" s="70"/>
      <c r="H67" s="67"/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/>
      <c r="G70" s="70"/>
      <c r="H70" s="67"/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/>
      <c r="G71" s="70"/>
      <c r="H71" s="67"/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/>
      <c r="G72" s="70"/>
      <c r="H72" s="67"/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/>
      <c r="G73" s="70"/>
      <c r="H73" s="67"/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5" t="s">
        <v>6</v>
      </c>
      <c r="B80" s="126"/>
      <c r="C80" s="100">
        <f>SUM(C38:C79)</f>
        <v>198277</v>
      </c>
      <c r="D80" s="101"/>
      <c r="E80" s="5"/>
      <c r="F80" s="93" t="s">
        <v>6</v>
      </c>
      <c r="G80" s="102">
        <f>SUM(G48:G79)</f>
        <v>234414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7"/>
      <c r="B105" s="117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7"/>
      <c r="B107" s="117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6"/>
      <c r="G162" s="116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5" sqref="G5"/>
    </sheetView>
  </sheetViews>
  <sheetFormatPr defaultRowHeight="12.75"/>
  <cols>
    <col min="1" max="1" width="14.5703125" style="105" customWidth="1"/>
    <col min="2" max="2" width="16.85546875" style="105" customWidth="1"/>
    <col min="3" max="3" width="20.140625" style="105" customWidth="1"/>
    <col min="4" max="4" width="19.28515625" style="105" customWidth="1"/>
    <col min="5" max="5" width="16" style="105" customWidth="1"/>
    <col min="6" max="16384" width="9.140625" style="105"/>
  </cols>
  <sheetData>
    <row r="1" spans="1:5" ht="18.75">
      <c r="A1" s="132" t="s">
        <v>62</v>
      </c>
      <c r="B1" s="133"/>
      <c r="C1" s="133"/>
      <c r="D1" s="133"/>
      <c r="E1" s="134"/>
    </row>
    <row r="2" spans="1:5" ht="18.75">
      <c r="A2" s="135" t="s">
        <v>65</v>
      </c>
      <c r="B2" s="136"/>
      <c r="C2" s="136"/>
      <c r="D2" s="136"/>
      <c r="E2" s="137"/>
    </row>
    <row r="3" spans="1:5" ht="16.5">
      <c r="A3" s="106" t="s">
        <v>8</v>
      </c>
      <c r="B3" s="106" t="s">
        <v>9</v>
      </c>
      <c r="C3" s="106" t="s">
        <v>10</v>
      </c>
      <c r="D3" s="106" t="s">
        <v>0</v>
      </c>
      <c r="E3" s="138" t="s">
        <v>66</v>
      </c>
    </row>
    <row r="4" spans="1:5" ht="16.5">
      <c r="A4" s="107" t="s">
        <v>27</v>
      </c>
      <c r="B4" s="107" t="s">
        <v>28</v>
      </c>
      <c r="C4" s="108">
        <v>12000</v>
      </c>
      <c r="D4" s="107" t="s">
        <v>61</v>
      </c>
      <c r="E4" s="131"/>
    </row>
    <row r="5" spans="1:5" ht="16.5">
      <c r="A5" s="107" t="s">
        <v>26</v>
      </c>
      <c r="B5" s="107" t="s">
        <v>29</v>
      </c>
      <c r="C5" s="108">
        <v>50067</v>
      </c>
      <c r="D5" s="107" t="s">
        <v>61</v>
      </c>
      <c r="E5" s="131"/>
    </row>
    <row r="6" spans="1:5" ht="16.5">
      <c r="A6" s="107" t="s">
        <v>23</v>
      </c>
      <c r="B6" s="107" t="s">
        <v>30</v>
      </c>
      <c r="C6" s="108">
        <v>31900</v>
      </c>
      <c r="D6" s="107" t="s">
        <v>51</v>
      </c>
      <c r="E6" s="131"/>
    </row>
    <row r="7" spans="1:5" ht="16.5">
      <c r="A7" s="107" t="s">
        <v>19</v>
      </c>
      <c r="B7" s="107" t="s">
        <v>30</v>
      </c>
      <c r="C7" s="108">
        <v>22354</v>
      </c>
      <c r="D7" s="107" t="s">
        <v>61</v>
      </c>
      <c r="E7" s="131"/>
    </row>
    <row r="8" spans="1:5" ht="16.5">
      <c r="A8" s="107" t="s">
        <v>25</v>
      </c>
      <c r="B8" s="107" t="s">
        <v>30</v>
      </c>
      <c r="C8" s="108">
        <v>21306</v>
      </c>
      <c r="D8" s="107" t="s">
        <v>61</v>
      </c>
      <c r="E8" s="131"/>
    </row>
    <row r="9" spans="1:5" ht="16.5">
      <c r="A9" s="107" t="s">
        <v>37</v>
      </c>
      <c r="B9" s="107" t="s">
        <v>30</v>
      </c>
      <c r="C9" s="108">
        <v>15720</v>
      </c>
      <c r="D9" s="107" t="s">
        <v>52</v>
      </c>
      <c r="E9" s="131"/>
    </row>
    <row r="10" spans="1:5" ht="16.5">
      <c r="A10" s="107" t="s">
        <v>15</v>
      </c>
      <c r="B10" s="107" t="s">
        <v>30</v>
      </c>
      <c r="C10" s="108">
        <v>14655</v>
      </c>
      <c r="D10" s="107" t="s">
        <v>43</v>
      </c>
      <c r="E10" s="131"/>
    </row>
    <row r="11" spans="1:5" ht="16.5">
      <c r="A11" s="107" t="s">
        <v>17</v>
      </c>
      <c r="B11" s="107" t="s">
        <v>30</v>
      </c>
      <c r="C11" s="108">
        <v>12752</v>
      </c>
      <c r="D11" s="107" t="s">
        <v>61</v>
      </c>
      <c r="E11" s="131"/>
    </row>
    <row r="12" spans="1:5" ht="16.5">
      <c r="A12" s="107" t="s">
        <v>20</v>
      </c>
      <c r="B12" s="107" t="s">
        <v>30</v>
      </c>
      <c r="C12" s="108">
        <v>8800</v>
      </c>
      <c r="D12" s="107" t="s">
        <v>61</v>
      </c>
      <c r="E12" s="131"/>
    </row>
    <row r="13" spans="1:5" ht="16.5">
      <c r="A13" s="107" t="s">
        <v>14</v>
      </c>
      <c r="B13" s="107" t="s">
        <v>30</v>
      </c>
      <c r="C13" s="108">
        <v>4595</v>
      </c>
      <c r="D13" s="107" t="s">
        <v>61</v>
      </c>
      <c r="E13" s="131"/>
    </row>
    <row r="14" spans="1:5" ht="16.5">
      <c r="A14" s="107" t="s">
        <v>22</v>
      </c>
      <c r="B14" s="107" t="s">
        <v>30</v>
      </c>
      <c r="C14" s="108">
        <v>2513</v>
      </c>
      <c r="D14" s="107" t="s">
        <v>59</v>
      </c>
      <c r="E14" s="131"/>
    </row>
    <row r="15" spans="1:5" ht="18">
      <c r="A15" s="127" t="s">
        <v>63</v>
      </c>
      <c r="B15" s="128"/>
      <c r="C15" s="129">
        <f>SUM(C4:C14)</f>
        <v>196662</v>
      </c>
      <c r="D15" s="130"/>
      <c r="E15" s="130"/>
    </row>
  </sheetData>
  <mergeCells count="3">
    <mergeCell ref="A15:B15"/>
    <mergeCell ref="A1:E1"/>
    <mergeCell ref="A2:E2"/>
  </mergeCells>
  <printOptions horizontalCentered="1" verticalCentered="1"/>
  <pageMargins left="0.7" right="0.7" top="0.75" bottom="0.75" header="0.3" footer="0.3"/>
  <pageSetup paperSize="9" scale="1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2021-11-03T03:53:42Z</cp:lastPrinted>
  <dcterms:created xsi:type="dcterms:W3CDTF">2007-08-23T12:32:35Z</dcterms:created>
  <dcterms:modified xsi:type="dcterms:W3CDTF">2021-11-03T11:56:42Z</dcterms:modified>
</cp:coreProperties>
</file>