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activeTab="1"/>
  </bookViews>
  <sheets>
    <sheet name="NAT07" sheetId="8" r:id="rId1"/>
    <sheet name="NAT08" sheetId="4" r:id="rId2"/>
    <sheet name="Sup NAT08" sheetId="5" r:id="rId3"/>
    <sheet name="Manager NAT08" sheetId="6" r:id="rId4"/>
    <sheet name="Merchandising BP" sheetId="7" r:id="rId5"/>
    <sheet name="Sheet1" sheetId="9" r:id="rId6"/>
  </sheets>
  <definedNames>
    <definedName name="_xlnm._FilterDatabase" localSheetId="1" hidden="1">'NAT08'!$A$5:$S$25</definedName>
  </definedNames>
  <calcPr calcId="144525"/>
</workbook>
</file>

<file path=xl/calcChain.xml><?xml version="1.0" encoding="utf-8"?>
<calcChain xmlns="http://schemas.openxmlformats.org/spreadsheetml/2006/main">
  <c r="AF22" i="8" l="1"/>
  <c r="AG22" i="8" s="1"/>
  <c r="AE22" i="8"/>
  <c r="S22" i="8"/>
  <c r="I22" i="8"/>
  <c r="J22" i="8" s="1"/>
  <c r="AE21" i="8"/>
  <c r="AF21" i="8" s="1"/>
  <c r="AG21" i="8" s="1"/>
  <c r="S21" i="8"/>
  <c r="I21" i="8"/>
  <c r="AF20" i="8"/>
  <c r="AG20" i="8" s="1"/>
  <c r="AE20" i="8"/>
  <c r="S20" i="8"/>
  <c r="J20" i="8"/>
  <c r="K20" i="8" s="1"/>
  <c r="I20" i="8"/>
  <c r="AE19" i="8"/>
  <c r="AF19" i="8" s="1"/>
  <c r="AG19" i="8" s="1"/>
  <c r="S19" i="8"/>
  <c r="I19" i="8"/>
  <c r="J19" i="8" s="1"/>
  <c r="K19" i="8" s="1"/>
  <c r="AE18" i="8"/>
  <c r="S18" i="8"/>
  <c r="J18" i="8"/>
  <c r="I18" i="8"/>
  <c r="K18" i="8" s="1"/>
  <c r="AE17" i="8"/>
  <c r="AF17" i="8" s="1"/>
  <c r="T17" i="8"/>
  <c r="U17" i="8" s="1"/>
  <c r="S17" i="8"/>
  <c r="I17" i="8"/>
  <c r="J17" i="8" s="1"/>
  <c r="K17" i="8" s="1"/>
  <c r="AE16" i="8"/>
  <c r="S16" i="8"/>
  <c r="T16" i="8" s="1"/>
  <c r="U16" i="8" s="1"/>
  <c r="I16" i="8"/>
  <c r="AE15" i="8"/>
  <c r="T15" i="8"/>
  <c r="S15" i="8"/>
  <c r="U15" i="8" s="1"/>
  <c r="I15" i="8"/>
  <c r="J15" i="8" s="1"/>
  <c r="AF14" i="8"/>
  <c r="AG14" i="8" s="1"/>
  <c r="AE14" i="8"/>
  <c r="S14" i="8"/>
  <c r="T14" i="8" s="1"/>
  <c r="U14" i="8" s="1"/>
  <c r="I14" i="8"/>
  <c r="AE13" i="8"/>
  <c r="AF13" i="8" s="1"/>
  <c r="AG13" i="8" s="1"/>
  <c r="S13" i="8"/>
  <c r="I13" i="8"/>
  <c r="AF12" i="8"/>
  <c r="AE12" i="8"/>
  <c r="AG12" i="8" s="1"/>
  <c r="S12" i="8"/>
  <c r="T12" i="8" s="1"/>
  <c r="K12" i="8"/>
  <c r="J12" i="8"/>
  <c r="I12" i="8"/>
  <c r="AE11" i="8"/>
  <c r="AF11" i="8" s="1"/>
  <c r="AG11" i="8" s="1"/>
  <c r="S11" i="8"/>
  <c r="I11" i="8"/>
  <c r="J11" i="8" s="1"/>
  <c r="K11" i="8" s="1"/>
  <c r="AE10" i="8"/>
  <c r="S10" i="8"/>
  <c r="J10" i="8"/>
  <c r="I10" i="8"/>
  <c r="K10" i="8" s="1"/>
  <c r="AE9" i="8"/>
  <c r="T9" i="8"/>
  <c r="U9" i="8" s="1"/>
  <c r="S9" i="8"/>
  <c r="I9" i="8"/>
  <c r="J9" i="8" s="1"/>
  <c r="K9" i="8" s="1"/>
  <c r="AE8" i="8"/>
  <c r="S8" i="8"/>
  <c r="T8" i="8" s="1"/>
  <c r="U8" i="8" s="1"/>
  <c r="I8" i="8"/>
  <c r="AE7" i="8"/>
  <c r="T7" i="8"/>
  <c r="S7" i="8"/>
  <c r="U7" i="8" s="1"/>
  <c r="I7" i="8"/>
  <c r="J7" i="8" s="1"/>
  <c r="AF6" i="8"/>
  <c r="AG6" i="8" s="1"/>
  <c r="AE6" i="8"/>
  <c r="S6" i="8"/>
  <c r="T6" i="8" s="1"/>
  <c r="U6" i="8" s="1"/>
  <c r="I6" i="8"/>
  <c r="AE5" i="8"/>
  <c r="AF5" i="8" s="1"/>
  <c r="AG5" i="8" s="1"/>
  <c r="S5" i="8"/>
  <c r="I5" i="8"/>
  <c r="AF4" i="8"/>
  <c r="AE4" i="8"/>
  <c r="AG4" i="8" s="1"/>
  <c r="S4" i="8"/>
  <c r="J4" i="8"/>
  <c r="K4" i="8" s="1"/>
  <c r="I4" i="8"/>
  <c r="AE3" i="8"/>
  <c r="AF3" i="8" s="1"/>
  <c r="AG3" i="8" s="1"/>
  <c r="S3" i="8"/>
  <c r="I3" i="8"/>
  <c r="J3" i="8" s="1"/>
  <c r="K3" i="8" s="1"/>
  <c r="AE2" i="8"/>
  <c r="S2" i="8"/>
  <c r="J2" i="8"/>
  <c r="I2" i="8"/>
  <c r="K2" i="8" s="1"/>
  <c r="AG7" i="8" l="1"/>
  <c r="AG10" i="8"/>
  <c r="U3" i="8"/>
  <c r="U19" i="8"/>
  <c r="U21" i="8"/>
  <c r="U22" i="8"/>
  <c r="U20" i="8"/>
  <c r="U11" i="8"/>
  <c r="AG9" i="8"/>
  <c r="K16" i="8"/>
  <c r="K6" i="8"/>
  <c r="U18" i="8"/>
  <c r="T2" i="8"/>
  <c r="U2" i="8" s="1"/>
  <c r="J5" i="8"/>
  <c r="K5" i="8" s="1"/>
  <c r="AF7" i="8"/>
  <c r="T10" i="8"/>
  <c r="U10" i="8" s="1"/>
  <c r="J13" i="8"/>
  <c r="K13" i="8" s="1"/>
  <c r="AF15" i="8"/>
  <c r="AG15" i="8" s="1"/>
  <c r="T18" i="8"/>
  <c r="J21" i="8"/>
  <c r="K21" i="8" s="1"/>
  <c r="T3" i="8"/>
  <c r="J6" i="8"/>
  <c r="AF8" i="8"/>
  <c r="AG8" i="8" s="1"/>
  <c r="T11" i="8"/>
  <c r="J14" i="8"/>
  <c r="K14" i="8" s="1"/>
  <c r="AF16" i="8"/>
  <c r="AG16" i="8" s="1"/>
  <c r="T19" i="8"/>
  <c r="T4" i="8"/>
  <c r="U4" i="8" s="1"/>
  <c r="AF9" i="8"/>
  <c r="T20" i="8"/>
  <c r="K22" i="8"/>
  <c r="AF2" i="8"/>
  <c r="AG2" i="8" s="1"/>
  <c r="AG23" i="8" s="1"/>
  <c r="AG25" i="8" s="1"/>
  <c r="AG26" i="8" s="1"/>
  <c r="T5" i="8"/>
  <c r="U5" i="8" s="1"/>
  <c r="K7" i="8"/>
  <c r="J8" i="8"/>
  <c r="K8" i="8" s="1"/>
  <c r="AF10" i="8"/>
  <c r="U12" i="8"/>
  <c r="T13" i="8"/>
  <c r="U13" i="8" s="1"/>
  <c r="K15" i="8"/>
  <c r="J16" i="8"/>
  <c r="AG17" i="8"/>
  <c r="AF18" i="8"/>
  <c r="AG18" i="8" s="1"/>
  <c r="T21" i="8"/>
  <c r="T22" i="8"/>
  <c r="W4" i="7"/>
  <c r="W3" i="7"/>
  <c r="X3" i="7" s="1"/>
  <c r="K4" i="7"/>
  <c r="L4" i="7" s="1"/>
  <c r="M4" i="7" s="1"/>
  <c r="K3" i="7"/>
  <c r="W5" i="7"/>
  <c r="K5" i="7"/>
  <c r="W2" i="7"/>
  <c r="K2" i="7"/>
  <c r="X4" i="7" l="1"/>
  <c r="Y4" i="7" s="1"/>
  <c r="X2" i="7"/>
  <c r="Y2" i="7" s="1"/>
  <c r="Y3" i="7"/>
  <c r="L3" i="7"/>
  <c r="M3" i="7" s="1"/>
  <c r="L2" i="7"/>
  <c r="M2" i="7" s="1"/>
  <c r="L5" i="7"/>
  <c r="M5" i="7" s="1"/>
  <c r="X5" i="7"/>
  <c r="Y5" i="7" s="1"/>
  <c r="Z2" i="6"/>
  <c r="AA2" i="6" s="1"/>
  <c r="AB2" i="6" s="1"/>
  <c r="N2" i="6"/>
  <c r="E2" i="6"/>
  <c r="F2" i="6" s="1"/>
  <c r="G2" i="6" l="1"/>
  <c r="O2" i="6"/>
  <c r="P2" i="6" s="1"/>
  <c r="AG3" i="5" l="1"/>
  <c r="U3" i="5"/>
  <c r="V3" i="5" s="1"/>
  <c r="W3" i="5" s="1"/>
  <c r="F3" i="5"/>
  <c r="AG2" i="5"/>
  <c r="AH2" i="5" s="1"/>
  <c r="U2" i="5"/>
  <c r="F2" i="5"/>
  <c r="G2" i="5" l="1"/>
  <c r="H2" i="5" s="1"/>
  <c r="AI2" i="5"/>
  <c r="AH3" i="5"/>
  <c r="AI3" i="5" s="1"/>
  <c r="G3" i="5"/>
  <c r="H3" i="5" s="1"/>
  <c r="V2" i="5"/>
  <c r="W2" i="5" s="1"/>
  <c r="AB25" i="4"/>
  <c r="AC25" i="4" s="1"/>
  <c r="AD25" i="4" s="1"/>
  <c r="P25" i="4"/>
  <c r="Q25" i="4" s="1"/>
  <c r="R25" i="4" s="1"/>
  <c r="G25" i="4"/>
  <c r="AB24" i="4"/>
  <c r="P24" i="4"/>
  <c r="Q24" i="4" s="1"/>
  <c r="R24" i="4" s="1"/>
  <c r="G24" i="4"/>
  <c r="H24" i="4" s="1"/>
  <c r="I24" i="4" s="1"/>
  <c r="AB23" i="4"/>
  <c r="P23" i="4"/>
  <c r="G23" i="4"/>
  <c r="H23" i="4" s="1"/>
  <c r="I23" i="4" s="1"/>
  <c r="AB22" i="4"/>
  <c r="AC22" i="4" s="1"/>
  <c r="AD22" i="4" s="1"/>
  <c r="P22" i="4"/>
  <c r="G22" i="4"/>
  <c r="AB21" i="4"/>
  <c r="AC21" i="4" s="1"/>
  <c r="AD21" i="4" s="1"/>
  <c r="P21" i="4"/>
  <c r="Q21" i="4" s="1"/>
  <c r="R21" i="4" s="1"/>
  <c r="G21" i="4"/>
  <c r="AB20" i="4"/>
  <c r="P20" i="4"/>
  <c r="Q20" i="4" s="1"/>
  <c r="R20" i="4" s="1"/>
  <c r="G20" i="4"/>
  <c r="H20" i="4" s="1"/>
  <c r="I20" i="4" s="1"/>
  <c r="AB19" i="4"/>
  <c r="P19" i="4"/>
  <c r="G19" i="4"/>
  <c r="H19" i="4" s="1"/>
  <c r="I19" i="4" s="1"/>
  <c r="AB18" i="4"/>
  <c r="AC18" i="4" s="1"/>
  <c r="AD18" i="4" s="1"/>
  <c r="P18" i="4"/>
  <c r="G18" i="4"/>
  <c r="AB17" i="4"/>
  <c r="AC17" i="4" s="1"/>
  <c r="AD17" i="4" s="1"/>
  <c r="P17" i="4"/>
  <c r="Q17" i="4" s="1"/>
  <c r="R17" i="4" s="1"/>
  <c r="G17" i="4"/>
  <c r="AB16" i="4"/>
  <c r="P16" i="4"/>
  <c r="Q16" i="4" s="1"/>
  <c r="R16" i="4" s="1"/>
  <c r="G16" i="4"/>
  <c r="H16" i="4" s="1"/>
  <c r="I16" i="4" s="1"/>
  <c r="AB15" i="4"/>
  <c r="P15" i="4"/>
  <c r="G15" i="4"/>
  <c r="H15" i="4" s="1"/>
  <c r="I15" i="4" s="1"/>
  <c r="AB14" i="4"/>
  <c r="AC14" i="4" s="1"/>
  <c r="AD14" i="4" s="1"/>
  <c r="P14" i="4"/>
  <c r="G14" i="4"/>
  <c r="AB13" i="4"/>
  <c r="AC13" i="4" s="1"/>
  <c r="AD13" i="4" s="1"/>
  <c r="P13" i="4"/>
  <c r="Q13" i="4" s="1"/>
  <c r="R13" i="4" s="1"/>
  <c r="G13" i="4"/>
  <c r="AB12" i="4"/>
  <c r="P12" i="4"/>
  <c r="Q12" i="4" s="1"/>
  <c r="R12" i="4" s="1"/>
  <c r="G12" i="4"/>
  <c r="H12" i="4" s="1"/>
  <c r="I12" i="4" s="1"/>
  <c r="AB11" i="4"/>
  <c r="P11" i="4"/>
  <c r="G11" i="4"/>
  <c r="H11" i="4" s="1"/>
  <c r="I11" i="4" s="1"/>
  <c r="AB10" i="4"/>
  <c r="AC10" i="4" s="1"/>
  <c r="AD10" i="4" s="1"/>
  <c r="P10" i="4"/>
  <c r="G10" i="4"/>
  <c r="AB9" i="4"/>
  <c r="AC9" i="4" s="1"/>
  <c r="AD9" i="4" s="1"/>
  <c r="P9" i="4"/>
  <c r="Q9" i="4" s="1"/>
  <c r="R9" i="4" s="1"/>
  <c r="G9" i="4"/>
  <c r="AB8" i="4"/>
  <c r="P8" i="4"/>
  <c r="Q8" i="4" s="1"/>
  <c r="R8" i="4" s="1"/>
  <c r="G8" i="4"/>
  <c r="H8" i="4" s="1"/>
  <c r="I8" i="4" s="1"/>
  <c r="AB7" i="4"/>
  <c r="P7" i="4"/>
  <c r="G7" i="4"/>
  <c r="H7" i="4" s="1"/>
  <c r="I7" i="4" s="1"/>
  <c r="AB6" i="4"/>
  <c r="AC6" i="4" s="1"/>
  <c r="AD6" i="4" s="1"/>
  <c r="P6" i="4"/>
  <c r="G6" i="4"/>
  <c r="AB5" i="4"/>
  <c r="AC5" i="4" s="1"/>
  <c r="AD5" i="4" s="1"/>
  <c r="P5" i="4"/>
  <c r="Q5" i="4" s="1"/>
  <c r="R5" i="4" s="1"/>
  <c r="G5" i="4"/>
  <c r="Q6" i="4" l="1"/>
  <c r="R6" i="4" s="1"/>
  <c r="H9" i="4"/>
  <c r="I9" i="4" s="1"/>
  <c r="AC11" i="4"/>
  <c r="AD11" i="4" s="1"/>
  <c r="Q14" i="4"/>
  <c r="R14" i="4" s="1"/>
  <c r="H17" i="4"/>
  <c r="I17" i="4" s="1"/>
  <c r="AC19" i="4"/>
  <c r="AD19" i="4" s="1"/>
  <c r="Q22" i="4"/>
  <c r="R22" i="4" s="1"/>
  <c r="H25" i="4"/>
  <c r="I25" i="4" s="1"/>
  <c r="Q7" i="4"/>
  <c r="R7" i="4" s="1"/>
  <c r="H10" i="4"/>
  <c r="I10" i="4" s="1"/>
  <c r="AC12" i="4"/>
  <c r="AD12" i="4" s="1"/>
  <c r="Q15" i="4"/>
  <c r="R15" i="4" s="1"/>
  <c r="H18" i="4"/>
  <c r="I18" i="4" s="1"/>
  <c r="AC20" i="4"/>
  <c r="AD20" i="4" s="1"/>
  <c r="Q23" i="4"/>
  <c r="R23" i="4" s="1"/>
  <c r="H5" i="4"/>
  <c r="I5" i="4" s="1"/>
  <c r="AC7" i="4"/>
  <c r="AD7" i="4" s="1"/>
  <c r="Q10" i="4"/>
  <c r="R10" i="4" s="1"/>
  <c r="H13" i="4"/>
  <c r="I13" i="4" s="1"/>
  <c r="AC15" i="4"/>
  <c r="AD15" i="4" s="1"/>
  <c r="Q18" i="4"/>
  <c r="R18" i="4" s="1"/>
  <c r="H21" i="4"/>
  <c r="I21" i="4" s="1"/>
  <c r="AC23" i="4"/>
  <c r="AD23" i="4" s="1"/>
  <c r="H6" i="4"/>
  <c r="I6" i="4" s="1"/>
  <c r="AC8" i="4"/>
  <c r="AD8" i="4" s="1"/>
  <c r="Q11" i="4"/>
  <c r="R11" i="4" s="1"/>
  <c r="H14" i="4"/>
  <c r="I14" i="4" s="1"/>
  <c r="AC16" i="4"/>
  <c r="AD16" i="4" s="1"/>
  <c r="Q19" i="4"/>
  <c r="R19" i="4" s="1"/>
  <c r="H22" i="4"/>
  <c r="I22" i="4" s="1"/>
  <c r="AC24" i="4"/>
  <c r="AD24" i="4" s="1"/>
  <c r="AD26" i="4" l="1"/>
</calcChain>
</file>

<file path=xl/comments1.xml><?xml version="1.0" encoding="utf-8"?>
<comments xmlns="http://schemas.openxmlformats.org/spreadsheetml/2006/main">
  <authors>
    <author>Abul Khair Md Mesbule Huq</author>
  </authors>
  <commentList>
    <comment ref="AG4" authorId="0">
      <text>
        <r>
          <rPr>
            <b/>
            <sz val="9"/>
            <color indexed="81"/>
            <rFont val="Tahoma"/>
          </rPr>
          <t>Abul Khair Md Mesbule Huq:</t>
        </r>
        <r>
          <rPr>
            <sz val="9"/>
            <color indexed="81"/>
            <rFont val="Tahoma"/>
          </rPr>
          <t xml:space="preserve">
Given 26/4/21</t>
        </r>
      </text>
    </comment>
    <comment ref="AG7" authorId="0">
      <text>
        <r>
          <rPr>
            <b/>
            <sz val="9"/>
            <color indexed="81"/>
            <rFont val="Tahoma"/>
          </rPr>
          <t>Abul Khair Md Mesbule Huq:</t>
        </r>
        <r>
          <rPr>
            <sz val="9"/>
            <color indexed="81"/>
            <rFont val="Tahoma"/>
          </rPr>
          <t xml:space="preserve">
Paid 26/4/21</t>
        </r>
      </text>
    </comment>
  </commentList>
</comments>
</file>

<file path=xl/comments2.xml><?xml version="1.0" encoding="utf-8"?>
<comments xmlns="http://schemas.openxmlformats.org/spreadsheetml/2006/main">
  <authors>
    <author>Abul Khair Md Mesbule Huq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Abul Khair Md Mesbule Huq:</t>
        </r>
        <r>
          <rPr>
            <sz val="9"/>
            <color indexed="81"/>
            <rFont val="Tahoma"/>
            <family val="2"/>
          </rPr>
          <t xml:space="preserve">
Disburse on 1st Mar'21</t>
        </r>
      </text>
    </comment>
  </commentList>
</comments>
</file>

<file path=xl/comments3.xml><?xml version="1.0" encoding="utf-8"?>
<comments xmlns="http://schemas.openxmlformats.org/spreadsheetml/2006/main">
  <authors>
    <author>Abul Khair Md Mesbule Huq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Abul Khair Md Mesbule Huq:</t>
        </r>
        <r>
          <rPr>
            <sz val="9"/>
            <color indexed="81"/>
            <rFont val="Tahoma"/>
            <family val="2"/>
          </rPr>
          <t xml:space="preserve">
Disburse on 1st Mar'21</t>
        </r>
      </text>
    </comment>
  </commentList>
</comments>
</file>

<file path=xl/comments4.xml><?xml version="1.0" encoding="utf-8"?>
<comments xmlns="http://schemas.openxmlformats.org/spreadsheetml/2006/main">
  <authors>
    <author>Abul Khair Md Mesbule Huq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Abul Khair Md Mesbule Huq:</t>
        </r>
        <r>
          <rPr>
            <sz val="9"/>
            <color indexed="81"/>
            <rFont val="Tahoma"/>
            <family val="2"/>
          </rPr>
          <t xml:space="preserve">
Disburse on 1st Mar'21</t>
        </r>
      </text>
    </comment>
  </commentList>
</comments>
</file>

<file path=xl/comments5.xml><?xml version="1.0" encoding="utf-8"?>
<comments xmlns="http://schemas.openxmlformats.org/spreadsheetml/2006/main">
  <authors>
    <author>Abul Khair Md Mesbule Huq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Abul Khair Md Mesbule Huq:</t>
        </r>
        <r>
          <rPr>
            <sz val="9"/>
            <color indexed="81"/>
            <rFont val="Tahoma"/>
            <family val="2"/>
          </rPr>
          <t xml:space="preserve">
Disburse on 1st Mar'21</t>
        </r>
      </text>
    </comment>
  </commentList>
</comments>
</file>

<file path=xl/sharedStrings.xml><?xml version="1.0" encoding="utf-8"?>
<sst xmlns="http://schemas.openxmlformats.org/spreadsheetml/2006/main" count="197" uniqueCount="106">
  <si>
    <t>SR</t>
  </si>
  <si>
    <t>Total</t>
  </si>
  <si>
    <t>CHANNEL CODE</t>
  </si>
  <si>
    <t>RSO
নিচের টাকা নিবেন</t>
  </si>
  <si>
    <r>
      <t xml:space="preserve">AIT </t>
    </r>
    <r>
      <rPr>
        <sz val="12"/>
        <color theme="0"/>
        <rFont val="Calibri"/>
        <family val="2"/>
        <scheme val="minor"/>
      </rPr>
      <t>বাদ জাবে</t>
    </r>
  </si>
  <si>
    <t>RS026710</t>
  </si>
  <si>
    <t>RS026770</t>
  </si>
  <si>
    <t>RS026771</t>
  </si>
  <si>
    <t>RS026790</t>
  </si>
  <si>
    <t>RS026791</t>
  </si>
  <si>
    <t>RS026792</t>
  </si>
  <si>
    <t>RS026793</t>
  </si>
  <si>
    <t>RS026794</t>
  </si>
  <si>
    <t>RS026795</t>
  </si>
  <si>
    <t>RS026810</t>
  </si>
  <si>
    <t>RS026811</t>
  </si>
  <si>
    <t>RS026830</t>
  </si>
  <si>
    <t>RS026831</t>
  </si>
  <si>
    <t>RS026832</t>
  </si>
  <si>
    <t>RS026833</t>
  </si>
  <si>
    <t>RS026834</t>
  </si>
  <si>
    <t>RS026835</t>
  </si>
  <si>
    <t>RS026836</t>
  </si>
  <si>
    <t>RS026837</t>
  </si>
  <si>
    <t>RS026838</t>
  </si>
  <si>
    <t>RS026839</t>
  </si>
  <si>
    <t>Deno TK 349_4th to 5th Jan21</t>
  </si>
  <si>
    <t>EV Short Burst 19th to 21st Jan21</t>
  </si>
  <si>
    <t>Deno Drive 349_26th to 27th Jan21</t>
  </si>
  <si>
    <t>Voice Bundle_Jan21</t>
  </si>
  <si>
    <t>Mix Bundle_Jan21</t>
  </si>
  <si>
    <t>EV Short Burst 9th to 10th Feb21</t>
  </si>
  <si>
    <t xml:space="preserve"> Recharge Campaign Jan21</t>
  </si>
  <si>
    <t>Deno 349 on 13 &amp; 14th Feb</t>
  </si>
  <si>
    <t>GA Jan'21</t>
  </si>
  <si>
    <t>U SIM campaign for RSOs on 16th to 17th Feb21</t>
  </si>
  <si>
    <t>EV Short Burst 17th to 20th Feb21</t>
  </si>
  <si>
    <t>Deno 349 on 24 &amp; 25th Feb</t>
  </si>
  <si>
    <t>Recharge Campaign Feb21</t>
  </si>
  <si>
    <t>Mix Bundle_Feb21</t>
  </si>
  <si>
    <t>Voice Bundle_Feb21</t>
  </si>
  <si>
    <t>Data_Feb21</t>
  </si>
  <si>
    <t>M1 Decay_from Jan21 </t>
  </si>
  <si>
    <t>Decay_from Jan21</t>
  </si>
  <si>
    <t>Deno 307 &amp; 349 on 2 &amp; 3rd Mar</t>
  </si>
  <si>
    <t>EV Short Burst 6th to 7th Mar21</t>
  </si>
  <si>
    <t>Gross Add_Feb21</t>
  </si>
  <si>
    <t>TMO/CM</t>
  </si>
  <si>
    <t>Variable Incentives_Jan'21</t>
  </si>
  <si>
    <t>Variable Incentives_Mar'21</t>
  </si>
  <si>
    <t>Deno 129 drive  25th to 26th July'20</t>
  </si>
  <si>
    <t>Deno 499 Drive 23rd to 24th Aug20</t>
  </si>
  <si>
    <t>EV Short Burst 26th to 27th Aug20</t>
  </si>
  <si>
    <t>Deno Drive 349 1st to 2nd Sep20</t>
  </si>
  <si>
    <t>Deno 307 on 7 &amp; 8th Sep</t>
  </si>
  <si>
    <t>Deno 349 on 14th to 15th Sep20</t>
  </si>
  <si>
    <t>EV Short Burst 16th to 17th Sep20</t>
  </si>
  <si>
    <t>Deno 129 on 21 &amp; 22th Sep</t>
  </si>
  <si>
    <t>deno 498 on 27 &amp; 28 Aug'20</t>
  </si>
  <si>
    <t>Deno Drive TK 349 from 3rd to 4th Oct20</t>
  </si>
  <si>
    <t>Deno 307 on 6 &amp; 7th Oct</t>
  </si>
  <si>
    <t>Deno Drive  598 12th to 13th Oct20</t>
  </si>
  <si>
    <t>Deno Drive 349  18th to 19th Oct20</t>
  </si>
  <si>
    <t>EV Short Burst 22nd to 25th Oct20</t>
  </si>
  <si>
    <t>Deno Drive TK 129 from 25th to 27th Oct20</t>
  </si>
  <si>
    <t>U SIM campaign for RSOs Oct20</t>
  </si>
  <si>
    <t xml:space="preserve"> Deno Drive TK 307 from 28th to 29th Oct20</t>
  </si>
  <si>
    <t>U SIM campaign 3rd to 4th Nov20</t>
  </si>
  <si>
    <t>Deno Drive TK 499 from 1st to 2nd Nov20</t>
  </si>
  <si>
    <t>Deno Drive TK 498 from 8th to 9th Nov20</t>
  </si>
  <si>
    <t>Deno Drive TK 307 from 11th to 12th Nov20</t>
  </si>
  <si>
    <t>RSO Device Agnostic App Oct20</t>
  </si>
  <si>
    <t>RS024010</t>
  </si>
  <si>
    <t>RS024011</t>
  </si>
  <si>
    <t>RS024012</t>
  </si>
  <si>
    <t>RS024013</t>
  </si>
  <si>
    <t>RS024014</t>
  </si>
  <si>
    <t>RS024015</t>
  </si>
  <si>
    <t>RS024016</t>
  </si>
  <si>
    <t>RS024017</t>
  </si>
  <si>
    <t>RS024018</t>
  </si>
  <si>
    <t>RS024019</t>
  </si>
  <si>
    <t>RS024020</t>
  </si>
  <si>
    <t>RS024021</t>
  </si>
  <si>
    <t>RS024022</t>
  </si>
  <si>
    <t>RS024023</t>
  </si>
  <si>
    <t>RS024050</t>
  </si>
  <si>
    <t>RS024024</t>
  </si>
  <si>
    <t>RS024025</t>
  </si>
  <si>
    <t>RS024026</t>
  </si>
  <si>
    <t>RS024027</t>
  </si>
  <si>
    <t>RS024028</t>
  </si>
  <si>
    <t>RS024029</t>
  </si>
  <si>
    <t>Mix Bundle_Mar21</t>
  </si>
  <si>
    <t>Data_Mar21</t>
  </si>
  <si>
    <t>Recharge Campaign Mar21</t>
  </si>
  <si>
    <t>TMO/CM
নিচের টাকা নিবেন</t>
  </si>
  <si>
    <t>Manager
নিচের টাকা নিবেন</t>
  </si>
  <si>
    <t>Sup
নিচের টাকা নিবেন</t>
  </si>
  <si>
    <t>Sign</t>
  </si>
  <si>
    <t>AIT বাদ জাবে</t>
  </si>
  <si>
    <t>Sup</t>
  </si>
  <si>
    <t>Manager</t>
  </si>
  <si>
    <t>Hello Daffodils</t>
  </si>
  <si>
    <t>550,Kanaikhali,Natore</t>
  </si>
  <si>
    <t>550,Kanaikhali,Natore.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</si>
</sst>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  <font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3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center" vertical="center"/>
    </xf>
    <xf numFmtId="164" fontId="12" fillId="3" borderId="3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6"/>
  <sheetViews>
    <sheetView topLeftCell="B10" workbookViewId="0">
      <selection activeCell="AF28" sqref="AF28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13.28515625" hidden="1" customWidth="1"/>
    <col min="4" max="4" width="12" hidden="1" customWidth="1"/>
    <col min="5" max="5" width="12.7109375" hidden="1" customWidth="1"/>
    <col min="6" max="6" width="11.42578125" hidden="1" customWidth="1"/>
    <col min="7" max="7" width="9.7109375" hidden="1" customWidth="1"/>
    <col min="8" max="8" width="11.140625" hidden="1" customWidth="1"/>
    <col min="9" max="10" width="9.140625" hidden="1" customWidth="1"/>
    <col min="11" max="11" width="14" hidden="1" customWidth="1"/>
    <col min="12" max="12" width="13.140625" hidden="1" customWidth="1"/>
    <col min="13" max="13" width="12.7109375" hidden="1" customWidth="1"/>
    <col min="14" max="14" width="12.5703125" hidden="1" customWidth="1"/>
    <col min="15" max="15" width="11.28515625" hidden="1" customWidth="1"/>
    <col min="16" max="20" width="9.42578125" hidden="1" customWidth="1"/>
    <col min="21" max="21" width="13" hidden="1" customWidth="1"/>
    <col min="22" max="33" width="11.7109375" customWidth="1"/>
  </cols>
  <sheetData>
    <row r="1" spans="1:34" ht="75" x14ac:dyDescent="0.25">
      <c r="A1" s="1" t="s">
        <v>2</v>
      </c>
      <c r="B1" s="3" t="s">
        <v>0</v>
      </c>
      <c r="C1" s="4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6" t="s">
        <v>1</v>
      </c>
      <c r="J1" s="12" t="s">
        <v>4</v>
      </c>
      <c r="K1" s="14" t="s">
        <v>3</v>
      </c>
      <c r="L1" s="4" t="s">
        <v>56</v>
      </c>
      <c r="M1" s="5" t="s">
        <v>57</v>
      </c>
      <c r="N1" s="5" t="s">
        <v>58</v>
      </c>
      <c r="O1" s="5" t="s">
        <v>59</v>
      </c>
      <c r="P1" s="5" t="s">
        <v>60</v>
      </c>
      <c r="Q1" s="5" t="s">
        <v>61</v>
      </c>
      <c r="R1" s="5" t="s">
        <v>62</v>
      </c>
      <c r="S1" s="6" t="s">
        <v>1</v>
      </c>
      <c r="T1" s="12" t="s">
        <v>4</v>
      </c>
      <c r="U1" s="14" t="s">
        <v>3</v>
      </c>
      <c r="V1" s="5" t="s">
        <v>63</v>
      </c>
      <c r="W1" s="5" t="s">
        <v>64</v>
      </c>
      <c r="X1" s="5" t="s">
        <v>65</v>
      </c>
      <c r="Y1" s="5" t="s">
        <v>66</v>
      </c>
      <c r="Z1" s="5" t="s">
        <v>67</v>
      </c>
      <c r="AA1" s="5" t="s">
        <v>68</v>
      </c>
      <c r="AB1" s="5" t="s">
        <v>69</v>
      </c>
      <c r="AC1" s="5" t="s">
        <v>70</v>
      </c>
      <c r="AD1" s="5" t="s">
        <v>71</v>
      </c>
      <c r="AE1" s="6" t="s">
        <v>1</v>
      </c>
      <c r="AF1" s="12" t="s">
        <v>4</v>
      </c>
      <c r="AG1" s="14" t="s">
        <v>3</v>
      </c>
      <c r="AH1" s="2"/>
    </row>
    <row r="2" spans="1:34" ht="15.75" x14ac:dyDescent="0.25">
      <c r="A2" s="17" t="s">
        <v>72</v>
      </c>
      <c r="B2" s="7">
        <v>1908446134</v>
      </c>
      <c r="C2" s="8">
        <v>250</v>
      </c>
      <c r="D2" s="9">
        <v>0</v>
      </c>
      <c r="E2" s="9">
        <v>0</v>
      </c>
      <c r="F2" s="9">
        <v>250</v>
      </c>
      <c r="G2" s="9">
        <v>285</v>
      </c>
      <c r="H2" s="9">
        <v>250</v>
      </c>
      <c r="I2" s="10">
        <f>SUM(C2:H2)</f>
        <v>1035</v>
      </c>
      <c r="J2" s="11">
        <f>I2*10%</f>
        <v>103.5</v>
      </c>
      <c r="K2" s="13">
        <f>I2-J2</f>
        <v>931.5</v>
      </c>
      <c r="L2" s="9">
        <v>0</v>
      </c>
      <c r="M2" s="9">
        <v>0</v>
      </c>
      <c r="N2" s="9">
        <v>0</v>
      </c>
      <c r="O2" s="9">
        <v>250</v>
      </c>
      <c r="P2" s="9">
        <v>0</v>
      </c>
      <c r="Q2" s="9">
        <v>0</v>
      </c>
      <c r="R2" s="9">
        <v>0</v>
      </c>
      <c r="S2" s="9">
        <f>SUM(L2:R2)</f>
        <v>250</v>
      </c>
      <c r="T2" s="15">
        <f>S2*10%</f>
        <v>25</v>
      </c>
      <c r="U2" s="15">
        <f>S2-T2</f>
        <v>225</v>
      </c>
      <c r="V2" s="9">
        <v>300</v>
      </c>
      <c r="W2" s="9">
        <v>0</v>
      </c>
      <c r="X2" s="9">
        <v>0</v>
      </c>
      <c r="Y2" s="9">
        <v>254</v>
      </c>
      <c r="Z2" s="9">
        <v>90</v>
      </c>
      <c r="AA2" s="9">
        <v>250</v>
      </c>
      <c r="AB2" s="9">
        <v>0</v>
      </c>
      <c r="AC2" s="9">
        <v>0</v>
      </c>
      <c r="AD2" s="9"/>
      <c r="AE2" s="9">
        <f>SUM(V2:AD2)</f>
        <v>894</v>
      </c>
      <c r="AF2" s="15">
        <f>AE2*10%</f>
        <v>89.4</v>
      </c>
      <c r="AG2" s="19">
        <f>AE2-AF2</f>
        <v>804.6</v>
      </c>
    </row>
    <row r="3" spans="1:34" ht="15.75" x14ac:dyDescent="0.25">
      <c r="A3" s="17" t="s">
        <v>73</v>
      </c>
      <c r="B3" s="7">
        <v>1908446135</v>
      </c>
      <c r="C3" s="8">
        <v>250</v>
      </c>
      <c r="D3" s="9">
        <v>0</v>
      </c>
      <c r="E3" s="9">
        <v>0</v>
      </c>
      <c r="F3" s="9">
        <v>0</v>
      </c>
      <c r="G3" s="9">
        <v>250</v>
      </c>
      <c r="H3" s="9">
        <v>0</v>
      </c>
      <c r="I3" s="10">
        <f t="shared" ref="I3:I22" si="0">SUM(C3:H3)</f>
        <v>500</v>
      </c>
      <c r="J3" s="11">
        <f t="shared" ref="J3:J22" si="1">I3*10%</f>
        <v>50</v>
      </c>
      <c r="K3" s="13">
        <f t="shared" ref="K3:K22" si="2">I3-J3</f>
        <v>450</v>
      </c>
      <c r="L3" s="9">
        <v>0</v>
      </c>
      <c r="M3" s="9">
        <v>0</v>
      </c>
      <c r="N3" s="9">
        <v>0</v>
      </c>
      <c r="O3" s="9">
        <v>258</v>
      </c>
      <c r="P3" s="9">
        <v>0</v>
      </c>
      <c r="Q3" s="9">
        <v>0</v>
      </c>
      <c r="R3" s="9">
        <v>255</v>
      </c>
      <c r="S3" s="9">
        <f t="shared" ref="S3:S22" si="3">SUM(L3:R3)</f>
        <v>513</v>
      </c>
      <c r="T3" s="15">
        <f t="shared" ref="T3:T22" si="4">S3*10%</f>
        <v>51.300000000000004</v>
      </c>
      <c r="U3" s="15">
        <f t="shared" ref="U3:U22" si="5">S3-T3</f>
        <v>461.7</v>
      </c>
      <c r="V3" s="9">
        <v>300</v>
      </c>
      <c r="W3" s="9">
        <v>0</v>
      </c>
      <c r="X3" s="9">
        <v>0</v>
      </c>
      <c r="Y3" s="9">
        <v>0</v>
      </c>
      <c r="Z3" s="9"/>
      <c r="AA3" s="9">
        <v>0</v>
      </c>
      <c r="AB3" s="9">
        <v>0</v>
      </c>
      <c r="AC3" s="9"/>
      <c r="AD3" s="9"/>
      <c r="AE3" s="9">
        <f t="shared" ref="AE3:AE22" si="6">SUM(V3:AD3)</f>
        <v>300</v>
      </c>
      <c r="AF3" s="15">
        <f t="shared" ref="AF3:AF22" si="7">AE3*10%</f>
        <v>30</v>
      </c>
      <c r="AG3" s="19">
        <f t="shared" ref="AG3:AG22" si="8">AE3-AF3</f>
        <v>270</v>
      </c>
    </row>
    <row r="4" spans="1:34" ht="15.75" x14ac:dyDescent="0.25">
      <c r="A4" s="17" t="s">
        <v>74</v>
      </c>
      <c r="B4" s="7">
        <v>1908446136</v>
      </c>
      <c r="C4" s="8">
        <v>250</v>
      </c>
      <c r="D4" s="9">
        <v>0</v>
      </c>
      <c r="E4" s="9">
        <v>0</v>
      </c>
      <c r="F4" s="9">
        <v>0</v>
      </c>
      <c r="G4" s="9">
        <v>270</v>
      </c>
      <c r="H4" s="9">
        <v>0</v>
      </c>
      <c r="I4" s="10">
        <f t="shared" si="0"/>
        <v>520</v>
      </c>
      <c r="J4" s="11">
        <f t="shared" si="1"/>
        <v>52</v>
      </c>
      <c r="K4" s="13">
        <f t="shared" si="2"/>
        <v>468</v>
      </c>
      <c r="L4" s="9">
        <v>0</v>
      </c>
      <c r="M4" s="9">
        <v>0</v>
      </c>
      <c r="N4" s="9">
        <v>0</v>
      </c>
      <c r="O4" s="9">
        <v>0</v>
      </c>
      <c r="P4" s="9">
        <v>250</v>
      </c>
      <c r="Q4" s="9">
        <v>260</v>
      </c>
      <c r="R4" s="9">
        <v>250</v>
      </c>
      <c r="S4" s="9">
        <f t="shared" si="3"/>
        <v>760</v>
      </c>
      <c r="T4" s="15">
        <f t="shared" si="4"/>
        <v>76</v>
      </c>
      <c r="U4" s="15">
        <f t="shared" si="5"/>
        <v>684</v>
      </c>
      <c r="V4" s="9">
        <v>300</v>
      </c>
      <c r="W4" s="9">
        <v>256</v>
      </c>
      <c r="X4" s="9">
        <v>0</v>
      </c>
      <c r="Y4" s="9">
        <v>254</v>
      </c>
      <c r="Z4" s="9"/>
      <c r="AA4" s="9">
        <v>0</v>
      </c>
      <c r="AB4" s="9">
        <v>0</v>
      </c>
      <c r="AC4" s="9"/>
      <c r="AD4" s="9"/>
      <c r="AE4" s="9">
        <f t="shared" si="6"/>
        <v>810</v>
      </c>
      <c r="AF4" s="15">
        <f t="shared" si="7"/>
        <v>81</v>
      </c>
      <c r="AG4" s="15">
        <f t="shared" si="8"/>
        <v>729</v>
      </c>
    </row>
    <row r="5" spans="1:34" ht="15.75" x14ac:dyDescent="0.25">
      <c r="A5" s="17" t="s">
        <v>75</v>
      </c>
      <c r="B5" s="7">
        <v>1908446137</v>
      </c>
      <c r="C5" s="8">
        <v>250</v>
      </c>
      <c r="D5" s="9">
        <v>0</v>
      </c>
      <c r="E5" s="9">
        <v>300</v>
      </c>
      <c r="F5" s="9">
        <v>0</v>
      </c>
      <c r="G5" s="9">
        <v>0</v>
      </c>
      <c r="H5" s="9">
        <v>0</v>
      </c>
      <c r="I5" s="10">
        <f t="shared" si="0"/>
        <v>550</v>
      </c>
      <c r="J5" s="11">
        <f t="shared" si="1"/>
        <v>55</v>
      </c>
      <c r="K5" s="13">
        <f t="shared" si="2"/>
        <v>495</v>
      </c>
      <c r="L5" s="9">
        <v>0</v>
      </c>
      <c r="M5" s="9">
        <v>0</v>
      </c>
      <c r="N5" s="9">
        <v>0</v>
      </c>
      <c r="O5" s="9">
        <v>0</v>
      </c>
      <c r="P5" s="9">
        <v>250</v>
      </c>
      <c r="Q5" s="9">
        <v>0</v>
      </c>
      <c r="R5" s="9">
        <v>0</v>
      </c>
      <c r="S5" s="9">
        <f t="shared" si="3"/>
        <v>250</v>
      </c>
      <c r="T5" s="15">
        <f t="shared" si="4"/>
        <v>25</v>
      </c>
      <c r="U5" s="15">
        <f t="shared" si="5"/>
        <v>225</v>
      </c>
      <c r="V5" s="9">
        <v>0</v>
      </c>
      <c r="W5" s="9">
        <v>0</v>
      </c>
      <c r="X5" s="9">
        <v>0</v>
      </c>
      <c r="Y5" s="9">
        <v>0</v>
      </c>
      <c r="Z5" s="9"/>
      <c r="AA5" s="9"/>
      <c r="AB5" s="9">
        <v>255</v>
      </c>
      <c r="AC5" s="9"/>
      <c r="AD5" s="9"/>
      <c r="AE5" s="9">
        <f t="shared" si="6"/>
        <v>255</v>
      </c>
      <c r="AF5" s="15">
        <f t="shared" si="7"/>
        <v>25.5</v>
      </c>
      <c r="AG5" s="15">
        <f t="shared" si="8"/>
        <v>229.5</v>
      </c>
    </row>
    <row r="6" spans="1:34" ht="15.75" x14ac:dyDescent="0.25">
      <c r="A6" s="17" t="s">
        <v>76</v>
      </c>
      <c r="B6" s="7">
        <v>1908446138</v>
      </c>
      <c r="C6" s="8">
        <v>0</v>
      </c>
      <c r="D6" s="9">
        <v>0</v>
      </c>
      <c r="E6" s="9">
        <v>300</v>
      </c>
      <c r="F6" s="9">
        <v>0</v>
      </c>
      <c r="G6" s="9">
        <v>250</v>
      </c>
      <c r="H6" s="9">
        <v>0</v>
      </c>
      <c r="I6" s="10">
        <f t="shared" si="0"/>
        <v>550</v>
      </c>
      <c r="J6" s="11">
        <f t="shared" si="1"/>
        <v>55</v>
      </c>
      <c r="K6" s="13">
        <f t="shared" si="2"/>
        <v>495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f t="shared" si="3"/>
        <v>0</v>
      </c>
      <c r="T6" s="15">
        <f t="shared" si="4"/>
        <v>0</v>
      </c>
      <c r="U6" s="15">
        <f t="shared" si="5"/>
        <v>0</v>
      </c>
      <c r="V6" s="9">
        <v>300</v>
      </c>
      <c r="W6" s="9">
        <v>0</v>
      </c>
      <c r="X6" s="9">
        <v>0</v>
      </c>
      <c r="Y6" s="9">
        <v>0</v>
      </c>
      <c r="Z6" s="9"/>
      <c r="AA6" s="9">
        <v>0</v>
      </c>
      <c r="AB6" s="9">
        <v>0</v>
      </c>
      <c r="AC6" s="9">
        <v>0</v>
      </c>
      <c r="AD6" s="9"/>
      <c r="AE6" s="9">
        <f t="shared" si="6"/>
        <v>300</v>
      </c>
      <c r="AF6" s="15">
        <f t="shared" si="7"/>
        <v>30</v>
      </c>
      <c r="AG6" s="19">
        <f t="shared" si="8"/>
        <v>270</v>
      </c>
    </row>
    <row r="7" spans="1:34" ht="15.75" x14ac:dyDescent="0.25">
      <c r="A7" s="17" t="s">
        <v>77</v>
      </c>
      <c r="B7" s="7">
        <v>1908446139</v>
      </c>
      <c r="C7" s="8">
        <v>0</v>
      </c>
      <c r="D7" s="9">
        <v>0</v>
      </c>
      <c r="E7" s="9">
        <v>300</v>
      </c>
      <c r="F7" s="9">
        <v>0</v>
      </c>
      <c r="G7" s="9">
        <v>0</v>
      </c>
      <c r="H7" s="9">
        <v>250</v>
      </c>
      <c r="I7" s="10">
        <f t="shared" si="0"/>
        <v>550</v>
      </c>
      <c r="J7" s="11">
        <f t="shared" si="1"/>
        <v>55</v>
      </c>
      <c r="K7" s="13">
        <f t="shared" si="2"/>
        <v>495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f t="shared" si="3"/>
        <v>0</v>
      </c>
      <c r="T7" s="15">
        <f t="shared" si="4"/>
        <v>0</v>
      </c>
      <c r="U7" s="15">
        <f t="shared" si="5"/>
        <v>0</v>
      </c>
      <c r="V7" s="9">
        <v>300</v>
      </c>
      <c r="W7" s="9">
        <v>0</v>
      </c>
      <c r="X7" s="9">
        <v>0</v>
      </c>
      <c r="Y7" s="9">
        <v>0</v>
      </c>
      <c r="Z7" s="9">
        <v>45</v>
      </c>
      <c r="AA7" s="9">
        <v>0</v>
      </c>
      <c r="AB7" s="9">
        <v>0</v>
      </c>
      <c r="AC7" s="9">
        <v>0</v>
      </c>
      <c r="AD7" s="9"/>
      <c r="AE7" s="9">
        <f t="shared" si="6"/>
        <v>345</v>
      </c>
      <c r="AF7" s="15">
        <f t="shared" si="7"/>
        <v>34.5</v>
      </c>
      <c r="AG7" s="15">
        <f t="shared" si="8"/>
        <v>310.5</v>
      </c>
    </row>
    <row r="8" spans="1:34" ht="15.75" x14ac:dyDescent="0.25">
      <c r="A8" s="17" t="s">
        <v>78</v>
      </c>
      <c r="B8" s="7">
        <v>1908446140</v>
      </c>
      <c r="C8" s="8">
        <v>250</v>
      </c>
      <c r="D8" s="9">
        <v>250</v>
      </c>
      <c r="E8" s="9">
        <v>300</v>
      </c>
      <c r="F8" s="9">
        <v>250</v>
      </c>
      <c r="G8" s="9">
        <v>250</v>
      </c>
      <c r="H8" s="9">
        <v>250</v>
      </c>
      <c r="I8" s="10">
        <f t="shared" si="0"/>
        <v>1550</v>
      </c>
      <c r="J8" s="11">
        <f t="shared" si="1"/>
        <v>155</v>
      </c>
      <c r="K8" s="13">
        <f t="shared" si="2"/>
        <v>1395</v>
      </c>
      <c r="L8" s="9">
        <v>0</v>
      </c>
      <c r="M8" s="9">
        <v>0</v>
      </c>
      <c r="N8" s="9">
        <v>255</v>
      </c>
      <c r="O8" s="9">
        <v>0</v>
      </c>
      <c r="P8" s="9">
        <v>250</v>
      </c>
      <c r="Q8" s="9">
        <v>260</v>
      </c>
      <c r="R8" s="9">
        <v>0</v>
      </c>
      <c r="S8" s="9">
        <f t="shared" si="3"/>
        <v>765</v>
      </c>
      <c r="T8" s="15">
        <f t="shared" si="4"/>
        <v>76.5</v>
      </c>
      <c r="U8" s="15">
        <f t="shared" si="5"/>
        <v>688.5</v>
      </c>
      <c r="V8" s="9">
        <v>300</v>
      </c>
      <c r="W8" s="9">
        <v>0</v>
      </c>
      <c r="X8" s="9">
        <v>0</v>
      </c>
      <c r="Y8" s="9">
        <v>254</v>
      </c>
      <c r="Z8" s="9"/>
      <c r="AA8" s="9">
        <v>250</v>
      </c>
      <c r="AB8" s="9">
        <v>250</v>
      </c>
      <c r="AC8" s="9"/>
      <c r="AD8" s="9"/>
      <c r="AE8" s="9">
        <f t="shared" si="6"/>
        <v>1054</v>
      </c>
      <c r="AF8" s="15">
        <f t="shared" si="7"/>
        <v>105.4</v>
      </c>
      <c r="AG8" s="19">
        <f t="shared" si="8"/>
        <v>948.6</v>
      </c>
    </row>
    <row r="9" spans="1:34" ht="15.75" x14ac:dyDescent="0.25">
      <c r="A9" s="17" t="s">
        <v>79</v>
      </c>
      <c r="B9" s="7">
        <v>1908446141</v>
      </c>
      <c r="C9" s="8">
        <v>250</v>
      </c>
      <c r="D9" s="9">
        <v>250</v>
      </c>
      <c r="E9" s="9">
        <v>0</v>
      </c>
      <c r="F9" s="9">
        <v>0</v>
      </c>
      <c r="G9" s="9">
        <v>280</v>
      </c>
      <c r="H9" s="9">
        <v>0</v>
      </c>
      <c r="I9" s="10">
        <f t="shared" si="0"/>
        <v>780</v>
      </c>
      <c r="J9" s="11">
        <f t="shared" si="1"/>
        <v>78</v>
      </c>
      <c r="K9" s="13">
        <f t="shared" si="2"/>
        <v>702</v>
      </c>
      <c r="L9" s="9">
        <v>0</v>
      </c>
      <c r="M9" s="9">
        <v>250</v>
      </c>
      <c r="N9" s="9">
        <v>265</v>
      </c>
      <c r="O9" s="9">
        <v>258</v>
      </c>
      <c r="P9" s="9">
        <v>282</v>
      </c>
      <c r="Q9" s="9">
        <v>0</v>
      </c>
      <c r="R9" s="9">
        <v>260</v>
      </c>
      <c r="S9" s="9">
        <f t="shared" si="3"/>
        <v>1315</v>
      </c>
      <c r="T9" s="15">
        <f t="shared" si="4"/>
        <v>131.5</v>
      </c>
      <c r="U9" s="15">
        <f t="shared" si="5"/>
        <v>1183.5</v>
      </c>
      <c r="V9" s="9">
        <v>0</v>
      </c>
      <c r="W9" s="9">
        <v>0</v>
      </c>
      <c r="X9" s="9">
        <v>0</v>
      </c>
      <c r="Y9" s="9">
        <v>262</v>
      </c>
      <c r="Z9" s="9"/>
      <c r="AA9" s="9"/>
      <c r="AB9" s="9">
        <v>0</v>
      </c>
      <c r="AC9" s="9">
        <v>254</v>
      </c>
      <c r="AD9" s="9"/>
      <c r="AE9" s="9">
        <f t="shared" si="6"/>
        <v>516</v>
      </c>
      <c r="AF9" s="15">
        <f t="shared" si="7"/>
        <v>51.6</v>
      </c>
      <c r="AG9" s="19">
        <f t="shared" si="8"/>
        <v>464.4</v>
      </c>
    </row>
    <row r="10" spans="1:34" ht="15.75" x14ac:dyDescent="0.25">
      <c r="A10" s="17" t="s">
        <v>80</v>
      </c>
      <c r="B10" s="7">
        <v>1908446142</v>
      </c>
      <c r="C10" s="8">
        <v>250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10">
        <f t="shared" si="0"/>
        <v>250</v>
      </c>
      <c r="J10" s="11">
        <f t="shared" si="1"/>
        <v>25</v>
      </c>
      <c r="K10" s="13">
        <f t="shared" si="2"/>
        <v>225</v>
      </c>
      <c r="L10" s="9">
        <v>0</v>
      </c>
      <c r="M10" s="9">
        <v>250</v>
      </c>
      <c r="N10" s="9">
        <v>250</v>
      </c>
      <c r="O10" s="9">
        <v>0</v>
      </c>
      <c r="P10" s="9">
        <v>0</v>
      </c>
      <c r="Q10" s="9">
        <v>0</v>
      </c>
      <c r="R10" s="9">
        <v>250</v>
      </c>
      <c r="S10" s="9">
        <f t="shared" si="3"/>
        <v>750</v>
      </c>
      <c r="T10" s="15">
        <f t="shared" si="4"/>
        <v>75</v>
      </c>
      <c r="U10" s="15">
        <f t="shared" si="5"/>
        <v>675</v>
      </c>
      <c r="V10" s="9">
        <v>300</v>
      </c>
      <c r="W10" s="9">
        <v>0</v>
      </c>
      <c r="X10" s="9">
        <v>0</v>
      </c>
      <c r="Y10" s="9">
        <v>250</v>
      </c>
      <c r="Z10" s="9"/>
      <c r="AA10" s="9">
        <v>0</v>
      </c>
      <c r="AB10" s="9">
        <v>0</v>
      </c>
      <c r="AC10" s="9">
        <v>0</v>
      </c>
      <c r="AD10" s="9">
        <v>100</v>
      </c>
      <c r="AE10" s="9">
        <f t="shared" si="6"/>
        <v>650</v>
      </c>
      <c r="AF10" s="15">
        <f t="shared" si="7"/>
        <v>65</v>
      </c>
      <c r="AG10" s="19">
        <f t="shared" si="8"/>
        <v>585</v>
      </c>
    </row>
    <row r="11" spans="1:34" ht="15.75" x14ac:dyDescent="0.25">
      <c r="A11" s="17" t="s">
        <v>81</v>
      </c>
      <c r="B11" s="7">
        <v>1908446143</v>
      </c>
      <c r="C11" s="8">
        <v>250</v>
      </c>
      <c r="D11" s="9">
        <v>0</v>
      </c>
      <c r="E11" s="9">
        <v>300</v>
      </c>
      <c r="F11" s="9">
        <v>0</v>
      </c>
      <c r="G11" s="9">
        <v>0</v>
      </c>
      <c r="H11" s="9">
        <v>0</v>
      </c>
      <c r="I11" s="10">
        <f t="shared" si="0"/>
        <v>550</v>
      </c>
      <c r="J11" s="11">
        <f t="shared" si="1"/>
        <v>55</v>
      </c>
      <c r="K11" s="13">
        <f t="shared" si="2"/>
        <v>495</v>
      </c>
      <c r="L11" s="9">
        <v>0</v>
      </c>
      <c r="M11" s="9">
        <v>0</v>
      </c>
      <c r="N11" s="9">
        <v>0</v>
      </c>
      <c r="O11" s="9">
        <v>258</v>
      </c>
      <c r="P11" s="9">
        <v>250</v>
      </c>
      <c r="Q11" s="9">
        <v>250</v>
      </c>
      <c r="R11" s="9">
        <v>0</v>
      </c>
      <c r="S11" s="9">
        <f t="shared" si="3"/>
        <v>758</v>
      </c>
      <c r="T11" s="15">
        <f t="shared" si="4"/>
        <v>75.8</v>
      </c>
      <c r="U11" s="15">
        <f t="shared" si="5"/>
        <v>682.2</v>
      </c>
      <c r="V11" s="9">
        <v>300</v>
      </c>
      <c r="W11" s="9">
        <v>0</v>
      </c>
      <c r="X11" s="9">
        <v>0</v>
      </c>
      <c r="Y11" s="9">
        <v>250</v>
      </c>
      <c r="Z11" s="9"/>
      <c r="AA11" s="9"/>
      <c r="AB11" s="9">
        <v>0</v>
      </c>
      <c r="AC11" s="9"/>
      <c r="AD11" s="9"/>
      <c r="AE11" s="9">
        <f t="shared" si="6"/>
        <v>550</v>
      </c>
      <c r="AF11" s="15">
        <f t="shared" si="7"/>
        <v>55</v>
      </c>
      <c r="AG11" s="19">
        <f t="shared" si="8"/>
        <v>495</v>
      </c>
    </row>
    <row r="12" spans="1:34" ht="15.75" x14ac:dyDescent="0.25">
      <c r="A12" s="17" t="s">
        <v>82</v>
      </c>
      <c r="B12" s="7">
        <v>1908446144</v>
      </c>
      <c r="C12" s="8">
        <v>0</v>
      </c>
      <c r="D12" s="9">
        <v>0</v>
      </c>
      <c r="E12" s="9">
        <v>0</v>
      </c>
      <c r="F12" s="9">
        <v>0</v>
      </c>
      <c r="G12" s="9">
        <v>250</v>
      </c>
      <c r="H12" s="9">
        <v>0</v>
      </c>
      <c r="I12" s="10">
        <f t="shared" si="0"/>
        <v>250</v>
      </c>
      <c r="J12" s="11">
        <f t="shared" si="1"/>
        <v>25</v>
      </c>
      <c r="K12" s="13">
        <f t="shared" si="2"/>
        <v>225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250</v>
      </c>
      <c r="R12" s="9">
        <v>0</v>
      </c>
      <c r="S12" s="9">
        <f t="shared" si="3"/>
        <v>250</v>
      </c>
      <c r="T12" s="15">
        <f t="shared" si="4"/>
        <v>25</v>
      </c>
      <c r="U12" s="15">
        <f t="shared" si="5"/>
        <v>225</v>
      </c>
      <c r="V12" s="9">
        <v>300</v>
      </c>
      <c r="W12" s="9">
        <v>0</v>
      </c>
      <c r="X12" s="9">
        <v>0</v>
      </c>
      <c r="Y12" s="9">
        <v>250</v>
      </c>
      <c r="Z12" s="9"/>
      <c r="AA12" s="9"/>
      <c r="AB12" s="9">
        <v>0</v>
      </c>
      <c r="AC12" s="9">
        <v>0</v>
      </c>
      <c r="AD12" s="9"/>
      <c r="AE12" s="9">
        <f t="shared" si="6"/>
        <v>550</v>
      </c>
      <c r="AF12" s="15">
        <f t="shared" si="7"/>
        <v>55</v>
      </c>
      <c r="AG12" s="19">
        <f t="shared" si="8"/>
        <v>495</v>
      </c>
    </row>
    <row r="13" spans="1:34" ht="15.75" x14ac:dyDescent="0.25">
      <c r="A13" s="17" t="s">
        <v>83</v>
      </c>
      <c r="B13" s="7">
        <v>1908446145</v>
      </c>
      <c r="C13" s="8">
        <v>0</v>
      </c>
      <c r="D13" s="9">
        <v>0</v>
      </c>
      <c r="E13" s="9">
        <v>300</v>
      </c>
      <c r="F13" s="9">
        <v>250</v>
      </c>
      <c r="G13" s="9">
        <v>0</v>
      </c>
      <c r="H13" s="9">
        <v>0</v>
      </c>
      <c r="I13" s="10">
        <f t="shared" si="0"/>
        <v>550</v>
      </c>
      <c r="J13" s="11">
        <f t="shared" si="1"/>
        <v>55</v>
      </c>
      <c r="K13" s="13">
        <f t="shared" si="2"/>
        <v>495</v>
      </c>
      <c r="L13" s="9">
        <v>0</v>
      </c>
      <c r="M13" s="9">
        <v>0</v>
      </c>
      <c r="N13" s="9">
        <v>0</v>
      </c>
      <c r="O13" s="9">
        <v>0</v>
      </c>
      <c r="P13" s="9">
        <v>250</v>
      </c>
      <c r="Q13" s="9">
        <v>250</v>
      </c>
      <c r="R13" s="9">
        <v>0</v>
      </c>
      <c r="S13" s="9">
        <f t="shared" si="3"/>
        <v>500</v>
      </c>
      <c r="T13" s="15">
        <f t="shared" si="4"/>
        <v>50</v>
      </c>
      <c r="U13" s="15">
        <f t="shared" si="5"/>
        <v>450</v>
      </c>
      <c r="V13" s="9">
        <v>300</v>
      </c>
      <c r="W13" s="9">
        <v>0</v>
      </c>
      <c r="X13" s="9">
        <v>0</v>
      </c>
      <c r="Y13" s="9">
        <v>0</v>
      </c>
      <c r="Z13" s="9">
        <v>45</v>
      </c>
      <c r="AA13" s="9">
        <v>0</v>
      </c>
      <c r="AB13" s="9">
        <v>250</v>
      </c>
      <c r="AC13" s="9">
        <v>0</v>
      </c>
      <c r="AD13" s="9"/>
      <c r="AE13" s="9">
        <f t="shared" si="6"/>
        <v>595</v>
      </c>
      <c r="AF13" s="15">
        <f t="shared" si="7"/>
        <v>59.5</v>
      </c>
      <c r="AG13" s="19">
        <f t="shared" si="8"/>
        <v>535.5</v>
      </c>
    </row>
    <row r="14" spans="1:34" ht="15.75" x14ac:dyDescent="0.25">
      <c r="A14" s="17" t="s">
        <v>84</v>
      </c>
      <c r="B14" s="7">
        <v>1908446146</v>
      </c>
      <c r="C14" s="8">
        <v>250</v>
      </c>
      <c r="D14" s="9">
        <v>0</v>
      </c>
      <c r="E14" s="9">
        <v>0</v>
      </c>
      <c r="F14" s="9">
        <v>0</v>
      </c>
      <c r="G14" s="9">
        <v>255</v>
      </c>
      <c r="H14" s="9">
        <v>0</v>
      </c>
      <c r="I14" s="10">
        <f t="shared" si="0"/>
        <v>505</v>
      </c>
      <c r="J14" s="11">
        <f t="shared" si="1"/>
        <v>50.5</v>
      </c>
      <c r="K14" s="13">
        <f t="shared" si="2"/>
        <v>454.5</v>
      </c>
      <c r="L14" s="9">
        <v>0</v>
      </c>
      <c r="M14" s="9">
        <v>250</v>
      </c>
      <c r="N14" s="9">
        <v>250</v>
      </c>
      <c r="O14" s="9">
        <v>250</v>
      </c>
      <c r="P14" s="9">
        <v>0</v>
      </c>
      <c r="Q14" s="9">
        <v>0</v>
      </c>
      <c r="R14" s="9">
        <v>0</v>
      </c>
      <c r="S14" s="9">
        <f t="shared" si="3"/>
        <v>750</v>
      </c>
      <c r="T14" s="15">
        <f t="shared" si="4"/>
        <v>75</v>
      </c>
      <c r="U14" s="15">
        <f t="shared" si="5"/>
        <v>675</v>
      </c>
      <c r="V14" s="9">
        <v>300</v>
      </c>
      <c r="W14" s="9">
        <v>0</v>
      </c>
      <c r="X14" s="9">
        <v>0</v>
      </c>
      <c r="Y14" s="9">
        <v>250</v>
      </c>
      <c r="Z14" s="9"/>
      <c r="AA14" s="9">
        <v>0</v>
      </c>
      <c r="AB14" s="9">
        <v>0</v>
      </c>
      <c r="AC14" s="9">
        <v>0</v>
      </c>
      <c r="AD14" s="9"/>
      <c r="AE14" s="9">
        <f t="shared" si="6"/>
        <v>550</v>
      </c>
      <c r="AF14" s="15">
        <f t="shared" si="7"/>
        <v>55</v>
      </c>
      <c r="AG14" s="19">
        <f t="shared" si="8"/>
        <v>495</v>
      </c>
    </row>
    <row r="15" spans="1:34" ht="15.75" x14ac:dyDescent="0.25">
      <c r="A15" s="17" t="s">
        <v>85</v>
      </c>
      <c r="B15" s="7">
        <v>1908446147</v>
      </c>
      <c r="C15" s="8">
        <v>250</v>
      </c>
      <c r="D15" s="9">
        <v>0</v>
      </c>
      <c r="E15" s="9">
        <v>300</v>
      </c>
      <c r="F15" s="9">
        <v>0</v>
      </c>
      <c r="G15" s="9">
        <v>0</v>
      </c>
      <c r="H15" s="9">
        <v>0</v>
      </c>
      <c r="I15" s="10">
        <f t="shared" si="0"/>
        <v>550</v>
      </c>
      <c r="J15" s="11">
        <f t="shared" si="1"/>
        <v>55</v>
      </c>
      <c r="K15" s="13">
        <f t="shared" si="2"/>
        <v>495</v>
      </c>
      <c r="L15" s="9">
        <v>0</v>
      </c>
      <c r="M15" s="9">
        <v>0</v>
      </c>
      <c r="N15" s="9">
        <v>0</v>
      </c>
      <c r="O15" s="9">
        <v>250</v>
      </c>
      <c r="P15" s="9">
        <v>254</v>
      </c>
      <c r="Q15" s="9">
        <v>0</v>
      </c>
      <c r="R15" s="9">
        <v>0</v>
      </c>
      <c r="S15" s="9">
        <f t="shared" si="3"/>
        <v>504</v>
      </c>
      <c r="T15" s="15">
        <f t="shared" si="4"/>
        <v>50.400000000000006</v>
      </c>
      <c r="U15" s="15">
        <f t="shared" si="5"/>
        <v>453.6</v>
      </c>
      <c r="V15" s="9">
        <v>300</v>
      </c>
      <c r="W15" s="9">
        <v>0</v>
      </c>
      <c r="X15" s="9">
        <v>0</v>
      </c>
      <c r="Y15" s="9">
        <v>254</v>
      </c>
      <c r="Z15" s="9"/>
      <c r="AA15" s="9">
        <v>0</v>
      </c>
      <c r="AB15" s="9"/>
      <c r="AC15" s="9">
        <v>0</v>
      </c>
      <c r="AD15" s="9"/>
      <c r="AE15" s="9">
        <f t="shared" si="6"/>
        <v>554</v>
      </c>
      <c r="AF15" s="15">
        <f t="shared" si="7"/>
        <v>55.400000000000006</v>
      </c>
      <c r="AG15" s="15">
        <f t="shared" si="8"/>
        <v>498.6</v>
      </c>
    </row>
    <row r="16" spans="1:34" ht="15.75" x14ac:dyDescent="0.25">
      <c r="A16" s="17" t="s">
        <v>86</v>
      </c>
      <c r="B16" s="7">
        <v>1908446148</v>
      </c>
      <c r="C16" s="8">
        <v>250</v>
      </c>
      <c r="D16" s="9">
        <v>0</v>
      </c>
      <c r="E16" s="9">
        <v>300</v>
      </c>
      <c r="F16" s="9">
        <v>0</v>
      </c>
      <c r="G16" s="9">
        <v>0</v>
      </c>
      <c r="H16" s="9">
        <v>265</v>
      </c>
      <c r="I16" s="10">
        <f t="shared" si="0"/>
        <v>815</v>
      </c>
      <c r="J16" s="11">
        <f t="shared" si="1"/>
        <v>81.5</v>
      </c>
      <c r="K16" s="13">
        <f t="shared" si="2"/>
        <v>733.5</v>
      </c>
      <c r="L16" s="9">
        <v>0</v>
      </c>
      <c r="M16" s="9">
        <v>0</v>
      </c>
      <c r="N16" s="9">
        <v>0</v>
      </c>
      <c r="O16" s="9">
        <v>250</v>
      </c>
      <c r="P16" s="9">
        <v>250</v>
      </c>
      <c r="Q16" s="9">
        <v>0</v>
      </c>
      <c r="R16" s="9">
        <v>265</v>
      </c>
      <c r="S16" s="9">
        <f t="shared" si="3"/>
        <v>765</v>
      </c>
      <c r="T16" s="15">
        <f t="shared" si="4"/>
        <v>76.5</v>
      </c>
      <c r="U16" s="15">
        <f t="shared" si="5"/>
        <v>688.5</v>
      </c>
      <c r="V16" s="9">
        <v>300</v>
      </c>
      <c r="W16" s="9">
        <v>0</v>
      </c>
      <c r="X16" s="9">
        <v>0</v>
      </c>
      <c r="Y16" s="9">
        <v>0</v>
      </c>
      <c r="Z16" s="9">
        <v>45</v>
      </c>
      <c r="AA16" s="9">
        <v>0</v>
      </c>
      <c r="AB16" s="9">
        <v>0</v>
      </c>
      <c r="AC16" s="9">
        <v>250</v>
      </c>
      <c r="AD16" s="9"/>
      <c r="AE16" s="9">
        <f t="shared" si="6"/>
        <v>595</v>
      </c>
      <c r="AF16" s="15">
        <f t="shared" si="7"/>
        <v>59.5</v>
      </c>
      <c r="AG16" s="15">
        <f t="shared" si="8"/>
        <v>535.5</v>
      </c>
    </row>
    <row r="17" spans="1:33" ht="15.75" x14ac:dyDescent="0.25">
      <c r="A17" s="17" t="s">
        <v>87</v>
      </c>
      <c r="B17" s="7">
        <v>1908446149</v>
      </c>
      <c r="C17" s="8">
        <v>250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10">
        <f t="shared" si="0"/>
        <v>250</v>
      </c>
      <c r="J17" s="11">
        <f t="shared" si="1"/>
        <v>25</v>
      </c>
      <c r="K17" s="13">
        <f t="shared" si="2"/>
        <v>225</v>
      </c>
      <c r="L17" s="9">
        <v>0</v>
      </c>
      <c r="M17" s="9">
        <v>250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f t="shared" si="3"/>
        <v>250</v>
      </c>
      <c r="T17" s="15">
        <f t="shared" si="4"/>
        <v>25</v>
      </c>
      <c r="U17" s="15">
        <f t="shared" si="5"/>
        <v>225</v>
      </c>
      <c r="V17" s="9">
        <v>300</v>
      </c>
      <c r="W17" s="9">
        <v>0</v>
      </c>
      <c r="X17" s="9">
        <v>0</v>
      </c>
      <c r="Y17" s="9">
        <v>0</v>
      </c>
      <c r="Z17" s="9"/>
      <c r="AA17" s="9">
        <v>0</v>
      </c>
      <c r="AB17" s="9">
        <v>250</v>
      </c>
      <c r="AC17" s="9"/>
      <c r="AD17" s="9"/>
      <c r="AE17" s="9">
        <f t="shared" si="6"/>
        <v>550</v>
      </c>
      <c r="AF17" s="15">
        <f t="shared" si="7"/>
        <v>55</v>
      </c>
      <c r="AG17" s="19">
        <f t="shared" si="8"/>
        <v>495</v>
      </c>
    </row>
    <row r="18" spans="1:33" ht="15.75" x14ac:dyDescent="0.25">
      <c r="A18" s="17" t="s">
        <v>88</v>
      </c>
      <c r="B18" s="7">
        <v>1908446150</v>
      </c>
      <c r="C18" s="8">
        <v>250</v>
      </c>
      <c r="D18" s="9">
        <v>0</v>
      </c>
      <c r="E18" s="9">
        <v>300</v>
      </c>
      <c r="F18" s="9">
        <v>0</v>
      </c>
      <c r="G18" s="9">
        <v>275</v>
      </c>
      <c r="H18" s="9">
        <v>0</v>
      </c>
      <c r="I18" s="10">
        <f t="shared" si="0"/>
        <v>825</v>
      </c>
      <c r="J18" s="11">
        <f t="shared" si="1"/>
        <v>82.5</v>
      </c>
      <c r="K18" s="13">
        <f t="shared" si="2"/>
        <v>742.5</v>
      </c>
      <c r="L18" s="9">
        <v>0</v>
      </c>
      <c r="M18" s="9">
        <v>0</v>
      </c>
      <c r="N18" s="9">
        <v>250</v>
      </c>
      <c r="O18" s="9">
        <v>254</v>
      </c>
      <c r="P18" s="9">
        <v>250</v>
      </c>
      <c r="Q18" s="9">
        <v>260</v>
      </c>
      <c r="R18" s="9">
        <v>0</v>
      </c>
      <c r="S18" s="9">
        <f t="shared" si="3"/>
        <v>1014</v>
      </c>
      <c r="T18" s="15">
        <f t="shared" si="4"/>
        <v>101.4</v>
      </c>
      <c r="U18" s="15">
        <f t="shared" si="5"/>
        <v>912.6</v>
      </c>
      <c r="V18" s="9">
        <v>300</v>
      </c>
      <c r="W18" s="9">
        <v>0</v>
      </c>
      <c r="X18" s="9">
        <v>150</v>
      </c>
      <c r="Y18" s="9">
        <v>0</v>
      </c>
      <c r="Z18" s="9"/>
      <c r="AA18" s="9"/>
      <c r="AB18" s="9">
        <v>250</v>
      </c>
      <c r="AC18" s="9"/>
      <c r="AD18" s="9"/>
      <c r="AE18" s="9">
        <f t="shared" si="6"/>
        <v>700</v>
      </c>
      <c r="AF18" s="15">
        <f t="shared" si="7"/>
        <v>70</v>
      </c>
      <c r="AG18" s="15">
        <f t="shared" si="8"/>
        <v>630</v>
      </c>
    </row>
    <row r="19" spans="1:33" ht="15.75" x14ac:dyDescent="0.25">
      <c r="A19" s="17" t="s">
        <v>89</v>
      </c>
      <c r="B19" s="7">
        <v>1908446151</v>
      </c>
      <c r="C19" s="8">
        <v>0</v>
      </c>
      <c r="D19" s="9">
        <v>0</v>
      </c>
      <c r="E19" s="9">
        <v>0</v>
      </c>
      <c r="F19" s="9">
        <v>255</v>
      </c>
      <c r="G19" s="9">
        <v>250</v>
      </c>
      <c r="H19" s="9">
        <v>0</v>
      </c>
      <c r="I19" s="10">
        <f t="shared" si="0"/>
        <v>505</v>
      </c>
      <c r="J19" s="11">
        <f t="shared" si="1"/>
        <v>50.5</v>
      </c>
      <c r="K19" s="13">
        <f t="shared" si="2"/>
        <v>454.5</v>
      </c>
      <c r="L19" s="9">
        <v>0</v>
      </c>
      <c r="M19" s="9">
        <v>0</v>
      </c>
      <c r="N19" s="9">
        <v>275</v>
      </c>
      <c r="O19" s="9">
        <v>0</v>
      </c>
      <c r="P19" s="9">
        <v>0</v>
      </c>
      <c r="Q19" s="9">
        <v>0</v>
      </c>
      <c r="R19" s="9">
        <v>0</v>
      </c>
      <c r="S19" s="9">
        <f t="shared" si="3"/>
        <v>275</v>
      </c>
      <c r="T19" s="15">
        <f t="shared" si="4"/>
        <v>27.5</v>
      </c>
      <c r="U19" s="15">
        <f t="shared" si="5"/>
        <v>247.5</v>
      </c>
      <c r="V19" s="9">
        <v>300</v>
      </c>
      <c r="W19" s="9">
        <v>0</v>
      </c>
      <c r="X19" s="9">
        <v>0</v>
      </c>
      <c r="Y19" s="9">
        <v>0</v>
      </c>
      <c r="Z19" s="9">
        <v>90</v>
      </c>
      <c r="AA19" s="9">
        <v>0</v>
      </c>
      <c r="AB19" s="9">
        <v>250</v>
      </c>
      <c r="AC19" s="9"/>
      <c r="AD19" s="9"/>
      <c r="AE19" s="9">
        <f t="shared" si="6"/>
        <v>640</v>
      </c>
      <c r="AF19" s="15">
        <f t="shared" si="7"/>
        <v>64</v>
      </c>
      <c r="AG19" s="20">
        <f t="shared" si="8"/>
        <v>576</v>
      </c>
    </row>
    <row r="20" spans="1:33" ht="15.75" x14ac:dyDescent="0.25">
      <c r="A20" s="17" t="s">
        <v>90</v>
      </c>
      <c r="B20" s="7">
        <v>1908446152</v>
      </c>
      <c r="C20" s="8">
        <v>250</v>
      </c>
      <c r="D20" s="9">
        <v>270</v>
      </c>
      <c r="E20" s="9">
        <v>300</v>
      </c>
      <c r="F20" s="9">
        <v>250</v>
      </c>
      <c r="G20" s="9">
        <v>0</v>
      </c>
      <c r="H20" s="9">
        <v>250</v>
      </c>
      <c r="I20" s="10">
        <f t="shared" si="0"/>
        <v>1320</v>
      </c>
      <c r="J20" s="11">
        <f t="shared" si="1"/>
        <v>132</v>
      </c>
      <c r="K20" s="13">
        <f t="shared" si="2"/>
        <v>1188</v>
      </c>
      <c r="L20" s="9">
        <v>0</v>
      </c>
      <c r="M20" s="9">
        <v>0</v>
      </c>
      <c r="N20" s="9">
        <v>0</v>
      </c>
      <c r="O20" s="9">
        <v>250</v>
      </c>
      <c r="P20" s="9">
        <v>258</v>
      </c>
      <c r="Q20" s="9">
        <v>250</v>
      </c>
      <c r="R20" s="9">
        <v>0</v>
      </c>
      <c r="S20" s="9">
        <f t="shared" si="3"/>
        <v>758</v>
      </c>
      <c r="T20" s="15">
        <f t="shared" si="4"/>
        <v>75.8</v>
      </c>
      <c r="U20" s="15">
        <f t="shared" si="5"/>
        <v>682.2</v>
      </c>
      <c r="V20" s="9">
        <v>300</v>
      </c>
      <c r="W20" s="9">
        <v>0</v>
      </c>
      <c r="X20" s="9">
        <v>0</v>
      </c>
      <c r="Y20" s="9">
        <v>0</v>
      </c>
      <c r="Z20" s="9"/>
      <c r="AA20" s="9">
        <v>0</v>
      </c>
      <c r="AB20" s="9">
        <v>0</v>
      </c>
      <c r="AC20" s="9">
        <v>0</v>
      </c>
      <c r="AD20" s="9"/>
      <c r="AE20" s="9">
        <f t="shared" si="6"/>
        <v>300</v>
      </c>
      <c r="AF20" s="15">
        <f t="shared" si="7"/>
        <v>30</v>
      </c>
      <c r="AG20" s="15">
        <f t="shared" si="8"/>
        <v>270</v>
      </c>
    </row>
    <row r="21" spans="1:33" ht="15.75" x14ac:dyDescent="0.25">
      <c r="A21" s="17" t="s">
        <v>91</v>
      </c>
      <c r="B21" s="7">
        <v>1908446153</v>
      </c>
      <c r="C21" s="8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10">
        <f t="shared" si="0"/>
        <v>0</v>
      </c>
      <c r="J21" s="11">
        <f t="shared" si="1"/>
        <v>0</v>
      </c>
      <c r="K21" s="13">
        <f t="shared" si="2"/>
        <v>0</v>
      </c>
      <c r="L21" s="9">
        <v>0</v>
      </c>
      <c r="M21" s="9">
        <v>0</v>
      </c>
      <c r="N21" s="9">
        <v>0</v>
      </c>
      <c r="O21" s="9">
        <v>250</v>
      </c>
      <c r="P21" s="9">
        <v>0</v>
      </c>
      <c r="Q21" s="9">
        <v>0</v>
      </c>
      <c r="R21" s="9">
        <v>0</v>
      </c>
      <c r="S21" s="9">
        <f t="shared" si="3"/>
        <v>250</v>
      </c>
      <c r="T21" s="15">
        <f t="shared" si="4"/>
        <v>25</v>
      </c>
      <c r="U21" s="15">
        <f t="shared" si="5"/>
        <v>225</v>
      </c>
      <c r="V21" s="9">
        <v>300</v>
      </c>
      <c r="W21" s="9">
        <v>0</v>
      </c>
      <c r="X21" s="9">
        <v>0</v>
      </c>
      <c r="Y21" s="9">
        <v>250</v>
      </c>
      <c r="Z21" s="9">
        <v>90</v>
      </c>
      <c r="AA21" s="9"/>
      <c r="AB21" s="9"/>
      <c r="AC21" s="9">
        <v>0</v>
      </c>
      <c r="AD21" s="9"/>
      <c r="AE21" s="9">
        <f t="shared" si="6"/>
        <v>640</v>
      </c>
      <c r="AF21" s="15">
        <f t="shared" si="7"/>
        <v>64</v>
      </c>
      <c r="AG21" s="19">
        <f t="shared" si="8"/>
        <v>576</v>
      </c>
    </row>
    <row r="22" spans="1:33" ht="15.75" x14ac:dyDescent="0.25">
      <c r="A22" s="18" t="s">
        <v>92</v>
      </c>
      <c r="B22" s="7">
        <v>1908446154</v>
      </c>
      <c r="C22" s="8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10">
        <f t="shared" si="0"/>
        <v>0</v>
      </c>
      <c r="J22" s="11">
        <f t="shared" si="1"/>
        <v>0</v>
      </c>
      <c r="K22" s="13">
        <f t="shared" si="2"/>
        <v>0</v>
      </c>
      <c r="L22" s="9">
        <v>0</v>
      </c>
      <c r="M22" s="9">
        <v>0</v>
      </c>
      <c r="N22" s="9">
        <v>250</v>
      </c>
      <c r="O22" s="9">
        <v>0</v>
      </c>
      <c r="P22" s="9">
        <v>0</v>
      </c>
      <c r="Q22" s="9">
        <v>0</v>
      </c>
      <c r="R22" s="9">
        <v>0</v>
      </c>
      <c r="S22" s="9">
        <f t="shared" si="3"/>
        <v>250</v>
      </c>
      <c r="T22" s="15">
        <f t="shared" si="4"/>
        <v>25</v>
      </c>
      <c r="U22" s="15">
        <f t="shared" si="5"/>
        <v>225</v>
      </c>
      <c r="V22" s="9">
        <v>0</v>
      </c>
      <c r="W22" s="9">
        <v>0</v>
      </c>
      <c r="X22" s="9">
        <v>100</v>
      </c>
      <c r="Y22" s="9">
        <v>0</v>
      </c>
      <c r="Z22" s="9"/>
      <c r="AA22" s="9"/>
      <c r="AB22" s="9"/>
      <c r="AC22" s="9"/>
      <c r="AD22" s="9"/>
      <c r="AE22" s="9">
        <f t="shared" si="6"/>
        <v>100</v>
      </c>
      <c r="AF22" s="15">
        <f t="shared" si="7"/>
        <v>10</v>
      </c>
      <c r="AG22" s="15">
        <f t="shared" si="8"/>
        <v>90</v>
      </c>
    </row>
    <row r="23" spans="1:33" x14ac:dyDescent="0.25">
      <c r="AG23" s="16">
        <f>SUM(AG2:AG22)</f>
        <v>10303.200000000001</v>
      </c>
    </row>
    <row r="24" spans="1:33" x14ac:dyDescent="0.25">
      <c r="AG24">
        <v>1100</v>
      </c>
    </row>
    <row r="25" spans="1:33" x14ac:dyDescent="0.25">
      <c r="AG25" s="16">
        <f>SUM(AG23:AG24)</f>
        <v>11403.2</v>
      </c>
    </row>
    <row r="26" spans="1:33" x14ac:dyDescent="0.25">
      <c r="AF26">
        <v>22287</v>
      </c>
      <c r="AG26" s="16">
        <f>AF26-AG25</f>
        <v>10883.8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6"/>
  <sheetViews>
    <sheetView tabSelected="1" topLeftCell="A6" workbookViewId="0">
      <selection activeCell="R5" sqref="R5:R25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13.28515625" hidden="1" customWidth="1"/>
    <col min="4" max="4" width="12" hidden="1" customWidth="1"/>
    <col min="5" max="5" width="12.7109375" hidden="1" customWidth="1"/>
    <col min="6" max="6" width="11.42578125" hidden="1" customWidth="1"/>
    <col min="7" max="8" width="9.140625" hidden="1" customWidth="1"/>
    <col min="9" max="9" width="14" hidden="1" customWidth="1"/>
    <col min="10" max="10" width="13.140625" customWidth="1"/>
    <col min="11" max="11" width="12.7109375" customWidth="1"/>
    <col min="12" max="12" width="12.5703125" customWidth="1"/>
    <col min="13" max="13" width="11.28515625" customWidth="1"/>
    <col min="14" max="17" width="9.42578125" customWidth="1"/>
    <col min="18" max="18" width="13" customWidth="1"/>
    <col min="19" max="30" width="11.7109375" customWidth="1"/>
  </cols>
  <sheetData>
    <row r="1" spans="1:31" ht="31.5" x14ac:dyDescent="0.5">
      <c r="A1" s="33" t="s">
        <v>103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31" ht="26.25" x14ac:dyDescent="0.4">
      <c r="A2" s="32" t="s">
        <v>105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3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31" ht="75" x14ac:dyDescent="0.25">
      <c r="A4" s="1" t="s">
        <v>2</v>
      </c>
      <c r="B4" s="3" t="s">
        <v>0</v>
      </c>
      <c r="C4" s="4" t="s">
        <v>26</v>
      </c>
      <c r="D4" s="5" t="s">
        <v>27</v>
      </c>
      <c r="E4" s="5" t="s">
        <v>28</v>
      </c>
      <c r="F4" s="5" t="s">
        <v>31</v>
      </c>
      <c r="G4" s="6" t="s">
        <v>1</v>
      </c>
      <c r="H4" s="12" t="s">
        <v>4</v>
      </c>
      <c r="I4" s="14" t="s">
        <v>3</v>
      </c>
      <c r="J4" s="4" t="s">
        <v>33</v>
      </c>
      <c r="K4" s="5" t="s">
        <v>35</v>
      </c>
      <c r="L4" s="5" t="s">
        <v>36</v>
      </c>
      <c r="M4" s="5" t="s">
        <v>37</v>
      </c>
      <c r="N4" s="5" t="s">
        <v>44</v>
      </c>
      <c r="O4" s="5" t="s">
        <v>45</v>
      </c>
      <c r="P4" s="6" t="s">
        <v>1</v>
      </c>
      <c r="Q4" s="12" t="s">
        <v>4</v>
      </c>
      <c r="R4" s="14" t="s">
        <v>3</v>
      </c>
      <c r="S4" s="25" t="s">
        <v>99</v>
      </c>
      <c r="T4" s="5"/>
      <c r="U4" s="5"/>
      <c r="V4" s="5"/>
      <c r="W4" s="5"/>
      <c r="X4" s="5"/>
      <c r="Y4" s="5"/>
      <c r="Z4" s="5"/>
      <c r="AA4" s="5"/>
      <c r="AB4" s="6" t="s">
        <v>1</v>
      </c>
      <c r="AC4" s="12" t="s">
        <v>4</v>
      </c>
      <c r="AD4" s="14" t="s">
        <v>3</v>
      </c>
      <c r="AE4" s="2"/>
    </row>
    <row r="5" spans="1:31" ht="18" customHeight="1" x14ac:dyDescent="0.25">
      <c r="A5" s="17" t="s">
        <v>5</v>
      </c>
      <c r="B5" s="7">
        <v>1908446134</v>
      </c>
      <c r="C5" s="8">
        <v>250</v>
      </c>
      <c r="D5" s="9">
        <v>300</v>
      </c>
      <c r="E5" s="9">
        <v>270</v>
      </c>
      <c r="F5" s="9">
        <v>300</v>
      </c>
      <c r="G5" s="10">
        <f t="shared" ref="G5:G25" si="0">SUM(C5:F5)</f>
        <v>1120</v>
      </c>
      <c r="H5" s="11">
        <f>G5*10%</f>
        <v>112</v>
      </c>
      <c r="I5" s="13">
        <f>G5-H5</f>
        <v>1008</v>
      </c>
      <c r="J5" s="9">
        <v>250</v>
      </c>
      <c r="K5" s="9"/>
      <c r="L5" s="9">
        <v>300</v>
      </c>
      <c r="M5" s="9">
        <v>0</v>
      </c>
      <c r="N5" s="9">
        <v>400</v>
      </c>
      <c r="O5" s="9">
        <v>300</v>
      </c>
      <c r="P5" s="9">
        <f t="shared" ref="P5:P25" si="1">SUM(J5:O5)</f>
        <v>1250</v>
      </c>
      <c r="Q5" s="15">
        <f>P5*10%</f>
        <v>125</v>
      </c>
      <c r="R5" s="26">
        <f>P5-Q5</f>
        <v>1125</v>
      </c>
      <c r="S5" s="9"/>
      <c r="T5" s="9"/>
      <c r="U5" s="9"/>
      <c r="V5" s="9"/>
      <c r="W5" s="9"/>
      <c r="X5" s="9"/>
      <c r="Y5" s="9"/>
      <c r="Z5" s="9"/>
      <c r="AA5" s="9"/>
      <c r="AB5" s="9">
        <f>SUM(S5:AA5)</f>
        <v>0</v>
      </c>
      <c r="AC5" s="15">
        <f>AB5*10%</f>
        <v>0</v>
      </c>
      <c r="AD5" s="15">
        <f>AB5-AC5</f>
        <v>0</v>
      </c>
    </row>
    <row r="6" spans="1:31" ht="18" customHeight="1" x14ac:dyDescent="0.25">
      <c r="A6" s="17" t="s">
        <v>6</v>
      </c>
      <c r="B6" s="7">
        <v>1908446135</v>
      </c>
      <c r="C6" s="8">
        <v>250</v>
      </c>
      <c r="D6" s="9">
        <v>300</v>
      </c>
      <c r="E6" s="9">
        <v>0</v>
      </c>
      <c r="F6" s="9">
        <v>300</v>
      </c>
      <c r="G6" s="10">
        <f t="shared" si="0"/>
        <v>850</v>
      </c>
      <c r="H6" s="11">
        <f t="shared" ref="H6:H25" si="2">G6*10%</f>
        <v>85</v>
      </c>
      <c r="I6" s="13">
        <f t="shared" ref="I6:I25" si="3">G6-H6</f>
        <v>765</v>
      </c>
      <c r="J6" s="9">
        <v>0</v>
      </c>
      <c r="K6" s="9"/>
      <c r="L6" s="9">
        <v>300</v>
      </c>
      <c r="M6" s="9">
        <v>0</v>
      </c>
      <c r="N6" s="9">
        <v>0</v>
      </c>
      <c r="O6" s="9">
        <v>0</v>
      </c>
      <c r="P6" s="9">
        <f t="shared" si="1"/>
        <v>300</v>
      </c>
      <c r="Q6" s="15">
        <f t="shared" ref="Q6:Q25" si="4">P6*10%</f>
        <v>30</v>
      </c>
      <c r="R6" s="26">
        <f t="shared" ref="R6:R25" si="5">P6-Q6</f>
        <v>270</v>
      </c>
      <c r="S6" s="9"/>
      <c r="T6" s="9"/>
      <c r="U6" s="9"/>
      <c r="V6" s="9"/>
      <c r="W6" s="9"/>
      <c r="X6" s="9"/>
      <c r="Y6" s="9"/>
      <c r="Z6" s="9"/>
      <c r="AA6" s="9"/>
      <c r="AB6" s="9">
        <f t="shared" ref="AB6:AB25" si="6">SUM(S6:AA6)</f>
        <v>0</v>
      </c>
      <c r="AC6" s="15">
        <f t="shared" ref="AC6:AC25" si="7">AB6*10%</f>
        <v>0</v>
      </c>
      <c r="AD6" s="15">
        <f t="shared" ref="AD6:AD25" si="8">AB6-AC6</f>
        <v>0</v>
      </c>
    </row>
    <row r="7" spans="1:31" ht="18" customHeight="1" x14ac:dyDescent="0.25">
      <c r="A7" s="17" t="s">
        <v>7</v>
      </c>
      <c r="B7" s="7">
        <v>1908446136</v>
      </c>
      <c r="C7" s="8">
        <v>0</v>
      </c>
      <c r="D7" s="9">
        <v>300</v>
      </c>
      <c r="E7" s="9">
        <v>0</v>
      </c>
      <c r="F7" s="9">
        <v>300</v>
      </c>
      <c r="G7" s="10">
        <f t="shared" si="0"/>
        <v>600</v>
      </c>
      <c r="H7" s="11">
        <f t="shared" si="2"/>
        <v>60</v>
      </c>
      <c r="I7" s="13">
        <f t="shared" si="3"/>
        <v>540</v>
      </c>
      <c r="J7" s="9">
        <v>0</v>
      </c>
      <c r="K7" s="9"/>
      <c r="L7" s="9">
        <v>0</v>
      </c>
      <c r="M7" s="9">
        <v>250</v>
      </c>
      <c r="N7" s="9">
        <v>0</v>
      </c>
      <c r="O7" s="9">
        <v>300</v>
      </c>
      <c r="P7" s="9">
        <f t="shared" si="1"/>
        <v>550</v>
      </c>
      <c r="Q7" s="15">
        <f t="shared" si="4"/>
        <v>55</v>
      </c>
      <c r="R7" s="26">
        <f t="shared" si="5"/>
        <v>495</v>
      </c>
      <c r="S7" s="9"/>
      <c r="T7" s="9"/>
      <c r="U7" s="9"/>
      <c r="V7" s="9"/>
      <c r="W7" s="9"/>
      <c r="X7" s="9"/>
      <c r="Y7" s="9"/>
      <c r="Z7" s="9"/>
      <c r="AA7" s="9"/>
      <c r="AB7" s="9">
        <f t="shared" si="6"/>
        <v>0</v>
      </c>
      <c r="AC7" s="15">
        <f t="shared" si="7"/>
        <v>0</v>
      </c>
      <c r="AD7" s="15">
        <f t="shared" si="8"/>
        <v>0</v>
      </c>
    </row>
    <row r="8" spans="1:31" ht="18" customHeight="1" x14ac:dyDescent="0.25">
      <c r="A8" s="17" t="s">
        <v>8</v>
      </c>
      <c r="B8" s="7">
        <v>1908446137</v>
      </c>
      <c r="C8" s="8">
        <v>0</v>
      </c>
      <c r="D8" s="9">
        <v>300</v>
      </c>
      <c r="E8" s="9">
        <v>250</v>
      </c>
      <c r="F8" s="9">
        <v>300</v>
      </c>
      <c r="G8" s="10">
        <f t="shared" si="0"/>
        <v>850</v>
      </c>
      <c r="H8" s="11">
        <f t="shared" si="2"/>
        <v>85</v>
      </c>
      <c r="I8" s="13">
        <f t="shared" si="3"/>
        <v>765</v>
      </c>
      <c r="J8" s="9">
        <v>0</v>
      </c>
      <c r="K8" s="9"/>
      <c r="L8" s="9">
        <v>300</v>
      </c>
      <c r="M8" s="9">
        <v>0</v>
      </c>
      <c r="N8" s="9">
        <v>0</v>
      </c>
      <c r="O8" s="9">
        <v>0</v>
      </c>
      <c r="P8" s="9">
        <f t="shared" si="1"/>
        <v>300</v>
      </c>
      <c r="Q8" s="15">
        <f t="shared" si="4"/>
        <v>30</v>
      </c>
      <c r="R8" s="26">
        <f t="shared" si="5"/>
        <v>270</v>
      </c>
      <c r="S8" s="9"/>
      <c r="T8" s="9"/>
      <c r="U8" s="9"/>
      <c r="V8" s="9"/>
      <c r="W8" s="9"/>
      <c r="X8" s="9"/>
      <c r="Y8" s="9"/>
      <c r="Z8" s="9"/>
      <c r="AA8" s="9"/>
      <c r="AB8" s="9">
        <f t="shared" si="6"/>
        <v>0</v>
      </c>
      <c r="AC8" s="15">
        <f t="shared" si="7"/>
        <v>0</v>
      </c>
      <c r="AD8" s="15">
        <f t="shared" si="8"/>
        <v>0</v>
      </c>
    </row>
    <row r="9" spans="1:31" ht="18" customHeight="1" x14ac:dyDescent="0.25">
      <c r="A9" s="17" t="s">
        <v>9</v>
      </c>
      <c r="B9" s="7">
        <v>1908446138</v>
      </c>
      <c r="C9" s="8">
        <v>0</v>
      </c>
      <c r="D9" s="9">
        <v>300</v>
      </c>
      <c r="E9" s="9">
        <v>0</v>
      </c>
      <c r="F9" s="9">
        <v>300</v>
      </c>
      <c r="G9" s="10">
        <f t="shared" si="0"/>
        <v>600</v>
      </c>
      <c r="H9" s="11">
        <f t="shared" si="2"/>
        <v>60</v>
      </c>
      <c r="I9" s="13">
        <f t="shared" si="3"/>
        <v>540</v>
      </c>
      <c r="J9" s="9">
        <v>250</v>
      </c>
      <c r="K9" s="9"/>
      <c r="L9" s="9">
        <v>300</v>
      </c>
      <c r="M9" s="9">
        <v>0</v>
      </c>
      <c r="N9" s="9">
        <v>205</v>
      </c>
      <c r="O9" s="9">
        <v>300</v>
      </c>
      <c r="P9" s="9">
        <f t="shared" si="1"/>
        <v>1055</v>
      </c>
      <c r="Q9" s="15">
        <f t="shared" si="4"/>
        <v>105.5</v>
      </c>
      <c r="R9" s="26">
        <f t="shared" si="5"/>
        <v>949.5</v>
      </c>
      <c r="S9" s="9"/>
      <c r="T9" s="9"/>
      <c r="U9" s="9"/>
      <c r="V9" s="9"/>
      <c r="W9" s="9"/>
      <c r="X9" s="9"/>
      <c r="Y9" s="9"/>
      <c r="Z9" s="9"/>
      <c r="AA9" s="9"/>
      <c r="AB9" s="9">
        <f t="shared" si="6"/>
        <v>0</v>
      </c>
      <c r="AC9" s="15">
        <f t="shared" si="7"/>
        <v>0</v>
      </c>
      <c r="AD9" s="15">
        <f t="shared" si="8"/>
        <v>0</v>
      </c>
    </row>
    <row r="10" spans="1:31" ht="18" customHeight="1" x14ac:dyDescent="0.25">
      <c r="A10" s="17" t="s">
        <v>10</v>
      </c>
      <c r="B10" s="7">
        <v>1908446139</v>
      </c>
      <c r="C10" s="8">
        <v>0</v>
      </c>
      <c r="D10" s="9">
        <v>300</v>
      </c>
      <c r="E10" s="9">
        <v>0</v>
      </c>
      <c r="F10" s="9">
        <v>300</v>
      </c>
      <c r="G10" s="10">
        <f t="shared" si="0"/>
        <v>600</v>
      </c>
      <c r="H10" s="11">
        <f t="shared" si="2"/>
        <v>60</v>
      </c>
      <c r="I10" s="13">
        <f t="shared" si="3"/>
        <v>540</v>
      </c>
      <c r="J10" s="9">
        <v>250</v>
      </c>
      <c r="K10" s="9"/>
      <c r="L10" s="9">
        <v>300</v>
      </c>
      <c r="M10" s="9">
        <v>0</v>
      </c>
      <c r="N10" s="9">
        <v>200</v>
      </c>
      <c r="O10" s="9">
        <v>0</v>
      </c>
      <c r="P10" s="9">
        <f t="shared" si="1"/>
        <v>750</v>
      </c>
      <c r="Q10" s="15">
        <f t="shared" si="4"/>
        <v>75</v>
      </c>
      <c r="R10" s="26">
        <f t="shared" si="5"/>
        <v>675</v>
      </c>
      <c r="S10" s="9"/>
      <c r="T10" s="9"/>
      <c r="U10" s="9"/>
      <c r="V10" s="9"/>
      <c r="W10" s="9"/>
      <c r="X10" s="9"/>
      <c r="Y10" s="9"/>
      <c r="Z10" s="9"/>
      <c r="AA10" s="9"/>
      <c r="AB10" s="9">
        <f t="shared" si="6"/>
        <v>0</v>
      </c>
      <c r="AC10" s="15">
        <f t="shared" si="7"/>
        <v>0</v>
      </c>
      <c r="AD10" s="15">
        <f t="shared" si="8"/>
        <v>0</v>
      </c>
    </row>
    <row r="11" spans="1:31" ht="18" customHeight="1" x14ac:dyDescent="0.25">
      <c r="A11" s="17" t="s">
        <v>11</v>
      </c>
      <c r="B11" s="7">
        <v>1908446140</v>
      </c>
      <c r="C11" s="8">
        <v>0</v>
      </c>
      <c r="D11" s="9">
        <v>300</v>
      </c>
      <c r="E11" s="9">
        <v>0</v>
      </c>
      <c r="F11" s="9">
        <v>300</v>
      </c>
      <c r="G11" s="10">
        <f t="shared" si="0"/>
        <v>600</v>
      </c>
      <c r="H11" s="11">
        <f t="shared" si="2"/>
        <v>60</v>
      </c>
      <c r="I11" s="13">
        <f t="shared" si="3"/>
        <v>540</v>
      </c>
      <c r="J11" s="9">
        <v>250</v>
      </c>
      <c r="K11" s="9"/>
      <c r="L11" s="9">
        <v>0</v>
      </c>
      <c r="M11" s="9">
        <v>0</v>
      </c>
      <c r="N11" s="9">
        <v>0</v>
      </c>
      <c r="O11" s="9">
        <v>0</v>
      </c>
      <c r="P11" s="9">
        <f t="shared" si="1"/>
        <v>250</v>
      </c>
      <c r="Q11" s="15">
        <f t="shared" si="4"/>
        <v>25</v>
      </c>
      <c r="R11" s="26">
        <f t="shared" si="5"/>
        <v>225</v>
      </c>
      <c r="S11" s="9"/>
      <c r="T11" s="9"/>
      <c r="U11" s="9"/>
      <c r="V11" s="9"/>
      <c r="W11" s="9"/>
      <c r="X11" s="9"/>
      <c r="Y11" s="9"/>
      <c r="Z11" s="9"/>
      <c r="AA11" s="9"/>
      <c r="AB11" s="9">
        <f t="shared" si="6"/>
        <v>0</v>
      </c>
      <c r="AC11" s="15">
        <f t="shared" si="7"/>
        <v>0</v>
      </c>
      <c r="AD11" s="15">
        <f t="shared" si="8"/>
        <v>0</v>
      </c>
    </row>
    <row r="12" spans="1:31" ht="18" customHeight="1" x14ac:dyDescent="0.25">
      <c r="A12" s="17" t="s">
        <v>12</v>
      </c>
      <c r="B12" s="7">
        <v>1908446141</v>
      </c>
      <c r="C12" s="8">
        <v>0</v>
      </c>
      <c r="D12" s="9">
        <v>300</v>
      </c>
      <c r="E12" s="9">
        <v>250</v>
      </c>
      <c r="F12" s="9">
        <v>300</v>
      </c>
      <c r="G12" s="10">
        <f t="shared" si="0"/>
        <v>850</v>
      </c>
      <c r="H12" s="11">
        <f t="shared" si="2"/>
        <v>85</v>
      </c>
      <c r="I12" s="13">
        <f t="shared" si="3"/>
        <v>765</v>
      </c>
      <c r="J12" s="9">
        <v>0</v>
      </c>
      <c r="K12" s="9">
        <v>100</v>
      </c>
      <c r="L12" s="9">
        <v>300</v>
      </c>
      <c r="M12" s="9">
        <v>260</v>
      </c>
      <c r="N12" s="9">
        <v>200</v>
      </c>
      <c r="O12" s="9">
        <v>300</v>
      </c>
      <c r="P12" s="9">
        <f t="shared" si="1"/>
        <v>1160</v>
      </c>
      <c r="Q12" s="15">
        <f t="shared" si="4"/>
        <v>116</v>
      </c>
      <c r="R12" s="26">
        <f t="shared" si="5"/>
        <v>1044</v>
      </c>
      <c r="S12" s="9"/>
      <c r="T12" s="9"/>
      <c r="U12" s="9"/>
      <c r="V12" s="9"/>
      <c r="W12" s="9"/>
      <c r="X12" s="9"/>
      <c r="Y12" s="9"/>
      <c r="Z12" s="9"/>
      <c r="AA12" s="9"/>
      <c r="AB12" s="9">
        <f t="shared" si="6"/>
        <v>0</v>
      </c>
      <c r="AC12" s="15">
        <f t="shared" si="7"/>
        <v>0</v>
      </c>
      <c r="AD12" s="15">
        <f t="shared" si="8"/>
        <v>0</v>
      </c>
    </row>
    <row r="13" spans="1:31" ht="18" customHeight="1" x14ac:dyDescent="0.25">
      <c r="A13" s="17" t="s">
        <v>13</v>
      </c>
      <c r="B13" s="7">
        <v>1908446142</v>
      </c>
      <c r="C13" s="8">
        <v>0</v>
      </c>
      <c r="D13" s="9">
        <v>300</v>
      </c>
      <c r="E13" s="9">
        <v>250</v>
      </c>
      <c r="F13" s="9">
        <v>300</v>
      </c>
      <c r="G13" s="10">
        <f t="shared" si="0"/>
        <v>850</v>
      </c>
      <c r="H13" s="11">
        <f t="shared" si="2"/>
        <v>85</v>
      </c>
      <c r="I13" s="13">
        <f t="shared" si="3"/>
        <v>765</v>
      </c>
      <c r="J13" s="9">
        <v>255</v>
      </c>
      <c r="K13" s="9"/>
      <c r="L13" s="9">
        <v>0</v>
      </c>
      <c r="M13" s="9">
        <v>270</v>
      </c>
      <c r="N13" s="9">
        <v>0</v>
      </c>
      <c r="O13" s="9">
        <v>300</v>
      </c>
      <c r="P13" s="9">
        <f t="shared" si="1"/>
        <v>825</v>
      </c>
      <c r="Q13" s="15">
        <f t="shared" si="4"/>
        <v>82.5</v>
      </c>
      <c r="R13" s="26">
        <f t="shared" si="5"/>
        <v>742.5</v>
      </c>
      <c r="S13" s="9"/>
      <c r="T13" s="9"/>
      <c r="U13" s="9"/>
      <c r="V13" s="9"/>
      <c r="W13" s="9"/>
      <c r="X13" s="9"/>
      <c r="Y13" s="9"/>
      <c r="Z13" s="9"/>
      <c r="AA13" s="9"/>
      <c r="AB13" s="9">
        <f t="shared" si="6"/>
        <v>0</v>
      </c>
      <c r="AC13" s="15">
        <f t="shared" si="7"/>
        <v>0</v>
      </c>
      <c r="AD13" s="15">
        <f t="shared" si="8"/>
        <v>0</v>
      </c>
    </row>
    <row r="14" spans="1:31" ht="18" customHeight="1" x14ac:dyDescent="0.25">
      <c r="A14" s="17" t="s">
        <v>14</v>
      </c>
      <c r="B14" s="7">
        <v>1908446143</v>
      </c>
      <c r="C14" s="8">
        <v>255</v>
      </c>
      <c r="D14" s="9">
        <v>300</v>
      </c>
      <c r="E14" s="9">
        <v>0</v>
      </c>
      <c r="F14" s="9">
        <v>300</v>
      </c>
      <c r="G14" s="10">
        <f t="shared" si="0"/>
        <v>855</v>
      </c>
      <c r="H14" s="11">
        <f t="shared" si="2"/>
        <v>85.5</v>
      </c>
      <c r="I14" s="13">
        <f t="shared" si="3"/>
        <v>769.5</v>
      </c>
      <c r="J14" s="9">
        <v>0</v>
      </c>
      <c r="K14" s="9"/>
      <c r="L14" s="9">
        <v>300</v>
      </c>
      <c r="M14" s="9">
        <v>255</v>
      </c>
      <c r="N14" s="9">
        <v>410</v>
      </c>
      <c r="O14" s="9">
        <v>300</v>
      </c>
      <c r="P14" s="9">
        <f t="shared" si="1"/>
        <v>1265</v>
      </c>
      <c r="Q14" s="15">
        <f t="shared" si="4"/>
        <v>126.5</v>
      </c>
      <c r="R14" s="26">
        <f t="shared" si="5"/>
        <v>1138.5</v>
      </c>
      <c r="S14" s="9"/>
      <c r="T14" s="9"/>
      <c r="U14" s="9"/>
      <c r="V14" s="9"/>
      <c r="W14" s="9"/>
      <c r="X14" s="9"/>
      <c r="Y14" s="9"/>
      <c r="Z14" s="9"/>
      <c r="AA14" s="9"/>
      <c r="AB14" s="9">
        <f t="shared" si="6"/>
        <v>0</v>
      </c>
      <c r="AC14" s="15">
        <f t="shared" si="7"/>
        <v>0</v>
      </c>
      <c r="AD14" s="15">
        <f t="shared" si="8"/>
        <v>0</v>
      </c>
    </row>
    <row r="15" spans="1:31" ht="18" customHeight="1" x14ac:dyDescent="0.25">
      <c r="A15" s="17" t="s">
        <v>15</v>
      </c>
      <c r="B15" s="7">
        <v>1908446144</v>
      </c>
      <c r="C15" s="8">
        <v>0</v>
      </c>
      <c r="D15" s="9">
        <v>300</v>
      </c>
      <c r="E15" s="9">
        <v>250</v>
      </c>
      <c r="F15" s="9">
        <v>300</v>
      </c>
      <c r="G15" s="10">
        <f t="shared" si="0"/>
        <v>850</v>
      </c>
      <c r="H15" s="11">
        <f t="shared" si="2"/>
        <v>85</v>
      </c>
      <c r="I15" s="13">
        <f t="shared" si="3"/>
        <v>765</v>
      </c>
      <c r="J15" s="9">
        <v>0</v>
      </c>
      <c r="K15" s="9"/>
      <c r="L15" s="9">
        <v>300</v>
      </c>
      <c r="M15" s="9">
        <v>0</v>
      </c>
      <c r="N15" s="9">
        <v>0</v>
      </c>
      <c r="O15" s="9">
        <v>0</v>
      </c>
      <c r="P15" s="9">
        <f t="shared" si="1"/>
        <v>300</v>
      </c>
      <c r="Q15" s="15">
        <f t="shared" si="4"/>
        <v>30</v>
      </c>
      <c r="R15" s="26">
        <f t="shared" si="5"/>
        <v>270</v>
      </c>
      <c r="S15" s="9"/>
      <c r="T15" s="9"/>
      <c r="U15" s="9"/>
      <c r="V15" s="9"/>
      <c r="W15" s="9"/>
      <c r="X15" s="9"/>
      <c r="Y15" s="9"/>
      <c r="Z15" s="9"/>
      <c r="AA15" s="9"/>
      <c r="AB15" s="9">
        <f t="shared" si="6"/>
        <v>0</v>
      </c>
      <c r="AC15" s="15">
        <f t="shared" si="7"/>
        <v>0</v>
      </c>
      <c r="AD15" s="15">
        <f t="shared" si="8"/>
        <v>0</v>
      </c>
    </row>
    <row r="16" spans="1:31" ht="18" customHeight="1" x14ac:dyDescent="0.25">
      <c r="A16" s="17" t="s">
        <v>16</v>
      </c>
      <c r="B16" s="21">
        <v>1908446145</v>
      </c>
      <c r="C16" s="22">
        <v>0</v>
      </c>
      <c r="D16" s="3">
        <v>300</v>
      </c>
      <c r="E16" s="3">
        <v>0</v>
      </c>
      <c r="F16" s="3">
        <v>300</v>
      </c>
      <c r="G16" s="23">
        <f t="shared" si="0"/>
        <v>600</v>
      </c>
      <c r="H16" s="24">
        <f t="shared" si="2"/>
        <v>60</v>
      </c>
      <c r="I16" s="13">
        <f t="shared" si="3"/>
        <v>540</v>
      </c>
      <c r="J16" s="3">
        <v>0</v>
      </c>
      <c r="K16" s="3"/>
      <c r="L16" s="3">
        <v>300</v>
      </c>
      <c r="M16" s="3">
        <v>255</v>
      </c>
      <c r="N16" s="3">
        <v>0</v>
      </c>
      <c r="O16" s="3">
        <v>0</v>
      </c>
      <c r="P16" s="3">
        <f t="shared" si="1"/>
        <v>555</v>
      </c>
      <c r="Q16" s="19">
        <f t="shared" si="4"/>
        <v>55.5</v>
      </c>
      <c r="R16" s="27">
        <f t="shared" si="5"/>
        <v>499.5</v>
      </c>
      <c r="S16" s="9"/>
      <c r="T16" s="9"/>
      <c r="U16" s="9"/>
      <c r="V16" s="9"/>
      <c r="W16" s="9"/>
      <c r="X16" s="9"/>
      <c r="Y16" s="9"/>
      <c r="Z16" s="9"/>
      <c r="AA16" s="9"/>
      <c r="AB16" s="9">
        <f t="shared" si="6"/>
        <v>0</v>
      </c>
      <c r="AC16" s="15">
        <f t="shared" si="7"/>
        <v>0</v>
      </c>
      <c r="AD16" s="15">
        <f t="shared" si="8"/>
        <v>0</v>
      </c>
    </row>
    <row r="17" spans="1:30" ht="18" customHeight="1" x14ac:dyDescent="0.25">
      <c r="A17" s="17" t="s">
        <v>17</v>
      </c>
      <c r="B17" s="7">
        <v>1908446146</v>
      </c>
      <c r="C17" s="8">
        <v>0</v>
      </c>
      <c r="D17" s="9">
        <v>300</v>
      </c>
      <c r="E17" s="9">
        <v>0</v>
      </c>
      <c r="F17" s="9">
        <v>300</v>
      </c>
      <c r="G17" s="10">
        <f t="shared" si="0"/>
        <v>600</v>
      </c>
      <c r="H17" s="11">
        <f t="shared" si="2"/>
        <v>60</v>
      </c>
      <c r="I17" s="13">
        <f t="shared" si="3"/>
        <v>540</v>
      </c>
      <c r="J17" s="9">
        <v>0</v>
      </c>
      <c r="K17" s="9"/>
      <c r="L17" s="9">
        <v>300</v>
      </c>
      <c r="M17" s="9">
        <v>255</v>
      </c>
      <c r="N17" s="9">
        <v>200</v>
      </c>
      <c r="O17" s="9">
        <v>300</v>
      </c>
      <c r="P17" s="9">
        <f t="shared" si="1"/>
        <v>1055</v>
      </c>
      <c r="Q17" s="15">
        <f t="shared" si="4"/>
        <v>105.5</v>
      </c>
      <c r="R17" s="26">
        <f t="shared" si="5"/>
        <v>949.5</v>
      </c>
      <c r="S17" s="9"/>
      <c r="T17" s="9"/>
      <c r="U17" s="9"/>
      <c r="V17" s="9"/>
      <c r="W17" s="9"/>
      <c r="X17" s="9"/>
      <c r="Y17" s="9"/>
      <c r="Z17" s="9"/>
      <c r="AA17" s="9"/>
      <c r="AB17" s="9">
        <f t="shared" si="6"/>
        <v>0</v>
      </c>
      <c r="AC17" s="15">
        <f t="shared" si="7"/>
        <v>0</v>
      </c>
      <c r="AD17" s="15">
        <f t="shared" si="8"/>
        <v>0</v>
      </c>
    </row>
    <row r="18" spans="1:30" ht="18" customHeight="1" x14ac:dyDescent="0.25">
      <c r="A18" s="17" t="s">
        <v>18</v>
      </c>
      <c r="B18" s="21">
        <v>1908446147</v>
      </c>
      <c r="C18" s="22">
        <v>0</v>
      </c>
      <c r="D18" s="3">
        <v>300</v>
      </c>
      <c r="E18" s="3">
        <v>0</v>
      </c>
      <c r="F18" s="3">
        <v>300</v>
      </c>
      <c r="G18" s="23">
        <f t="shared" si="0"/>
        <v>600</v>
      </c>
      <c r="H18" s="24">
        <f t="shared" si="2"/>
        <v>60</v>
      </c>
      <c r="I18" s="13">
        <f t="shared" si="3"/>
        <v>540</v>
      </c>
      <c r="J18" s="3">
        <v>250</v>
      </c>
      <c r="K18" s="3"/>
      <c r="L18" s="3">
        <v>0</v>
      </c>
      <c r="M18" s="3">
        <v>255</v>
      </c>
      <c r="N18" s="3">
        <v>0</v>
      </c>
      <c r="O18" s="3">
        <v>300</v>
      </c>
      <c r="P18" s="3">
        <f t="shared" si="1"/>
        <v>805</v>
      </c>
      <c r="Q18" s="19">
        <f t="shared" si="4"/>
        <v>80.5</v>
      </c>
      <c r="R18" s="27">
        <f t="shared" si="5"/>
        <v>724.5</v>
      </c>
      <c r="S18" s="9"/>
      <c r="T18" s="9"/>
      <c r="U18" s="9"/>
      <c r="V18" s="9"/>
      <c r="W18" s="9"/>
      <c r="X18" s="9"/>
      <c r="Y18" s="9"/>
      <c r="Z18" s="9"/>
      <c r="AA18" s="9"/>
      <c r="AB18" s="9">
        <f t="shared" si="6"/>
        <v>0</v>
      </c>
      <c r="AC18" s="15">
        <f t="shared" si="7"/>
        <v>0</v>
      </c>
      <c r="AD18" s="15">
        <f t="shared" si="8"/>
        <v>0</v>
      </c>
    </row>
    <row r="19" spans="1:30" ht="18" customHeight="1" x14ac:dyDescent="0.25">
      <c r="A19" s="17" t="s">
        <v>19</v>
      </c>
      <c r="B19" s="7">
        <v>1908446148</v>
      </c>
      <c r="C19" s="8">
        <v>0</v>
      </c>
      <c r="D19" s="9">
        <v>300</v>
      </c>
      <c r="E19" s="9">
        <v>0</v>
      </c>
      <c r="F19" s="9">
        <v>300</v>
      </c>
      <c r="G19" s="10">
        <f t="shared" si="0"/>
        <v>600</v>
      </c>
      <c r="H19" s="11">
        <f t="shared" si="2"/>
        <v>60</v>
      </c>
      <c r="I19" s="13">
        <f t="shared" si="3"/>
        <v>540</v>
      </c>
      <c r="J19" s="9">
        <v>0</v>
      </c>
      <c r="K19" s="9"/>
      <c r="L19" s="9">
        <v>300</v>
      </c>
      <c r="M19" s="9">
        <v>0</v>
      </c>
      <c r="N19" s="9">
        <v>0</v>
      </c>
      <c r="O19" s="9">
        <v>300</v>
      </c>
      <c r="P19" s="9">
        <f t="shared" si="1"/>
        <v>600</v>
      </c>
      <c r="Q19" s="15">
        <f t="shared" si="4"/>
        <v>60</v>
      </c>
      <c r="R19" s="26">
        <f t="shared" si="5"/>
        <v>540</v>
      </c>
      <c r="S19" s="9"/>
      <c r="T19" s="9"/>
      <c r="U19" s="9"/>
      <c r="V19" s="9"/>
      <c r="W19" s="9"/>
      <c r="X19" s="9"/>
      <c r="Y19" s="9"/>
      <c r="Z19" s="9"/>
      <c r="AA19" s="9"/>
      <c r="AB19" s="9">
        <f t="shared" si="6"/>
        <v>0</v>
      </c>
      <c r="AC19" s="15">
        <f t="shared" si="7"/>
        <v>0</v>
      </c>
      <c r="AD19" s="15">
        <f t="shared" si="8"/>
        <v>0</v>
      </c>
    </row>
    <row r="20" spans="1:30" ht="18" customHeight="1" x14ac:dyDescent="0.25">
      <c r="A20" s="17" t="s">
        <v>20</v>
      </c>
      <c r="B20" s="7">
        <v>1908446149</v>
      </c>
      <c r="C20" s="8">
        <v>0</v>
      </c>
      <c r="D20" s="9">
        <v>300</v>
      </c>
      <c r="E20" s="9">
        <v>0</v>
      </c>
      <c r="F20" s="9">
        <v>300</v>
      </c>
      <c r="G20" s="10">
        <f t="shared" si="0"/>
        <v>600</v>
      </c>
      <c r="H20" s="11">
        <f t="shared" si="2"/>
        <v>60</v>
      </c>
      <c r="I20" s="13">
        <f t="shared" si="3"/>
        <v>540</v>
      </c>
      <c r="J20" s="9">
        <v>0</v>
      </c>
      <c r="K20" s="9"/>
      <c r="L20" s="9">
        <v>300</v>
      </c>
      <c r="M20" s="9">
        <v>0</v>
      </c>
      <c r="N20" s="9">
        <v>200</v>
      </c>
      <c r="O20" s="9">
        <v>300</v>
      </c>
      <c r="P20" s="9">
        <f t="shared" si="1"/>
        <v>800</v>
      </c>
      <c r="Q20" s="15">
        <f t="shared" si="4"/>
        <v>80</v>
      </c>
      <c r="R20" s="26">
        <f t="shared" si="5"/>
        <v>720</v>
      </c>
      <c r="S20" s="9"/>
      <c r="T20" s="9"/>
      <c r="U20" s="9"/>
      <c r="V20" s="9"/>
      <c r="W20" s="9"/>
      <c r="X20" s="9"/>
      <c r="Y20" s="9"/>
      <c r="Z20" s="9"/>
      <c r="AA20" s="9"/>
      <c r="AB20" s="9">
        <f t="shared" si="6"/>
        <v>0</v>
      </c>
      <c r="AC20" s="15">
        <f t="shared" si="7"/>
        <v>0</v>
      </c>
      <c r="AD20" s="15">
        <f t="shared" si="8"/>
        <v>0</v>
      </c>
    </row>
    <row r="21" spans="1:30" ht="18" customHeight="1" x14ac:dyDescent="0.25">
      <c r="A21" s="17" t="s">
        <v>21</v>
      </c>
      <c r="B21" s="7">
        <v>1908446150</v>
      </c>
      <c r="C21" s="8">
        <v>0</v>
      </c>
      <c r="D21" s="9">
        <v>300</v>
      </c>
      <c r="E21" s="9">
        <v>0</v>
      </c>
      <c r="F21" s="9">
        <v>300</v>
      </c>
      <c r="G21" s="10">
        <f t="shared" si="0"/>
        <v>600</v>
      </c>
      <c r="H21" s="11">
        <f t="shared" si="2"/>
        <v>60</v>
      </c>
      <c r="I21" s="13">
        <f t="shared" si="3"/>
        <v>540</v>
      </c>
      <c r="J21" s="9">
        <v>250</v>
      </c>
      <c r="K21" s="9"/>
      <c r="L21" s="9">
        <v>300</v>
      </c>
      <c r="M21" s="9">
        <v>250</v>
      </c>
      <c r="N21" s="9">
        <v>0</v>
      </c>
      <c r="O21" s="9">
        <v>300</v>
      </c>
      <c r="P21" s="9">
        <f t="shared" si="1"/>
        <v>1100</v>
      </c>
      <c r="Q21" s="15">
        <f t="shared" si="4"/>
        <v>110</v>
      </c>
      <c r="R21" s="26">
        <f t="shared" si="5"/>
        <v>990</v>
      </c>
      <c r="S21" s="9"/>
      <c r="T21" s="9"/>
      <c r="U21" s="9"/>
      <c r="V21" s="9"/>
      <c r="W21" s="9"/>
      <c r="X21" s="9"/>
      <c r="Y21" s="9"/>
      <c r="Z21" s="9"/>
      <c r="AA21" s="9"/>
      <c r="AB21" s="9">
        <f t="shared" si="6"/>
        <v>0</v>
      </c>
      <c r="AC21" s="15">
        <f t="shared" si="7"/>
        <v>0</v>
      </c>
      <c r="AD21" s="15">
        <f t="shared" si="8"/>
        <v>0</v>
      </c>
    </row>
    <row r="22" spans="1:30" ht="18" customHeight="1" x14ac:dyDescent="0.25">
      <c r="A22" s="17" t="s">
        <v>22</v>
      </c>
      <c r="B22" s="7">
        <v>1908446151</v>
      </c>
      <c r="C22" s="8">
        <v>250</v>
      </c>
      <c r="D22" s="9">
        <v>300</v>
      </c>
      <c r="E22" s="9">
        <v>265</v>
      </c>
      <c r="F22" s="9">
        <v>300</v>
      </c>
      <c r="G22" s="10">
        <f t="shared" si="0"/>
        <v>1115</v>
      </c>
      <c r="H22" s="11">
        <f t="shared" si="2"/>
        <v>111.5</v>
      </c>
      <c r="I22" s="13">
        <f t="shared" si="3"/>
        <v>1003.5</v>
      </c>
      <c r="J22" s="9">
        <v>0</v>
      </c>
      <c r="K22" s="9"/>
      <c r="L22" s="9">
        <v>300</v>
      </c>
      <c r="M22" s="9">
        <v>0</v>
      </c>
      <c r="N22" s="9">
        <v>200</v>
      </c>
      <c r="O22" s="9">
        <v>300</v>
      </c>
      <c r="P22" s="9">
        <f t="shared" si="1"/>
        <v>800</v>
      </c>
      <c r="Q22" s="15">
        <f t="shared" si="4"/>
        <v>80</v>
      </c>
      <c r="R22" s="26">
        <f t="shared" si="5"/>
        <v>720</v>
      </c>
      <c r="S22" s="9"/>
      <c r="T22" s="9"/>
      <c r="U22" s="9"/>
      <c r="V22" s="9"/>
      <c r="W22" s="9"/>
      <c r="X22" s="9"/>
      <c r="Y22" s="9"/>
      <c r="Z22" s="9"/>
      <c r="AA22" s="9"/>
      <c r="AB22" s="9">
        <f t="shared" si="6"/>
        <v>0</v>
      </c>
      <c r="AC22" s="15">
        <f t="shared" si="7"/>
        <v>0</v>
      </c>
      <c r="AD22" s="15">
        <f t="shared" si="8"/>
        <v>0</v>
      </c>
    </row>
    <row r="23" spans="1:30" ht="18" customHeight="1" x14ac:dyDescent="0.25">
      <c r="A23" s="17" t="s">
        <v>23</v>
      </c>
      <c r="B23" s="7">
        <v>1908446152</v>
      </c>
      <c r="C23" s="8">
        <v>0</v>
      </c>
      <c r="D23" s="9">
        <v>300</v>
      </c>
      <c r="E23" s="9">
        <v>0</v>
      </c>
      <c r="F23" s="9">
        <v>300</v>
      </c>
      <c r="G23" s="10">
        <f t="shared" si="0"/>
        <v>600</v>
      </c>
      <c r="H23" s="11">
        <f t="shared" si="2"/>
        <v>60</v>
      </c>
      <c r="I23" s="13">
        <f t="shared" si="3"/>
        <v>540</v>
      </c>
      <c r="J23" s="9">
        <v>250</v>
      </c>
      <c r="K23" s="9"/>
      <c r="L23" s="9">
        <v>300</v>
      </c>
      <c r="M23" s="9">
        <v>250</v>
      </c>
      <c r="N23" s="9">
        <v>200</v>
      </c>
      <c r="O23" s="9">
        <v>0</v>
      </c>
      <c r="P23" s="9">
        <f t="shared" si="1"/>
        <v>1000</v>
      </c>
      <c r="Q23" s="15">
        <f t="shared" si="4"/>
        <v>100</v>
      </c>
      <c r="R23" s="26">
        <f t="shared" si="5"/>
        <v>900</v>
      </c>
      <c r="S23" s="9"/>
      <c r="T23" s="9"/>
      <c r="U23" s="9"/>
      <c r="V23" s="9"/>
      <c r="W23" s="9"/>
      <c r="X23" s="9"/>
      <c r="Y23" s="9"/>
      <c r="Z23" s="9"/>
      <c r="AA23" s="9"/>
      <c r="AB23" s="9">
        <f t="shared" si="6"/>
        <v>0</v>
      </c>
      <c r="AC23" s="15">
        <f t="shared" si="7"/>
        <v>0</v>
      </c>
      <c r="AD23" s="15">
        <f t="shared" si="8"/>
        <v>0</v>
      </c>
    </row>
    <row r="24" spans="1:30" ht="18" customHeight="1" x14ac:dyDescent="0.25">
      <c r="A24" s="17" t="s">
        <v>24</v>
      </c>
      <c r="B24" s="7">
        <v>1908446153</v>
      </c>
      <c r="C24" s="8">
        <v>0</v>
      </c>
      <c r="D24" s="9">
        <v>300</v>
      </c>
      <c r="E24" s="9">
        <v>0</v>
      </c>
      <c r="F24" s="9">
        <v>300</v>
      </c>
      <c r="G24" s="10">
        <f t="shared" si="0"/>
        <v>600</v>
      </c>
      <c r="H24" s="11">
        <f t="shared" si="2"/>
        <v>60</v>
      </c>
      <c r="I24" s="13">
        <f t="shared" si="3"/>
        <v>540</v>
      </c>
      <c r="J24" s="9">
        <v>0</v>
      </c>
      <c r="K24" s="9"/>
      <c r="L24" s="9">
        <v>300</v>
      </c>
      <c r="M24" s="9">
        <v>0</v>
      </c>
      <c r="N24" s="9">
        <v>0</v>
      </c>
      <c r="O24" s="9">
        <v>300</v>
      </c>
      <c r="P24" s="9">
        <f t="shared" si="1"/>
        <v>600</v>
      </c>
      <c r="Q24" s="15">
        <f t="shared" si="4"/>
        <v>60</v>
      </c>
      <c r="R24" s="26">
        <f t="shared" si="5"/>
        <v>540</v>
      </c>
      <c r="S24" s="9"/>
      <c r="T24" s="9"/>
      <c r="U24" s="9"/>
      <c r="V24" s="9"/>
      <c r="W24" s="9"/>
      <c r="X24" s="9"/>
      <c r="Y24" s="9"/>
      <c r="Z24" s="9"/>
      <c r="AA24" s="9"/>
      <c r="AB24" s="9">
        <f t="shared" si="6"/>
        <v>0</v>
      </c>
      <c r="AC24" s="15">
        <f t="shared" si="7"/>
        <v>0</v>
      </c>
      <c r="AD24" s="15">
        <f t="shared" si="8"/>
        <v>0</v>
      </c>
    </row>
    <row r="25" spans="1:30" ht="18" customHeight="1" x14ac:dyDescent="0.25">
      <c r="A25" s="18" t="s">
        <v>25</v>
      </c>
      <c r="B25" s="7">
        <v>1908446154</v>
      </c>
      <c r="C25" s="8">
        <v>0</v>
      </c>
      <c r="D25" s="9">
        <v>300</v>
      </c>
      <c r="E25" s="9">
        <v>250</v>
      </c>
      <c r="F25" s="9">
        <v>300</v>
      </c>
      <c r="G25" s="10">
        <f t="shared" si="0"/>
        <v>850</v>
      </c>
      <c r="H25" s="11">
        <f t="shared" si="2"/>
        <v>85</v>
      </c>
      <c r="I25" s="13">
        <f t="shared" si="3"/>
        <v>765</v>
      </c>
      <c r="J25" s="9">
        <v>265</v>
      </c>
      <c r="K25" s="9"/>
      <c r="L25" s="9">
        <v>300</v>
      </c>
      <c r="M25" s="9">
        <v>0</v>
      </c>
      <c r="N25" s="9">
        <v>220</v>
      </c>
      <c r="O25" s="9">
        <v>300</v>
      </c>
      <c r="P25" s="9">
        <f t="shared" si="1"/>
        <v>1085</v>
      </c>
      <c r="Q25" s="15">
        <f t="shared" si="4"/>
        <v>108.5</v>
      </c>
      <c r="R25" s="26">
        <f t="shared" si="5"/>
        <v>976.5</v>
      </c>
      <c r="S25" s="9"/>
      <c r="T25" s="9"/>
      <c r="U25" s="9"/>
      <c r="V25" s="9"/>
      <c r="W25" s="9"/>
      <c r="X25" s="9"/>
      <c r="Y25" s="9"/>
      <c r="Z25" s="9"/>
      <c r="AA25" s="9"/>
      <c r="AB25" s="9">
        <f t="shared" si="6"/>
        <v>0</v>
      </c>
      <c r="AC25" s="15">
        <f t="shared" si="7"/>
        <v>0</v>
      </c>
      <c r="AD25" s="15">
        <f t="shared" si="8"/>
        <v>0</v>
      </c>
    </row>
    <row r="26" spans="1:30" x14ac:dyDescent="0.25">
      <c r="AD26" s="16">
        <f>SUM(AD5:AD25)</f>
        <v>0</v>
      </c>
    </row>
  </sheetData>
  <mergeCells count="3">
    <mergeCell ref="A1:S1"/>
    <mergeCell ref="A2:S2"/>
    <mergeCell ref="A3:S3"/>
  </mergeCells>
  <pageMargins left="0.5" right="0" top="0.75" bottom="0.75" header="0.3" footer="0.3"/>
  <pageSetup scale="9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workbookViewId="0">
      <selection sqref="A1:X3"/>
    </sheetView>
  </sheetViews>
  <sheetFormatPr defaultRowHeight="15" x14ac:dyDescent="0.25"/>
  <cols>
    <col min="1" max="1" width="11" bestFit="1" customWidth="1"/>
    <col min="2" max="2" width="13.28515625" hidden="1" customWidth="1"/>
    <col min="3" max="3" width="12" hidden="1" customWidth="1"/>
    <col min="4" max="4" width="12.7109375" hidden="1" customWidth="1"/>
    <col min="5" max="5" width="11.42578125" hidden="1" customWidth="1"/>
    <col min="6" max="7" width="9.140625" hidden="1" customWidth="1"/>
    <col min="8" max="8" width="14" hidden="1" customWidth="1"/>
    <col min="9" max="9" width="13.140625" customWidth="1"/>
    <col min="10" max="10" width="12.7109375" customWidth="1"/>
    <col min="11" max="11" width="12.5703125" customWidth="1"/>
    <col min="12" max="12" width="11.28515625" customWidth="1"/>
    <col min="13" max="22" width="9.42578125" customWidth="1"/>
    <col min="23" max="23" width="13" customWidth="1"/>
    <col min="24" max="35" width="11.7109375" customWidth="1"/>
  </cols>
  <sheetData>
    <row r="1" spans="1:36" ht="60" x14ac:dyDescent="0.25">
      <c r="A1" s="3" t="s">
        <v>0</v>
      </c>
      <c r="B1" s="5" t="s">
        <v>27</v>
      </c>
      <c r="C1" s="5" t="s">
        <v>29</v>
      </c>
      <c r="D1" s="5" t="s">
        <v>30</v>
      </c>
      <c r="E1" s="5" t="s">
        <v>31</v>
      </c>
      <c r="F1" s="6" t="s">
        <v>1</v>
      </c>
      <c r="G1" s="12" t="s">
        <v>4</v>
      </c>
      <c r="H1" s="14" t="s">
        <v>3</v>
      </c>
      <c r="I1" s="4" t="s">
        <v>34</v>
      </c>
      <c r="J1" s="5" t="s">
        <v>36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43</v>
      </c>
      <c r="P1" s="5" t="s">
        <v>45</v>
      </c>
      <c r="Q1" s="5" t="s">
        <v>46</v>
      </c>
      <c r="R1" s="5" t="s">
        <v>93</v>
      </c>
      <c r="S1" s="5" t="s">
        <v>94</v>
      </c>
      <c r="T1" s="5" t="s">
        <v>95</v>
      </c>
      <c r="U1" s="6" t="s">
        <v>1</v>
      </c>
      <c r="V1" s="12" t="s">
        <v>4</v>
      </c>
      <c r="W1" s="14" t="s">
        <v>98</v>
      </c>
      <c r="X1" s="5"/>
      <c r="Y1" s="5"/>
      <c r="Z1" s="5"/>
      <c r="AA1" s="5"/>
      <c r="AB1" s="5"/>
      <c r="AC1" s="5"/>
      <c r="AD1" s="5"/>
      <c r="AE1" s="5"/>
      <c r="AF1" s="5"/>
      <c r="AG1" s="6" t="s">
        <v>1</v>
      </c>
      <c r="AH1" s="12" t="s">
        <v>4</v>
      </c>
      <c r="AI1" s="14" t="s">
        <v>3</v>
      </c>
      <c r="AJ1" s="2"/>
    </row>
    <row r="2" spans="1:36" ht="15.75" x14ac:dyDescent="0.25">
      <c r="A2" s="7">
        <v>1933208082</v>
      </c>
      <c r="B2" s="8">
        <v>500</v>
      </c>
      <c r="C2" s="9">
        <v>735</v>
      </c>
      <c r="D2" s="9">
        <v>840</v>
      </c>
      <c r="E2" s="9">
        <v>500</v>
      </c>
      <c r="F2" s="10">
        <f>SUM(B2:E2)</f>
        <v>2575</v>
      </c>
      <c r="G2" s="11">
        <f>F2*10%</f>
        <v>257.5</v>
      </c>
      <c r="H2" s="13">
        <f>F2-G2</f>
        <v>2317.5</v>
      </c>
      <c r="I2" s="9">
        <v>1560</v>
      </c>
      <c r="J2" s="9">
        <v>500</v>
      </c>
      <c r="K2" s="9">
        <v>2400</v>
      </c>
      <c r="L2" s="9">
        <v>840</v>
      </c>
      <c r="M2" s="9">
        <v>350</v>
      </c>
      <c r="N2" s="9">
        <v>735</v>
      </c>
      <c r="O2" s="9">
        <v>500</v>
      </c>
      <c r="P2" s="9">
        <v>500</v>
      </c>
      <c r="Q2" s="9">
        <v>1800</v>
      </c>
      <c r="R2" s="9">
        <v>350</v>
      </c>
      <c r="S2" s="9">
        <v>350</v>
      </c>
      <c r="T2" s="9">
        <v>2020</v>
      </c>
      <c r="U2" s="9">
        <f>SUM(I2:T2)</f>
        <v>11905</v>
      </c>
      <c r="V2" s="15">
        <f>U2*10%</f>
        <v>1190.5</v>
      </c>
      <c r="W2" s="15">
        <f>U2-V2</f>
        <v>10714.5</v>
      </c>
      <c r="X2" s="9"/>
      <c r="Y2" s="9"/>
      <c r="Z2" s="9"/>
      <c r="AA2" s="9"/>
      <c r="AB2" s="9"/>
      <c r="AC2" s="9"/>
      <c r="AD2" s="9"/>
      <c r="AE2" s="9"/>
      <c r="AF2" s="9"/>
      <c r="AG2" s="9">
        <f>SUM(X2:AF2)</f>
        <v>0</v>
      </c>
      <c r="AH2" s="15">
        <f>AG2*10%</f>
        <v>0</v>
      </c>
      <c r="AI2" s="15">
        <f>AG2-AH2</f>
        <v>0</v>
      </c>
    </row>
    <row r="3" spans="1:36" ht="15.75" x14ac:dyDescent="0.25">
      <c r="A3" s="7">
        <v>1924222258</v>
      </c>
      <c r="B3" s="8">
        <v>500</v>
      </c>
      <c r="C3" s="9">
        <v>749</v>
      </c>
      <c r="D3" s="9">
        <v>840</v>
      </c>
      <c r="E3" s="9">
        <v>500</v>
      </c>
      <c r="F3" s="10">
        <f>SUM(B3:E3)</f>
        <v>2589</v>
      </c>
      <c r="G3" s="11">
        <f t="shared" ref="G3" si="0">F3*10%</f>
        <v>258.90000000000003</v>
      </c>
      <c r="H3" s="13">
        <f t="shared" ref="H3" si="1">F3-G3</f>
        <v>2330.1</v>
      </c>
      <c r="I3" s="9"/>
      <c r="J3" s="9">
        <v>500</v>
      </c>
      <c r="K3" s="9">
        <v>2400</v>
      </c>
      <c r="L3" s="9">
        <v>840</v>
      </c>
      <c r="M3" s="9">
        <v>350</v>
      </c>
      <c r="N3" s="9">
        <v>735</v>
      </c>
      <c r="O3" s="9">
        <v>500</v>
      </c>
      <c r="P3" s="9"/>
      <c r="Q3" s="9">
        <v>1800</v>
      </c>
      <c r="R3" s="9"/>
      <c r="S3" s="9"/>
      <c r="T3" s="9">
        <v>2000</v>
      </c>
      <c r="U3" s="9">
        <f>SUM(I3:T3)</f>
        <v>9125</v>
      </c>
      <c r="V3" s="15">
        <f t="shared" ref="V3" si="2">U3*10%</f>
        <v>912.5</v>
      </c>
      <c r="W3" s="15">
        <f t="shared" ref="W3" si="3">U3-V3</f>
        <v>8212.5</v>
      </c>
      <c r="X3" s="9"/>
      <c r="Y3" s="9"/>
      <c r="Z3" s="9"/>
      <c r="AA3" s="9"/>
      <c r="AB3" s="9"/>
      <c r="AC3" s="9"/>
      <c r="AD3" s="9"/>
      <c r="AE3" s="9"/>
      <c r="AF3" s="9"/>
      <c r="AG3" s="9">
        <f t="shared" ref="AG3" si="4">SUM(X3:AF3)</f>
        <v>0</v>
      </c>
      <c r="AH3" s="15">
        <f t="shared" ref="AH3" si="5">AG3*10%</f>
        <v>0</v>
      </c>
      <c r="AI3" s="15">
        <f t="shared" ref="AI3" si="6">AG3-AH3</f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"/>
  <sheetViews>
    <sheetView workbookViewId="0">
      <selection activeCell="H1" sqref="H1:P2"/>
    </sheetView>
  </sheetViews>
  <sheetFormatPr defaultRowHeight="15" x14ac:dyDescent="0.25"/>
  <cols>
    <col min="1" max="1" width="11" bestFit="1" customWidth="1"/>
    <col min="2" max="2" width="13.28515625" hidden="1" customWidth="1"/>
    <col min="3" max="3" width="12" hidden="1" customWidth="1"/>
    <col min="4" max="4" width="12.7109375" hidden="1" customWidth="1"/>
    <col min="5" max="6" width="9.140625" hidden="1" customWidth="1"/>
    <col min="7" max="7" width="14" hidden="1" customWidth="1"/>
    <col min="8" max="8" width="13.140625" customWidth="1"/>
    <col min="9" max="9" width="12.7109375" customWidth="1"/>
    <col min="10" max="10" width="12.5703125" customWidth="1"/>
    <col min="11" max="11" width="11.28515625" customWidth="1"/>
    <col min="12" max="15" width="9.42578125" customWidth="1"/>
    <col min="16" max="16" width="13" customWidth="1"/>
    <col min="17" max="28" width="11.7109375" customWidth="1"/>
  </cols>
  <sheetData>
    <row r="1" spans="1:29" ht="60" x14ac:dyDescent="0.25">
      <c r="A1" s="3" t="s">
        <v>0</v>
      </c>
      <c r="B1" s="5" t="s">
        <v>30</v>
      </c>
      <c r="C1" s="5" t="s">
        <v>29</v>
      </c>
      <c r="D1" s="5" t="s">
        <v>32</v>
      </c>
      <c r="E1" s="6" t="s">
        <v>1</v>
      </c>
      <c r="F1" s="12" t="s">
        <v>4</v>
      </c>
      <c r="G1" s="14" t="s">
        <v>3</v>
      </c>
      <c r="H1" s="4" t="s">
        <v>39</v>
      </c>
      <c r="I1" s="5" t="s">
        <v>40</v>
      </c>
      <c r="J1" s="5" t="s">
        <v>41</v>
      </c>
      <c r="K1" s="5" t="s">
        <v>42</v>
      </c>
      <c r="L1" s="5" t="s">
        <v>38</v>
      </c>
      <c r="M1" s="5" t="s">
        <v>46</v>
      </c>
      <c r="N1" s="6" t="s">
        <v>1</v>
      </c>
      <c r="O1" s="12" t="s">
        <v>4</v>
      </c>
      <c r="P1" s="14" t="s">
        <v>97</v>
      </c>
      <c r="Q1" s="5"/>
      <c r="R1" s="5"/>
      <c r="S1" s="5"/>
      <c r="T1" s="5"/>
      <c r="U1" s="5"/>
      <c r="V1" s="5"/>
      <c r="W1" s="5"/>
      <c r="X1" s="5"/>
      <c r="Y1" s="5"/>
      <c r="Z1" s="6" t="s">
        <v>1</v>
      </c>
      <c r="AA1" s="12" t="s">
        <v>4</v>
      </c>
      <c r="AB1" s="14" t="s">
        <v>3</v>
      </c>
      <c r="AC1" s="2"/>
    </row>
    <row r="2" spans="1:29" ht="15.75" x14ac:dyDescent="0.25">
      <c r="A2" s="7">
        <v>1933208082</v>
      </c>
      <c r="B2" s="8">
        <v>1200</v>
      </c>
      <c r="C2" s="9">
        <v>1060</v>
      </c>
      <c r="D2" s="9">
        <v>2625</v>
      </c>
      <c r="E2" s="10">
        <f>SUM(B2:D2)</f>
        <v>4885</v>
      </c>
      <c r="F2" s="11">
        <f>E2*10%</f>
        <v>488.5</v>
      </c>
      <c r="G2" s="13">
        <f>E2-F2</f>
        <v>4396.5</v>
      </c>
      <c r="H2" s="9">
        <v>1200</v>
      </c>
      <c r="I2" s="9">
        <v>500</v>
      </c>
      <c r="J2" s="9">
        <v>1050</v>
      </c>
      <c r="K2" s="9">
        <v>1000</v>
      </c>
      <c r="L2" s="9">
        <v>3000</v>
      </c>
      <c r="M2" s="9">
        <v>2400</v>
      </c>
      <c r="N2" s="9">
        <f>SUM(H2:M2)</f>
        <v>9150</v>
      </c>
      <c r="O2" s="15">
        <f>N2*10%</f>
        <v>915</v>
      </c>
      <c r="P2" s="15">
        <f>N2-O2</f>
        <v>8235</v>
      </c>
      <c r="Q2" s="9"/>
      <c r="R2" s="9"/>
      <c r="S2" s="9"/>
      <c r="T2" s="9"/>
      <c r="U2" s="9"/>
      <c r="V2" s="9"/>
      <c r="W2" s="9"/>
      <c r="X2" s="9"/>
      <c r="Y2" s="9"/>
      <c r="Z2" s="9">
        <f>SUM(Q2:Y2)</f>
        <v>0</v>
      </c>
      <c r="AA2" s="15">
        <f>Z2*10%</f>
        <v>0</v>
      </c>
      <c r="AB2" s="15">
        <f>Z2-AA2</f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workbookViewId="0">
      <selection activeCell="M2" sqref="M2:M5"/>
    </sheetView>
  </sheetViews>
  <sheetFormatPr defaultRowHeight="15" x14ac:dyDescent="0.25"/>
  <cols>
    <col min="1" max="1" width="11" bestFit="1" customWidth="1"/>
    <col min="2" max="2" width="13.28515625" hidden="1" customWidth="1"/>
    <col min="3" max="3" width="12" hidden="1" customWidth="1"/>
    <col min="4" max="4" width="12.7109375" hidden="1" customWidth="1"/>
    <col min="5" max="5" width="11.42578125" hidden="1" customWidth="1"/>
    <col min="6" max="7" width="9.140625" hidden="1" customWidth="1"/>
    <col min="8" max="8" width="14" hidden="1" customWidth="1"/>
    <col min="9" max="9" width="10.42578125" customWidth="1"/>
    <col min="10" max="10" width="11.140625" customWidth="1"/>
    <col min="11" max="12" width="9.42578125" customWidth="1"/>
    <col min="13" max="13" width="13" customWidth="1"/>
    <col min="14" max="25" width="11.7109375" customWidth="1"/>
  </cols>
  <sheetData>
    <row r="1" spans="1:26" ht="60" x14ac:dyDescent="0.25">
      <c r="A1" s="3" t="s">
        <v>47</v>
      </c>
      <c r="B1" s="5" t="s">
        <v>27</v>
      </c>
      <c r="C1" s="5" t="s">
        <v>29</v>
      </c>
      <c r="D1" s="5" t="s">
        <v>30</v>
      </c>
      <c r="E1" s="5" t="s">
        <v>31</v>
      </c>
      <c r="F1" s="6" t="s">
        <v>1</v>
      </c>
      <c r="G1" s="12" t="s">
        <v>4</v>
      </c>
      <c r="H1" s="14" t="s">
        <v>3</v>
      </c>
      <c r="I1" s="4" t="s">
        <v>48</v>
      </c>
      <c r="J1" s="5" t="s">
        <v>49</v>
      </c>
      <c r="K1" s="6" t="s">
        <v>1</v>
      </c>
      <c r="L1" s="12" t="s">
        <v>4</v>
      </c>
      <c r="M1" s="14" t="s">
        <v>96</v>
      </c>
      <c r="N1" s="5"/>
      <c r="O1" s="5"/>
      <c r="P1" s="5"/>
      <c r="Q1" s="5"/>
      <c r="R1" s="5"/>
      <c r="S1" s="5"/>
      <c r="T1" s="5"/>
      <c r="U1" s="5"/>
      <c r="V1" s="5"/>
      <c r="W1" s="6" t="s">
        <v>1</v>
      </c>
      <c r="X1" s="12" t="s">
        <v>4</v>
      </c>
      <c r="Y1" s="14" t="s">
        <v>3</v>
      </c>
      <c r="Z1" s="2"/>
    </row>
    <row r="2" spans="1:26" ht="15.75" x14ac:dyDescent="0.25">
      <c r="A2" s="7">
        <v>1958041973</v>
      </c>
      <c r="B2" s="8"/>
      <c r="C2" s="9"/>
      <c r="D2" s="9"/>
      <c r="E2" s="9"/>
      <c r="F2" s="10"/>
      <c r="G2" s="11"/>
      <c r="H2" s="13"/>
      <c r="I2" s="9">
        <v>90</v>
      </c>
      <c r="J2" s="9">
        <v>3000</v>
      </c>
      <c r="K2" s="9">
        <f>SUM(I2:J2)</f>
        <v>3090</v>
      </c>
      <c r="L2" s="15">
        <f>K2*10%</f>
        <v>309</v>
      </c>
      <c r="M2" s="15">
        <f>K2-L2</f>
        <v>2781</v>
      </c>
      <c r="N2" s="9"/>
      <c r="O2" s="9"/>
      <c r="P2" s="9"/>
      <c r="Q2" s="9"/>
      <c r="R2" s="9"/>
      <c r="S2" s="9"/>
      <c r="T2" s="9"/>
      <c r="U2" s="9"/>
      <c r="V2" s="9"/>
      <c r="W2" s="9">
        <f>SUM(N2:V2)</f>
        <v>0</v>
      </c>
      <c r="X2" s="15">
        <f>W2*10%</f>
        <v>0</v>
      </c>
      <c r="Y2" s="15">
        <f>W2-X2</f>
        <v>0</v>
      </c>
    </row>
    <row r="3" spans="1:26" ht="15.75" x14ac:dyDescent="0.25">
      <c r="A3" s="7">
        <v>1958041974</v>
      </c>
      <c r="B3" s="8"/>
      <c r="C3" s="9"/>
      <c r="D3" s="9"/>
      <c r="E3" s="9"/>
      <c r="F3" s="10"/>
      <c r="G3" s="11"/>
      <c r="H3" s="13"/>
      <c r="I3" s="9"/>
      <c r="J3" s="9">
        <v>1000</v>
      </c>
      <c r="K3" s="9">
        <f>SUM(I3:J3)</f>
        <v>1000</v>
      </c>
      <c r="L3" s="15">
        <f>K3*10%</f>
        <v>100</v>
      </c>
      <c r="M3" s="15">
        <f>K3-L3</f>
        <v>900</v>
      </c>
      <c r="N3" s="9"/>
      <c r="O3" s="9"/>
      <c r="P3" s="9"/>
      <c r="Q3" s="9"/>
      <c r="R3" s="9"/>
      <c r="S3" s="9"/>
      <c r="T3" s="9"/>
      <c r="U3" s="9"/>
      <c r="V3" s="9"/>
      <c r="W3" s="9">
        <f>SUM(N3:V3)</f>
        <v>0</v>
      </c>
      <c r="X3" s="15">
        <f>W3*10%</f>
        <v>0</v>
      </c>
      <c r="Y3" s="15">
        <f>W3-X3</f>
        <v>0</v>
      </c>
    </row>
    <row r="4" spans="1:26" ht="15.75" x14ac:dyDescent="0.25">
      <c r="A4" s="7">
        <v>1958041975</v>
      </c>
      <c r="B4" s="8"/>
      <c r="C4" s="9"/>
      <c r="D4" s="9"/>
      <c r="E4" s="9"/>
      <c r="F4" s="10"/>
      <c r="G4" s="11"/>
      <c r="H4" s="13"/>
      <c r="I4" s="9">
        <v>2730</v>
      </c>
      <c r="J4" s="9">
        <v>2560</v>
      </c>
      <c r="K4" s="9">
        <f>SUM(I4:J4)</f>
        <v>5290</v>
      </c>
      <c r="L4" s="15">
        <f>K4*10%</f>
        <v>529</v>
      </c>
      <c r="M4" s="15">
        <f>K4-L4</f>
        <v>4761</v>
      </c>
      <c r="N4" s="9"/>
      <c r="O4" s="9"/>
      <c r="P4" s="9"/>
      <c r="Q4" s="9"/>
      <c r="R4" s="9"/>
      <c r="S4" s="9"/>
      <c r="T4" s="9"/>
      <c r="U4" s="9"/>
      <c r="V4" s="9"/>
      <c r="W4" s="9">
        <f>SUM(N4:V4)</f>
        <v>0</v>
      </c>
      <c r="X4" s="15">
        <f>W4*10%</f>
        <v>0</v>
      </c>
      <c r="Y4" s="15">
        <f>W4-X4</f>
        <v>0</v>
      </c>
    </row>
    <row r="5" spans="1:26" ht="15.75" x14ac:dyDescent="0.25">
      <c r="A5" s="7">
        <v>1958041976</v>
      </c>
      <c r="B5" s="8"/>
      <c r="C5" s="9"/>
      <c r="D5" s="9"/>
      <c r="E5" s="9"/>
      <c r="F5" s="10"/>
      <c r="G5" s="11"/>
      <c r="H5" s="13"/>
      <c r="I5" s="9"/>
      <c r="J5" s="9">
        <v>1880</v>
      </c>
      <c r="K5" s="9">
        <f>SUM(I5:J5)</f>
        <v>1880</v>
      </c>
      <c r="L5" s="15">
        <f t="shared" ref="L5" si="0">K5*10%</f>
        <v>188</v>
      </c>
      <c r="M5" s="15">
        <f t="shared" ref="M5" si="1">K5-L5</f>
        <v>1692</v>
      </c>
      <c r="N5" s="9"/>
      <c r="O5" s="9"/>
      <c r="P5" s="9"/>
      <c r="Q5" s="9"/>
      <c r="R5" s="9"/>
      <c r="S5" s="9"/>
      <c r="T5" s="9"/>
      <c r="U5" s="9"/>
      <c r="V5" s="9"/>
      <c r="W5" s="9">
        <f t="shared" ref="W5" si="2">SUM(N5:V5)</f>
        <v>0</v>
      </c>
      <c r="X5" s="15">
        <f t="shared" ref="X5" si="3">W5*10%</f>
        <v>0</v>
      </c>
      <c r="Y5" s="15">
        <f t="shared" ref="Y5" si="4">W5-X5</f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P5" sqref="P5:P6"/>
    </sheetView>
  </sheetViews>
  <sheetFormatPr defaultRowHeight="15" x14ac:dyDescent="0.25"/>
  <cols>
    <col min="1" max="1" width="11" bestFit="1" customWidth="1"/>
    <col min="2" max="2" width="6.85546875" customWidth="1"/>
    <col min="3" max="3" width="8" customWidth="1"/>
    <col min="4" max="4" width="7.7109375" customWidth="1"/>
    <col min="5" max="5" width="7.5703125" customWidth="1"/>
    <col min="6" max="6" width="8.28515625" customWidth="1"/>
    <col min="7" max="7" width="9.85546875" customWidth="1"/>
    <col min="8" max="8" width="8.5703125" customWidth="1"/>
    <col min="9" max="9" width="8.140625" customWidth="1"/>
    <col min="10" max="10" width="7.7109375" customWidth="1"/>
    <col min="11" max="11" width="10.5703125" customWidth="1"/>
    <col min="17" max="17" width="9.5703125" customWidth="1"/>
  </cols>
  <sheetData>
    <row r="1" spans="1:19" s="28" customFormat="1" ht="35.25" customHeight="1" x14ac:dyDescent="0.25">
      <c r="A1" s="35" t="s">
        <v>103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9" s="28" customFormat="1" ht="25.5" customHeight="1" x14ac:dyDescent="0.25">
      <c r="A2" s="34" t="s">
        <v>104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9" s="34" customFormat="1" ht="23.25" customHeight="1" x14ac:dyDescent="0.25"/>
    <row r="4" spans="1:19" ht="86.25" customHeight="1" x14ac:dyDescent="0.25">
      <c r="A4" s="3" t="s">
        <v>101</v>
      </c>
      <c r="B4" s="4" t="s">
        <v>34</v>
      </c>
      <c r="C4" s="5" t="s">
        <v>36</v>
      </c>
      <c r="D4" s="5" t="s">
        <v>38</v>
      </c>
      <c r="E4" s="5" t="s">
        <v>39</v>
      </c>
      <c r="F4" s="5" t="s">
        <v>40</v>
      </c>
      <c r="G4" s="5" t="s">
        <v>41</v>
      </c>
      <c r="H4" s="5" t="s">
        <v>43</v>
      </c>
      <c r="I4" s="5" t="s">
        <v>45</v>
      </c>
      <c r="J4" s="5" t="s">
        <v>46</v>
      </c>
      <c r="K4" s="5" t="s">
        <v>93</v>
      </c>
      <c r="L4" s="5" t="s">
        <v>94</v>
      </c>
      <c r="M4" s="5" t="s">
        <v>95</v>
      </c>
      <c r="N4" s="6" t="s">
        <v>1</v>
      </c>
      <c r="O4" s="12" t="s">
        <v>100</v>
      </c>
      <c r="P4" s="14" t="s">
        <v>98</v>
      </c>
      <c r="Q4" s="25" t="s">
        <v>99</v>
      </c>
      <c r="R4" s="28"/>
      <c r="S4" s="28"/>
    </row>
    <row r="5" spans="1:19" ht="30" customHeight="1" x14ac:dyDescent="0.25">
      <c r="A5" s="29">
        <v>1933208082</v>
      </c>
      <c r="B5" s="9">
        <v>1560</v>
      </c>
      <c r="C5" s="9">
        <v>500</v>
      </c>
      <c r="D5" s="9">
        <v>2400</v>
      </c>
      <c r="E5" s="9">
        <v>840</v>
      </c>
      <c r="F5" s="9">
        <v>350</v>
      </c>
      <c r="G5" s="9">
        <v>735</v>
      </c>
      <c r="H5" s="9">
        <v>500</v>
      </c>
      <c r="I5" s="9">
        <v>500</v>
      </c>
      <c r="J5" s="9">
        <v>1800</v>
      </c>
      <c r="K5" s="9">
        <v>350</v>
      </c>
      <c r="L5" s="9">
        <v>350</v>
      </c>
      <c r="M5" s="9">
        <v>2020</v>
      </c>
      <c r="N5" s="9">
        <v>11905</v>
      </c>
      <c r="O5" s="15">
        <v>1190.5</v>
      </c>
      <c r="P5" s="15">
        <v>10714.5</v>
      </c>
      <c r="Q5" s="9"/>
      <c r="R5" s="28"/>
    </row>
    <row r="6" spans="1:19" ht="30" customHeight="1" x14ac:dyDescent="0.25">
      <c r="A6" s="29">
        <v>1924222258</v>
      </c>
      <c r="B6" s="9"/>
      <c r="C6" s="9">
        <v>500</v>
      </c>
      <c r="D6" s="9">
        <v>2400</v>
      </c>
      <c r="E6" s="9">
        <v>840</v>
      </c>
      <c r="F6" s="9">
        <v>350</v>
      </c>
      <c r="G6" s="9">
        <v>735</v>
      </c>
      <c r="H6" s="9">
        <v>500</v>
      </c>
      <c r="I6" s="9"/>
      <c r="J6" s="9">
        <v>1800</v>
      </c>
      <c r="K6" s="9"/>
      <c r="L6" s="9"/>
      <c r="M6" s="9">
        <v>2000</v>
      </c>
      <c r="N6" s="9">
        <v>9125</v>
      </c>
      <c r="O6" s="15">
        <v>912.5</v>
      </c>
      <c r="P6" s="15">
        <v>8212.5</v>
      </c>
      <c r="Q6" s="9"/>
      <c r="R6" s="28"/>
    </row>
    <row r="8" spans="1:19" ht="1.5" customHeight="1" x14ac:dyDescent="0.25"/>
    <row r="9" spans="1:19" ht="60" customHeight="1" x14ac:dyDescent="0.25">
      <c r="A9" s="3" t="s">
        <v>47</v>
      </c>
      <c r="B9" s="4" t="s">
        <v>48</v>
      </c>
      <c r="C9" s="5" t="s">
        <v>49</v>
      </c>
      <c r="D9" s="6" t="s">
        <v>1</v>
      </c>
      <c r="E9" s="12" t="s">
        <v>100</v>
      </c>
      <c r="F9" s="14" t="s">
        <v>96</v>
      </c>
      <c r="G9" s="30" t="s">
        <v>99</v>
      </c>
    </row>
    <row r="10" spans="1:19" ht="27" customHeight="1" x14ac:dyDescent="0.25">
      <c r="A10" s="7">
        <v>1958041973</v>
      </c>
      <c r="B10" s="9">
        <v>90</v>
      </c>
      <c r="C10" s="9">
        <v>3000</v>
      </c>
      <c r="D10" s="9">
        <v>3090</v>
      </c>
      <c r="E10" s="15">
        <v>309</v>
      </c>
      <c r="F10" s="15">
        <v>2781</v>
      </c>
      <c r="G10" s="7"/>
    </row>
    <row r="11" spans="1:19" ht="27" customHeight="1" x14ac:dyDescent="0.25">
      <c r="A11" s="7">
        <v>1958041974</v>
      </c>
      <c r="B11" s="9"/>
      <c r="C11" s="9">
        <v>1000</v>
      </c>
      <c r="D11" s="9">
        <v>1000</v>
      </c>
      <c r="E11" s="15">
        <v>100</v>
      </c>
      <c r="F11" s="15">
        <v>900</v>
      </c>
      <c r="G11" s="7"/>
    </row>
    <row r="12" spans="1:19" ht="27" customHeight="1" x14ac:dyDescent="0.25">
      <c r="A12" s="7">
        <v>1958041975</v>
      </c>
      <c r="B12" s="9">
        <v>2730</v>
      </c>
      <c r="C12" s="9">
        <v>2560</v>
      </c>
      <c r="D12" s="9">
        <v>5290</v>
      </c>
      <c r="E12" s="15">
        <v>529</v>
      </c>
      <c r="F12" s="15">
        <v>4761</v>
      </c>
      <c r="G12" s="7"/>
    </row>
    <row r="13" spans="1:19" ht="27" customHeight="1" x14ac:dyDescent="0.25">
      <c r="A13" s="7">
        <v>1958041976</v>
      </c>
      <c r="B13" s="9"/>
      <c r="C13" s="9">
        <v>1880</v>
      </c>
      <c r="D13" s="9">
        <v>1880</v>
      </c>
      <c r="E13" s="15">
        <v>188</v>
      </c>
      <c r="F13" s="15">
        <v>1692</v>
      </c>
      <c r="G13" s="7"/>
    </row>
    <row r="15" spans="1:19" ht="60" x14ac:dyDescent="0.25">
      <c r="A15" s="3" t="s">
        <v>102</v>
      </c>
      <c r="B15" s="4" t="s">
        <v>39</v>
      </c>
      <c r="C15" s="5" t="s">
        <v>40</v>
      </c>
      <c r="D15" s="5" t="s">
        <v>41</v>
      </c>
      <c r="E15" s="5" t="s">
        <v>42</v>
      </c>
      <c r="F15" s="5" t="s">
        <v>38</v>
      </c>
      <c r="G15" s="5" t="s">
        <v>46</v>
      </c>
      <c r="H15" s="6" t="s">
        <v>1</v>
      </c>
      <c r="I15" s="12" t="s">
        <v>100</v>
      </c>
      <c r="J15" s="14" t="s">
        <v>97</v>
      </c>
      <c r="K15" s="9" t="s">
        <v>99</v>
      </c>
    </row>
    <row r="16" spans="1:19" ht="30" customHeight="1" x14ac:dyDescent="0.25">
      <c r="A16" s="9">
        <v>1918667272</v>
      </c>
      <c r="B16" s="9">
        <v>1200</v>
      </c>
      <c r="C16" s="9">
        <v>500</v>
      </c>
      <c r="D16" s="9">
        <v>1050</v>
      </c>
      <c r="E16" s="9">
        <v>1000</v>
      </c>
      <c r="F16" s="9">
        <v>3000</v>
      </c>
      <c r="G16" s="9">
        <v>2400</v>
      </c>
      <c r="H16" s="9">
        <v>9150</v>
      </c>
      <c r="I16" s="15">
        <v>915</v>
      </c>
      <c r="J16" s="15">
        <v>8235</v>
      </c>
      <c r="K16" s="7"/>
    </row>
  </sheetData>
  <mergeCells count="3">
    <mergeCell ref="A1:Q1"/>
    <mergeCell ref="A2:Q2"/>
    <mergeCell ref="A3:XFD3"/>
  </mergeCells>
  <pageMargins left="0" right="0" top="0.75" bottom="1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NAT07</vt:lpstr>
      <vt:lpstr>NAT08</vt:lpstr>
      <vt:lpstr>Sup NAT08</vt:lpstr>
      <vt:lpstr>Manager NAT08</vt:lpstr>
      <vt:lpstr>Merchandising BP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Abul Khair Md Mesbule Huq</dc:creator>
  <cp:lastModifiedBy>Windows User</cp:lastModifiedBy>
  <cp:lastPrinted>2021-05-02T04:31:40Z</cp:lastPrinted>
  <dcterms:created xsi:type="dcterms:W3CDTF">2019-08-26T07:30:34Z</dcterms:created>
  <dcterms:modified xsi:type="dcterms:W3CDTF">2021-05-02T04:54:55Z</dcterms:modified>
</cp:coreProperties>
</file>