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E18" i="1"/>
  <c r="E17" i="1"/>
  <c r="E16" i="1"/>
  <c r="E15" i="1"/>
</calcChain>
</file>

<file path=xl/sharedStrings.xml><?xml version="1.0" encoding="utf-8"?>
<sst xmlns="http://schemas.openxmlformats.org/spreadsheetml/2006/main" count="8" uniqueCount="8">
  <si>
    <t>broj slika</t>
  </si>
  <si>
    <t>algoritam ne 
pronalazi markere</t>
  </si>
  <si>
    <t xml:space="preserve">algoritam pronalazi
1 marker </t>
  </si>
  <si>
    <t>algoritam pronalazi 
2 markera</t>
  </si>
  <si>
    <t>algoritam pronalazi 
3 markera</t>
  </si>
  <si>
    <t>broj markera
 na slici</t>
  </si>
  <si>
    <t xml:space="preserve">greška pozicije[cm] </t>
  </si>
  <si>
    <r>
      <t>greška rotacije[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</si>
</sst>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891221930592022E-2"/>
          <c:y val="6.9644573814985219E-2"/>
          <c:w val="0.77216360454943134"/>
          <c:h val="0.74706501763940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greška pozicije[cm] 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8575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0.9"/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Sheet1!$D$15:$D$18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</c:numCache>
            </c:numRef>
          </c:cat>
          <c:val>
            <c:numRef>
              <c:f>Sheet1!$E$15:$E$18</c:f>
              <c:numCache>
                <c:formatCode>General</c:formatCode>
                <c:ptCount val="4"/>
                <c:pt idx="0">
                  <c:v>0.93148378333333337</c:v>
                </c:pt>
                <c:pt idx="1">
                  <c:v>4.8974150000000005</c:v>
                </c:pt>
                <c:pt idx="2">
                  <c:v>10.242355</c:v>
                </c:pt>
                <c:pt idx="3">
                  <c:v>13.2967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B-418B-97A6-5D7A9C730409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greška rotacije[°]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1"/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Sheet1!$D$15:$D$18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</c:numCache>
            </c:numRef>
          </c:cat>
          <c:val>
            <c:numRef>
              <c:f>Sheet1!$F$15:$F$18</c:f>
              <c:numCache>
                <c:formatCode>General</c:formatCode>
                <c:ptCount val="4"/>
                <c:pt idx="0">
                  <c:v>1.3329150166666666</c:v>
                </c:pt>
                <c:pt idx="1">
                  <c:v>5.2881649999999993</c:v>
                </c:pt>
                <c:pt idx="2">
                  <c:v>9.842175000000001</c:v>
                </c:pt>
                <c:pt idx="3">
                  <c:v>10.736615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B-418B-97A6-5D7A9C730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676008"/>
        <c:axId val="482675352"/>
      </c:barChart>
      <c:catAx>
        <c:axId val="48267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udaljenost markera i kamere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75352"/>
        <c:crosses val="autoZero"/>
        <c:auto val="1"/>
        <c:lblAlgn val="ctr"/>
        <c:lblOffset val="100"/>
        <c:noMultiLvlLbl val="0"/>
      </c:catAx>
      <c:valAx>
        <c:axId val="48267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 sz="2000">
                    <a:latin typeface="+mj-lt"/>
                  </a:rPr>
                  <a:t>greška</a:t>
                </a:r>
                <a:r>
                  <a:rPr lang="en-US" sz="2000">
                    <a:latin typeface="+mj-lt"/>
                  </a:rPr>
                  <a:t>[cm/</a:t>
                </a:r>
                <a:r>
                  <a:rPr lang="en-US" sz="2000">
                    <a:latin typeface="+mj-lt"/>
                    <a:cs typeface="Calibri" panose="020F0502020204030204" pitchFamily="34" charset="0"/>
                  </a:rPr>
                  <a:t>°]</a:t>
                </a:r>
                <a:r>
                  <a:rPr lang="sr-Latn-RS" sz="2000" baseline="0">
                    <a:latin typeface="+mj-lt"/>
                  </a:rPr>
                  <a:t> </a:t>
                </a:r>
                <a:r>
                  <a:rPr lang="en-US" sz="2000">
                    <a:latin typeface="+mj-lt"/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7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53630796150479"/>
          <c:y val="0.3291203703703704"/>
          <c:w val="0.27832417614464861"/>
          <c:h val="0.1713275832003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198120</xdr:colOff>
      <xdr:row>4</xdr:row>
      <xdr:rowOff>144780</xdr:rowOff>
    </xdr:from>
    <xdr:to>
      <xdr:col>28</xdr:col>
      <xdr:colOff>236220</xdr:colOff>
      <xdr:row>28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8965C6-9B6A-4784-B20C-1D26948B2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tabSelected="1" topLeftCell="A2" workbookViewId="0">
      <selection activeCell="G26" sqref="G26"/>
    </sheetView>
  </sheetViews>
  <sheetFormatPr defaultRowHeight="14.4" x14ac:dyDescent="0.3"/>
  <cols>
    <col min="1" max="1" width="12.88671875" customWidth="1"/>
    <col min="2" max="2" width="12.77734375" customWidth="1"/>
    <col min="3" max="3" width="16.77734375" customWidth="1"/>
    <col min="4" max="4" width="16.6640625" customWidth="1"/>
    <col min="5" max="5" width="16.77734375" customWidth="1"/>
    <col min="6" max="6" width="16.88671875" customWidth="1"/>
  </cols>
  <sheetData>
    <row r="4" spans="1:13" ht="39.6" customHeight="1" x14ac:dyDescent="0.3"/>
    <row r="5" spans="1:13" ht="31.2" customHeight="1" x14ac:dyDescent="0.3">
      <c r="A5" s="2" t="s">
        <v>5</v>
      </c>
      <c r="B5" s="3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1:13" x14ac:dyDescent="0.3">
      <c r="A6" s="1">
        <v>0</v>
      </c>
      <c r="B6" s="1">
        <v>70</v>
      </c>
      <c r="C6" s="1">
        <v>66</v>
      </c>
      <c r="D6" s="1">
        <v>4</v>
      </c>
      <c r="E6" s="1">
        <v>0</v>
      </c>
      <c r="F6" s="1">
        <v>0</v>
      </c>
      <c r="H6" s="4"/>
      <c r="I6" s="4"/>
      <c r="J6" s="4"/>
      <c r="K6" s="5"/>
      <c r="L6" s="5"/>
      <c r="M6" s="4"/>
    </row>
    <row r="7" spans="1:13" x14ac:dyDescent="0.3">
      <c r="A7" s="1">
        <v>1</v>
      </c>
      <c r="B7" s="1">
        <v>113</v>
      </c>
      <c r="C7" s="1">
        <v>12</v>
      </c>
      <c r="D7" s="1">
        <v>100</v>
      </c>
      <c r="E7" s="1">
        <v>1</v>
      </c>
      <c r="F7" s="1">
        <v>0</v>
      </c>
      <c r="H7" s="4">
        <v>31.453600000000002</v>
      </c>
      <c r="I7" s="4">
        <v>0</v>
      </c>
      <c r="J7" s="4">
        <v>0.54515800000000003</v>
      </c>
      <c r="K7" s="4"/>
      <c r="L7" s="4"/>
      <c r="M7" s="4">
        <v>1.08826</v>
      </c>
    </row>
    <row r="8" spans="1:13" x14ac:dyDescent="0.3">
      <c r="A8" s="1">
        <v>2</v>
      </c>
      <c r="B8" s="1">
        <v>92</v>
      </c>
      <c r="C8" s="1">
        <v>0</v>
      </c>
      <c r="D8" s="1">
        <v>20</v>
      </c>
      <c r="E8" s="1">
        <v>72</v>
      </c>
      <c r="F8" s="1">
        <v>0</v>
      </c>
      <c r="H8" s="4">
        <v>30.4192</v>
      </c>
      <c r="I8" s="4">
        <v>0</v>
      </c>
      <c r="J8" s="4">
        <v>2.79182</v>
      </c>
      <c r="K8" s="4"/>
      <c r="L8" s="4"/>
      <c r="M8" s="4">
        <v>4.0833899999999996</v>
      </c>
    </row>
    <row r="9" spans="1:13" x14ac:dyDescent="0.3">
      <c r="A9" s="1">
        <v>3</v>
      </c>
      <c r="B9" s="1">
        <v>13</v>
      </c>
      <c r="C9" s="1">
        <v>0</v>
      </c>
      <c r="D9" s="1">
        <v>2</v>
      </c>
      <c r="E9" s="1">
        <v>7</v>
      </c>
      <c r="F9" s="1">
        <v>4</v>
      </c>
      <c r="H9" s="4">
        <v>32.578099999999999</v>
      </c>
      <c r="I9" s="4">
        <v>0</v>
      </c>
      <c r="J9" s="4">
        <v>0.18671199999999999</v>
      </c>
      <c r="K9" s="4"/>
      <c r="L9" s="4"/>
      <c r="M9" s="4">
        <v>9.70911E-2</v>
      </c>
    </row>
    <row r="10" spans="1:13" x14ac:dyDescent="0.3">
      <c r="H10" s="4">
        <v>45.2806</v>
      </c>
      <c r="I10" s="4">
        <v>0</v>
      </c>
      <c r="J10" s="4">
        <v>5.0333899999999998</v>
      </c>
      <c r="K10" s="4"/>
      <c r="L10" s="4"/>
      <c r="M10" s="4">
        <v>5.7104699999999999</v>
      </c>
    </row>
    <row r="11" spans="1:13" x14ac:dyDescent="0.3">
      <c r="H11" s="4">
        <v>60.210700000000003</v>
      </c>
      <c r="I11" s="4">
        <v>0</v>
      </c>
      <c r="J11" s="4">
        <v>15.0778</v>
      </c>
      <c r="K11" s="4"/>
      <c r="L11" s="4"/>
      <c r="M11" s="4">
        <v>15.342000000000001</v>
      </c>
    </row>
    <row r="12" spans="1:13" x14ac:dyDescent="0.3">
      <c r="H12" s="4">
        <v>75.168700000000001</v>
      </c>
      <c r="I12" s="4">
        <v>0</v>
      </c>
      <c r="J12" s="4">
        <v>12.680999999999999</v>
      </c>
      <c r="K12" s="4"/>
      <c r="L12" s="4"/>
      <c r="M12" s="4">
        <v>9.0066299999999995</v>
      </c>
    </row>
    <row r="14" spans="1:13" x14ac:dyDescent="0.3">
      <c r="E14" t="s">
        <v>6</v>
      </c>
      <c r="F14" t="s">
        <v>7</v>
      </c>
      <c r="H14" s="5"/>
      <c r="I14" s="5"/>
      <c r="J14" s="5"/>
      <c r="M14" s="5"/>
    </row>
    <row r="15" spans="1:13" x14ac:dyDescent="0.3">
      <c r="D15">
        <v>30</v>
      </c>
      <c r="E15">
        <f>(J7+J8+J9+J15+J16+J17)/6</f>
        <v>0.93148378333333337</v>
      </c>
      <c r="F15">
        <f>(M7+M8+M9+M15+M16+M17)/6</f>
        <v>1.3329150166666666</v>
      </c>
      <c r="H15" s="4">
        <v>30.416399999999999</v>
      </c>
      <c r="I15" s="4">
        <v>0</v>
      </c>
      <c r="J15" s="4">
        <v>1.35083</v>
      </c>
      <c r="M15" s="4">
        <v>1.6467099999999999</v>
      </c>
    </row>
    <row r="16" spans="1:13" x14ac:dyDescent="0.3">
      <c r="D16">
        <v>45</v>
      </c>
      <c r="E16">
        <f>(J10+J18)/2</f>
        <v>4.8974150000000005</v>
      </c>
      <c r="F16">
        <f>(M10+M18)/2</f>
        <v>5.2881649999999993</v>
      </c>
      <c r="H16" s="4">
        <v>31.3873</v>
      </c>
      <c r="I16" s="4">
        <v>0</v>
      </c>
      <c r="J16" s="4">
        <v>0.61885400000000002</v>
      </c>
      <c r="M16" s="4">
        <v>0.76019300000000001</v>
      </c>
    </row>
    <row r="17" spans="4:13" x14ac:dyDescent="0.3">
      <c r="D17">
        <v>60</v>
      </c>
      <c r="E17">
        <f>(J19+J11)/2</f>
        <v>10.242355</v>
      </c>
      <c r="F17">
        <f>(M11+M19)/2</f>
        <v>9.842175000000001</v>
      </c>
      <c r="H17" s="4">
        <v>32.636800000000001</v>
      </c>
      <c r="I17" s="4">
        <v>0</v>
      </c>
      <c r="J17" s="4">
        <v>9.5528699999999994E-2</v>
      </c>
      <c r="M17" s="4">
        <v>0.32184600000000002</v>
      </c>
    </row>
    <row r="18" spans="4:13" x14ac:dyDescent="0.3">
      <c r="D18">
        <v>75</v>
      </c>
      <c r="E18">
        <f>(J20+J12)/2</f>
        <v>13.2967</v>
      </c>
      <c r="F18">
        <f>(M12+M20)/2</f>
        <v>10.736615</v>
      </c>
      <c r="H18" s="4">
        <v>45.278700000000001</v>
      </c>
      <c r="I18" s="4">
        <v>0</v>
      </c>
      <c r="J18" s="4">
        <v>4.7614400000000003</v>
      </c>
      <c r="M18" s="4">
        <v>4.8658599999999996</v>
      </c>
    </row>
    <row r="19" spans="4:13" x14ac:dyDescent="0.3">
      <c r="H19" s="4">
        <v>60.209299999999999</v>
      </c>
      <c r="I19" s="4">
        <v>0</v>
      </c>
      <c r="J19" s="4">
        <v>5.4069099999999999</v>
      </c>
      <c r="M19" s="4">
        <v>4.3423499999999997</v>
      </c>
    </row>
    <row r="20" spans="4:13" x14ac:dyDescent="0.3">
      <c r="H20" s="4">
        <v>75.167500000000004</v>
      </c>
      <c r="I20" s="4">
        <v>0</v>
      </c>
      <c r="J20" s="4">
        <v>13.9124</v>
      </c>
      <c r="M20" s="4">
        <v>12.4666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2017-11-20T23:17:43Z</dcterms:modified>
</cp:coreProperties>
</file>