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tdisk\dept\125\125\!_Темы\763\9_AIT_Изготовление испытания и интеграция\Конфигурации\ПМ3.5\ЭТВИ холодный старт\"/>
    </mc:Choice>
  </mc:AlternateContent>
  <bookViews>
    <workbookView xWindow="480" yWindow="696" windowWidth="27792" windowHeight="12588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P2" i="1" l="1"/>
  <c r="BQ2" i="1" s="1"/>
  <c r="BR2" i="1" l="1"/>
  <c r="BT2" i="1"/>
  <c r="BS2" i="1"/>
  <c r="BV2" i="1" l="1"/>
  <c r="BU2" i="1"/>
  <c r="BW2" i="1"/>
  <c r="BX2" i="1" s="1"/>
  <c r="CA2" i="1" s="1"/>
  <c r="CB2" i="1" l="1"/>
  <c r="CD2" i="1"/>
  <c r="CC2" i="1"/>
</calcChain>
</file>

<file path=xl/sharedStrings.xml><?xml version="1.0" encoding="utf-8"?>
<sst xmlns="http://schemas.openxmlformats.org/spreadsheetml/2006/main" count="123" uniqueCount="87">
  <si>
    <t>id_route</t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</si>
  <si>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</si>
  <si>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</si>
  <si>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</si>
  <si>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</si>
  <si>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</si>
  <si>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</si>
  <si>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</si>
  <si>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</si>
  <si>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</si>
  <si>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</si>
  <si>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eq11</t>
  </si>
  <si>
    <t>eq12</t>
  </si>
  <si>
    <t>eq13</t>
  </si>
  <si>
    <t>eq14</t>
  </si>
  <si>
    <t>eq15</t>
  </si>
  <si>
    <t>eq16</t>
  </si>
  <si>
    <t>eq17</t>
  </si>
  <si>
    <t>eq18</t>
  </si>
  <si>
    <t>eq19</t>
  </si>
  <si>
    <t>eq20</t>
  </si>
  <si>
    <t>eq21</t>
  </si>
  <si>
    <t>eq22</t>
  </si>
  <si>
    <t>eq23</t>
  </si>
  <si>
    <t>eq24</t>
  </si>
  <si>
    <t>eq25</t>
  </si>
  <si>
    <t>eq26</t>
  </si>
  <si>
    <t>eq27</t>
  </si>
  <si>
    <t>cif_G</t>
  </si>
  <si>
    <t>cif_LO</t>
  </si>
  <si>
    <t>kka_LO</t>
  </si>
  <si>
    <t>TWTA_20</t>
  </si>
  <si>
    <t>FCA</t>
  </si>
  <si>
    <t>GCA</t>
  </si>
  <si>
    <t>SCA</t>
  </si>
  <si>
    <t>FGM/ALC</t>
  </si>
  <si>
    <t>TWTA_33</t>
  </si>
  <si>
    <t>dtp_G</t>
  </si>
  <si>
    <t>dtp_LO</t>
  </si>
  <si>
    <t>dtp_INV</t>
  </si>
  <si>
    <t>dtp_ALC</t>
  </si>
  <si>
    <t>dtp_conf</t>
  </si>
  <si>
    <t>freq_start</t>
  </si>
  <si>
    <t>bw</t>
  </si>
  <si>
    <t>power_level</t>
  </si>
  <si>
    <t>power_letter</t>
  </si>
  <si>
    <t>L/C</t>
  </si>
  <si>
    <t>KU/C</t>
  </si>
  <si>
    <t>ПЧ/S</t>
  </si>
  <si>
    <t>KU</t>
  </si>
  <si>
    <t>L</t>
  </si>
  <si>
    <t>C</t>
  </si>
  <si>
    <t>ПЧ1</t>
  </si>
  <si>
    <t>FC_IN</t>
  </si>
  <si>
    <t>ПЧ2</t>
  </si>
  <si>
    <t>FC_OUT</t>
  </si>
  <si>
    <t>S</t>
  </si>
  <si>
    <t>K</t>
  </si>
  <si>
    <t>Ka</t>
  </si>
  <si>
    <t>Fleft</t>
  </si>
  <si>
    <t>Fc</t>
  </si>
  <si>
    <t>Fright</t>
  </si>
  <si>
    <t>GLOBAL_LO</t>
  </si>
  <si>
    <t>WIC6</t>
  </si>
  <si>
    <t>WLNA3-J06</t>
  </si>
  <si>
    <t>C068</t>
  </si>
  <si>
    <t>W3CN6</t>
  </si>
  <si>
    <t>WDTP1-J68</t>
  </si>
  <si>
    <t>WDTP1-J29</t>
  </si>
  <si>
    <t>W4CN3-J22</t>
  </si>
  <si>
    <t>WF15</t>
  </si>
  <si>
    <t>W5CN2</t>
  </si>
  <si>
    <t>WIM1-O1</t>
  </si>
  <si>
    <t>-</t>
  </si>
  <si>
    <t>WTW2A</t>
  </si>
  <si>
    <t>WOM2-J01</t>
  </si>
  <si>
    <t>WOC1</t>
  </si>
  <si>
    <t>OFF</t>
  </si>
  <si>
    <t>ON</t>
  </si>
  <si>
    <t>C-band</t>
  </si>
  <si>
    <t>Ch1</t>
  </si>
  <si>
    <t>ФЛС</t>
  </si>
  <si>
    <t>WTW4A</t>
  </si>
  <si>
    <t>Ch6</t>
  </si>
  <si>
    <t>AR2</t>
  </si>
  <si>
    <t>803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</si>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</sst>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color rgb="FF953735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1"/>
      <color rgb="FFE46C0A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604A7B"/>
      <name val="Calibri"/>
      <family val="2"/>
      <charset val="1"/>
    </font>
    <font>
      <b/>
      <sz val="11"/>
      <color rgb="FF0070C0"/>
      <name val="Calibri"/>
      <family val="2"/>
      <charset val="204"/>
    </font>
    <font>
      <sz val="11"/>
      <color rgb="FF77933C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BFBFBF"/>
        <bgColor rgb="FFE6B9B8"/>
      </patternFill>
    </fill>
    <fill>
      <patternFill patternType="solid">
        <fgColor rgb="FFFFE699"/>
        <bgColor rgb="FFFCD5B5"/>
      </patternFill>
    </fill>
    <fill>
      <patternFill patternType="solid">
        <fgColor rgb="FFE46C0A"/>
        <bgColor rgb="FFFF9900"/>
      </patternFill>
    </fill>
    <fill>
      <patternFill patternType="solid">
        <fgColor rgb="FF95B3D7"/>
        <bgColor rgb="FF8EB4E3"/>
      </patternFill>
    </fill>
    <fill>
      <patternFill patternType="solid">
        <fgColor rgb="FFB7DEE8"/>
        <bgColor rgb="FFC5E0B4"/>
      </patternFill>
    </fill>
    <fill>
      <patternFill patternType="solid">
        <fgColor rgb="FFC5E0B4"/>
        <bgColor rgb="FFD7E4BD"/>
      </patternFill>
    </fill>
    <fill>
      <patternFill patternType="solid">
        <fgColor rgb="FF00B050"/>
        <bgColor rgb="FFD7E4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EB4E3"/>
        <bgColor rgb="FF95B3D7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5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2" borderId="1" xfId="1" applyFont="1" applyFill="1" applyBorder="1" applyAlignment="1" applyProtection="1">
      <alignment horizontal="left"/>
    </xf>
    <xf numFmtId="0" fontId="3" fillId="2" borderId="1" xfId="1" applyFont="1" applyFill="1" applyBorder="1" applyAlignment="1" applyProtection="1">
      <alignment horizontal="left"/>
      <protection locked="0"/>
    </xf>
    <xf numFmtId="0" fontId="4" fillId="3" borderId="1" xfId="1" applyFont="1" applyFill="1" applyBorder="1" applyAlignment="1">
      <alignment horizontal="left"/>
    </xf>
    <xf numFmtId="0" fontId="4" fillId="2" borderId="1" xfId="1" applyFont="1" applyFill="1" applyBorder="1" applyAlignment="1" applyProtection="1">
      <alignment horizontal="left"/>
      <protection locked="0"/>
    </xf>
    <xf numFmtId="0" fontId="4" fillId="2" borderId="1" xfId="1" applyFont="1" applyFill="1" applyBorder="1" applyAlignment="1" applyProtection="1">
      <alignment horizontal="left" vertical="center"/>
      <protection locked="0"/>
    </xf>
    <xf numFmtId="0" fontId="4" fillId="3" borderId="1" xfId="1" applyFont="1" applyFill="1" applyBorder="1" applyAlignment="1" applyProtection="1">
      <alignment horizontal="left"/>
      <protection locked="0"/>
    </xf>
    <xf numFmtId="0" fontId="4" fillId="4" borderId="0" xfId="1" applyFont="1" applyFill="1" applyBorder="1" applyAlignment="1">
      <alignment horizontal="left"/>
    </xf>
    <xf numFmtId="0" fontId="4" fillId="4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6" fillId="5" borderId="0" xfId="2" applyFont="1" applyFill="1" applyAlignment="1">
      <alignment horizontal="left"/>
    </xf>
    <xf numFmtId="0" fontId="5" fillId="3" borderId="0" xfId="2" applyFill="1" applyAlignment="1">
      <alignment horizontal="left"/>
    </xf>
    <xf numFmtId="0" fontId="5" fillId="0" borderId="0" xfId="2" applyFont="1" applyAlignment="1">
      <alignment horizontal="left"/>
    </xf>
    <xf numFmtId="0" fontId="5" fillId="6" borderId="0" xfId="2" applyFont="1" applyFill="1" applyAlignment="1">
      <alignment horizontal="left"/>
    </xf>
    <xf numFmtId="0" fontId="5" fillId="7" borderId="0" xfId="2" applyFont="1" applyFill="1" applyAlignment="1">
      <alignment horizontal="left"/>
    </xf>
    <xf numFmtId="0" fontId="5" fillId="0" borderId="0" xfId="2" applyAlignment="1">
      <alignment horizontal="left"/>
    </xf>
    <xf numFmtId="0" fontId="5" fillId="4" borderId="0" xfId="2" applyFont="1" applyFill="1" applyAlignment="1">
      <alignment horizontal="left"/>
    </xf>
    <xf numFmtId="0" fontId="7" fillId="0" borderId="0" xfId="1" applyFont="1" applyBorder="1" applyAlignment="1">
      <alignment horizontal="center" vertical="center"/>
    </xf>
    <xf numFmtId="0" fontId="8" fillId="0" borderId="0" xfId="1" applyFont="1" applyBorder="1"/>
    <xf numFmtId="0" fontId="5" fillId="3" borderId="0" xfId="2" applyFill="1"/>
    <xf numFmtId="0" fontId="8" fillId="0" borderId="0" xfId="3" applyFont="1" applyFill="1" applyBorder="1" applyAlignment="1">
      <alignment horizontal="center" vertical="center"/>
    </xf>
    <xf numFmtId="0" fontId="5" fillId="8" borderId="0" xfId="2" applyFill="1" applyAlignment="1">
      <alignment horizontal="center" vertical="center"/>
    </xf>
    <xf numFmtId="0" fontId="5" fillId="9" borderId="0" xfId="3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5" fillId="0" borderId="0" xfId="2"/>
    <xf numFmtId="0" fontId="8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Border="1" applyProtection="1">
      <protection locked="0"/>
    </xf>
    <xf numFmtId="0" fontId="3" fillId="10" borderId="0" xfId="1" applyFont="1" applyFill="1" applyBorder="1" applyProtection="1">
      <protection locked="0"/>
    </xf>
    <xf numFmtId="0" fontId="3" fillId="0" borderId="0" xfId="4" applyFont="1" applyBorder="1" applyProtection="1">
      <protection locked="0"/>
    </xf>
    <xf numFmtId="0" fontId="8" fillId="4" borderId="0" xfId="1" applyFont="1" applyFill="1" applyBorder="1" applyAlignment="1">
      <alignment horizontal="center" vertical="center"/>
    </xf>
    <xf numFmtId="0" fontId="9" fillId="4" borderId="0" xfId="2" applyFont="1" applyFill="1"/>
    <xf numFmtId="0" fontId="5" fillId="0" borderId="0" xfId="2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6" fillId="5" borderId="0" xfId="2" applyFont="1" applyFill="1"/>
    <xf numFmtId="0" fontId="11" fillId="0" borderId="0" xfId="2" applyFont="1"/>
    <xf numFmtId="0" fontId="5" fillId="11" borderId="0" xfId="2" applyFill="1"/>
    <xf numFmtId="0" fontId="5" fillId="7" borderId="0" xfId="2" applyFill="1"/>
    <xf numFmtId="0" fontId="5" fillId="8" borderId="0" xfId="2" applyFill="1"/>
    <xf numFmtId="0" fontId="5" fillId="4" borderId="0" xfId="2" applyFill="1"/>
    <xf numFmtId="0" fontId="5" fillId="12" borderId="0" xfId="2" applyFill="1"/>
    <xf numFmtId="0" fontId="5" fillId="12" borderId="0" xfId="2" applyFill="1" applyAlignment="1">
      <alignment horizontal="right"/>
    </xf>
    <xf numFmtId="2" fontId="5" fillId="12" borderId="0" xfId="2" applyNumberFormat="1" applyFill="1"/>
  </cellXfs>
  <cellStyles count="5">
    <cellStyle name="Обычный" xfId="0" builtinId="0"/>
    <cellStyle name="Обычный 2" xfId="2"/>
    <cellStyle name="Обычный 3" xfId="3"/>
    <cellStyle name="Пояснение 2" xfId="1"/>
    <cellStyle name="Пояснение 3" xfId="4"/>
  </cellStyles>
  <dxfs count="6">
    <dxf>
      <font>
        <color rgb="FF000000"/>
        <name val="Calibri"/>
      </font>
    </dxf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"/>
  <sheetViews>
    <sheetView tabSelected="1" workbookViewId="0">
      <selection activeCell="C12" sqref="C12"/>
    </sheetView>
  </sheetViews>
  <sheetFormatPr defaultRowHeight="14.4" x14ac:dyDescent="0.3"/>
  <sheetData>
    <row r="1" spans="1:82" s="15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/>
      <c r="AD1" s="4" t="s">
        <v>28</v>
      </c>
      <c r="AE1" s="5" t="s">
        <v>29</v>
      </c>
      <c r="AF1" s="5">
        <v>20</v>
      </c>
      <c r="AG1" s="5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32</v>
      </c>
      <c r="AO1" s="4" t="s">
        <v>33</v>
      </c>
      <c r="AP1" s="4" t="s">
        <v>34</v>
      </c>
      <c r="AQ1" s="4" t="s">
        <v>35</v>
      </c>
      <c r="AR1" s="6"/>
      <c r="AS1" s="3"/>
      <c r="AT1" s="4" t="s">
        <v>37</v>
      </c>
      <c r="AU1" s="4" t="s">
        <v>38</v>
      </c>
      <c r="AV1" s="4" t="s">
        <v>39</v>
      </c>
      <c r="AW1" s="4" t="s">
        <v>40</v>
      </c>
      <c r="AX1" s="4" t="s">
        <v>41</v>
      </c>
      <c r="AY1" s="3"/>
      <c r="AZ1" s="7" t="s">
        <v>42</v>
      </c>
      <c r="BA1" s="8" t="s">
        <v>43</v>
      </c>
      <c r="BB1" s="9" t="s">
        <v>44</v>
      </c>
      <c r="BC1" s="9" t="s">
        <v>45</v>
      </c>
      <c r="BD1" s="10"/>
      <c r="BE1" s="11"/>
      <c r="BF1" s="11"/>
      <c r="BG1" s="11"/>
      <c r="BH1" s="11"/>
      <c r="BI1" s="11"/>
      <c r="BJ1" s="12" t="s">
        <v>46</v>
      </c>
      <c r="BK1" s="12" t="s">
        <v>47</v>
      </c>
      <c r="BL1" s="12" t="s">
        <v>48</v>
      </c>
      <c r="BM1" s="11"/>
      <c r="BN1" s="12" t="s">
        <v>49</v>
      </c>
      <c r="BO1" s="12" t="s">
        <v>50</v>
      </c>
      <c r="BP1" s="12" t="s">
        <v>51</v>
      </c>
      <c r="BQ1" s="13" t="s">
        <v>52</v>
      </c>
      <c r="BR1" s="13" t="s">
        <v>53</v>
      </c>
      <c r="BS1" s="13" t="s">
        <v>52</v>
      </c>
      <c r="BT1" s="14" t="s">
        <v>54</v>
      </c>
      <c r="BU1" s="14" t="s">
        <v>55</v>
      </c>
      <c r="BV1" s="14" t="s">
        <v>54</v>
      </c>
      <c r="BW1" s="12" t="s">
        <v>56</v>
      </c>
      <c r="BX1" s="12" t="s">
        <v>57</v>
      </c>
      <c r="BY1" s="12" t="s">
        <v>58</v>
      </c>
      <c r="CA1" s="16" t="s">
        <v>59</v>
      </c>
      <c r="CB1" s="16" t="s">
        <v>60</v>
      </c>
      <c r="CC1" s="16" t="s">
        <v>61</v>
      </c>
      <c r="CD1" s="16" t="s">
        <v>62</v>
      </c>
    </row>
    <row r="2" spans="1:82" s="24" customFormat="1" x14ac:dyDescent="0.3">
      <c r="A2" s="17">
        <v>3690</v>
      </c>
      <c r="B2" s="18" t="s">
        <v>63</v>
      </c>
      <c r="C2" s="18" t="s">
        <v>64</v>
      </c>
      <c r="D2" s="18" t="s">
        <v>65</v>
      </c>
      <c r="E2" s="18" t="s">
        <v>66</v>
      </c>
      <c r="F2" s="18" t="s">
        <v>67</v>
      </c>
      <c r="G2" s="18" t="s">
        <v>68</v>
      </c>
      <c r="H2" s="18" t="s">
        <v>69</v>
      </c>
      <c r="I2" s="18" t="s">
        <v>70</v>
      </c>
      <c r="J2" s="18" t="s">
        <v>71</v>
      </c>
      <c r="K2" s="18" t="s">
        <v>72</v>
      </c>
      <c r="L2" s="18" t="s">
        <v>73</v>
      </c>
      <c r="M2" s="18" t="s">
        <v>73</v>
      </c>
      <c r="N2" s="18" t="s">
        <v>73</v>
      </c>
      <c r="O2" s="18" t="s">
        <v>73</v>
      </c>
      <c r="P2" s="18" t="s">
        <v>74</v>
      </c>
      <c r="Q2" s="18" t="s">
        <v>75</v>
      </c>
      <c r="R2" s="18" t="s">
        <v>76</v>
      </c>
      <c r="S2" s="18" t="s">
        <v>73</v>
      </c>
      <c r="T2" s="18" t="s">
        <v>73</v>
      </c>
      <c r="U2" s="18" t="s">
        <v>73</v>
      </c>
      <c r="V2" s="18" t="s">
        <v>73</v>
      </c>
      <c r="W2" s="18" t="s">
        <v>73</v>
      </c>
      <c r="X2" s="18" t="s">
        <v>73</v>
      </c>
      <c r="Y2" s="18" t="s">
        <v>73</v>
      </c>
      <c r="Z2" s="18" t="s">
        <v>73</v>
      </c>
      <c r="AA2" s="18" t="s">
        <v>73</v>
      </c>
      <c r="AB2" s="18" t="s">
        <v>73</v>
      </c>
      <c r="AC2" s="19"/>
      <c r="AD2" s="20">
        <v>30</v>
      </c>
      <c r="AE2" s="21">
        <v>5330</v>
      </c>
      <c r="AF2" s="22">
        <v>17980</v>
      </c>
      <c r="AG2" s="23" t="s">
        <v>77</v>
      </c>
      <c r="AH2" s="24" t="s">
        <v>78</v>
      </c>
      <c r="AI2" s="25">
        <v>34</v>
      </c>
      <c r="AJ2" s="25">
        <v>35</v>
      </c>
      <c r="AK2" s="25">
        <v>41</v>
      </c>
      <c r="AL2" s="26">
        <v>1</v>
      </c>
      <c r="AM2" s="24" t="s">
        <v>77</v>
      </c>
      <c r="AN2" s="27">
        <v>0</v>
      </c>
      <c r="AO2" s="27">
        <v>0</v>
      </c>
      <c r="AP2" s="27">
        <v>0</v>
      </c>
      <c r="AQ2" s="26">
        <v>1</v>
      </c>
      <c r="AR2" s="19"/>
      <c r="AS2" s="19"/>
      <c r="AT2" s="26">
        <v>-26</v>
      </c>
      <c r="AU2" s="28">
        <v>-375</v>
      </c>
      <c r="AV2" s="26">
        <v>0</v>
      </c>
      <c r="AW2" s="26">
        <v>0</v>
      </c>
      <c r="AX2" s="24">
        <v>1</v>
      </c>
      <c r="AY2" s="19"/>
      <c r="AZ2" s="29">
        <v>6095</v>
      </c>
      <c r="BA2" s="30">
        <v>80</v>
      </c>
      <c r="BB2" s="31">
        <v>-71</v>
      </c>
      <c r="BC2" s="32" t="s">
        <v>50</v>
      </c>
      <c r="BD2" s="33"/>
      <c r="BE2" s="24" t="s">
        <v>79</v>
      </c>
      <c r="BF2" s="24" t="s">
        <v>80</v>
      </c>
      <c r="BG2" s="24">
        <v>20215</v>
      </c>
      <c r="BH2" s="34" t="s">
        <v>81</v>
      </c>
      <c r="BI2" s="19"/>
      <c r="BJ2" s="24">
        <v>8350</v>
      </c>
      <c r="BK2" s="24">
        <v>7775</v>
      </c>
      <c r="BL2" s="24">
        <v>1845</v>
      </c>
      <c r="BM2" s="19"/>
      <c r="BN2" s="24" t="s">
        <v>73</v>
      </c>
      <c r="BO2" s="24" t="s">
        <v>73</v>
      </c>
      <c r="BP2" s="24">
        <f t="shared" ref="BP2" si="0">AZ2</f>
        <v>6095</v>
      </c>
      <c r="BQ2" s="35">
        <f t="shared" ref="BQ2" si="1">BP2-AE2</f>
        <v>765</v>
      </c>
      <c r="BR2" s="35">
        <f t="shared" ref="BR2" si="2">BQ2+BA2/2</f>
        <v>805</v>
      </c>
      <c r="BS2" s="35">
        <f t="shared" ref="BS2" si="3">BQ2+BA2</f>
        <v>845</v>
      </c>
      <c r="BT2" s="36">
        <f t="shared" ref="BT2" si="4">BQ2+AU2</f>
        <v>390</v>
      </c>
      <c r="BU2" s="36">
        <f t="shared" ref="BU2" si="5">BT2+BA2/2</f>
        <v>430</v>
      </c>
      <c r="BV2" s="36">
        <f t="shared" ref="BV2" si="6">BT2+BA2</f>
        <v>470</v>
      </c>
      <c r="BW2" s="24">
        <f t="shared" ref="BW2" si="7">BT2+BL2</f>
        <v>2235</v>
      </c>
      <c r="BX2" s="37">
        <f t="shared" ref="BX2" si="8">BW2+AF2</f>
        <v>20215</v>
      </c>
      <c r="BY2" s="24" t="s">
        <v>73</v>
      </c>
      <c r="CA2" s="38">
        <f t="shared" ref="CA2" si="9">BX2</f>
        <v>20215</v>
      </c>
      <c r="CB2" s="38">
        <f t="shared" ref="CB2" si="10">CA2+BA2/2</f>
        <v>20255</v>
      </c>
      <c r="CC2" s="38">
        <f t="shared" ref="CC2" si="11">CA2+BA2</f>
        <v>20295</v>
      </c>
      <c r="CD2" s="38">
        <f t="shared" ref="CD2" si="12">CA2-AZ2</f>
        <v>14120</v>
      </c>
    </row>
    <row r="3" spans="1:82" s="39" customFormat="1" x14ac:dyDescent="0.3">
      <c r="A3" s="39">
        <v>3004</v>
      </c>
      <c r="B3" s="39" t="s">
        <v>50</v>
      </c>
      <c r="C3" s="39" t="s">
        <v>58</v>
      </c>
      <c r="D3" s="39" t="s">
        <v>84</v>
      </c>
      <c r="E3" s="39" t="s">
        <v>76</v>
      </c>
      <c r="F3" s="40" t="s">
        <v>85</v>
      </c>
      <c r="G3" s="39" t="s">
        <v>73</v>
      </c>
      <c r="H3" s="39">
        <v>1.25</v>
      </c>
      <c r="I3" s="39">
        <v>28000</v>
      </c>
      <c r="J3" s="39">
        <v>21055</v>
      </c>
      <c r="K3" s="39">
        <v>234</v>
      </c>
      <c r="L3" s="39" t="s">
        <v>73</v>
      </c>
      <c r="M3" s="39">
        <v>-78.5</v>
      </c>
      <c r="N3" s="39" t="s">
        <v>83</v>
      </c>
      <c r="O3" s="39" t="s">
        <v>82</v>
      </c>
      <c r="P3" s="39" t="s">
        <v>86</v>
      </c>
      <c r="Q3" s="39" t="s">
        <v>73</v>
      </c>
      <c r="R3" s="41" t="s">
        <v>73</v>
      </c>
      <c r="S3" s="41" t="s">
        <v>73</v>
      </c>
      <c r="T3" s="41" t="s">
        <v>73</v>
      </c>
      <c r="U3" s="41" t="s">
        <v>73</v>
      </c>
      <c r="V3" s="41" t="s">
        <v>86</v>
      </c>
      <c r="W3" s="39" t="s">
        <v>86</v>
      </c>
    </row>
  </sheetData>
  <conditionalFormatting sqref="BQ2">
    <cfRule type="cellIs" dxfId="5" priority="25" operator="notBetween">
      <formula>675</formula>
      <formula>925</formula>
    </cfRule>
  </conditionalFormatting>
  <conditionalFormatting sqref="BW2">
    <cfRule type="cellIs" dxfId="4" priority="26" operator="notBetween">
      <formula>2200</formula>
      <formula>2450</formula>
    </cfRule>
  </conditionalFormatting>
  <conditionalFormatting sqref="BP2">
    <cfRule type="cellIs" dxfId="3" priority="27" operator="notBetween">
      <formula>5725</formula>
      <formula>6725</formula>
    </cfRule>
  </conditionalFormatting>
  <conditionalFormatting sqref="BS2">
    <cfRule type="cellIs" dxfId="2" priority="28" operator="notBetween">
      <formula>675</formula>
      <formula>925</formula>
    </cfRule>
  </conditionalFormatting>
  <conditionalFormatting sqref="BT2">
    <cfRule type="cellIs" dxfId="1" priority="29" operator="notBetween">
      <formula>355</formula>
      <formula>605</formula>
    </cfRule>
  </conditionalFormatting>
  <conditionalFormatting sqref="BV2">
    <cfRule type="cellIs" dxfId="0" priority="30" operator="notBetween">
      <formula>355</formula>
      <formula>605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Шаганова Екатерина Александровна</dc:creator>
  <cp:lastModifiedBy>Сорокатый</cp:lastModifiedBy>
  <dcterms:created xsi:type="dcterms:W3CDTF">2020-12-16T01:19:00Z</dcterms:created>
  <dcterms:modified xsi:type="dcterms:W3CDTF">2020-12-16T02:51:05Z</dcterms:modified>
</cp:coreProperties>
</file>