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9240"/>
  </bookViews>
  <sheets>
    <sheet name="KELAS 1" sheetId="6" r:id="rId1"/>
    <sheet name="KELAS 2" sheetId="1" r:id="rId2"/>
    <sheet name="KELAS 3" sheetId="2" r:id="rId3"/>
    <sheet name="KELAS 4" sheetId="3" r:id="rId4"/>
    <sheet name="KELAS 5" sheetId="4" r:id="rId5"/>
    <sheet name="KELAS 6" sheetId="5" r:id="rId6"/>
  </sheets>
  <calcPr calcId="124519"/>
</workbook>
</file>

<file path=xl/calcChain.xml><?xml version="1.0" encoding="utf-8"?>
<calcChain xmlns="http://schemas.openxmlformats.org/spreadsheetml/2006/main">
  <c r="W8" i="5"/>
  <c r="W9"/>
  <c r="W10"/>
  <c r="W11"/>
  <c r="W12"/>
  <c r="W13"/>
  <c r="W14"/>
  <c r="W15"/>
  <c r="W16"/>
  <c r="W17"/>
  <c r="W18"/>
  <c r="W19"/>
  <c r="W20"/>
  <c r="W7"/>
  <c r="V8"/>
  <c r="V9"/>
  <c r="V10"/>
  <c r="V11"/>
  <c r="V12"/>
  <c r="V13"/>
  <c r="V14"/>
  <c r="V15"/>
  <c r="V16"/>
  <c r="V17"/>
  <c r="V18"/>
  <c r="V19"/>
  <c r="V20"/>
  <c r="V7"/>
  <c r="W8" i="4"/>
  <c r="W9"/>
  <c r="W10"/>
  <c r="W11"/>
  <c r="W12"/>
  <c r="W13"/>
  <c r="W14"/>
  <c r="W15"/>
  <c r="W16"/>
  <c r="W17"/>
  <c r="W18"/>
  <c r="W19"/>
  <c r="W20"/>
  <c r="W7"/>
  <c r="V8"/>
  <c r="V9"/>
  <c r="V10"/>
  <c r="V11"/>
  <c r="V12"/>
  <c r="V13"/>
  <c r="V14"/>
  <c r="V15"/>
  <c r="V16"/>
  <c r="V17"/>
  <c r="V18"/>
  <c r="V19"/>
  <c r="V20"/>
  <c r="V7"/>
  <c r="W8" i="3"/>
  <c r="W9"/>
  <c r="W10"/>
  <c r="W11"/>
  <c r="W12"/>
  <c r="W13"/>
  <c r="W14"/>
  <c r="W15"/>
  <c r="W16"/>
  <c r="W17"/>
  <c r="W18"/>
  <c r="W7"/>
  <c r="V8"/>
  <c r="V9"/>
  <c r="V10"/>
  <c r="V11"/>
  <c r="V12"/>
  <c r="V13"/>
  <c r="V14"/>
  <c r="V15"/>
  <c r="V16"/>
  <c r="V17"/>
  <c r="V18"/>
  <c r="V7"/>
  <c r="V8" i="2"/>
  <c r="V9"/>
  <c r="V10"/>
  <c r="V11"/>
  <c r="V12"/>
  <c r="V13"/>
  <c r="V14"/>
  <c r="V15"/>
  <c r="V16"/>
  <c r="V17"/>
  <c r="V7"/>
  <c r="U8"/>
  <c r="U9"/>
  <c r="U10"/>
  <c r="U11"/>
  <c r="U12"/>
  <c r="U13"/>
  <c r="U14"/>
  <c r="U15"/>
  <c r="U16"/>
  <c r="U17"/>
  <c r="U7"/>
  <c r="S8" i="1"/>
  <c r="S9"/>
  <c r="S10"/>
  <c r="S11"/>
  <c r="S12"/>
  <c r="S13"/>
  <c r="S14"/>
  <c r="S15"/>
  <c r="S16"/>
  <c r="S17"/>
  <c r="S18"/>
  <c r="S19"/>
  <c r="S20"/>
  <c r="S21"/>
  <c r="S22"/>
  <c r="S7"/>
  <c r="R8"/>
  <c r="R9"/>
  <c r="R10"/>
  <c r="R11"/>
  <c r="R12"/>
  <c r="R13"/>
  <c r="R14"/>
  <c r="R15"/>
  <c r="R16"/>
  <c r="R17"/>
  <c r="R18"/>
  <c r="R19"/>
  <c r="R20"/>
  <c r="R21"/>
  <c r="R22"/>
  <c r="R7"/>
  <c r="R8" i="6"/>
  <c r="R9"/>
  <c r="R10"/>
  <c r="R11"/>
  <c r="R12"/>
  <c r="R13"/>
  <c r="R14"/>
  <c r="R15"/>
  <c r="R16"/>
  <c r="R17"/>
  <c r="R18"/>
  <c r="R19"/>
  <c r="R20"/>
  <c r="R21"/>
  <c r="R22"/>
  <c r="R23"/>
  <c r="R24"/>
  <c r="R25"/>
  <c r="R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7"/>
</calcChain>
</file>

<file path=xl/sharedStrings.xml><?xml version="1.0" encoding="utf-8"?>
<sst xmlns="http://schemas.openxmlformats.org/spreadsheetml/2006/main" count="567" uniqueCount="157">
  <si>
    <t>NAMA</t>
  </si>
  <si>
    <t>BIDANG STUDI</t>
  </si>
  <si>
    <t>RATA-RATA</t>
  </si>
  <si>
    <t>NIP.</t>
  </si>
  <si>
    <t>JUMLAH</t>
  </si>
  <si>
    <t>NO. URUT</t>
  </si>
  <si>
    <t>NO. INDUK</t>
  </si>
  <si>
    <t>L/P</t>
  </si>
  <si>
    <t>Fiqh</t>
  </si>
  <si>
    <t>B. Arab</t>
  </si>
  <si>
    <t>Solihin</t>
  </si>
  <si>
    <t>Miftahul Hasanah</t>
  </si>
  <si>
    <t>Izetul Mardiyah</t>
  </si>
  <si>
    <t>Buhori</t>
  </si>
  <si>
    <t>Suid</t>
  </si>
  <si>
    <t>P</t>
  </si>
  <si>
    <t>L</t>
  </si>
  <si>
    <t>Kepala Madrasah</t>
  </si>
  <si>
    <t>PERINGKAT</t>
  </si>
  <si>
    <t>Wali Murid</t>
  </si>
  <si>
    <t>Muhammad Royhan</t>
  </si>
  <si>
    <t>Rahmad</t>
  </si>
  <si>
    <t>Saiful misbar</t>
  </si>
  <si>
    <t>Saiful taufik</t>
  </si>
  <si>
    <t>Hasanah</t>
  </si>
  <si>
    <t>Istianah</t>
  </si>
  <si>
    <t>Andi</t>
  </si>
  <si>
    <t>Mursidi</t>
  </si>
  <si>
    <t>Safiih</t>
  </si>
  <si>
    <t>Romli</t>
  </si>
  <si>
    <t>Fauseh</t>
  </si>
  <si>
    <t>Bahrul ulum</t>
  </si>
  <si>
    <t>Kholis</t>
  </si>
  <si>
    <t>Sirojul anwar</t>
  </si>
  <si>
    <t>Muslimah</t>
  </si>
  <si>
    <t>Muhammad</t>
  </si>
  <si>
    <t>Nabila</t>
  </si>
  <si>
    <t>Naila</t>
  </si>
  <si>
    <t>Bunaimah</t>
  </si>
  <si>
    <t>Holil</t>
  </si>
  <si>
    <t>Aldi</t>
  </si>
  <si>
    <t>Lukman Hakim</t>
  </si>
  <si>
    <t>Akbar</t>
  </si>
  <si>
    <t>Tomin</t>
  </si>
  <si>
    <t>Saiful Jamil</t>
  </si>
  <si>
    <t>Ainul Yaqin</t>
  </si>
  <si>
    <t>Sodikin</t>
  </si>
  <si>
    <t>Roni</t>
  </si>
  <si>
    <t>Ainurrohmah</t>
  </si>
  <si>
    <t>Sofi</t>
  </si>
  <si>
    <t>Naimah</t>
  </si>
  <si>
    <t>Safitri</t>
  </si>
  <si>
    <t>Hafiluddin</t>
  </si>
  <si>
    <t>Muzammil</t>
  </si>
  <si>
    <t>Jamil</t>
  </si>
  <si>
    <t>Bunami</t>
  </si>
  <si>
    <t>Masruroh</t>
  </si>
  <si>
    <t>Risqiah</t>
  </si>
  <si>
    <t>Moh. Taqwallah</t>
  </si>
  <si>
    <t>Fitriadi</t>
  </si>
  <si>
    <t>Nasir</t>
  </si>
  <si>
    <t>Komariyah</t>
  </si>
  <si>
    <t>Nur Aini</t>
  </si>
  <si>
    <t>Musyarrofah</t>
  </si>
  <si>
    <t>Rofiah</t>
  </si>
  <si>
    <t>Insiyah</t>
  </si>
  <si>
    <t>Homsiyah</t>
  </si>
  <si>
    <t>Hadist</t>
  </si>
  <si>
    <t>Nahwu</t>
  </si>
  <si>
    <t>Tarikh</t>
  </si>
  <si>
    <t>Akhlaq</t>
  </si>
  <si>
    <t>Tajwid</t>
  </si>
  <si>
    <t>Keaktifan</t>
  </si>
  <si>
    <t>Baca Qur`an</t>
  </si>
  <si>
    <t>Imla`</t>
  </si>
  <si>
    <t>Tahsin</t>
  </si>
  <si>
    <t>Kesopanan</t>
  </si>
  <si>
    <t>Kebersihan</t>
  </si>
  <si>
    <t>Kerapian</t>
  </si>
  <si>
    <t>Fiqih</t>
  </si>
  <si>
    <t>Sorrof</t>
  </si>
  <si>
    <t>Tauhid</t>
  </si>
  <si>
    <t>KEPRIBADIAN</t>
  </si>
  <si>
    <t>CATATAN DAN PERINGATAN</t>
  </si>
  <si>
    <t xml:space="preserve">" KEPRIBADIAN YANG BAIK LEBIH TINGGI NILAINYA DARI PADA KECERDASAN " </t>
  </si>
  <si>
    <t>Kejujuran</t>
  </si>
  <si>
    <t>Nasiha</t>
  </si>
  <si>
    <t>SEMESTER 2</t>
  </si>
  <si>
    <t>Amat</t>
  </si>
  <si>
    <t>Asmil</t>
  </si>
  <si>
    <t>Basri</t>
  </si>
  <si>
    <t>Fadila</t>
  </si>
  <si>
    <t>Faridah</t>
  </si>
  <si>
    <t>Fariha</t>
  </si>
  <si>
    <t>Fauzih</t>
  </si>
  <si>
    <t>Habibeh</t>
  </si>
  <si>
    <t>Marsiyah</t>
  </si>
  <si>
    <t>Matus</t>
  </si>
  <si>
    <t>Moh. Ripin</t>
  </si>
  <si>
    <t>Rodiyeh</t>
  </si>
  <si>
    <t>Sapik</t>
  </si>
  <si>
    <t>Sifa</t>
  </si>
  <si>
    <t>Sinul</t>
  </si>
  <si>
    <t>Uswatul Hasanah</t>
  </si>
  <si>
    <t>Ahmad rofih</t>
  </si>
  <si>
    <t>Aziz</t>
  </si>
  <si>
    <t>Habibi</t>
  </si>
  <si>
    <t>Isamiyah</t>
  </si>
  <si>
    <t>Jamila</t>
  </si>
  <si>
    <t>Muhammad Rofi</t>
  </si>
  <si>
    <t>Rosidi</t>
  </si>
  <si>
    <t>Ach. Buka</t>
  </si>
  <si>
    <t>Khusnun Nisa</t>
  </si>
  <si>
    <t>Ningsih Rahmawati</t>
  </si>
  <si>
    <t>Nur hayati</t>
  </si>
  <si>
    <t>Rido’i</t>
  </si>
  <si>
    <t>Siti Amina</t>
  </si>
  <si>
    <t>Siti Maryam</t>
  </si>
  <si>
    <t>Praktek Sholat</t>
  </si>
  <si>
    <t>Do'a-Do'a</t>
  </si>
  <si>
    <t>Do'a-Do'a ( Lisan )</t>
  </si>
  <si>
    <t>UST. ACH. TOHIRUDDIN S.Pd.I</t>
  </si>
  <si>
    <t>USTH. NIA RAMADANI</t>
  </si>
  <si>
    <t>………………………</t>
  </si>
  <si>
    <t>Wali Kelas 1</t>
  </si>
  <si>
    <t>Bangkalan, 10 Mei 2018</t>
  </si>
  <si>
    <t>NILAI DAN PRESTASI SISWA-SISWI MD ULA MIFTAHUL MUBTADIIN AS SHOLIHIN</t>
  </si>
  <si>
    <t>Mengetahui,</t>
  </si>
  <si>
    <t>Tulis Qur'an</t>
  </si>
  <si>
    <t>tauhid</t>
  </si>
  <si>
    <t>Aqidatul Awam</t>
  </si>
  <si>
    <t>TAHUN PELAJARAN 2017/2018</t>
  </si>
  <si>
    <t>Akhlak</t>
  </si>
  <si>
    <t>B.Arab</t>
  </si>
  <si>
    <t>I'Lal</t>
  </si>
  <si>
    <t>Imla'</t>
  </si>
  <si>
    <t>Baca Qur'an</t>
  </si>
  <si>
    <t>Baca Kitab</t>
  </si>
  <si>
    <t>Kailani</t>
  </si>
  <si>
    <t>TAHUN PELAJARAN 2017 / 2018</t>
  </si>
  <si>
    <t>NILAI DAN PRESTASI SISWA-SISWI MD MIFTAHUL MUBTADIIN AS SHOLIHIN</t>
  </si>
  <si>
    <t>Wali Kelas 6</t>
  </si>
  <si>
    <t>UST. QODDAM SIDIQ S.Pd.I</t>
  </si>
  <si>
    <t>Wali Kelas 5</t>
  </si>
  <si>
    <t>UST. NUR ALI MH</t>
  </si>
  <si>
    <t>Wali Kelas 4</t>
  </si>
  <si>
    <t>UST. MUZAYYIN</t>
  </si>
  <si>
    <t>Wali Kelas 3</t>
  </si>
  <si>
    <t>USTH. HORIDAH</t>
  </si>
  <si>
    <t>Wali Kelas 2</t>
  </si>
  <si>
    <t>UST. MOH NEAN</t>
  </si>
  <si>
    <t>B</t>
  </si>
  <si>
    <t>C</t>
  </si>
  <si>
    <t>A</t>
  </si>
  <si>
    <t xml:space="preserve"> B</t>
  </si>
  <si>
    <t xml:space="preserve">    NIP.</t>
  </si>
  <si>
    <t xml:space="preserve">  NIP.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</si>
</sst>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 Narrow"/>
      <family val="2"/>
    </font>
    <font>
      <sz val="12"/>
      <color theme="1"/>
      <name val="Arial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omic Sans MS"/>
      <family val="4"/>
    </font>
    <font>
      <sz val="12"/>
      <color theme="1"/>
      <name val="Arial Narrow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0" xfId="0" applyFont="1"/>
    <xf numFmtId="0" fontId="5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9" fillId="0" borderId="2" xfId="0" applyFont="1" applyBorder="1" applyAlignment="1">
      <alignment horizontal="center" wrapText="1"/>
    </xf>
    <xf numFmtId="0" fontId="9" fillId="0" borderId="11" xfId="0" applyFont="1" applyBorder="1"/>
    <xf numFmtId="0" fontId="9" fillId="0" borderId="2" xfId="0" applyFont="1" applyBorder="1"/>
    <xf numFmtId="0" fontId="1" fillId="0" borderId="2" xfId="0" applyFont="1" applyBorder="1"/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11" fillId="0" borderId="5" xfId="0" applyFont="1" applyBorder="1"/>
    <xf numFmtId="0" fontId="17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1" xfId="0" applyFont="1" applyBorder="1"/>
    <xf numFmtId="0" fontId="8" fillId="0" borderId="5" xfId="0" applyFont="1" applyBorder="1"/>
    <xf numFmtId="0" fontId="18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3" fillId="2" borderId="5" xfId="0" applyFont="1" applyFill="1" applyBorder="1"/>
    <xf numFmtId="0" fontId="13" fillId="2" borderId="1" xfId="0" applyFont="1" applyFill="1" applyBorder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6" fillId="0" borderId="0" xfId="0" applyFont="1" applyAlignment="1"/>
    <xf numFmtId="0" fontId="2" fillId="0" borderId="0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left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6"/>
  <sheetViews>
    <sheetView tabSelected="1" view="pageLayout" zoomScale="60" zoomScalePageLayoutView="60" workbookViewId="0">
      <selection sqref="A1:S1"/>
    </sheetView>
  </sheetViews>
  <sheetFormatPr defaultRowHeight="15"/>
  <cols>
    <col min="1" max="1" width="10.5703125" customWidth="1"/>
    <col min="2" max="2" width="9.85546875" customWidth="1"/>
    <col min="3" max="3" width="24.28515625" customWidth="1"/>
    <col min="4" max="4" width="7.5703125" customWidth="1"/>
    <col min="5" max="5" width="6.7109375" customWidth="1"/>
    <col min="6" max="6" width="7.140625" customWidth="1"/>
    <col min="7" max="7" width="7.5703125" customWidth="1"/>
    <col min="8" max="8" width="7" customWidth="1"/>
    <col min="9" max="9" width="6.85546875" customWidth="1"/>
    <col min="10" max="10" width="6.140625" customWidth="1"/>
    <col min="11" max="11" width="7" customWidth="1"/>
    <col min="12" max="15" width="6.7109375" customWidth="1"/>
    <col min="16" max="16" width="5.85546875" customWidth="1"/>
    <col min="17" max="17" width="11.85546875" customWidth="1"/>
    <col min="18" max="18" width="6.7109375" customWidth="1"/>
    <col min="19" max="19" width="8.28515625" customWidth="1"/>
    <col min="20" max="21" width="5.85546875" customWidth="1"/>
    <col min="22" max="23" width="7.7109375" customWidth="1"/>
    <col min="24" max="24" width="7.42578125" customWidth="1"/>
  </cols>
  <sheetData>
    <row r="1" spans="1:24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47"/>
      <c r="U1" s="47"/>
      <c r="V1" s="47"/>
      <c r="W1" s="47"/>
      <c r="X1" s="47"/>
    </row>
    <row r="2" spans="1:24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7"/>
      <c r="U2" s="47"/>
      <c r="V2" s="47"/>
      <c r="W2" s="47"/>
      <c r="X2" s="47"/>
    </row>
    <row r="3" spans="1:24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 spans="1:24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3"/>
      <c r="L4" s="73" t="s">
        <v>82</v>
      </c>
      <c r="M4" s="73"/>
      <c r="N4" s="73"/>
      <c r="O4" s="73"/>
      <c r="P4" s="74"/>
      <c r="Q4" s="77" t="s">
        <v>4</v>
      </c>
      <c r="R4" s="77" t="s">
        <v>2</v>
      </c>
      <c r="S4" s="80" t="s">
        <v>18</v>
      </c>
    </row>
    <row r="5" spans="1:24" ht="3.75" customHeight="1">
      <c r="A5" s="68"/>
      <c r="B5" s="68"/>
      <c r="C5" s="71"/>
      <c r="D5" s="71"/>
      <c r="E5" s="64"/>
      <c r="F5" s="65"/>
      <c r="G5" s="65"/>
      <c r="H5" s="65"/>
      <c r="I5" s="65"/>
      <c r="J5" s="65"/>
      <c r="K5" s="66"/>
      <c r="L5" s="75"/>
      <c r="M5" s="75"/>
      <c r="N5" s="75"/>
      <c r="O5" s="75"/>
      <c r="P5" s="76"/>
      <c r="Q5" s="78"/>
      <c r="R5" s="78"/>
      <c r="S5" s="80"/>
    </row>
    <row r="6" spans="1:24" ht="82.5">
      <c r="A6" s="69"/>
      <c r="B6" s="69"/>
      <c r="C6" s="71"/>
      <c r="D6" s="72"/>
      <c r="E6" s="30" t="s">
        <v>75</v>
      </c>
      <c r="F6" s="30" t="s">
        <v>73</v>
      </c>
      <c r="G6" s="30" t="s">
        <v>128</v>
      </c>
      <c r="H6" s="30" t="s">
        <v>120</v>
      </c>
      <c r="I6" s="30" t="s">
        <v>119</v>
      </c>
      <c r="J6" s="30" t="s">
        <v>74</v>
      </c>
      <c r="K6" s="30" t="s">
        <v>118</v>
      </c>
      <c r="L6" s="29" t="s">
        <v>76</v>
      </c>
      <c r="M6" s="29" t="s">
        <v>72</v>
      </c>
      <c r="N6" s="29" t="s">
        <v>77</v>
      </c>
      <c r="O6" s="29" t="s">
        <v>78</v>
      </c>
      <c r="P6" s="29" t="s">
        <v>85</v>
      </c>
      <c r="Q6" s="79"/>
      <c r="R6" s="79"/>
      <c r="S6" s="80"/>
    </row>
    <row r="7" spans="1:24" ht="13.5" customHeight="1">
      <c r="A7" s="17">
        <v>1</v>
      </c>
      <c r="B7" s="31"/>
      <c r="C7" s="35" t="s">
        <v>88</v>
      </c>
      <c r="D7" s="18" t="s">
        <v>16</v>
      </c>
      <c r="E7" s="18">
        <v>75</v>
      </c>
      <c r="F7" s="11">
        <v>65</v>
      </c>
      <c r="G7" s="11">
        <v>70</v>
      </c>
      <c r="H7" s="11">
        <v>70</v>
      </c>
      <c r="I7" s="11">
        <v>75</v>
      </c>
      <c r="J7" s="11">
        <v>75</v>
      </c>
      <c r="K7" s="11">
        <v>65</v>
      </c>
      <c r="L7" s="11" t="s">
        <v>151</v>
      </c>
      <c r="M7" s="11" t="s">
        <v>151</v>
      </c>
      <c r="N7" s="11" t="s">
        <v>151</v>
      </c>
      <c r="O7" s="11" t="s">
        <v>154</v>
      </c>
      <c r="P7" s="11" t="s">
        <v>151</v>
      </c>
      <c r="Q7" s="11">
        <f>E7+F7+G7+H7+I7+J7+K7</f>
        <v>495</v>
      </c>
      <c r="R7" s="11">
        <f>AVERAGE(E7:K7)</f>
        <v>70.714285714285708</v>
      </c>
      <c r="S7" s="11"/>
    </row>
    <row r="8" spans="1:24" ht="13.5" customHeight="1">
      <c r="A8" s="17">
        <v>2</v>
      </c>
      <c r="B8" s="31"/>
      <c r="C8" s="35" t="s">
        <v>89</v>
      </c>
      <c r="D8" s="18" t="s">
        <v>16</v>
      </c>
      <c r="E8" s="18">
        <v>70</v>
      </c>
      <c r="F8" s="11">
        <v>78</v>
      </c>
      <c r="G8" s="11">
        <v>85</v>
      </c>
      <c r="H8" s="11">
        <v>70</v>
      </c>
      <c r="I8" s="11">
        <v>75</v>
      </c>
      <c r="J8" s="11">
        <v>90</v>
      </c>
      <c r="K8" s="11">
        <v>70</v>
      </c>
      <c r="L8" s="11" t="s">
        <v>151</v>
      </c>
      <c r="M8" s="11" t="s">
        <v>151</v>
      </c>
      <c r="N8" s="11" t="s">
        <v>151</v>
      </c>
      <c r="O8" s="11" t="s">
        <v>151</v>
      </c>
      <c r="P8" s="11" t="s">
        <v>151</v>
      </c>
      <c r="Q8" s="11">
        <f t="shared" ref="Q8:Q25" si="0">E8+F8+G8+H8+I8+J8+K8</f>
        <v>538</v>
      </c>
      <c r="R8" s="11">
        <f t="shared" ref="R8:R25" si="1">AVERAGE(E8:K8)</f>
        <v>76.857142857142861</v>
      </c>
      <c r="S8" s="11"/>
    </row>
    <row r="9" spans="1:24" ht="13.5" customHeight="1">
      <c r="A9" s="17">
        <v>3</v>
      </c>
      <c r="B9" s="31"/>
      <c r="C9" s="35" t="s">
        <v>90</v>
      </c>
      <c r="D9" s="18" t="s">
        <v>16</v>
      </c>
      <c r="E9" s="18">
        <v>75</v>
      </c>
      <c r="F9" s="11">
        <v>81</v>
      </c>
      <c r="G9" s="11">
        <v>70</v>
      </c>
      <c r="H9" s="11">
        <v>75</v>
      </c>
      <c r="I9" s="11">
        <v>80</v>
      </c>
      <c r="J9" s="11">
        <v>85</v>
      </c>
      <c r="K9" s="11">
        <v>70</v>
      </c>
      <c r="L9" s="11" t="s">
        <v>152</v>
      </c>
      <c r="M9" s="11" t="s">
        <v>152</v>
      </c>
      <c r="N9" s="11" t="s">
        <v>151</v>
      </c>
      <c r="O9" s="11" t="s">
        <v>151</v>
      </c>
      <c r="P9" s="11" t="s">
        <v>152</v>
      </c>
      <c r="Q9" s="11">
        <f t="shared" si="0"/>
        <v>536</v>
      </c>
      <c r="R9" s="11">
        <f t="shared" si="1"/>
        <v>76.571428571428569</v>
      </c>
      <c r="S9" s="11"/>
    </row>
    <row r="10" spans="1:24" ht="13.5" customHeight="1">
      <c r="A10" s="17">
        <v>4</v>
      </c>
      <c r="B10" s="31"/>
      <c r="C10" s="35" t="s">
        <v>91</v>
      </c>
      <c r="D10" s="18" t="s">
        <v>15</v>
      </c>
      <c r="E10" s="18">
        <v>65</v>
      </c>
      <c r="F10" s="11">
        <v>60</v>
      </c>
      <c r="G10" s="11">
        <v>60</v>
      </c>
      <c r="H10" s="11">
        <v>65</v>
      </c>
      <c r="I10" s="11">
        <v>70</v>
      </c>
      <c r="J10" s="11">
        <v>70</v>
      </c>
      <c r="K10" s="11">
        <v>65</v>
      </c>
      <c r="L10" s="11" t="s">
        <v>151</v>
      </c>
      <c r="M10" s="11" t="s">
        <v>151</v>
      </c>
      <c r="N10" s="11" t="s">
        <v>151</v>
      </c>
      <c r="O10" s="11" t="s">
        <v>151</v>
      </c>
      <c r="P10" s="11" t="s">
        <v>151</v>
      </c>
      <c r="Q10" s="11">
        <f t="shared" si="0"/>
        <v>455</v>
      </c>
      <c r="R10" s="11">
        <f t="shared" si="1"/>
        <v>65</v>
      </c>
      <c r="S10" s="11"/>
    </row>
    <row r="11" spans="1:24" ht="13.5" customHeight="1">
      <c r="A11" s="17">
        <v>5</v>
      </c>
      <c r="B11" s="31"/>
      <c r="C11" s="35" t="s">
        <v>92</v>
      </c>
      <c r="D11" s="18" t="s">
        <v>15</v>
      </c>
      <c r="E11" s="18">
        <v>70</v>
      </c>
      <c r="F11" s="11">
        <v>71</v>
      </c>
      <c r="G11" s="11">
        <v>60</v>
      </c>
      <c r="H11" s="11">
        <v>70</v>
      </c>
      <c r="I11" s="11">
        <v>75</v>
      </c>
      <c r="J11" s="11">
        <v>50</v>
      </c>
      <c r="K11" s="11">
        <v>65</v>
      </c>
      <c r="L11" s="11" t="s">
        <v>151</v>
      </c>
      <c r="M11" s="11" t="s">
        <v>151</v>
      </c>
      <c r="N11" s="11" t="s">
        <v>151</v>
      </c>
      <c r="O11" s="11" t="s">
        <v>152</v>
      </c>
      <c r="P11" s="11" t="s">
        <v>152</v>
      </c>
      <c r="Q11" s="11">
        <f t="shared" si="0"/>
        <v>461</v>
      </c>
      <c r="R11" s="11">
        <f t="shared" si="1"/>
        <v>65.857142857142861</v>
      </c>
      <c r="S11" s="11"/>
    </row>
    <row r="12" spans="1:24" ht="13.5" customHeight="1">
      <c r="A12" s="17">
        <v>6</v>
      </c>
      <c r="B12" s="31"/>
      <c r="C12" s="35" t="s">
        <v>93</v>
      </c>
      <c r="D12" s="18" t="s">
        <v>15</v>
      </c>
      <c r="E12" s="18">
        <v>65</v>
      </c>
      <c r="F12" s="11">
        <v>73</v>
      </c>
      <c r="G12" s="11">
        <v>70</v>
      </c>
      <c r="H12" s="11">
        <v>65</v>
      </c>
      <c r="I12" s="11">
        <v>70</v>
      </c>
      <c r="J12" s="11">
        <v>70</v>
      </c>
      <c r="K12" s="11">
        <v>70</v>
      </c>
      <c r="L12" s="11" t="s">
        <v>151</v>
      </c>
      <c r="M12" s="11" t="s">
        <v>152</v>
      </c>
      <c r="N12" s="11" t="s">
        <v>151</v>
      </c>
      <c r="O12" s="11" t="s">
        <v>152</v>
      </c>
      <c r="P12" s="11" t="s">
        <v>151</v>
      </c>
      <c r="Q12" s="11">
        <f t="shared" si="0"/>
        <v>483</v>
      </c>
      <c r="R12" s="11">
        <f t="shared" si="1"/>
        <v>69</v>
      </c>
      <c r="S12" s="11"/>
    </row>
    <row r="13" spans="1:24" ht="13.5" customHeight="1">
      <c r="A13" s="17">
        <v>7</v>
      </c>
      <c r="B13" s="31"/>
      <c r="C13" s="35" t="s">
        <v>94</v>
      </c>
      <c r="D13" s="18" t="s">
        <v>15</v>
      </c>
      <c r="E13" s="18">
        <v>70</v>
      </c>
      <c r="F13" s="11">
        <v>63</v>
      </c>
      <c r="G13" s="11">
        <v>70</v>
      </c>
      <c r="H13" s="11">
        <v>75</v>
      </c>
      <c r="I13" s="11">
        <v>80</v>
      </c>
      <c r="J13" s="11">
        <v>80</v>
      </c>
      <c r="K13" s="11">
        <v>65</v>
      </c>
      <c r="L13" s="11" t="s">
        <v>151</v>
      </c>
      <c r="M13" s="11" t="s">
        <v>153</v>
      </c>
      <c r="N13" s="11" t="s">
        <v>151</v>
      </c>
      <c r="O13" s="11" t="s">
        <v>151</v>
      </c>
      <c r="P13" s="11" t="s">
        <v>151</v>
      </c>
      <c r="Q13" s="11">
        <f t="shared" si="0"/>
        <v>503</v>
      </c>
      <c r="R13" s="11">
        <f t="shared" si="1"/>
        <v>71.857142857142861</v>
      </c>
      <c r="S13" s="11"/>
    </row>
    <row r="14" spans="1:24" ht="13.5" customHeight="1">
      <c r="A14" s="17">
        <v>8</v>
      </c>
      <c r="B14" s="31"/>
      <c r="C14" s="35" t="s">
        <v>95</v>
      </c>
      <c r="D14" s="18" t="s">
        <v>15</v>
      </c>
      <c r="E14" s="18">
        <v>65</v>
      </c>
      <c r="F14" s="11">
        <v>60</v>
      </c>
      <c r="G14" s="11">
        <v>60</v>
      </c>
      <c r="H14" s="11">
        <v>65</v>
      </c>
      <c r="I14" s="11">
        <v>60</v>
      </c>
      <c r="J14" s="11">
        <v>60</v>
      </c>
      <c r="K14" s="11">
        <v>65</v>
      </c>
      <c r="L14" s="11" t="s">
        <v>152</v>
      </c>
      <c r="M14" s="11" t="s">
        <v>152</v>
      </c>
      <c r="N14" s="11" t="s">
        <v>152</v>
      </c>
      <c r="O14" s="11" t="s">
        <v>152</v>
      </c>
      <c r="P14" s="11" t="s">
        <v>152</v>
      </c>
      <c r="Q14" s="11">
        <f t="shared" si="0"/>
        <v>435</v>
      </c>
      <c r="R14" s="11">
        <f t="shared" si="1"/>
        <v>62.142857142857146</v>
      </c>
      <c r="S14" s="11"/>
    </row>
    <row r="15" spans="1:24" ht="13.5" customHeight="1">
      <c r="A15" s="17">
        <v>9</v>
      </c>
      <c r="B15" s="31"/>
      <c r="C15" s="35" t="s">
        <v>32</v>
      </c>
      <c r="D15" s="18" t="s">
        <v>16</v>
      </c>
      <c r="E15" s="18">
        <v>65</v>
      </c>
      <c r="F15" s="11">
        <v>65</v>
      </c>
      <c r="G15" s="11">
        <v>65</v>
      </c>
      <c r="H15" s="11">
        <v>65</v>
      </c>
      <c r="I15" s="11">
        <v>70</v>
      </c>
      <c r="J15" s="11">
        <v>75</v>
      </c>
      <c r="K15" s="11">
        <v>70</v>
      </c>
      <c r="L15" s="11" t="s">
        <v>151</v>
      </c>
      <c r="M15" s="11" t="s">
        <v>151</v>
      </c>
      <c r="N15" s="11" t="s">
        <v>152</v>
      </c>
      <c r="O15" s="11" t="s">
        <v>152</v>
      </c>
      <c r="P15" s="11" t="s">
        <v>151</v>
      </c>
      <c r="Q15" s="11">
        <f t="shared" si="0"/>
        <v>475</v>
      </c>
      <c r="R15" s="11">
        <f t="shared" si="1"/>
        <v>67.857142857142861</v>
      </c>
      <c r="S15" s="11"/>
    </row>
    <row r="16" spans="1:24" ht="13.5" customHeight="1">
      <c r="A16" s="17">
        <v>10</v>
      </c>
      <c r="B16" s="31"/>
      <c r="C16" s="35" t="s">
        <v>96</v>
      </c>
      <c r="D16" s="18" t="s">
        <v>15</v>
      </c>
      <c r="E16" s="18">
        <v>65</v>
      </c>
      <c r="F16" s="11">
        <v>70</v>
      </c>
      <c r="G16" s="11">
        <v>70</v>
      </c>
      <c r="H16" s="11">
        <v>70</v>
      </c>
      <c r="I16" s="11">
        <v>60</v>
      </c>
      <c r="J16" s="11">
        <v>70</v>
      </c>
      <c r="K16" s="11">
        <v>70</v>
      </c>
      <c r="L16" s="11" t="s">
        <v>151</v>
      </c>
      <c r="M16" s="11" t="s">
        <v>153</v>
      </c>
      <c r="N16" s="11" t="s">
        <v>151</v>
      </c>
      <c r="O16" s="11" t="s">
        <v>151</v>
      </c>
      <c r="P16" s="11" t="s">
        <v>151</v>
      </c>
      <c r="Q16" s="11">
        <f t="shared" si="0"/>
        <v>475</v>
      </c>
      <c r="R16" s="11">
        <f t="shared" si="1"/>
        <v>67.857142857142861</v>
      </c>
      <c r="S16" s="11"/>
    </row>
    <row r="17" spans="1:21" ht="13.5" customHeight="1">
      <c r="A17" s="20">
        <v>11</v>
      </c>
      <c r="B17" s="32"/>
      <c r="C17" s="35" t="s">
        <v>97</v>
      </c>
      <c r="D17" s="18" t="s">
        <v>15</v>
      </c>
      <c r="E17" s="18">
        <v>65</v>
      </c>
      <c r="F17" s="11">
        <v>66</v>
      </c>
      <c r="G17" s="11">
        <v>60</v>
      </c>
      <c r="H17" s="11">
        <v>65</v>
      </c>
      <c r="I17" s="11">
        <v>60</v>
      </c>
      <c r="J17" s="11">
        <v>60</v>
      </c>
      <c r="K17" s="11">
        <v>65</v>
      </c>
      <c r="L17" s="11" t="s">
        <v>151</v>
      </c>
      <c r="M17" s="11" t="s">
        <v>151</v>
      </c>
      <c r="N17" s="11" t="s">
        <v>151</v>
      </c>
      <c r="O17" s="11" t="s">
        <v>151</v>
      </c>
      <c r="P17" s="11" t="s">
        <v>151</v>
      </c>
      <c r="Q17" s="11">
        <f t="shared" si="0"/>
        <v>441</v>
      </c>
      <c r="R17" s="11">
        <f t="shared" si="1"/>
        <v>63</v>
      </c>
      <c r="S17" s="11"/>
    </row>
    <row r="18" spans="1:21" ht="13.5" customHeight="1">
      <c r="A18" s="20">
        <v>12</v>
      </c>
      <c r="B18" s="33"/>
      <c r="C18" s="35" t="s">
        <v>98</v>
      </c>
      <c r="D18" s="18" t="s">
        <v>16</v>
      </c>
      <c r="E18" s="18">
        <v>65</v>
      </c>
      <c r="F18" s="11">
        <v>63</v>
      </c>
      <c r="G18" s="11">
        <v>65</v>
      </c>
      <c r="H18" s="11">
        <v>65</v>
      </c>
      <c r="I18" s="11">
        <v>60</v>
      </c>
      <c r="J18" s="11">
        <v>60</v>
      </c>
      <c r="K18" s="11">
        <v>65</v>
      </c>
      <c r="L18" s="11" t="s">
        <v>151</v>
      </c>
      <c r="M18" s="11" t="s">
        <v>151</v>
      </c>
      <c r="N18" s="11" t="s">
        <v>151</v>
      </c>
      <c r="O18" s="11" t="s">
        <v>151</v>
      </c>
      <c r="P18" s="11" t="s">
        <v>151</v>
      </c>
      <c r="Q18" s="11">
        <f t="shared" si="0"/>
        <v>443</v>
      </c>
      <c r="R18" s="11">
        <f t="shared" si="1"/>
        <v>63.285714285714285</v>
      </c>
      <c r="S18" s="11"/>
    </row>
    <row r="19" spans="1:21" ht="13.5" customHeight="1">
      <c r="A19" s="5">
        <v>13</v>
      </c>
      <c r="B19" s="34"/>
      <c r="C19" s="35" t="s">
        <v>86</v>
      </c>
      <c r="D19" s="3" t="s">
        <v>15</v>
      </c>
      <c r="E19" s="3">
        <v>65</v>
      </c>
      <c r="F19" s="23">
        <v>69</v>
      </c>
      <c r="G19" s="11">
        <v>65</v>
      </c>
      <c r="H19" s="23">
        <v>70</v>
      </c>
      <c r="I19" s="23">
        <v>60</v>
      </c>
      <c r="J19" s="23">
        <v>70</v>
      </c>
      <c r="K19" s="28">
        <v>70</v>
      </c>
      <c r="L19" s="28" t="s">
        <v>151</v>
      </c>
      <c r="M19" s="28" t="s">
        <v>151</v>
      </c>
      <c r="N19" s="28" t="s">
        <v>151</v>
      </c>
      <c r="O19" s="11" t="s">
        <v>151</v>
      </c>
      <c r="P19" s="11" t="s">
        <v>151</v>
      </c>
      <c r="Q19" s="11">
        <f t="shared" si="0"/>
        <v>469</v>
      </c>
      <c r="R19" s="11">
        <f t="shared" si="1"/>
        <v>67</v>
      </c>
      <c r="S19" s="28"/>
    </row>
    <row r="20" spans="1:21" ht="13.5" customHeight="1">
      <c r="A20" s="5">
        <v>14</v>
      </c>
      <c r="B20" s="34"/>
      <c r="C20" s="35" t="s">
        <v>99</v>
      </c>
      <c r="D20" s="3" t="s">
        <v>15</v>
      </c>
      <c r="E20" s="3">
        <v>65</v>
      </c>
      <c r="F20" s="23">
        <v>60</v>
      </c>
      <c r="G20" s="11">
        <v>65</v>
      </c>
      <c r="H20" s="23">
        <v>65</v>
      </c>
      <c r="I20" s="23">
        <v>60</v>
      </c>
      <c r="J20" s="23">
        <v>60</v>
      </c>
      <c r="K20" s="28">
        <v>70</v>
      </c>
      <c r="L20" s="28" t="s">
        <v>151</v>
      </c>
      <c r="M20" s="28" t="s">
        <v>152</v>
      </c>
      <c r="N20" s="28" t="s">
        <v>152</v>
      </c>
      <c r="O20" s="11" t="s">
        <v>151</v>
      </c>
      <c r="P20" s="11" t="s">
        <v>151</v>
      </c>
      <c r="Q20" s="11">
        <f t="shared" si="0"/>
        <v>445</v>
      </c>
      <c r="R20" s="11">
        <f t="shared" si="1"/>
        <v>63.571428571428569</v>
      </c>
      <c r="S20" s="28"/>
    </row>
    <row r="21" spans="1:21" ht="13.5" customHeight="1">
      <c r="A21" s="5">
        <v>15</v>
      </c>
      <c r="B21" s="34"/>
      <c r="C21" s="35" t="s">
        <v>100</v>
      </c>
      <c r="D21" s="3" t="s">
        <v>16</v>
      </c>
      <c r="E21" s="3">
        <v>75</v>
      </c>
      <c r="F21" s="23">
        <v>85</v>
      </c>
      <c r="G21" s="23">
        <v>85</v>
      </c>
      <c r="H21" s="23">
        <v>65</v>
      </c>
      <c r="I21" s="23">
        <v>60</v>
      </c>
      <c r="J21" s="23">
        <v>95</v>
      </c>
      <c r="K21" s="28">
        <v>65</v>
      </c>
      <c r="L21" s="28" t="s">
        <v>151</v>
      </c>
      <c r="M21" s="28" t="s">
        <v>153</v>
      </c>
      <c r="N21" s="28" t="s">
        <v>151</v>
      </c>
      <c r="O21" s="11" t="s">
        <v>151</v>
      </c>
      <c r="P21" s="11" t="s">
        <v>151</v>
      </c>
      <c r="Q21" s="11">
        <f t="shared" si="0"/>
        <v>530</v>
      </c>
      <c r="R21" s="11">
        <f t="shared" si="1"/>
        <v>75.714285714285708</v>
      </c>
      <c r="S21" s="28"/>
    </row>
    <row r="22" spans="1:21" ht="13.5" customHeight="1">
      <c r="A22" s="5">
        <v>16</v>
      </c>
      <c r="B22" s="34"/>
      <c r="C22" s="35" t="s">
        <v>101</v>
      </c>
      <c r="D22" s="3" t="s">
        <v>15</v>
      </c>
      <c r="E22" s="3">
        <v>65</v>
      </c>
      <c r="F22" s="23">
        <v>80</v>
      </c>
      <c r="G22" s="23">
        <v>70</v>
      </c>
      <c r="H22" s="23">
        <v>65</v>
      </c>
      <c r="I22" s="23">
        <v>60</v>
      </c>
      <c r="J22" s="23">
        <v>65</v>
      </c>
      <c r="K22" s="28">
        <v>70</v>
      </c>
      <c r="L22" s="28" t="s">
        <v>151</v>
      </c>
      <c r="M22" s="28" t="s">
        <v>151</v>
      </c>
      <c r="N22" s="28" t="s">
        <v>151</v>
      </c>
      <c r="O22" s="11" t="s">
        <v>151</v>
      </c>
      <c r="P22" s="11" t="s">
        <v>151</v>
      </c>
      <c r="Q22" s="11">
        <f t="shared" si="0"/>
        <v>475</v>
      </c>
      <c r="R22" s="11">
        <f t="shared" si="1"/>
        <v>67.857142857142861</v>
      </c>
      <c r="S22" s="28"/>
    </row>
    <row r="23" spans="1:21" ht="13.5" customHeight="1">
      <c r="A23" s="5">
        <v>17</v>
      </c>
      <c r="B23" s="34"/>
      <c r="C23" s="35" t="s">
        <v>102</v>
      </c>
      <c r="D23" s="3" t="s">
        <v>16</v>
      </c>
      <c r="E23" s="3">
        <v>75</v>
      </c>
      <c r="F23" s="5">
        <v>66</v>
      </c>
      <c r="G23" s="5">
        <v>85</v>
      </c>
      <c r="H23" s="5">
        <v>75</v>
      </c>
      <c r="I23" s="5">
        <v>80</v>
      </c>
      <c r="J23" s="5">
        <v>85</v>
      </c>
      <c r="K23" s="5">
        <v>70</v>
      </c>
      <c r="L23" s="5" t="s">
        <v>151</v>
      </c>
      <c r="M23" s="5" t="s">
        <v>153</v>
      </c>
      <c r="N23" s="5" t="s">
        <v>151</v>
      </c>
      <c r="O23" s="5" t="s">
        <v>151</v>
      </c>
      <c r="P23" s="5" t="s">
        <v>151</v>
      </c>
      <c r="Q23" s="11">
        <f t="shared" si="0"/>
        <v>536</v>
      </c>
      <c r="R23" s="11">
        <f t="shared" si="1"/>
        <v>76.571428571428569</v>
      </c>
      <c r="S23" s="5"/>
    </row>
    <row r="24" spans="1:21" ht="13.5" customHeight="1">
      <c r="A24" s="5">
        <v>18</v>
      </c>
      <c r="B24" s="34"/>
      <c r="C24" s="35" t="s">
        <v>46</v>
      </c>
      <c r="D24" s="3" t="s">
        <v>16</v>
      </c>
      <c r="E24" s="3">
        <v>70</v>
      </c>
      <c r="F24" s="5">
        <v>71</v>
      </c>
      <c r="G24" s="5">
        <v>70</v>
      </c>
      <c r="H24" s="5">
        <v>65</v>
      </c>
      <c r="I24" s="5">
        <v>70</v>
      </c>
      <c r="J24" s="5">
        <v>80</v>
      </c>
      <c r="K24" s="5">
        <v>70</v>
      </c>
      <c r="L24" s="5" t="s">
        <v>151</v>
      </c>
      <c r="M24" s="5" t="s">
        <v>153</v>
      </c>
      <c r="N24" s="5" t="s">
        <v>151</v>
      </c>
      <c r="O24" s="5" t="s">
        <v>151</v>
      </c>
      <c r="P24" s="5" t="s">
        <v>151</v>
      </c>
      <c r="Q24" s="11">
        <f t="shared" si="0"/>
        <v>496</v>
      </c>
      <c r="R24" s="11">
        <f t="shared" si="1"/>
        <v>70.857142857142861</v>
      </c>
      <c r="S24" s="5"/>
    </row>
    <row r="25" spans="1:21" ht="13.5" customHeight="1">
      <c r="A25" s="5">
        <v>19</v>
      </c>
      <c r="B25" s="34"/>
      <c r="C25" s="35" t="s">
        <v>103</v>
      </c>
      <c r="D25" s="3" t="s">
        <v>15</v>
      </c>
      <c r="E25" s="3">
        <v>65</v>
      </c>
      <c r="F25" s="5">
        <v>65</v>
      </c>
      <c r="G25" s="5">
        <v>60</v>
      </c>
      <c r="H25" s="5">
        <v>70</v>
      </c>
      <c r="I25" s="5">
        <v>60</v>
      </c>
      <c r="J25" s="5">
        <v>60</v>
      </c>
      <c r="K25" s="5">
        <v>70</v>
      </c>
      <c r="L25" s="5" t="s">
        <v>152</v>
      </c>
      <c r="M25" s="5" t="s">
        <v>152</v>
      </c>
      <c r="N25" s="5" t="s">
        <v>151</v>
      </c>
      <c r="O25" s="5" t="s">
        <v>152</v>
      </c>
      <c r="P25" s="5" t="s">
        <v>151</v>
      </c>
      <c r="Q25" s="11">
        <f t="shared" si="0"/>
        <v>450</v>
      </c>
      <c r="R25" s="11">
        <f t="shared" si="1"/>
        <v>64.285714285714292</v>
      </c>
      <c r="S25" s="5"/>
    </row>
    <row r="26" spans="1:21" ht="13.5" customHeight="1">
      <c r="A26" s="5">
        <v>20</v>
      </c>
      <c r="B26" s="34"/>
      <c r="C26" s="35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21" ht="13.5" customHeight="1">
      <c r="A27" s="1"/>
    </row>
    <row r="28" spans="1:21" ht="13.5" customHeight="1">
      <c r="A28" s="1"/>
      <c r="D28" s="1"/>
      <c r="E28" s="1"/>
      <c r="F28" s="1"/>
      <c r="G28" s="1"/>
      <c r="H28" s="1"/>
      <c r="I28" s="1"/>
      <c r="J28" s="1"/>
      <c r="K28" s="1"/>
      <c r="L28" s="1"/>
      <c r="N28" s="1"/>
      <c r="P28" s="1"/>
      <c r="Q28" s="1" t="s">
        <v>125</v>
      </c>
    </row>
    <row r="29" spans="1:21">
      <c r="A29" s="1"/>
      <c r="H29" s="54" t="s">
        <v>127</v>
      </c>
      <c r="I29" s="54"/>
      <c r="J29" s="54"/>
      <c r="Q29" s="1"/>
      <c r="U29" s="1"/>
    </row>
    <row r="30" spans="1:21">
      <c r="A30" s="1"/>
      <c r="B30" s="53" t="s">
        <v>19</v>
      </c>
      <c r="C30" s="53"/>
      <c r="D30" s="48"/>
      <c r="E30" s="48"/>
      <c r="Q30" s="53" t="s">
        <v>124</v>
      </c>
      <c r="R30" s="53"/>
      <c r="U30" s="1"/>
    </row>
    <row r="31" spans="1:21">
      <c r="A31" s="1"/>
      <c r="B31" s="1"/>
      <c r="C31" s="1"/>
      <c r="D31" s="1"/>
      <c r="E31" s="1"/>
      <c r="J31" s="1"/>
      <c r="K31" s="1"/>
      <c r="L31" s="1"/>
      <c r="Q31" s="1"/>
      <c r="R31" s="1"/>
      <c r="U31" s="1"/>
    </row>
    <row r="32" spans="1:21">
      <c r="A32" s="1"/>
      <c r="B32" s="1"/>
      <c r="C32" s="1"/>
      <c r="D32" s="1"/>
      <c r="E32" s="1"/>
      <c r="G32" s="82" t="s">
        <v>17</v>
      </c>
      <c r="H32" s="82"/>
      <c r="I32" s="82"/>
      <c r="J32" s="53"/>
      <c r="K32" s="53"/>
      <c r="L32" s="1"/>
      <c r="Q32" s="1"/>
      <c r="R32" s="1"/>
      <c r="U32" s="1"/>
    </row>
    <row r="33" spans="2:22">
      <c r="B33" s="52" t="s">
        <v>123</v>
      </c>
      <c r="C33" s="52"/>
      <c r="D33" s="49"/>
      <c r="E33" s="49"/>
      <c r="G33" s="1"/>
      <c r="H33" s="1"/>
      <c r="J33" s="1"/>
      <c r="K33" s="1"/>
      <c r="L33" s="1"/>
      <c r="Q33" s="52" t="s">
        <v>122</v>
      </c>
      <c r="R33" s="52"/>
      <c r="U33" s="1"/>
      <c r="V33" s="1"/>
    </row>
    <row r="34" spans="2:22">
      <c r="D34" s="1"/>
      <c r="E34" s="1"/>
      <c r="G34" s="1"/>
      <c r="H34" s="1"/>
      <c r="J34" s="8"/>
      <c r="K34" s="1"/>
      <c r="L34" s="1"/>
      <c r="O34" s="8"/>
      <c r="P34" s="8"/>
      <c r="Q34" s="8"/>
      <c r="R34" s="1"/>
      <c r="U34" s="1"/>
      <c r="V34" s="1"/>
    </row>
    <row r="35" spans="2:22">
      <c r="D35" s="8"/>
      <c r="E35" s="8"/>
      <c r="F35" s="81" t="s">
        <v>121</v>
      </c>
      <c r="G35" s="81"/>
      <c r="H35" s="81"/>
      <c r="I35" s="81"/>
      <c r="J35" s="81"/>
      <c r="K35" s="81"/>
      <c r="L35" s="1"/>
    </row>
    <row r="36" spans="2:22">
      <c r="F36" s="98" t="s">
        <v>155</v>
      </c>
      <c r="G36" s="98"/>
      <c r="H36" s="98"/>
      <c r="I36" s="98"/>
      <c r="J36" s="98"/>
      <c r="K36" s="98"/>
    </row>
  </sheetData>
  <mergeCells count="15">
    <mergeCell ref="F35:K35"/>
    <mergeCell ref="F36:K36"/>
    <mergeCell ref="G32:I32"/>
    <mergeCell ref="A1:S1"/>
    <mergeCell ref="A2:S2"/>
    <mergeCell ref="A3:S3"/>
    <mergeCell ref="E4:K5"/>
    <mergeCell ref="A4:A6"/>
    <mergeCell ref="B4:B6"/>
    <mergeCell ref="C4:C6"/>
    <mergeCell ref="D4:D6"/>
    <mergeCell ref="L4:P5"/>
    <mergeCell ref="Q4:Q6"/>
    <mergeCell ref="R4:R6"/>
    <mergeCell ref="S4:S6"/>
  </mergeCells>
  <pageMargins left="0.7" right="0.7" top="0.39583333333333331" bottom="8.3812260536398467E-2" header="0.3" footer="0.3"/>
  <pageSetup paperSize="5" orientation="landscape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6"/>
  <sheetViews>
    <sheetView view="pageLayout" topLeftCell="A7" zoomScale="68" zoomScalePageLayoutView="68" workbookViewId="0">
      <selection activeCell="G28" sqref="G28"/>
    </sheetView>
  </sheetViews>
  <sheetFormatPr defaultRowHeight="15"/>
  <cols>
    <col min="1" max="1" width="6.42578125" customWidth="1"/>
    <col min="2" max="2" width="11.42578125" customWidth="1"/>
    <col min="3" max="3" width="25.5703125" customWidth="1"/>
    <col min="4" max="4" width="6.5703125" customWidth="1"/>
    <col min="5" max="5" width="7.42578125" customWidth="1"/>
    <col min="6" max="6" width="7.85546875" customWidth="1"/>
    <col min="7" max="7" width="6.7109375" customWidth="1"/>
    <col min="8" max="8" width="7.140625" customWidth="1"/>
    <col min="9" max="9" width="6.5703125" customWidth="1"/>
    <col min="10" max="10" width="7" customWidth="1"/>
    <col min="11" max="13" width="6.7109375" customWidth="1"/>
    <col min="14" max="14" width="6.5703125" customWidth="1"/>
    <col min="15" max="15" width="6.85546875" customWidth="1"/>
    <col min="16" max="16" width="6.7109375" customWidth="1"/>
    <col min="17" max="17" width="7.140625" customWidth="1"/>
    <col min="18" max="18" width="13" customWidth="1"/>
    <col min="19" max="19" width="7.140625" customWidth="1"/>
    <col min="20" max="20" width="9.140625" customWidth="1"/>
    <col min="21" max="21" width="8.140625" customWidth="1"/>
    <col min="22" max="22" width="7" customWidth="1"/>
    <col min="23" max="23" width="7.28515625" customWidth="1"/>
    <col min="24" max="24" width="5.7109375" customWidth="1"/>
  </cols>
  <sheetData>
    <row r="1" spans="1:24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47"/>
      <c r="V1" s="47"/>
      <c r="W1" s="12"/>
      <c r="X1" s="12"/>
    </row>
    <row r="2" spans="1:24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47"/>
      <c r="V2" s="47"/>
      <c r="W2" s="12"/>
      <c r="X2" s="12"/>
    </row>
    <row r="3" spans="1:24" ht="15.75">
      <c r="A3" s="60" t="s">
        <v>131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50"/>
      <c r="V3" s="50"/>
      <c r="W3" s="15"/>
      <c r="X3" s="15"/>
    </row>
    <row r="4" spans="1:24" ht="14.2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3"/>
      <c r="M4" s="73" t="s">
        <v>82</v>
      </c>
      <c r="N4" s="73"/>
      <c r="O4" s="73"/>
      <c r="P4" s="73"/>
      <c r="Q4" s="74"/>
      <c r="R4" s="77" t="s">
        <v>4</v>
      </c>
      <c r="S4" s="77" t="s">
        <v>2</v>
      </c>
      <c r="T4" s="80" t="s">
        <v>18</v>
      </c>
      <c r="U4" s="14"/>
      <c r="V4" s="14"/>
    </row>
    <row r="5" spans="1:24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6"/>
      <c r="M5" s="75"/>
      <c r="N5" s="75"/>
      <c r="O5" s="75"/>
      <c r="P5" s="75"/>
      <c r="Q5" s="76"/>
      <c r="R5" s="78"/>
      <c r="S5" s="78"/>
      <c r="T5" s="80"/>
      <c r="U5" s="14"/>
    </row>
    <row r="6" spans="1:24" ht="69.75">
      <c r="A6" s="69"/>
      <c r="B6" s="69"/>
      <c r="C6" s="71"/>
      <c r="D6" s="72"/>
      <c r="E6" s="30" t="s">
        <v>119</v>
      </c>
      <c r="F6" s="30" t="s">
        <v>9</v>
      </c>
      <c r="G6" s="30" t="s">
        <v>8</v>
      </c>
      <c r="H6" s="30" t="s">
        <v>129</v>
      </c>
      <c r="I6" s="30" t="s">
        <v>74</v>
      </c>
      <c r="J6" s="30" t="s">
        <v>130</v>
      </c>
      <c r="K6" s="30" t="s">
        <v>75</v>
      </c>
      <c r="L6" s="30" t="s">
        <v>118</v>
      </c>
      <c r="M6" s="29" t="s">
        <v>76</v>
      </c>
      <c r="N6" s="29" t="s">
        <v>72</v>
      </c>
      <c r="O6" s="29" t="s">
        <v>77</v>
      </c>
      <c r="P6" s="29" t="s">
        <v>78</v>
      </c>
      <c r="Q6" s="29" t="s">
        <v>85</v>
      </c>
      <c r="R6" s="79"/>
      <c r="S6" s="79"/>
      <c r="T6" s="80"/>
      <c r="U6" s="14"/>
    </row>
    <row r="7" spans="1:24" ht="13.5" customHeight="1">
      <c r="A7" s="17">
        <v>1</v>
      </c>
      <c r="B7" s="31"/>
      <c r="C7" s="36" t="s">
        <v>104</v>
      </c>
      <c r="D7" s="18" t="s">
        <v>15</v>
      </c>
      <c r="E7" s="19">
        <v>60</v>
      </c>
      <c r="F7" s="55">
        <v>50</v>
      </c>
      <c r="G7" s="19">
        <v>60</v>
      </c>
      <c r="H7" s="19"/>
      <c r="I7" s="55">
        <v>53</v>
      </c>
      <c r="J7" s="19">
        <v>55</v>
      </c>
      <c r="K7" s="55">
        <v>40</v>
      </c>
      <c r="L7" s="19">
        <v>64</v>
      </c>
      <c r="M7" s="19" t="s">
        <v>151</v>
      </c>
      <c r="N7" s="19" t="s">
        <v>152</v>
      </c>
      <c r="O7" s="19" t="s">
        <v>151</v>
      </c>
      <c r="P7" s="19" t="s">
        <v>151</v>
      </c>
      <c r="Q7" s="19" t="s">
        <v>151</v>
      </c>
      <c r="R7" s="19">
        <f>SUM(E7:L7)</f>
        <v>382</v>
      </c>
      <c r="S7" s="19">
        <f>AVERAGE(E7:L7)</f>
        <v>54.571428571428569</v>
      </c>
      <c r="T7" s="19"/>
      <c r="U7" s="14"/>
    </row>
    <row r="8" spans="1:24" ht="13.5" customHeight="1">
      <c r="A8" s="17">
        <v>2</v>
      </c>
      <c r="B8" s="31"/>
      <c r="C8" s="36" t="s">
        <v>105</v>
      </c>
      <c r="D8" s="18" t="s">
        <v>16</v>
      </c>
      <c r="E8" s="19">
        <v>60</v>
      </c>
      <c r="F8" s="19">
        <v>55</v>
      </c>
      <c r="G8" s="19">
        <v>65</v>
      </c>
      <c r="H8" s="19"/>
      <c r="I8" s="19">
        <v>60</v>
      </c>
      <c r="J8" s="19">
        <v>65</v>
      </c>
      <c r="K8" s="19">
        <v>67</v>
      </c>
      <c r="L8" s="19">
        <v>69</v>
      </c>
      <c r="M8" s="19" t="s">
        <v>151</v>
      </c>
      <c r="N8" s="19" t="s">
        <v>152</v>
      </c>
      <c r="O8" s="19" t="s">
        <v>151</v>
      </c>
      <c r="P8" s="19" t="s">
        <v>151</v>
      </c>
      <c r="Q8" s="19" t="s">
        <v>151</v>
      </c>
      <c r="R8" s="19">
        <f t="shared" ref="R8:R22" si="0">SUM(E8:L8)</f>
        <v>441</v>
      </c>
      <c r="S8" s="19">
        <f t="shared" ref="S8:S22" si="1">AVERAGE(E8:L8)</f>
        <v>63</v>
      </c>
      <c r="T8" s="19"/>
      <c r="U8" s="14"/>
    </row>
    <row r="9" spans="1:24" ht="13.5" customHeight="1">
      <c r="A9" s="17">
        <v>3</v>
      </c>
      <c r="B9" s="31"/>
      <c r="C9" s="36" t="s">
        <v>31</v>
      </c>
      <c r="D9" s="18" t="s">
        <v>16</v>
      </c>
      <c r="E9" s="19">
        <v>60</v>
      </c>
      <c r="F9" s="19">
        <v>75</v>
      </c>
      <c r="G9" s="19">
        <v>70</v>
      </c>
      <c r="H9" s="19"/>
      <c r="I9" s="19">
        <v>70</v>
      </c>
      <c r="J9" s="19">
        <v>80</v>
      </c>
      <c r="K9" s="19">
        <v>67</v>
      </c>
      <c r="L9" s="19">
        <v>69</v>
      </c>
      <c r="M9" s="19" t="s">
        <v>151</v>
      </c>
      <c r="N9" s="19" t="s">
        <v>151</v>
      </c>
      <c r="O9" s="19" t="s">
        <v>151</v>
      </c>
      <c r="P9" s="19" t="s">
        <v>151</v>
      </c>
      <c r="Q9" s="19" t="s">
        <v>151</v>
      </c>
      <c r="R9" s="19">
        <f t="shared" si="0"/>
        <v>491</v>
      </c>
      <c r="S9" s="19">
        <f t="shared" si="1"/>
        <v>70.142857142857139</v>
      </c>
      <c r="T9" s="19"/>
      <c r="U9" s="14"/>
    </row>
    <row r="10" spans="1:24" ht="13.5" customHeight="1">
      <c r="A10" s="17">
        <v>4</v>
      </c>
      <c r="B10" s="31"/>
      <c r="C10" s="36" t="s">
        <v>38</v>
      </c>
      <c r="D10" s="18" t="s">
        <v>16</v>
      </c>
      <c r="E10" s="19">
        <v>60</v>
      </c>
      <c r="F10" s="19">
        <v>60</v>
      </c>
      <c r="G10" s="19">
        <v>70</v>
      </c>
      <c r="H10" s="19"/>
      <c r="I10" s="19">
        <v>56</v>
      </c>
      <c r="J10" s="19">
        <v>75</v>
      </c>
      <c r="K10" s="55">
        <v>50</v>
      </c>
      <c r="L10" s="19">
        <v>65</v>
      </c>
      <c r="M10" s="19" t="s">
        <v>151</v>
      </c>
      <c r="N10" s="19" t="s">
        <v>151</v>
      </c>
      <c r="O10" s="19" t="s">
        <v>151</v>
      </c>
      <c r="P10" s="19" t="s">
        <v>151</v>
      </c>
      <c r="Q10" s="19" t="s">
        <v>151</v>
      </c>
      <c r="R10" s="19">
        <f t="shared" si="0"/>
        <v>436</v>
      </c>
      <c r="S10" s="19">
        <f t="shared" si="1"/>
        <v>62.285714285714285</v>
      </c>
      <c r="T10" s="19"/>
      <c r="U10" s="14"/>
    </row>
    <row r="11" spans="1:24" ht="13.5" customHeight="1">
      <c r="A11" s="17">
        <v>5</v>
      </c>
      <c r="B11" s="31"/>
      <c r="C11" s="36" t="s">
        <v>106</v>
      </c>
      <c r="D11" s="18" t="s">
        <v>16</v>
      </c>
      <c r="E11" s="19">
        <v>60</v>
      </c>
      <c r="F11" s="55">
        <v>50</v>
      </c>
      <c r="G11" s="19">
        <v>65</v>
      </c>
      <c r="H11" s="19"/>
      <c r="I11" s="19">
        <v>60</v>
      </c>
      <c r="J11" s="19">
        <v>80</v>
      </c>
      <c r="K11" s="19">
        <v>65</v>
      </c>
      <c r="L11" s="55">
        <v>50</v>
      </c>
      <c r="M11" s="19" t="s">
        <v>151</v>
      </c>
      <c r="N11" s="19" t="s">
        <v>152</v>
      </c>
      <c r="O11" s="19" t="s">
        <v>151</v>
      </c>
      <c r="P11" s="19" t="s">
        <v>151</v>
      </c>
      <c r="Q11" s="19" t="s">
        <v>151</v>
      </c>
      <c r="R11" s="19">
        <f t="shared" si="0"/>
        <v>430</v>
      </c>
      <c r="S11" s="19">
        <f t="shared" si="1"/>
        <v>61.428571428571431</v>
      </c>
      <c r="T11" s="19"/>
      <c r="U11" s="14"/>
    </row>
    <row r="12" spans="1:24" ht="13.5" customHeight="1">
      <c r="A12" s="17">
        <v>6</v>
      </c>
      <c r="B12" s="31"/>
      <c r="C12" s="36" t="s">
        <v>39</v>
      </c>
      <c r="D12" s="18" t="s">
        <v>16</v>
      </c>
      <c r="E12" s="19">
        <v>80</v>
      </c>
      <c r="F12" s="55">
        <v>50</v>
      </c>
      <c r="G12" s="19">
        <v>55</v>
      </c>
      <c r="H12" s="19"/>
      <c r="I12" s="19">
        <v>80</v>
      </c>
      <c r="J12" s="19">
        <v>80</v>
      </c>
      <c r="K12" s="19">
        <v>65</v>
      </c>
      <c r="L12" s="19">
        <v>69</v>
      </c>
      <c r="M12" s="19" t="s">
        <v>152</v>
      </c>
      <c r="N12" s="19" t="s">
        <v>151</v>
      </c>
      <c r="O12" s="19" t="s">
        <v>151</v>
      </c>
      <c r="P12" s="19" t="s">
        <v>151</v>
      </c>
      <c r="Q12" s="19" t="s">
        <v>151</v>
      </c>
      <c r="R12" s="19">
        <f t="shared" si="0"/>
        <v>479</v>
      </c>
      <c r="S12" s="19">
        <f t="shared" si="1"/>
        <v>68.428571428571431</v>
      </c>
      <c r="T12" s="19"/>
      <c r="U12" s="14"/>
    </row>
    <row r="13" spans="1:24" ht="13.5" customHeight="1">
      <c r="A13" s="17">
        <v>7</v>
      </c>
      <c r="B13" s="31"/>
      <c r="C13" s="36" t="s">
        <v>107</v>
      </c>
      <c r="D13" s="18" t="s">
        <v>15</v>
      </c>
      <c r="E13" s="19">
        <v>70</v>
      </c>
      <c r="F13" s="55">
        <v>40</v>
      </c>
      <c r="G13" s="19">
        <v>60</v>
      </c>
      <c r="H13" s="19"/>
      <c r="I13" s="19">
        <v>56</v>
      </c>
      <c r="J13" s="19">
        <v>85</v>
      </c>
      <c r="K13" s="55">
        <v>50</v>
      </c>
      <c r="L13" s="19">
        <v>71</v>
      </c>
      <c r="M13" s="19" t="s">
        <v>151</v>
      </c>
      <c r="N13" s="19" t="s">
        <v>151</v>
      </c>
      <c r="O13" s="19" t="s">
        <v>151</v>
      </c>
      <c r="P13" s="19" t="s">
        <v>151</v>
      </c>
      <c r="Q13" s="19" t="s">
        <v>151</v>
      </c>
      <c r="R13" s="19">
        <f t="shared" si="0"/>
        <v>432</v>
      </c>
      <c r="S13" s="19">
        <f t="shared" si="1"/>
        <v>61.714285714285715</v>
      </c>
      <c r="T13" s="19"/>
      <c r="U13" s="14"/>
    </row>
    <row r="14" spans="1:24" ht="13.5" customHeight="1">
      <c r="A14" s="17">
        <v>8</v>
      </c>
      <c r="B14" s="31"/>
      <c r="C14" s="36" t="s">
        <v>108</v>
      </c>
      <c r="D14" s="18" t="s">
        <v>15</v>
      </c>
      <c r="E14" s="19">
        <v>80</v>
      </c>
      <c r="F14" s="55">
        <v>50</v>
      </c>
      <c r="G14" s="19">
        <v>60</v>
      </c>
      <c r="H14" s="19"/>
      <c r="I14" s="19">
        <v>57</v>
      </c>
      <c r="J14" s="55">
        <v>50</v>
      </c>
      <c r="K14" s="19">
        <v>67</v>
      </c>
      <c r="L14" s="19">
        <v>65</v>
      </c>
      <c r="M14" s="19" t="s">
        <v>151</v>
      </c>
      <c r="N14" s="19" t="s">
        <v>151</v>
      </c>
      <c r="O14" s="19" t="s">
        <v>151</v>
      </c>
      <c r="P14" s="19" t="s">
        <v>151</v>
      </c>
      <c r="Q14" s="19" t="s">
        <v>151</v>
      </c>
      <c r="R14" s="19">
        <f t="shared" si="0"/>
        <v>429</v>
      </c>
      <c r="S14" s="19">
        <f t="shared" si="1"/>
        <v>61.285714285714285</v>
      </c>
      <c r="T14" s="19"/>
      <c r="U14" s="14"/>
    </row>
    <row r="15" spans="1:24" ht="13.5" customHeight="1">
      <c r="A15" s="17">
        <v>9</v>
      </c>
      <c r="B15" s="31"/>
      <c r="C15" s="36" t="s">
        <v>32</v>
      </c>
      <c r="D15" s="18" t="s">
        <v>15</v>
      </c>
      <c r="E15" s="19">
        <v>60</v>
      </c>
      <c r="F15" s="55">
        <v>50</v>
      </c>
      <c r="G15" s="55">
        <v>50</v>
      </c>
      <c r="H15" s="19"/>
      <c r="I15" s="55">
        <v>52</v>
      </c>
      <c r="J15" s="19">
        <v>85</v>
      </c>
      <c r="K15" s="55">
        <v>40</v>
      </c>
      <c r="L15" s="19">
        <v>70</v>
      </c>
      <c r="M15" s="19" t="s">
        <v>152</v>
      </c>
      <c r="N15" s="19" t="s">
        <v>152</v>
      </c>
      <c r="O15" s="19" t="s">
        <v>151</v>
      </c>
      <c r="P15" s="19" t="s">
        <v>151</v>
      </c>
      <c r="Q15" s="19" t="s">
        <v>151</v>
      </c>
      <c r="R15" s="19">
        <f t="shared" si="0"/>
        <v>407</v>
      </c>
      <c r="S15" s="19">
        <f t="shared" si="1"/>
        <v>58.142857142857146</v>
      </c>
      <c r="T15" s="19"/>
      <c r="U15" s="14"/>
    </row>
    <row r="16" spans="1:24" ht="13.5" customHeight="1">
      <c r="A16" s="17">
        <v>10</v>
      </c>
      <c r="B16" s="31"/>
      <c r="C16" s="36" t="s">
        <v>35</v>
      </c>
      <c r="D16" s="18" t="s">
        <v>16</v>
      </c>
      <c r="E16" s="19">
        <v>60</v>
      </c>
      <c r="F16" s="55">
        <v>50</v>
      </c>
      <c r="G16" s="19">
        <v>60</v>
      </c>
      <c r="H16" s="19"/>
      <c r="I16" s="55">
        <v>54</v>
      </c>
      <c r="J16" s="19">
        <v>80</v>
      </c>
      <c r="K16" s="55">
        <v>50</v>
      </c>
      <c r="L16" s="19">
        <v>69</v>
      </c>
      <c r="M16" s="19" t="s">
        <v>152</v>
      </c>
      <c r="N16" s="19" t="s">
        <v>152</v>
      </c>
      <c r="O16" s="19" t="s">
        <v>151</v>
      </c>
      <c r="P16" s="19" t="s">
        <v>151</v>
      </c>
      <c r="Q16" s="19" t="s">
        <v>151</v>
      </c>
      <c r="R16" s="19">
        <f t="shared" si="0"/>
        <v>423</v>
      </c>
      <c r="S16" s="19">
        <f t="shared" si="1"/>
        <v>60.428571428571431</v>
      </c>
      <c r="T16" s="19"/>
      <c r="U16" s="14"/>
    </row>
    <row r="17" spans="1:24" ht="12.75" customHeight="1">
      <c r="A17" s="20">
        <v>11</v>
      </c>
      <c r="B17" s="32"/>
      <c r="C17" s="36" t="s">
        <v>109</v>
      </c>
      <c r="D17" s="18" t="s">
        <v>16</v>
      </c>
      <c r="E17" s="19">
        <v>80</v>
      </c>
      <c r="F17" s="19">
        <v>70</v>
      </c>
      <c r="G17" s="55">
        <v>50</v>
      </c>
      <c r="H17" s="19"/>
      <c r="I17" s="19">
        <v>59</v>
      </c>
      <c r="J17" s="55">
        <v>50</v>
      </c>
      <c r="K17" s="55">
        <v>50</v>
      </c>
      <c r="L17" s="55">
        <v>50</v>
      </c>
      <c r="M17" s="19" t="s">
        <v>151</v>
      </c>
      <c r="N17" s="19" t="s">
        <v>151</v>
      </c>
      <c r="O17" s="19" t="s">
        <v>151</v>
      </c>
      <c r="P17" s="19" t="s">
        <v>151</v>
      </c>
      <c r="Q17" s="19" t="s">
        <v>151</v>
      </c>
      <c r="R17" s="19">
        <f t="shared" si="0"/>
        <v>409</v>
      </c>
      <c r="S17" s="19">
        <f t="shared" si="1"/>
        <v>58.428571428571431</v>
      </c>
      <c r="T17" s="19"/>
      <c r="U17" s="14"/>
    </row>
    <row r="18" spans="1:24" ht="12.75" customHeight="1">
      <c r="A18" s="20">
        <v>12</v>
      </c>
      <c r="B18" s="33"/>
      <c r="C18" s="36" t="s">
        <v>34</v>
      </c>
      <c r="D18" s="18" t="s">
        <v>15</v>
      </c>
      <c r="E18" s="19">
        <v>70</v>
      </c>
      <c r="F18" s="55">
        <v>40</v>
      </c>
      <c r="G18" s="19">
        <v>60</v>
      </c>
      <c r="H18" s="19"/>
      <c r="I18" s="19">
        <v>60</v>
      </c>
      <c r="J18" s="19">
        <v>55</v>
      </c>
      <c r="K18" s="19">
        <v>55</v>
      </c>
      <c r="L18" s="19">
        <v>71</v>
      </c>
      <c r="M18" s="19" t="s">
        <v>151</v>
      </c>
      <c r="N18" s="19" t="s">
        <v>151</v>
      </c>
      <c r="O18" s="19" t="s">
        <v>151</v>
      </c>
      <c r="P18" s="19" t="s">
        <v>151</v>
      </c>
      <c r="Q18" s="19" t="s">
        <v>151</v>
      </c>
      <c r="R18" s="19">
        <f t="shared" si="0"/>
        <v>411</v>
      </c>
      <c r="S18" s="19">
        <f t="shared" si="1"/>
        <v>58.714285714285715</v>
      </c>
      <c r="T18" s="19"/>
      <c r="U18" s="14"/>
    </row>
    <row r="19" spans="1:24" ht="12.75" customHeight="1">
      <c r="A19" s="20">
        <v>13</v>
      </c>
      <c r="B19" s="33"/>
      <c r="C19" s="36" t="s">
        <v>36</v>
      </c>
      <c r="D19" s="18" t="s">
        <v>15</v>
      </c>
      <c r="E19" s="19">
        <v>70</v>
      </c>
      <c r="F19" s="19">
        <v>90</v>
      </c>
      <c r="G19" s="55">
        <v>50</v>
      </c>
      <c r="H19" s="19"/>
      <c r="I19" s="19">
        <v>65</v>
      </c>
      <c r="J19" s="19">
        <v>75</v>
      </c>
      <c r="K19" s="19">
        <v>65</v>
      </c>
      <c r="L19" s="19">
        <v>71</v>
      </c>
      <c r="M19" s="19" t="s">
        <v>151</v>
      </c>
      <c r="N19" s="19" t="s">
        <v>151</v>
      </c>
      <c r="O19" s="19" t="s">
        <v>151</v>
      </c>
      <c r="P19" s="19" t="s">
        <v>151</v>
      </c>
      <c r="Q19" s="19" t="s">
        <v>151</v>
      </c>
      <c r="R19" s="19">
        <f t="shared" si="0"/>
        <v>486</v>
      </c>
      <c r="S19" s="19">
        <f t="shared" si="1"/>
        <v>69.428571428571431</v>
      </c>
      <c r="T19" s="19"/>
      <c r="U19" s="14"/>
    </row>
    <row r="20" spans="1:24" ht="12.75" customHeight="1">
      <c r="A20" s="20">
        <v>14</v>
      </c>
      <c r="B20" s="33"/>
      <c r="C20" s="36" t="s">
        <v>37</v>
      </c>
      <c r="D20" s="18" t="s">
        <v>15</v>
      </c>
      <c r="E20" s="19">
        <v>70</v>
      </c>
      <c r="F20" s="19">
        <v>70</v>
      </c>
      <c r="G20" s="19">
        <v>65</v>
      </c>
      <c r="H20" s="19"/>
      <c r="I20" s="19">
        <v>56</v>
      </c>
      <c r="J20" s="19">
        <v>85</v>
      </c>
      <c r="K20" s="19">
        <v>55</v>
      </c>
      <c r="L20" s="19">
        <v>65</v>
      </c>
      <c r="M20" s="19" t="s">
        <v>151</v>
      </c>
      <c r="N20" s="19" t="s">
        <v>151</v>
      </c>
      <c r="O20" s="19" t="s">
        <v>151</v>
      </c>
      <c r="P20" s="19" t="s">
        <v>151</v>
      </c>
      <c r="Q20" s="19" t="s">
        <v>151</v>
      </c>
      <c r="R20" s="19">
        <f t="shared" si="0"/>
        <v>466</v>
      </c>
      <c r="S20" s="19">
        <f t="shared" si="1"/>
        <v>66.571428571428569</v>
      </c>
      <c r="T20" s="19"/>
      <c r="U20" s="14"/>
    </row>
    <row r="21" spans="1:24" ht="12.75" customHeight="1">
      <c r="A21" s="20">
        <v>15</v>
      </c>
      <c r="B21" s="33"/>
      <c r="C21" s="36" t="s">
        <v>33</v>
      </c>
      <c r="D21" s="18" t="s">
        <v>16</v>
      </c>
      <c r="E21" s="19">
        <v>85</v>
      </c>
      <c r="F21" s="55">
        <v>50</v>
      </c>
      <c r="G21" s="55">
        <v>50</v>
      </c>
      <c r="H21" s="19"/>
      <c r="I21" s="19">
        <v>65</v>
      </c>
      <c r="J21" s="19">
        <v>70</v>
      </c>
      <c r="K21" s="55">
        <v>50</v>
      </c>
      <c r="L21" s="19">
        <v>62</v>
      </c>
      <c r="M21" s="19" t="s">
        <v>151</v>
      </c>
      <c r="N21" s="19" t="s">
        <v>151</v>
      </c>
      <c r="O21" s="19" t="s">
        <v>151</v>
      </c>
      <c r="P21" s="19" t="s">
        <v>151</v>
      </c>
      <c r="Q21" s="19" t="s">
        <v>151</v>
      </c>
      <c r="R21" s="19">
        <f t="shared" si="0"/>
        <v>432</v>
      </c>
      <c r="S21" s="19">
        <f t="shared" si="1"/>
        <v>61.714285714285715</v>
      </c>
      <c r="T21" s="19"/>
      <c r="U21" s="14"/>
    </row>
    <row r="22" spans="1:24" ht="12.75" customHeight="1">
      <c r="A22" s="20">
        <v>16</v>
      </c>
      <c r="B22" s="33"/>
      <c r="C22" s="36" t="s">
        <v>10</v>
      </c>
      <c r="D22" s="18" t="s">
        <v>16</v>
      </c>
      <c r="E22" s="19">
        <v>60</v>
      </c>
      <c r="F22" s="20">
        <v>60</v>
      </c>
      <c r="G22" s="20">
        <v>65</v>
      </c>
      <c r="H22" s="20"/>
      <c r="I22" s="20">
        <v>55</v>
      </c>
      <c r="J22" s="20">
        <v>90</v>
      </c>
      <c r="K22" s="20">
        <v>65</v>
      </c>
      <c r="L22" s="20">
        <v>65</v>
      </c>
      <c r="M22" s="20" t="s">
        <v>152</v>
      </c>
      <c r="N22" s="20" t="s">
        <v>152</v>
      </c>
      <c r="O22" s="19" t="s">
        <v>151</v>
      </c>
      <c r="P22" s="19" t="s">
        <v>151</v>
      </c>
      <c r="Q22" s="19" t="s">
        <v>151</v>
      </c>
      <c r="R22" s="19">
        <f t="shared" si="0"/>
        <v>460</v>
      </c>
      <c r="S22" s="19">
        <f t="shared" si="1"/>
        <v>65.714285714285708</v>
      </c>
      <c r="T22" s="20"/>
      <c r="U22" s="14"/>
    </row>
    <row r="23" spans="1:24" ht="12.75" customHeight="1">
      <c r="A23" s="20">
        <v>17</v>
      </c>
      <c r="B23" s="33"/>
      <c r="C23" s="36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4"/>
    </row>
    <row r="24" spans="1:24" ht="12.75" customHeight="1">
      <c r="A24" s="20">
        <v>18</v>
      </c>
      <c r="B24" s="33"/>
      <c r="C24" s="36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4"/>
    </row>
    <row r="25" spans="1:24" ht="12.75" customHeight="1">
      <c r="A25" s="20">
        <v>19</v>
      </c>
      <c r="B25" s="33"/>
      <c r="C25" s="36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4"/>
    </row>
    <row r="26" spans="1:24" ht="12.75" customHeight="1">
      <c r="A26" s="20">
        <v>20</v>
      </c>
      <c r="B26" s="33"/>
      <c r="C26" s="36"/>
      <c r="D26" s="18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19"/>
      <c r="P26" s="19"/>
      <c r="Q26" s="19"/>
      <c r="R26" s="20"/>
      <c r="S26" s="20"/>
      <c r="T26" s="20"/>
      <c r="U26" s="14"/>
    </row>
    <row r="27" spans="1:2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6"/>
    </row>
    <row r="28" spans="1:24" ht="12.75" customHeight="1">
      <c r="A28" s="1"/>
      <c r="D28" s="1"/>
      <c r="E28" s="1"/>
      <c r="F28" s="1"/>
      <c r="G28" s="1"/>
      <c r="H28" s="1"/>
      <c r="I28" s="1"/>
      <c r="J28" s="1"/>
      <c r="K28" s="1"/>
      <c r="L28" s="1"/>
      <c r="N28" s="1"/>
      <c r="Q28" s="1"/>
      <c r="R28" s="1" t="s">
        <v>125</v>
      </c>
      <c r="T28" s="1"/>
      <c r="U28" s="16"/>
    </row>
    <row r="29" spans="1:24">
      <c r="A29" s="1"/>
      <c r="H29" s="83" t="s">
        <v>127</v>
      </c>
      <c r="I29" s="83"/>
      <c r="J29" s="83"/>
      <c r="R29" s="1"/>
      <c r="T29" s="1"/>
      <c r="U29" s="1"/>
      <c r="V29" s="1"/>
      <c r="W29" s="1"/>
      <c r="X29" s="1"/>
    </row>
    <row r="30" spans="1:24">
      <c r="A30" s="1"/>
      <c r="B30" s="82" t="s">
        <v>19</v>
      </c>
      <c r="C30" s="82"/>
      <c r="D30" s="48"/>
      <c r="E30" s="48"/>
      <c r="P30" s="82" t="s">
        <v>149</v>
      </c>
      <c r="Q30" s="82"/>
      <c r="R30" s="82"/>
      <c r="S30" s="82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J31" s="1"/>
      <c r="K31" s="1"/>
      <c r="L31" s="1"/>
      <c r="P31" s="1"/>
      <c r="Q31" s="1"/>
      <c r="R31" s="1"/>
      <c r="S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G32" s="82" t="s">
        <v>17</v>
      </c>
      <c r="H32" s="82"/>
      <c r="I32" s="82"/>
      <c r="J32" s="82"/>
      <c r="K32" s="82"/>
      <c r="L32" s="1"/>
      <c r="P32" s="1"/>
      <c r="Q32" s="1"/>
      <c r="R32" s="1"/>
      <c r="S32" s="1"/>
      <c r="U32" s="1"/>
      <c r="V32" s="1"/>
      <c r="W32" s="1"/>
      <c r="X32" s="1"/>
    </row>
    <row r="33" spans="1:24">
      <c r="A33" s="1"/>
      <c r="B33" s="81" t="s">
        <v>123</v>
      </c>
      <c r="C33" s="81"/>
      <c r="D33" s="49"/>
      <c r="E33" s="49"/>
      <c r="G33" s="1"/>
      <c r="H33" s="1"/>
      <c r="J33" s="1"/>
      <c r="K33" s="1"/>
      <c r="L33" s="1"/>
      <c r="P33" s="81" t="s">
        <v>150</v>
      </c>
      <c r="Q33" s="81"/>
      <c r="R33" s="81"/>
      <c r="S33" s="81"/>
      <c r="V33" s="1"/>
      <c r="W33" s="1"/>
      <c r="X33" s="1"/>
    </row>
    <row r="34" spans="1:24">
      <c r="D34" s="1"/>
      <c r="E34" s="1"/>
      <c r="G34" s="1"/>
      <c r="H34" s="1"/>
      <c r="J34" s="8"/>
      <c r="K34" s="1"/>
      <c r="L34" s="1"/>
      <c r="O34" s="8"/>
      <c r="P34" s="8"/>
      <c r="Q34" s="8"/>
      <c r="R34" s="1"/>
      <c r="V34" s="1"/>
      <c r="W34" s="1"/>
      <c r="X34" s="1"/>
    </row>
    <row r="35" spans="1:24">
      <c r="D35" s="8"/>
      <c r="E35" s="8"/>
      <c r="F35" s="1"/>
      <c r="G35" s="7" t="s">
        <v>121</v>
      </c>
      <c r="H35" s="7"/>
      <c r="I35" s="1"/>
      <c r="J35" s="1"/>
      <c r="K35" s="1"/>
      <c r="L35" s="1"/>
    </row>
    <row r="36" spans="1:24">
      <c r="G36" s="8" t="s">
        <v>3</v>
      </c>
      <c r="H36" s="8"/>
    </row>
  </sheetData>
  <mergeCells count="18">
    <mergeCell ref="A1:T1"/>
    <mergeCell ref="A2:T2"/>
    <mergeCell ref="A3:T3"/>
    <mergeCell ref="H29:J29"/>
    <mergeCell ref="B30:C30"/>
    <mergeCell ref="P30:S30"/>
    <mergeCell ref="S4:S6"/>
    <mergeCell ref="A4:A6"/>
    <mergeCell ref="B4:B6"/>
    <mergeCell ref="C4:C6"/>
    <mergeCell ref="R4:R6"/>
    <mergeCell ref="M4:Q5"/>
    <mergeCell ref="T4:T6"/>
    <mergeCell ref="D4:D6"/>
    <mergeCell ref="E4:L5"/>
    <mergeCell ref="B33:C33"/>
    <mergeCell ref="P33:S33"/>
    <mergeCell ref="G32:K32"/>
  </mergeCells>
  <pageMargins left="0.32703488372093026" right="0.26647286821705424" top="0.75" bottom="0.23013565891472867" header="0.3" footer="0.3"/>
  <pageSetup paperSize="5" orientation="landscape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6"/>
  <sheetViews>
    <sheetView view="pageLayout" topLeftCell="B11" zoomScale="82" zoomScaleNormal="80" zoomScalePageLayoutView="82" workbookViewId="0">
      <selection activeCell="W34" sqref="W34"/>
    </sheetView>
  </sheetViews>
  <sheetFormatPr defaultRowHeight="15"/>
  <cols>
    <col min="1" max="1" width="6.28515625" customWidth="1"/>
    <col min="2" max="2" width="7.85546875" customWidth="1"/>
    <col min="3" max="3" width="20.7109375" customWidth="1"/>
    <col min="4" max="4" width="6.5703125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5" width="5.85546875" customWidth="1"/>
    <col min="16" max="16" width="6.28515625" customWidth="1"/>
    <col min="17" max="17" width="6.140625" customWidth="1"/>
    <col min="18" max="18" width="6.28515625" customWidth="1"/>
    <col min="19" max="19" width="6" customWidth="1"/>
    <col min="20" max="20" width="5.28515625" customWidth="1"/>
    <col min="21" max="21" width="8.28515625" customWidth="1"/>
    <col min="22" max="22" width="6.28515625" customWidth="1"/>
    <col min="23" max="23" width="8.7109375" customWidth="1"/>
    <col min="24" max="24" width="10.28515625" customWidth="1"/>
    <col min="25" max="25" width="6.28515625" customWidth="1"/>
    <col min="26" max="26" width="6.5703125" customWidth="1"/>
    <col min="27" max="27" width="5.140625" customWidth="1"/>
  </cols>
  <sheetData>
    <row r="1" spans="1:27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47"/>
      <c r="Y1" s="13"/>
      <c r="Z1" s="13"/>
      <c r="AA1" s="13"/>
    </row>
    <row r="2" spans="1:27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47"/>
      <c r="Y2" s="13"/>
      <c r="Z2" s="13"/>
      <c r="AA2" s="13"/>
    </row>
    <row r="3" spans="1:27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50"/>
      <c r="Y3" s="15"/>
      <c r="Z3" s="15"/>
      <c r="AA3" s="15"/>
    </row>
    <row r="4" spans="1:27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73" t="s">
        <v>82</v>
      </c>
      <c r="Q4" s="73"/>
      <c r="R4" s="73"/>
      <c r="S4" s="73"/>
      <c r="T4" s="74"/>
      <c r="U4" s="77" t="s">
        <v>4</v>
      </c>
      <c r="V4" s="77" t="s">
        <v>2</v>
      </c>
      <c r="W4" s="80" t="s">
        <v>18</v>
      </c>
      <c r="X4" s="14"/>
    </row>
    <row r="5" spans="1:27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5"/>
      <c r="M5" s="85"/>
      <c r="N5" s="85"/>
      <c r="O5" s="86"/>
      <c r="P5" s="75"/>
      <c r="Q5" s="75"/>
      <c r="R5" s="75"/>
      <c r="S5" s="75"/>
      <c r="T5" s="76"/>
      <c r="U5" s="78"/>
      <c r="V5" s="78"/>
      <c r="W5" s="80"/>
    </row>
    <row r="6" spans="1:27" ht="69">
      <c r="A6" s="69"/>
      <c r="B6" s="69"/>
      <c r="C6" s="71"/>
      <c r="D6" s="72"/>
      <c r="E6" s="30" t="s">
        <v>75</v>
      </c>
      <c r="F6" s="30" t="s">
        <v>9</v>
      </c>
      <c r="G6" s="30" t="s">
        <v>8</v>
      </c>
      <c r="H6" s="30" t="s">
        <v>71</v>
      </c>
      <c r="I6" s="30" t="s">
        <v>74</v>
      </c>
      <c r="J6" s="30" t="s">
        <v>80</v>
      </c>
      <c r="K6" s="30" t="s">
        <v>81</v>
      </c>
      <c r="L6" s="30" t="s">
        <v>69</v>
      </c>
      <c r="M6" s="30" t="s">
        <v>68</v>
      </c>
      <c r="N6" s="30" t="s">
        <v>132</v>
      </c>
      <c r="O6" s="30" t="s">
        <v>118</v>
      </c>
      <c r="P6" s="29" t="s">
        <v>76</v>
      </c>
      <c r="Q6" s="29" t="s">
        <v>72</v>
      </c>
      <c r="R6" s="29" t="s">
        <v>77</v>
      </c>
      <c r="S6" s="29" t="s">
        <v>78</v>
      </c>
      <c r="T6" s="29" t="s">
        <v>85</v>
      </c>
      <c r="U6" s="79"/>
      <c r="V6" s="79"/>
      <c r="W6" s="80"/>
    </row>
    <row r="7" spans="1:27" ht="12.75" customHeight="1">
      <c r="A7" s="17">
        <v>1</v>
      </c>
      <c r="B7" s="31"/>
      <c r="C7" s="39" t="s">
        <v>26</v>
      </c>
      <c r="D7" s="18" t="s">
        <v>16</v>
      </c>
      <c r="E7" s="19">
        <v>65</v>
      </c>
      <c r="F7" s="19"/>
      <c r="G7" s="55">
        <v>50</v>
      </c>
      <c r="H7" s="19">
        <v>70</v>
      </c>
      <c r="I7" s="19">
        <v>60</v>
      </c>
      <c r="J7" s="19">
        <v>55</v>
      </c>
      <c r="K7" s="19"/>
      <c r="L7" s="55">
        <v>50</v>
      </c>
      <c r="M7" s="19">
        <v>60</v>
      </c>
      <c r="N7" s="19">
        <v>80</v>
      </c>
      <c r="O7" s="19"/>
      <c r="P7" s="19"/>
      <c r="Q7" s="19"/>
      <c r="R7" s="19"/>
      <c r="S7" s="19"/>
      <c r="T7" s="19"/>
      <c r="U7" s="19">
        <f>SUM(E7:N7)</f>
        <v>490</v>
      </c>
      <c r="V7" s="19">
        <f>AVERAGE(E7:N7)</f>
        <v>61.25</v>
      </c>
      <c r="W7" s="19"/>
    </row>
    <row r="8" spans="1:27" ht="12.75" customHeight="1">
      <c r="A8" s="17">
        <v>2</v>
      </c>
      <c r="B8" s="31"/>
      <c r="C8" s="39" t="s">
        <v>24</v>
      </c>
      <c r="D8" s="18" t="s">
        <v>15</v>
      </c>
      <c r="E8" s="19">
        <v>70</v>
      </c>
      <c r="F8" s="19"/>
      <c r="G8" s="19">
        <v>45</v>
      </c>
      <c r="H8" s="19">
        <v>60</v>
      </c>
      <c r="I8" s="55">
        <v>55</v>
      </c>
      <c r="J8" s="19">
        <v>70</v>
      </c>
      <c r="K8" s="19"/>
      <c r="L8" s="55">
        <v>40</v>
      </c>
      <c r="M8" s="19">
        <v>55</v>
      </c>
      <c r="N8" s="19">
        <v>80</v>
      </c>
      <c r="O8" s="19"/>
      <c r="P8" s="19"/>
      <c r="Q8" s="19"/>
      <c r="R8" s="19"/>
      <c r="S8" s="19"/>
      <c r="T8" s="19"/>
      <c r="U8" s="19">
        <f t="shared" ref="U8:U17" si="0">SUM(E8:N8)</f>
        <v>475</v>
      </c>
      <c r="V8" s="19">
        <f t="shared" ref="V8:V17" si="1">AVERAGE(E8:N8)</f>
        <v>59.375</v>
      </c>
      <c r="W8" s="19"/>
    </row>
    <row r="9" spans="1:27" ht="12.75" customHeight="1">
      <c r="A9" s="17">
        <v>3</v>
      </c>
      <c r="B9" s="31"/>
      <c r="C9" s="39" t="s">
        <v>25</v>
      </c>
      <c r="D9" s="18" t="s">
        <v>15</v>
      </c>
      <c r="E9" s="19">
        <v>65</v>
      </c>
      <c r="F9" s="19"/>
      <c r="G9" s="19">
        <v>60</v>
      </c>
      <c r="H9" s="19">
        <v>70</v>
      </c>
      <c r="I9" s="55">
        <v>55</v>
      </c>
      <c r="J9" s="19">
        <v>60</v>
      </c>
      <c r="K9" s="19"/>
      <c r="L9" s="19">
        <v>65</v>
      </c>
      <c r="M9" s="19">
        <v>65</v>
      </c>
      <c r="N9" s="19">
        <v>80</v>
      </c>
      <c r="O9" s="19"/>
      <c r="P9" s="19"/>
      <c r="Q9" s="19"/>
      <c r="R9" s="19"/>
      <c r="S9" s="19"/>
      <c r="T9" s="19"/>
      <c r="U9" s="19">
        <f t="shared" si="0"/>
        <v>520</v>
      </c>
      <c r="V9" s="19">
        <f t="shared" si="1"/>
        <v>65</v>
      </c>
      <c r="W9" s="19"/>
    </row>
    <row r="10" spans="1:27" ht="12.75" customHeight="1">
      <c r="A10" s="17">
        <v>4</v>
      </c>
      <c r="B10" s="31"/>
      <c r="C10" s="39" t="s">
        <v>20</v>
      </c>
      <c r="D10" s="18" t="s">
        <v>16</v>
      </c>
      <c r="E10" s="19">
        <v>75</v>
      </c>
      <c r="F10" s="19"/>
      <c r="G10" s="55">
        <v>50</v>
      </c>
      <c r="H10" s="19">
        <v>50</v>
      </c>
      <c r="I10" s="19">
        <v>60</v>
      </c>
      <c r="J10" s="55">
        <v>50</v>
      </c>
      <c r="K10" s="19"/>
      <c r="L10" s="19">
        <v>65</v>
      </c>
      <c r="M10" s="19">
        <v>60</v>
      </c>
      <c r="N10" s="19">
        <v>70</v>
      </c>
      <c r="O10" s="19"/>
      <c r="P10" s="19"/>
      <c r="Q10" s="19"/>
      <c r="R10" s="19"/>
      <c r="S10" s="19"/>
      <c r="T10" s="19"/>
      <c r="U10" s="19">
        <f t="shared" si="0"/>
        <v>480</v>
      </c>
      <c r="V10" s="19">
        <f t="shared" si="1"/>
        <v>60</v>
      </c>
      <c r="W10" s="19"/>
    </row>
    <row r="11" spans="1:27" ht="12.75" customHeight="1">
      <c r="A11" s="17">
        <v>5</v>
      </c>
      <c r="B11" s="31"/>
      <c r="C11" s="39" t="s">
        <v>27</v>
      </c>
      <c r="D11" s="18" t="s">
        <v>16</v>
      </c>
      <c r="E11" s="19">
        <v>65</v>
      </c>
      <c r="F11" s="19"/>
      <c r="G11" s="55">
        <v>45</v>
      </c>
      <c r="H11" s="55">
        <v>50</v>
      </c>
      <c r="I11" s="55">
        <v>55</v>
      </c>
      <c r="J11" s="55">
        <v>50</v>
      </c>
      <c r="K11" s="19"/>
      <c r="L11" s="55">
        <v>30</v>
      </c>
      <c r="M11" s="55">
        <v>50</v>
      </c>
      <c r="N11" s="55">
        <v>50</v>
      </c>
      <c r="O11" s="19"/>
      <c r="P11" s="19"/>
      <c r="Q11" s="19"/>
      <c r="R11" s="19"/>
      <c r="S11" s="19"/>
      <c r="T11" s="19"/>
      <c r="U11" s="19">
        <f t="shared" si="0"/>
        <v>395</v>
      </c>
      <c r="V11" s="19">
        <f t="shared" si="1"/>
        <v>49.375</v>
      </c>
      <c r="W11" s="19"/>
    </row>
    <row r="12" spans="1:27" ht="12.75" customHeight="1">
      <c r="A12" s="17">
        <v>6</v>
      </c>
      <c r="B12" s="31"/>
      <c r="C12" s="39" t="s">
        <v>21</v>
      </c>
      <c r="D12" s="18" t="s">
        <v>16</v>
      </c>
      <c r="E12" s="19">
        <v>70</v>
      </c>
      <c r="F12" s="19"/>
      <c r="G12" s="55">
        <v>45</v>
      </c>
      <c r="H12" s="55">
        <v>50</v>
      </c>
      <c r="I12" s="55">
        <v>55</v>
      </c>
      <c r="J12" s="55">
        <v>50</v>
      </c>
      <c r="K12" s="19"/>
      <c r="L12" s="55">
        <v>50</v>
      </c>
      <c r="M12" s="19">
        <v>75</v>
      </c>
      <c r="N12" s="19">
        <v>75</v>
      </c>
      <c r="O12" s="19"/>
      <c r="P12" s="19"/>
      <c r="Q12" s="19"/>
      <c r="R12" s="19"/>
      <c r="S12" s="19"/>
      <c r="T12" s="19"/>
      <c r="U12" s="19">
        <f t="shared" si="0"/>
        <v>470</v>
      </c>
      <c r="V12" s="19">
        <f t="shared" si="1"/>
        <v>58.75</v>
      </c>
      <c r="W12" s="19"/>
    </row>
    <row r="13" spans="1:27" ht="12.75" customHeight="1">
      <c r="A13" s="17">
        <v>7</v>
      </c>
      <c r="B13" s="31"/>
      <c r="C13" s="36" t="s">
        <v>29</v>
      </c>
      <c r="D13" s="18" t="s">
        <v>16</v>
      </c>
      <c r="E13" s="19">
        <v>65</v>
      </c>
      <c r="F13" s="19"/>
      <c r="G13" s="19">
        <v>70</v>
      </c>
      <c r="H13" s="55">
        <v>50</v>
      </c>
      <c r="I13" s="19">
        <v>60</v>
      </c>
      <c r="J13" s="19">
        <v>60</v>
      </c>
      <c r="K13" s="19"/>
      <c r="L13" s="55">
        <v>50</v>
      </c>
      <c r="M13" s="19">
        <v>65</v>
      </c>
      <c r="N13" s="19">
        <v>80</v>
      </c>
      <c r="O13" s="19"/>
      <c r="P13" s="19"/>
      <c r="Q13" s="19"/>
      <c r="R13" s="19"/>
      <c r="S13" s="19"/>
      <c r="T13" s="19"/>
      <c r="U13" s="19">
        <f t="shared" si="0"/>
        <v>500</v>
      </c>
      <c r="V13" s="19">
        <f t="shared" si="1"/>
        <v>62.5</v>
      </c>
      <c r="W13" s="19"/>
    </row>
    <row r="14" spans="1:27" ht="12.75" customHeight="1">
      <c r="A14" s="17">
        <v>8</v>
      </c>
      <c r="B14" s="31"/>
      <c r="C14" s="39" t="s">
        <v>110</v>
      </c>
      <c r="D14" s="37" t="s">
        <v>16</v>
      </c>
      <c r="E14" s="19">
        <v>65</v>
      </c>
      <c r="F14" s="19"/>
      <c r="G14" s="55">
        <v>50</v>
      </c>
      <c r="H14" s="55">
        <v>50</v>
      </c>
      <c r="I14" s="55">
        <v>55</v>
      </c>
      <c r="J14" s="19">
        <v>60</v>
      </c>
      <c r="K14" s="19"/>
      <c r="L14" s="19">
        <v>85</v>
      </c>
      <c r="M14" s="19">
        <v>70</v>
      </c>
      <c r="N14" s="19">
        <v>70</v>
      </c>
      <c r="O14" s="19"/>
      <c r="P14" s="19"/>
      <c r="Q14" s="19"/>
      <c r="R14" s="19"/>
      <c r="S14" s="19"/>
      <c r="T14" s="19"/>
      <c r="U14" s="19">
        <f t="shared" si="0"/>
        <v>505</v>
      </c>
      <c r="V14" s="19">
        <f t="shared" si="1"/>
        <v>63.125</v>
      </c>
      <c r="W14" s="19"/>
    </row>
    <row r="15" spans="1:27" ht="12.75" customHeight="1">
      <c r="A15" s="17">
        <v>9</v>
      </c>
      <c r="B15" s="31"/>
      <c r="C15" s="39" t="s">
        <v>28</v>
      </c>
      <c r="D15" s="37" t="s">
        <v>16</v>
      </c>
      <c r="E15" s="19">
        <v>70</v>
      </c>
      <c r="F15" s="19"/>
      <c r="G15" s="19">
        <v>80</v>
      </c>
      <c r="H15" s="19">
        <v>90</v>
      </c>
      <c r="I15" s="19">
        <v>80</v>
      </c>
      <c r="J15" s="19">
        <v>60</v>
      </c>
      <c r="K15" s="19"/>
      <c r="L15" s="19">
        <v>80</v>
      </c>
      <c r="M15" s="55">
        <v>50</v>
      </c>
      <c r="N15" s="19">
        <v>70</v>
      </c>
      <c r="O15" s="19"/>
      <c r="P15" s="19"/>
      <c r="Q15" s="19"/>
      <c r="R15" s="19"/>
      <c r="S15" s="19"/>
      <c r="T15" s="19"/>
      <c r="U15" s="19">
        <f t="shared" si="0"/>
        <v>580</v>
      </c>
      <c r="V15" s="19">
        <f t="shared" si="1"/>
        <v>72.5</v>
      </c>
      <c r="W15" s="19"/>
    </row>
    <row r="16" spans="1:27" ht="12.75" customHeight="1">
      <c r="A16" s="17">
        <v>10</v>
      </c>
      <c r="B16" s="31"/>
      <c r="C16" s="39" t="s">
        <v>22</v>
      </c>
      <c r="D16" s="37" t="s">
        <v>16</v>
      </c>
      <c r="E16" s="19">
        <v>65</v>
      </c>
      <c r="F16" s="19"/>
      <c r="G16" s="19">
        <v>55</v>
      </c>
      <c r="H16" s="55">
        <v>50</v>
      </c>
      <c r="I16" s="19">
        <v>65</v>
      </c>
      <c r="J16" s="55">
        <v>50</v>
      </c>
      <c r="K16" s="19"/>
      <c r="L16" s="55">
        <v>50</v>
      </c>
      <c r="M16" s="55">
        <v>50</v>
      </c>
      <c r="N16" s="19">
        <v>70</v>
      </c>
      <c r="O16" s="19"/>
      <c r="P16" s="19"/>
      <c r="Q16" s="19"/>
      <c r="R16" s="19"/>
      <c r="S16" s="19"/>
      <c r="T16" s="19"/>
      <c r="U16" s="19">
        <f t="shared" si="0"/>
        <v>455</v>
      </c>
      <c r="V16" s="19">
        <f t="shared" si="1"/>
        <v>56.875</v>
      </c>
      <c r="W16" s="19"/>
    </row>
    <row r="17" spans="1:27" ht="12.75" customHeight="1">
      <c r="A17" s="20">
        <v>11</v>
      </c>
      <c r="B17" s="32"/>
      <c r="C17" s="39" t="s">
        <v>23</v>
      </c>
      <c r="D17" s="37" t="s">
        <v>16</v>
      </c>
      <c r="E17" s="19">
        <v>75</v>
      </c>
      <c r="F17" s="19"/>
      <c r="G17" s="19">
        <v>90</v>
      </c>
      <c r="H17" s="55">
        <v>50</v>
      </c>
      <c r="I17" s="19">
        <v>90</v>
      </c>
      <c r="J17" s="19">
        <v>70</v>
      </c>
      <c r="K17" s="19"/>
      <c r="L17" s="55">
        <v>50</v>
      </c>
      <c r="M17" s="19">
        <v>65</v>
      </c>
      <c r="N17" s="55">
        <v>50</v>
      </c>
      <c r="O17" s="19"/>
      <c r="P17" s="19"/>
      <c r="Q17" s="19"/>
      <c r="R17" s="19"/>
      <c r="S17" s="19"/>
      <c r="T17" s="19"/>
      <c r="U17" s="19">
        <f t="shared" si="0"/>
        <v>540</v>
      </c>
      <c r="V17" s="19">
        <f t="shared" si="1"/>
        <v>67.5</v>
      </c>
      <c r="W17" s="19"/>
    </row>
    <row r="18" spans="1:27" ht="12.75" customHeight="1">
      <c r="A18" s="20">
        <v>12</v>
      </c>
      <c r="B18" s="21"/>
      <c r="C18" s="38"/>
      <c r="D18" s="2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  <c r="W18" s="19"/>
    </row>
    <row r="19" spans="1:27" ht="12.75" customHeight="1">
      <c r="A19" s="20">
        <v>13</v>
      </c>
      <c r="B19" s="21"/>
      <c r="C19" s="25"/>
      <c r="D19" s="2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  <c r="W19" s="19"/>
    </row>
    <row r="20" spans="1:27" ht="12.75" customHeight="1">
      <c r="A20" s="20">
        <v>14</v>
      </c>
      <c r="B20" s="21"/>
      <c r="C20" s="25"/>
      <c r="D20" s="2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  <c r="W20" s="19"/>
    </row>
    <row r="21" spans="1:27" ht="12.75" customHeight="1">
      <c r="A21" s="20">
        <v>15</v>
      </c>
      <c r="B21" s="21"/>
      <c r="C21" s="25"/>
      <c r="D21" s="2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  <c r="W21" s="19"/>
    </row>
    <row r="22" spans="1:27" ht="12.75" customHeight="1">
      <c r="A22" s="20">
        <v>16</v>
      </c>
      <c r="B22" s="21"/>
      <c r="C22" s="25"/>
      <c r="D22" s="2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  <c r="W22" s="19"/>
    </row>
    <row r="23" spans="1:27" ht="12.75" customHeight="1">
      <c r="A23" s="20">
        <v>17</v>
      </c>
      <c r="B23" s="21"/>
      <c r="C23" s="25"/>
      <c r="D23" s="2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0"/>
      <c r="W23" s="19"/>
    </row>
    <row r="24" spans="1:27" ht="12.75" customHeight="1">
      <c r="A24" s="20">
        <v>18</v>
      </c>
      <c r="B24" s="21"/>
      <c r="C24" s="25"/>
      <c r="D24" s="21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  <c r="W24" s="19"/>
    </row>
    <row r="25" spans="1:27" ht="12.75" customHeight="1">
      <c r="A25" s="20">
        <v>19</v>
      </c>
      <c r="B25" s="21"/>
      <c r="C25" s="25"/>
      <c r="D25" s="2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  <c r="W25" s="19"/>
    </row>
    <row r="26" spans="1:27" ht="12.75" customHeight="1">
      <c r="A26" s="20">
        <v>20</v>
      </c>
      <c r="B26" s="21"/>
      <c r="C26" s="25"/>
      <c r="D26" s="2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  <c r="W26" s="19"/>
    </row>
    <row r="27" spans="1: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7" ht="12.75" customHeight="1">
      <c r="A28" s="1"/>
      <c r="D28" s="1"/>
      <c r="E28" s="1"/>
      <c r="F28" s="1"/>
      <c r="G28" s="1"/>
      <c r="H28" s="1"/>
      <c r="I28" s="1"/>
      <c r="J28" s="1"/>
      <c r="K28" s="1"/>
      <c r="L28" s="1"/>
      <c r="N28" s="1"/>
      <c r="Q28" s="1"/>
      <c r="R28" s="1"/>
      <c r="T28" s="1"/>
      <c r="U28" s="1" t="s">
        <v>125</v>
      </c>
      <c r="V28" s="1"/>
      <c r="W28" s="1"/>
    </row>
    <row r="29" spans="1:27">
      <c r="A29" s="1"/>
      <c r="H29" s="83" t="s">
        <v>127</v>
      </c>
      <c r="I29" s="83"/>
      <c r="J29" s="83"/>
      <c r="R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82" t="s">
        <v>19</v>
      </c>
      <c r="C30" s="82"/>
      <c r="D30" s="48"/>
      <c r="E30" s="48"/>
      <c r="P30" s="82" t="s">
        <v>147</v>
      </c>
      <c r="Q30" s="82"/>
      <c r="R30" s="82"/>
      <c r="S30" s="82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J31" s="1"/>
      <c r="K31" s="1"/>
      <c r="L31" s="1"/>
      <c r="P31" s="1"/>
      <c r="Q31" s="1"/>
      <c r="R31" s="1"/>
      <c r="S31" s="1"/>
      <c r="T31" s="7"/>
      <c r="U31" s="7"/>
      <c r="V31" s="7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G32" s="82" t="s">
        <v>17</v>
      </c>
      <c r="H32" s="82"/>
      <c r="I32" s="82"/>
      <c r="J32" s="82"/>
      <c r="K32" s="82"/>
      <c r="L32" s="1"/>
      <c r="P32" s="1"/>
      <c r="Q32" s="1"/>
      <c r="R32" s="1"/>
      <c r="S32" s="1"/>
      <c r="T32" s="8"/>
      <c r="U32" s="8"/>
      <c r="V32" s="8"/>
      <c r="W32" s="1"/>
      <c r="X32" s="1"/>
      <c r="Y32" s="1"/>
      <c r="Z32" s="1"/>
      <c r="AA32" s="1"/>
    </row>
    <row r="33" spans="1:27">
      <c r="A33" s="1"/>
      <c r="B33" s="81" t="s">
        <v>123</v>
      </c>
      <c r="C33" s="81"/>
      <c r="D33" s="49"/>
      <c r="E33" s="49"/>
      <c r="G33" s="1"/>
      <c r="H33" s="1"/>
      <c r="J33" s="1"/>
      <c r="K33" s="1"/>
      <c r="L33" s="1"/>
      <c r="P33" s="81" t="s">
        <v>148</v>
      </c>
      <c r="Q33" s="81"/>
      <c r="R33" s="81"/>
      <c r="S33" s="81"/>
      <c r="X33" s="1"/>
      <c r="Y33" s="1"/>
      <c r="Z33" s="1"/>
      <c r="AA33" s="1"/>
    </row>
    <row r="34" spans="1:27">
      <c r="D34" s="1"/>
      <c r="E34" s="1"/>
      <c r="G34" s="1"/>
      <c r="H34" s="1"/>
      <c r="J34" s="8"/>
      <c r="K34" s="1"/>
      <c r="L34" s="1"/>
      <c r="O34" s="8"/>
      <c r="P34" s="8"/>
      <c r="Q34" s="8"/>
      <c r="R34" s="1"/>
      <c r="X34" s="1"/>
      <c r="Y34" s="1"/>
      <c r="Z34" s="1"/>
      <c r="AA34" s="1"/>
    </row>
    <row r="35" spans="1:27">
      <c r="D35" s="8"/>
      <c r="E35" s="8"/>
      <c r="F35" s="1"/>
      <c r="G35" s="7" t="s">
        <v>121</v>
      </c>
      <c r="H35" s="7"/>
      <c r="I35" s="1"/>
      <c r="J35" s="1"/>
      <c r="K35" s="1"/>
      <c r="L35" s="1"/>
    </row>
    <row r="36" spans="1:27">
      <c r="G36" s="8" t="s">
        <v>3</v>
      </c>
      <c r="H36" s="8"/>
    </row>
  </sheetData>
  <mergeCells count="18">
    <mergeCell ref="H29:J29"/>
    <mergeCell ref="B30:C30"/>
    <mergeCell ref="P30:S30"/>
    <mergeCell ref="G32:K32"/>
    <mergeCell ref="B33:C33"/>
    <mergeCell ref="P33:S33"/>
    <mergeCell ref="P4:T5"/>
    <mergeCell ref="A4:A6"/>
    <mergeCell ref="B4:B6"/>
    <mergeCell ref="C4:C6"/>
    <mergeCell ref="D4:D6"/>
    <mergeCell ref="W4:W6"/>
    <mergeCell ref="U4:U6"/>
    <mergeCell ref="V4:V6"/>
    <mergeCell ref="E4:O5"/>
    <mergeCell ref="A1:W1"/>
    <mergeCell ref="A2:W2"/>
    <mergeCell ref="A3:W3"/>
  </mergeCells>
  <pageMargins left="0.7" right="0.7" top="0.75" bottom="0.26676829268292684" header="0.3" footer="0.3"/>
  <pageSetup paperSize="5" orientation="landscape" horizontalDpi="4294967293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"/>
  <sheetViews>
    <sheetView view="pageLayout" topLeftCell="A7" zoomScale="66" zoomScaleNormal="82" zoomScalePageLayoutView="66" workbookViewId="0">
      <selection activeCell="V28" sqref="V28"/>
    </sheetView>
  </sheetViews>
  <sheetFormatPr defaultRowHeight="15"/>
  <cols>
    <col min="1" max="1" width="6.5703125" customWidth="1"/>
    <col min="2" max="2" width="9.140625" customWidth="1"/>
    <col min="3" max="3" width="23.28515625" customWidth="1"/>
    <col min="4" max="4" width="5.7109375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5" width="5.42578125" customWidth="1"/>
    <col min="16" max="16" width="4.42578125" customWidth="1"/>
    <col min="17" max="17" width="4.7109375" customWidth="1"/>
    <col min="18" max="18" width="4.85546875" customWidth="1"/>
    <col min="19" max="19" width="6" customWidth="1"/>
    <col min="20" max="21" width="5.7109375" customWidth="1"/>
    <col min="22" max="22" width="9" customWidth="1"/>
    <col min="23" max="23" width="7.42578125" customWidth="1"/>
    <col min="24" max="24" width="7.85546875" customWidth="1"/>
    <col min="25" max="25" width="5.7109375" customWidth="1"/>
  </cols>
  <sheetData>
    <row r="1" spans="1:25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13"/>
    </row>
    <row r="2" spans="1:25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13"/>
    </row>
    <row r="3" spans="1:25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87"/>
      <c r="Y3" s="15"/>
    </row>
    <row r="4" spans="1:25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3"/>
      <c r="Q4" s="73" t="s">
        <v>82</v>
      </c>
      <c r="R4" s="73"/>
      <c r="S4" s="73"/>
      <c r="T4" s="73"/>
      <c r="U4" s="74"/>
      <c r="V4" s="77" t="s">
        <v>4</v>
      </c>
      <c r="W4" s="99" t="s">
        <v>2</v>
      </c>
      <c r="X4" s="91" t="s">
        <v>18</v>
      </c>
      <c r="Y4" s="14"/>
    </row>
    <row r="5" spans="1:25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  <c r="Q5" s="75"/>
      <c r="R5" s="75"/>
      <c r="S5" s="75"/>
      <c r="T5" s="75"/>
      <c r="U5" s="76"/>
      <c r="V5" s="78"/>
      <c r="W5" s="100"/>
      <c r="X5" s="88"/>
    </row>
    <row r="6" spans="1:25" ht="57.75" customHeight="1">
      <c r="A6" s="69"/>
      <c r="B6" s="69"/>
      <c r="C6" s="71"/>
      <c r="D6" s="72"/>
      <c r="E6" s="30" t="s">
        <v>68</v>
      </c>
      <c r="F6" s="30" t="s">
        <v>70</v>
      </c>
      <c r="G6" s="30" t="s">
        <v>8</v>
      </c>
      <c r="H6" s="30" t="s">
        <v>71</v>
      </c>
      <c r="I6" s="30" t="s">
        <v>69</v>
      </c>
      <c r="J6" s="30" t="s">
        <v>80</v>
      </c>
      <c r="K6" s="30" t="s">
        <v>81</v>
      </c>
      <c r="L6" s="30" t="s">
        <v>133</v>
      </c>
      <c r="M6" s="30" t="s">
        <v>75</v>
      </c>
      <c r="N6" s="30" t="s">
        <v>135</v>
      </c>
      <c r="O6" s="30" t="s">
        <v>134</v>
      </c>
      <c r="P6" s="30" t="s">
        <v>118</v>
      </c>
      <c r="Q6" s="29" t="s">
        <v>76</v>
      </c>
      <c r="R6" s="29" t="s">
        <v>72</v>
      </c>
      <c r="S6" s="29" t="s">
        <v>77</v>
      </c>
      <c r="T6" s="29" t="s">
        <v>78</v>
      </c>
      <c r="U6" s="29" t="s">
        <v>85</v>
      </c>
      <c r="V6" s="79"/>
      <c r="W6" s="101"/>
      <c r="X6" s="89"/>
    </row>
    <row r="7" spans="1:25" ht="12.75" customHeight="1">
      <c r="A7" s="2">
        <v>1</v>
      </c>
      <c r="B7" s="40"/>
      <c r="C7" s="43" t="s">
        <v>45</v>
      </c>
      <c r="D7" s="3" t="s">
        <v>16</v>
      </c>
      <c r="E7" s="4">
        <v>85</v>
      </c>
      <c r="F7" s="4">
        <v>50</v>
      </c>
      <c r="G7" s="4">
        <v>50</v>
      </c>
      <c r="H7" s="4">
        <v>95</v>
      </c>
      <c r="I7" s="4">
        <v>65</v>
      </c>
      <c r="J7" s="4">
        <v>65</v>
      </c>
      <c r="K7" s="4">
        <v>85</v>
      </c>
      <c r="L7" s="4">
        <v>50</v>
      </c>
      <c r="M7" s="4">
        <v>60</v>
      </c>
      <c r="N7" s="4"/>
      <c r="O7" s="4">
        <v>80</v>
      </c>
      <c r="P7" s="4"/>
      <c r="Q7" s="4"/>
      <c r="R7" s="4"/>
      <c r="S7" s="4"/>
      <c r="T7" s="4"/>
      <c r="U7" s="4"/>
      <c r="V7" s="4">
        <f>SUM(E7:P7)</f>
        <v>685</v>
      </c>
      <c r="W7" s="11">
        <f>AVERAGE(E7:P7)</f>
        <v>68.5</v>
      </c>
      <c r="X7" s="102"/>
    </row>
    <row r="8" spans="1:25" ht="12.75" customHeight="1">
      <c r="A8" s="2">
        <v>2</v>
      </c>
      <c r="B8" s="40"/>
      <c r="C8" s="43" t="s">
        <v>48</v>
      </c>
      <c r="D8" s="3" t="s">
        <v>15</v>
      </c>
      <c r="E8" s="56">
        <v>50</v>
      </c>
      <c r="F8" s="4">
        <v>50</v>
      </c>
      <c r="G8" s="4">
        <v>50</v>
      </c>
      <c r="H8" s="4">
        <v>56</v>
      </c>
      <c r="I8" s="56">
        <v>55</v>
      </c>
      <c r="J8" s="4">
        <v>65</v>
      </c>
      <c r="K8" s="4">
        <v>60</v>
      </c>
      <c r="L8" s="4">
        <v>50</v>
      </c>
      <c r="M8" s="4">
        <v>60</v>
      </c>
      <c r="N8" s="4"/>
      <c r="O8" s="4">
        <v>60</v>
      </c>
      <c r="P8" s="4"/>
      <c r="Q8" s="4"/>
      <c r="R8" s="4"/>
      <c r="S8" s="4"/>
      <c r="T8" s="4"/>
      <c r="U8" s="4"/>
      <c r="V8" s="4">
        <f t="shared" ref="V8:V18" si="0">SUM(E8:P8)</f>
        <v>556</v>
      </c>
      <c r="W8" s="11">
        <f t="shared" ref="W8:W18" si="1">AVERAGE(E8:P8)</f>
        <v>55.6</v>
      </c>
      <c r="X8" s="11"/>
    </row>
    <row r="9" spans="1:25" ht="12.75" customHeight="1">
      <c r="A9" s="2">
        <v>3</v>
      </c>
      <c r="B9" s="40"/>
      <c r="C9" s="43" t="s">
        <v>42</v>
      </c>
      <c r="D9" s="3" t="s">
        <v>16</v>
      </c>
      <c r="E9" s="56">
        <v>53</v>
      </c>
      <c r="F9" s="4">
        <v>50</v>
      </c>
      <c r="G9" s="4">
        <v>50</v>
      </c>
      <c r="H9" s="4">
        <v>58</v>
      </c>
      <c r="I9" s="4">
        <v>60</v>
      </c>
      <c r="J9" s="4">
        <v>60</v>
      </c>
      <c r="K9" s="4">
        <v>75</v>
      </c>
      <c r="L9" s="4">
        <v>50</v>
      </c>
      <c r="M9" s="4">
        <v>65</v>
      </c>
      <c r="N9" s="4"/>
      <c r="O9" s="4">
        <v>60</v>
      </c>
      <c r="P9" s="4"/>
      <c r="Q9" s="4"/>
      <c r="R9" s="4"/>
      <c r="S9" s="4"/>
      <c r="T9" s="4"/>
      <c r="U9" s="4"/>
      <c r="V9" s="4">
        <f t="shared" si="0"/>
        <v>581</v>
      </c>
      <c r="W9" s="11">
        <f t="shared" si="1"/>
        <v>58.1</v>
      </c>
      <c r="X9" s="11"/>
    </row>
    <row r="10" spans="1:25" ht="12.75" customHeight="1">
      <c r="A10" s="2">
        <v>4</v>
      </c>
      <c r="B10" s="40"/>
      <c r="C10" s="43" t="s">
        <v>40</v>
      </c>
      <c r="D10" s="3" t="s">
        <v>16</v>
      </c>
      <c r="E10" s="56">
        <v>53</v>
      </c>
      <c r="F10" s="4">
        <v>50</v>
      </c>
      <c r="G10" s="4">
        <v>50</v>
      </c>
      <c r="H10" s="4">
        <v>57</v>
      </c>
      <c r="I10" s="56">
        <v>55</v>
      </c>
      <c r="J10" s="4">
        <v>60</v>
      </c>
      <c r="K10" s="4">
        <v>80</v>
      </c>
      <c r="L10" s="4">
        <v>50</v>
      </c>
      <c r="M10" s="4">
        <v>65</v>
      </c>
      <c r="N10" s="4"/>
      <c r="O10" s="4">
        <v>70</v>
      </c>
      <c r="P10" s="4"/>
      <c r="Q10" s="4"/>
      <c r="R10" s="4"/>
      <c r="S10" s="4"/>
      <c r="T10" s="4"/>
      <c r="U10" s="4"/>
      <c r="V10" s="4">
        <f t="shared" si="0"/>
        <v>590</v>
      </c>
      <c r="W10" s="11">
        <f t="shared" si="1"/>
        <v>59</v>
      </c>
      <c r="X10" s="11"/>
    </row>
    <row r="11" spans="1:25" ht="12.75" customHeight="1">
      <c r="A11" s="2">
        <v>5</v>
      </c>
      <c r="B11" s="40"/>
      <c r="C11" s="43" t="s">
        <v>30</v>
      </c>
      <c r="D11" s="3" t="s">
        <v>15</v>
      </c>
      <c r="E11" s="4">
        <v>75</v>
      </c>
      <c r="F11" s="4">
        <v>50</v>
      </c>
      <c r="G11" s="4">
        <v>50</v>
      </c>
      <c r="H11" s="4">
        <v>57</v>
      </c>
      <c r="I11" s="4">
        <v>70</v>
      </c>
      <c r="J11" s="4">
        <v>60</v>
      </c>
      <c r="K11" s="4">
        <v>80</v>
      </c>
      <c r="L11" s="4">
        <v>50</v>
      </c>
      <c r="M11" s="4">
        <v>75</v>
      </c>
      <c r="N11" s="4"/>
      <c r="O11" s="4">
        <v>70</v>
      </c>
      <c r="P11" s="4"/>
      <c r="Q11" s="4"/>
      <c r="R11" s="4"/>
      <c r="S11" s="4"/>
      <c r="T11" s="4"/>
      <c r="U11" s="4"/>
      <c r="V11" s="4">
        <f t="shared" si="0"/>
        <v>637</v>
      </c>
      <c r="W11" s="11">
        <f t="shared" si="1"/>
        <v>63.7</v>
      </c>
      <c r="X11" s="11"/>
    </row>
    <row r="12" spans="1:25" ht="12.75" customHeight="1">
      <c r="A12" s="2">
        <v>6</v>
      </c>
      <c r="B12" s="40"/>
      <c r="C12" s="43" t="s">
        <v>41</v>
      </c>
      <c r="D12" s="3" t="s">
        <v>16</v>
      </c>
      <c r="E12" s="56">
        <v>50</v>
      </c>
      <c r="F12" s="4">
        <v>50</v>
      </c>
      <c r="G12" s="4">
        <v>50</v>
      </c>
      <c r="H12" s="4">
        <v>56</v>
      </c>
      <c r="I12" s="4">
        <v>75</v>
      </c>
      <c r="J12" s="4">
        <v>75</v>
      </c>
      <c r="K12" s="4">
        <v>60</v>
      </c>
      <c r="L12" s="4">
        <v>50</v>
      </c>
      <c r="M12" s="4">
        <v>60</v>
      </c>
      <c r="N12" s="4"/>
      <c r="O12" s="4">
        <v>60</v>
      </c>
      <c r="P12" s="4"/>
      <c r="Q12" s="4"/>
      <c r="R12" s="4"/>
      <c r="S12" s="4"/>
      <c r="T12" s="4"/>
      <c r="U12" s="4"/>
      <c r="V12" s="4">
        <f t="shared" si="0"/>
        <v>586</v>
      </c>
      <c r="W12" s="11">
        <f t="shared" si="1"/>
        <v>58.6</v>
      </c>
      <c r="X12" s="11"/>
    </row>
    <row r="13" spans="1:25" ht="12.75" customHeight="1">
      <c r="A13" s="2">
        <v>7</v>
      </c>
      <c r="B13" s="40"/>
      <c r="C13" s="43" t="s">
        <v>50</v>
      </c>
      <c r="D13" s="3" t="s">
        <v>15</v>
      </c>
      <c r="E13" s="56">
        <v>53</v>
      </c>
      <c r="F13" s="4">
        <v>50</v>
      </c>
      <c r="G13" s="4">
        <v>50</v>
      </c>
      <c r="H13" s="4">
        <v>56</v>
      </c>
      <c r="I13" s="56">
        <v>55</v>
      </c>
      <c r="J13" s="4">
        <v>79</v>
      </c>
      <c r="K13" s="56">
        <v>50</v>
      </c>
      <c r="L13" s="4">
        <v>50</v>
      </c>
      <c r="M13" s="4">
        <v>60</v>
      </c>
      <c r="N13" s="4"/>
      <c r="O13" s="4">
        <v>80</v>
      </c>
      <c r="P13" s="4"/>
      <c r="Q13" s="4"/>
      <c r="R13" s="4"/>
      <c r="S13" s="4"/>
      <c r="T13" s="4"/>
      <c r="U13" s="4"/>
      <c r="V13" s="4">
        <f t="shared" si="0"/>
        <v>583</v>
      </c>
      <c r="W13" s="11">
        <f t="shared" si="1"/>
        <v>58.3</v>
      </c>
      <c r="X13" s="11"/>
    </row>
    <row r="14" spans="1:25" ht="12.75" customHeight="1">
      <c r="A14" s="2">
        <v>8</v>
      </c>
      <c r="B14" s="40"/>
      <c r="C14" s="43" t="s">
        <v>47</v>
      </c>
      <c r="D14" s="3" t="s">
        <v>16</v>
      </c>
      <c r="E14" s="56">
        <v>53</v>
      </c>
      <c r="F14" s="4">
        <v>50</v>
      </c>
      <c r="G14" s="4">
        <v>50</v>
      </c>
      <c r="H14" s="4">
        <v>56</v>
      </c>
      <c r="I14" s="4">
        <v>65</v>
      </c>
      <c r="J14" s="4">
        <v>75</v>
      </c>
      <c r="K14" s="4">
        <v>80</v>
      </c>
      <c r="L14" s="4">
        <v>50</v>
      </c>
      <c r="M14" s="4">
        <v>75</v>
      </c>
      <c r="N14" s="4"/>
      <c r="O14" s="4">
        <v>60</v>
      </c>
      <c r="P14" s="4"/>
      <c r="Q14" s="4"/>
      <c r="R14" s="4"/>
      <c r="S14" s="4"/>
      <c r="T14" s="4"/>
      <c r="U14" s="4"/>
      <c r="V14" s="4">
        <f t="shared" si="0"/>
        <v>614</v>
      </c>
      <c r="W14" s="11">
        <f t="shared" si="1"/>
        <v>61.4</v>
      </c>
      <c r="X14" s="11"/>
    </row>
    <row r="15" spans="1:25" ht="12.75" customHeight="1">
      <c r="A15" s="2">
        <v>9</v>
      </c>
      <c r="B15" s="40"/>
      <c r="C15" s="43" t="s">
        <v>51</v>
      </c>
      <c r="D15" s="3" t="s">
        <v>15</v>
      </c>
      <c r="E15" s="4">
        <v>55</v>
      </c>
      <c r="F15" s="4">
        <v>50</v>
      </c>
      <c r="G15" s="4">
        <v>50</v>
      </c>
      <c r="H15" s="56">
        <v>54</v>
      </c>
      <c r="I15" s="4">
        <v>65</v>
      </c>
      <c r="J15" s="4">
        <v>75</v>
      </c>
      <c r="K15" s="4">
        <v>60</v>
      </c>
      <c r="L15" s="4">
        <v>50</v>
      </c>
      <c r="M15" s="4">
        <v>60</v>
      </c>
      <c r="N15" s="4"/>
      <c r="O15" s="4">
        <v>70</v>
      </c>
      <c r="P15" s="4"/>
      <c r="Q15" s="4"/>
      <c r="R15" s="4"/>
      <c r="S15" s="4"/>
      <c r="T15" s="4"/>
      <c r="U15" s="4"/>
      <c r="V15" s="4">
        <f t="shared" si="0"/>
        <v>589</v>
      </c>
      <c r="W15" s="11">
        <f t="shared" si="1"/>
        <v>58.9</v>
      </c>
      <c r="X15" s="11"/>
    </row>
    <row r="16" spans="1:25" ht="12.75" customHeight="1">
      <c r="A16" s="2">
        <v>10</v>
      </c>
      <c r="B16" s="40"/>
      <c r="C16" s="43" t="s">
        <v>44</v>
      </c>
      <c r="D16" s="3" t="s">
        <v>16</v>
      </c>
      <c r="E16" s="4">
        <v>60</v>
      </c>
      <c r="F16" s="4">
        <v>50</v>
      </c>
      <c r="G16" s="4">
        <v>50</v>
      </c>
      <c r="H16" s="4">
        <v>75</v>
      </c>
      <c r="I16" s="4">
        <v>65</v>
      </c>
      <c r="J16" s="4">
        <v>60</v>
      </c>
      <c r="K16" s="56">
        <v>50</v>
      </c>
      <c r="L16" s="4">
        <v>50</v>
      </c>
      <c r="M16" s="4">
        <v>70</v>
      </c>
      <c r="N16" s="4"/>
      <c r="O16" s="4">
        <v>80</v>
      </c>
      <c r="P16" s="4"/>
      <c r="Q16" s="4"/>
      <c r="R16" s="4"/>
      <c r="S16" s="4"/>
      <c r="T16" s="4"/>
      <c r="U16" s="4"/>
      <c r="V16" s="4">
        <f t="shared" si="0"/>
        <v>610</v>
      </c>
      <c r="W16" s="11">
        <f t="shared" si="1"/>
        <v>61</v>
      </c>
      <c r="X16" s="11"/>
    </row>
    <row r="17" spans="1:25" ht="12.75" customHeight="1">
      <c r="A17" s="5">
        <v>11</v>
      </c>
      <c r="B17" s="41"/>
      <c r="C17" s="43" t="s">
        <v>49</v>
      </c>
      <c r="D17" s="3" t="s">
        <v>15</v>
      </c>
      <c r="E17" s="4">
        <v>70</v>
      </c>
      <c r="F17" s="4">
        <v>50</v>
      </c>
      <c r="G17" s="4">
        <v>50</v>
      </c>
      <c r="H17" s="4">
        <v>57</v>
      </c>
      <c r="I17" s="56">
        <v>55</v>
      </c>
      <c r="J17" s="4">
        <v>80</v>
      </c>
      <c r="K17" s="56">
        <v>50</v>
      </c>
      <c r="L17" s="4">
        <v>50</v>
      </c>
      <c r="M17" s="4">
        <v>65</v>
      </c>
      <c r="N17" s="4"/>
      <c r="O17" s="4">
        <v>80</v>
      </c>
      <c r="P17" s="4"/>
      <c r="Q17" s="4"/>
      <c r="R17" s="4"/>
      <c r="S17" s="4"/>
      <c r="T17" s="4"/>
      <c r="U17" s="4"/>
      <c r="V17" s="4">
        <f t="shared" si="0"/>
        <v>607</v>
      </c>
      <c r="W17" s="11">
        <f t="shared" si="1"/>
        <v>60.7</v>
      </c>
      <c r="X17" s="11"/>
    </row>
    <row r="18" spans="1:25" ht="12.75" customHeight="1">
      <c r="A18" s="5">
        <v>12</v>
      </c>
      <c r="B18" s="34"/>
      <c r="C18" s="43" t="s">
        <v>43</v>
      </c>
      <c r="D18" s="3" t="s">
        <v>16</v>
      </c>
      <c r="E18" s="4">
        <v>58</v>
      </c>
      <c r="F18" s="4">
        <v>50</v>
      </c>
      <c r="G18" s="4">
        <v>50</v>
      </c>
      <c r="H18" s="4">
        <v>56</v>
      </c>
      <c r="I18" s="56">
        <v>55</v>
      </c>
      <c r="J18" s="4">
        <v>60</v>
      </c>
      <c r="K18" s="4">
        <v>60</v>
      </c>
      <c r="L18" s="4">
        <v>50</v>
      </c>
      <c r="M18" s="4">
        <v>60</v>
      </c>
      <c r="N18" s="4"/>
      <c r="O18" s="4">
        <v>70</v>
      </c>
      <c r="P18" s="4"/>
      <c r="Q18" s="4"/>
      <c r="R18" s="4"/>
      <c r="S18" s="4"/>
      <c r="T18" s="4"/>
      <c r="U18" s="4"/>
      <c r="V18" s="4">
        <f t="shared" si="0"/>
        <v>569</v>
      </c>
      <c r="W18" s="11">
        <f t="shared" si="1"/>
        <v>56.9</v>
      </c>
      <c r="X18" s="11"/>
    </row>
    <row r="19" spans="1:25" ht="12.75" customHeight="1">
      <c r="A19" s="5">
        <v>13</v>
      </c>
      <c r="B19" s="6"/>
      <c r="C19" s="42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</row>
    <row r="20" spans="1:25" ht="12.75" customHeight="1">
      <c r="A20" s="5">
        <v>14</v>
      </c>
      <c r="B20" s="6"/>
      <c r="C20" s="9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</row>
    <row r="21" spans="1:25" ht="12.75" customHeight="1">
      <c r="A21" s="5">
        <v>15</v>
      </c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5" ht="12.75" customHeight="1">
      <c r="A22" s="5">
        <v>16</v>
      </c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5" ht="12.75" customHeight="1">
      <c r="A23" s="5">
        <v>17</v>
      </c>
      <c r="B23" s="6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5" ht="12.75" customHeight="1">
      <c r="A24" s="5">
        <v>18</v>
      </c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5" ht="12.75" customHeight="1">
      <c r="A25" s="5">
        <v>19</v>
      </c>
      <c r="B25" s="6"/>
      <c r="C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5" ht="12.75" customHeight="1">
      <c r="A26" s="5">
        <v>20</v>
      </c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5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2.7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"/>
      <c r="S28" s="1"/>
      <c r="T28" s="1"/>
      <c r="V28" s="1" t="s">
        <v>125</v>
      </c>
      <c r="W28" s="1"/>
      <c r="X28" s="1"/>
    </row>
    <row r="29" spans="1:25">
      <c r="A29" s="1"/>
      <c r="B29" s="1"/>
      <c r="I29" s="83" t="s">
        <v>127</v>
      </c>
      <c r="J29" s="83"/>
      <c r="K29" s="83"/>
      <c r="T29" s="1"/>
      <c r="V29" s="1"/>
      <c r="W29" s="1"/>
      <c r="X29" s="1"/>
      <c r="Y29" s="1"/>
    </row>
    <row r="30" spans="1:25">
      <c r="A30" s="1"/>
      <c r="B30" s="1"/>
      <c r="C30" s="82" t="s">
        <v>19</v>
      </c>
      <c r="D30" s="82"/>
      <c r="E30" s="48"/>
      <c r="F30" s="48"/>
      <c r="R30" s="82" t="s">
        <v>145</v>
      </c>
      <c r="S30" s="82"/>
      <c r="T30" s="82"/>
      <c r="U30" s="82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K31" s="1"/>
      <c r="L31" s="1"/>
      <c r="M31" s="1"/>
      <c r="N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1"/>
      <c r="N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81" t="s">
        <v>123</v>
      </c>
      <c r="D33" s="81"/>
      <c r="E33" s="49"/>
      <c r="F33" s="49"/>
      <c r="H33" s="1"/>
      <c r="I33" s="1"/>
      <c r="K33" s="1"/>
      <c r="L33" s="1"/>
      <c r="M33" s="1"/>
      <c r="N33" s="1"/>
      <c r="R33" s="81" t="s">
        <v>146</v>
      </c>
      <c r="S33" s="81"/>
      <c r="T33" s="81"/>
      <c r="U33" s="81"/>
      <c r="V33" s="1"/>
      <c r="W33" s="1"/>
      <c r="X33" s="1"/>
      <c r="Y33" s="1"/>
    </row>
    <row r="34" spans="1:25">
      <c r="A34" s="1"/>
      <c r="E34" s="1"/>
      <c r="F34" s="1"/>
      <c r="H34" s="1"/>
      <c r="I34" s="1"/>
      <c r="K34" s="8"/>
      <c r="L34" s="1"/>
      <c r="M34" s="1"/>
      <c r="N34" s="1"/>
      <c r="Q34" s="8"/>
      <c r="R34" s="8"/>
      <c r="S34" s="8"/>
      <c r="T34" s="1"/>
      <c r="V34" s="1"/>
      <c r="W34" s="1"/>
      <c r="X34" s="1"/>
      <c r="Y34" s="1"/>
    </row>
    <row r="35" spans="1:25">
      <c r="E35" s="8"/>
      <c r="F35" s="8"/>
      <c r="G35" s="1"/>
      <c r="H35" s="7" t="s">
        <v>121</v>
      </c>
      <c r="I35" s="7"/>
      <c r="J35" s="1"/>
      <c r="K35" s="1"/>
      <c r="L35" s="1"/>
      <c r="M35" s="1"/>
      <c r="N35" s="1"/>
      <c r="Y35" s="1"/>
    </row>
    <row r="36" spans="1:25">
      <c r="H36" s="8" t="s">
        <v>3</v>
      </c>
      <c r="I36" s="8"/>
      <c r="Y36" s="1"/>
    </row>
  </sheetData>
  <mergeCells count="18">
    <mergeCell ref="I29:K29"/>
    <mergeCell ref="C30:D30"/>
    <mergeCell ref="R30:U30"/>
    <mergeCell ref="H32:L32"/>
    <mergeCell ref="C33:D33"/>
    <mergeCell ref="R33:U33"/>
    <mergeCell ref="W4:W6"/>
    <mergeCell ref="E4:P5"/>
    <mergeCell ref="Q4:U5"/>
    <mergeCell ref="A1:X1"/>
    <mergeCell ref="A2:X2"/>
    <mergeCell ref="A3:X3"/>
    <mergeCell ref="V4:V6"/>
    <mergeCell ref="X4:X6"/>
    <mergeCell ref="A4:A6"/>
    <mergeCell ref="B4:B6"/>
    <mergeCell ref="C4:C6"/>
    <mergeCell ref="D4:D6"/>
  </mergeCells>
  <pageMargins left="0.7" right="0.7" top="0.75" bottom="0.50505050505050508" header="0.3" footer="0.3"/>
  <pageSetup paperSize="5" orientation="landscape" horizontalDpi="4294967293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6"/>
  <sheetViews>
    <sheetView view="pageLayout" topLeftCell="A12" zoomScale="78" zoomScaleNormal="84" zoomScalePageLayoutView="78" workbookViewId="0">
      <selection activeCell="V29" sqref="V29"/>
    </sheetView>
  </sheetViews>
  <sheetFormatPr defaultRowHeight="15"/>
  <cols>
    <col min="1" max="1" width="5.85546875" customWidth="1"/>
    <col min="2" max="2" width="8" customWidth="1"/>
    <col min="3" max="3" width="22.140625" customWidth="1"/>
    <col min="4" max="4" width="5.28515625" customWidth="1"/>
    <col min="5" max="5" width="5" customWidth="1"/>
    <col min="6" max="16" width="5.85546875" customWidth="1"/>
    <col min="17" max="18" width="5.7109375" customWidth="1"/>
    <col min="19" max="19" width="5" customWidth="1"/>
    <col min="20" max="20" width="4.85546875" customWidth="1"/>
    <col min="21" max="21" width="5.140625" customWidth="1"/>
    <col min="22" max="22" width="9.85546875" customWidth="1"/>
    <col min="23" max="23" width="6.140625" customWidth="1"/>
    <col min="24" max="24" width="7.28515625" customWidth="1"/>
  </cols>
  <sheetData>
    <row r="1" spans="1:24" ht="15.75">
      <c r="A1" s="59" t="s">
        <v>140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4" ht="10.5" customHeight="1">
      <c r="A4" s="67" t="s">
        <v>5</v>
      </c>
      <c r="B4" s="67" t="s">
        <v>6</v>
      </c>
      <c r="C4" s="70" t="s">
        <v>0</v>
      </c>
      <c r="D4" s="70" t="s">
        <v>7</v>
      </c>
      <c r="E4" s="90" t="s">
        <v>1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73" t="s">
        <v>82</v>
      </c>
      <c r="R4" s="73"/>
      <c r="S4" s="73"/>
      <c r="T4" s="73"/>
      <c r="U4" s="74"/>
      <c r="V4" s="77" t="s">
        <v>4</v>
      </c>
      <c r="W4" s="77" t="s">
        <v>2</v>
      </c>
      <c r="X4" s="91" t="s">
        <v>18</v>
      </c>
    </row>
    <row r="5" spans="1:24" ht="11.25" customHeight="1">
      <c r="A5" s="68"/>
      <c r="B5" s="68"/>
      <c r="C5" s="71"/>
      <c r="D5" s="71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75"/>
      <c r="R5" s="75"/>
      <c r="S5" s="75"/>
      <c r="T5" s="75"/>
      <c r="U5" s="76"/>
      <c r="V5" s="78"/>
      <c r="W5" s="78"/>
      <c r="X5" s="88"/>
    </row>
    <row r="6" spans="1:24" ht="57.75">
      <c r="A6" s="69"/>
      <c r="B6" s="69"/>
      <c r="C6" s="71"/>
      <c r="D6" s="72"/>
      <c r="E6" s="30" t="s">
        <v>68</v>
      </c>
      <c r="F6" s="30" t="s">
        <v>70</v>
      </c>
      <c r="G6" s="30" t="s">
        <v>8</v>
      </c>
      <c r="H6" s="30" t="s">
        <v>71</v>
      </c>
      <c r="I6" s="30" t="s">
        <v>69</v>
      </c>
      <c r="J6" s="30" t="s">
        <v>80</v>
      </c>
      <c r="K6" s="30" t="s">
        <v>81</v>
      </c>
      <c r="L6" s="30" t="s">
        <v>75</v>
      </c>
      <c r="M6" s="30" t="s">
        <v>133</v>
      </c>
      <c r="N6" s="30" t="s">
        <v>67</v>
      </c>
      <c r="O6" s="30" t="s">
        <v>136</v>
      </c>
      <c r="P6" s="30" t="s">
        <v>137</v>
      </c>
      <c r="Q6" s="29" t="s">
        <v>76</v>
      </c>
      <c r="R6" s="29" t="s">
        <v>72</v>
      </c>
      <c r="S6" s="29" t="s">
        <v>77</v>
      </c>
      <c r="T6" s="29" t="s">
        <v>78</v>
      </c>
      <c r="U6" s="29" t="s">
        <v>85</v>
      </c>
      <c r="V6" s="79"/>
      <c r="W6" s="79"/>
      <c r="X6" s="89"/>
    </row>
    <row r="7" spans="1:24" ht="13.5" customHeight="1">
      <c r="A7" s="17">
        <v>1</v>
      </c>
      <c r="B7" s="31"/>
      <c r="C7" s="39" t="s">
        <v>111</v>
      </c>
      <c r="D7" s="18" t="s">
        <v>16</v>
      </c>
      <c r="E7" s="4">
        <v>95</v>
      </c>
      <c r="F7" s="4"/>
      <c r="G7" s="4">
        <v>80</v>
      </c>
      <c r="H7" s="4">
        <v>60</v>
      </c>
      <c r="I7" s="4">
        <v>55</v>
      </c>
      <c r="J7" s="4"/>
      <c r="K7" s="4">
        <v>58</v>
      </c>
      <c r="L7" s="4">
        <v>80</v>
      </c>
      <c r="M7" s="4">
        <v>100</v>
      </c>
      <c r="N7" s="4">
        <v>60</v>
      </c>
      <c r="O7" s="4"/>
      <c r="P7" s="4"/>
      <c r="Q7" s="4"/>
      <c r="R7" s="4"/>
      <c r="S7" s="4"/>
      <c r="T7" s="4"/>
      <c r="U7" s="4"/>
      <c r="V7" s="4">
        <f>SUM(E7:P7)</f>
        <v>588</v>
      </c>
      <c r="W7" s="11">
        <f>AVERAGE(E7:P7)</f>
        <v>73.5</v>
      </c>
      <c r="X7" s="11"/>
    </row>
    <row r="8" spans="1:24" ht="13.5" customHeight="1">
      <c r="A8" s="17">
        <v>2</v>
      </c>
      <c r="B8" s="31"/>
      <c r="C8" s="39" t="s">
        <v>38</v>
      </c>
      <c r="D8" s="18" t="s">
        <v>15</v>
      </c>
      <c r="E8" s="56">
        <v>50</v>
      </c>
      <c r="F8" s="4"/>
      <c r="G8" s="56">
        <v>50</v>
      </c>
      <c r="H8" s="56">
        <v>50</v>
      </c>
      <c r="I8" s="56">
        <v>53</v>
      </c>
      <c r="J8" s="4"/>
      <c r="K8" s="4">
        <v>59</v>
      </c>
      <c r="L8" s="4">
        <v>80</v>
      </c>
      <c r="M8" s="4">
        <v>60</v>
      </c>
      <c r="N8" s="4">
        <v>55</v>
      </c>
      <c r="O8" s="4"/>
      <c r="P8" s="4"/>
      <c r="Q8" s="4"/>
      <c r="R8" s="4"/>
      <c r="S8" s="4"/>
      <c r="T8" s="4"/>
      <c r="U8" s="4"/>
      <c r="V8" s="4">
        <f t="shared" ref="V8:V20" si="0">SUM(E8:P8)</f>
        <v>457</v>
      </c>
      <c r="W8" s="11">
        <f t="shared" ref="W8:W20" si="1">AVERAGE(E8:P8)</f>
        <v>57.125</v>
      </c>
      <c r="X8" s="11"/>
    </row>
    <row r="9" spans="1:24" ht="13.5" customHeight="1">
      <c r="A9" s="17">
        <v>3</v>
      </c>
      <c r="B9" s="31"/>
      <c r="C9" s="39" t="s">
        <v>55</v>
      </c>
      <c r="D9" s="18" t="s">
        <v>15</v>
      </c>
      <c r="E9" s="4">
        <v>90</v>
      </c>
      <c r="F9" s="4"/>
      <c r="G9" s="56">
        <v>50</v>
      </c>
      <c r="H9" s="4">
        <v>100</v>
      </c>
      <c r="I9" s="4">
        <v>55</v>
      </c>
      <c r="J9" s="4"/>
      <c r="K9" s="4">
        <v>60</v>
      </c>
      <c r="L9" s="4">
        <v>80</v>
      </c>
      <c r="M9" s="4">
        <v>95</v>
      </c>
      <c r="N9" s="4">
        <v>60</v>
      </c>
      <c r="O9" s="4"/>
      <c r="P9" s="4"/>
      <c r="Q9" s="4"/>
      <c r="R9" s="4"/>
      <c r="S9" s="4"/>
      <c r="T9" s="4"/>
      <c r="U9" s="4"/>
      <c r="V9" s="4">
        <f t="shared" si="0"/>
        <v>590</v>
      </c>
      <c r="W9" s="11">
        <f t="shared" si="1"/>
        <v>73.75</v>
      </c>
      <c r="X9" s="11"/>
    </row>
    <row r="10" spans="1:24" ht="13.5" customHeight="1">
      <c r="A10" s="17">
        <v>4</v>
      </c>
      <c r="B10" s="31"/>
      <c r="C10" s="39" t="s">
        <v>52</v>
      </c>
      <c r="D10" s="18" t="s">
        <v>16</v>
      </c>
      <c r="E10" s="4">
        <v>55</v>
      </c>
      <c r="F10" s="4"/>
      <c r="G10" s="56">
        <v>50</v>
      </c>
      <c r="H10" s="56">
        <v>50</v>
      </c>
      <c r="I10" s="4">
        <v>56</v>
      </c>
      <c r="J10" s="4"/>
      <c r="K10" s="56">
        <v>54</v>
      </c>
      <c r="L10" s="4">
        <v>80</v>
      </c>
      <c r="M10" s="4">
        <v>60</v>
      </c>
      <c r="N10" s="4">
        <v>65</v>
      </c>
      <c r="O10" s="4"/>
      <c r="P10" s="4"/>
      <c r="Q10" s="4"/>
      <c r="R10" s="4"/>
      <c r="S10" s="4"/>
      <c r="T10" s="4"/>
      <c r="U10" s="4"/>
      <c r="V10" s="4">
        <f t="shared" si="0"/>
        <v>470</v>
      </c>
      <c r="W10" s="11">
        <f t="shared" si="1"/>
        <v>58.75</v>
      </c>
      <c r="X10" s="11"/>
    </row>
    <row r="11" spans="1:24" ht="13.5" customHeight="1">
      <c r="A11" s="17">
        <v>5</v>
      </c>
      <c r="B11" s="31"/>
      <c r="C11" s="39" t="s">
        <v>54</v>
      </c>
      <c r="D11" s="18" t="s">
        <v>16</v>
      </c>
      <c r="E11" s="56">
        <v>45</v>
      </c>
      <c r="F11" s="4"/>
      <c r="G11" s="56">
        <v>50</v>
      </c>
      <c r="H11" s="56">
        <v>50</v>
      </c>
      <c r="I11" s="56">
        <v>50</v>
      </c>
      <c r="J11" s="4"/>
      <c r="K11" s="56">
        <v>54</v>
      </c>
      <c r="L11" s="4">
        <v>80</v>
      </c>
      <c r="M11" s="4">
        <v>60</v>
      </c>
      <c r="N11" s="4">
        <v>55</v>
      </c>
      <c r="O11" s="4"/>
      <c r="P11" s="4"/>
      <c r="Q11" s="4"/>
      <c r="R11" s="4"/>
      <c r="S11" s="4"/>
      <c r="T11" s="4"/>
      <c r="U11" s="4"/>
      <c r="V11" s="4">
        <f t="shared" si="0"/>
        <v>444</v>
      </c>
      <c r="W11" s="11">
        <f t="shared" si="1"/>
        <v>55.5</v>
      </c>
      <c r="X11" s="11"/>
    </row>
    <row r="12" spans="1:24" ht="13.5" customHeight="1">
      <c r="A12" s="17">
        <v>6</v>
      </c>
      <c r="B12" s="31"/>
      <c r="C12" s="39" t="s">
        <v>112</v>
      </c>
      <c r="D12" s="18" t="s">
        <v>15</v>
      </c>
      <c r="E12" s="4">
        <v>65</v>
      </c>
      <c r="F12" s="4"/>
      <c r="G12" s="4">
        <v>75</v>
      </c>
      <c r="H12" s="4">
        <v>80</v>
      </c>
      <c r="I12" s="4">
        <v>58</v>
      </c>
      <c r="J12" s="4"/>
      <c r="K12" s="4">
        <v>90</v>
      </c>
      <c r="L12" s="4">
        <v>80</v>
      </c>
      <c r="M12" s="4">
        <v>85</v>
      </c>
      <c r="N12" s="4">
        <v>85</v>
      </c>
      <c r="O12" s="4"/>
      <c r="P12" s="4"/>
      <c r="Q12" s="4"/>
      <c r="R12" s="4"/>
      <c r="S12" s="4"/>
      <c r="T12" s="4"/>
      <c r="U12" s="4"/>
      <c r="V12" s="4">
        <f t="shared" si="0"/>
        <v>618</v>
      </c>
      <c r="W12" s="11">
        <f t="shared" si="1"/>
        <v>77.25</v>
      </c>
      <c r="X12" s="11"/>
    </row>
    <row r="13" spans="1:24" ht="13.5" customHeight="1">
      <c r="A13" s="17">
        <v>7</v>
      </c>
      <c r="B13" s="31"/>
      <c r="C13" s="39" t="s">
        <v>56</v>
      </c>
      <c r="D13" s="18" t="s">
        <v>15</v>
      </c>
      <c r="E13" s="56">
        <v>50</v>
      </c>
      <c r="F13" s="4"/>
      <c r="G13" s="4">
        <v>75</v>
      </c>
      <c r="H13" s="4">
        <v>90</v>
      </c>
      <c r="I13" s="56">
        <v>53</v>
      </c>
      <c r="J13" s="4"/>
      <c r="K13" s="4">
        <v>65</v>
      </c>
      <c r="L13" s="4">
        <v>80</v>
      </c>
      <c r="M13" s="4">
        <v>85</v>
      </c>
      <c r="N13" s="56">
        <v>53</v>
      </c>
      <c r="O13" s="4"/>
      <c r="P13" s="4"/>
      <c r="Q13" s="4"/>
      <c r="R13" s="4"/>
      <c r="S13" s="4"/>
      <c r="T13" s="4"/>
      <c r="U13" s="4"/>
      <c r="V13" s="4">
        <f t="shared" si="0"/>
        <v>551</v>
      </c>
      <c r="W13" s="11">
        <f t="shared" si="1"/>
        <v>68.875</v>
      </c>
      <c r="X13" s="11"/>
    </row>
    <row r="14" spans="1:24" ht="13.5" customHeight="1">
      <c r="A14" s="17">
        <v>8</v>
      </c>
      <c r="B14" s="31"/>
      <c r="C14" s="39" t="s">
        <v>53</v>
      </c>
      <c r="D14" s="18" t="s">
        <v>16</v>
      </c>
      <c r="E14" s="56">
        <v>50</v>
      </c>
      <c r="F14" s="4"/>
      <c r="G14" s="4">
        <v>60</v>
      </c>
      <c r="H14" s="56">
        <v>50</v>
      </c>
      <c r="I14" s="56">
        <v>53</v>
      </c>
      <c r="J14" s="4"/>
      <c r="K14" s="4">
        <v>59</v>
      </c>
      <c r="L14" s="4">
        <v>80</v>
      </c>
      <c r="M14" s="4">
        <v>85</v>
      </c>
      <c r="N14" s="56">
        <v>50</v>
      </c>
      <c r="O14" s="4"/>
      <c r="P14" s="4"/>
      <c r="Q14" s="4"/>
      <c r="R14" s="4"/>
      <c r="S14" s="4"/>
      <c r="T14" s="4"/>
      <c r="U14" s="4"/>
      <c r="V14" s="4">
        <f t="shared" si="0"/>
        <v>487</v>
      </c>
      <c r="W14" s="11">
        <f t="shared" si="1"/>
        <v>60.875</v>
      </c>
      <c r="X14" s="11"/>
    </row>
    <row r="15" spans="1:24" ht="13.5" customHeight="1">
      <c r="A15" s="17">
        <v>9</v>
      </c>
      <c r="B15" s="31"/>
      <c r="C15" s="39" t="s">
        <v>113</v>
      </c>
      <c r="D15" s="18" t="s">
        <v>15</v>
      </c>
      <c r="E15" s="4">
        <v>55</v>
      </c>
      <c r="F15" s="4"/>
      <c r="G15" s="56">
        <v>50</v>
      </c>
      <c r="H15" s="4">
        <v>60</v>
      </c>
      <c r="I15" s="56">
        <v>54</v>
      </c>
      <c r="J15" s="4"/>
      <c r="K15" s="4">
        <v>60</v>
      </c>
      <c r="L15" s="4">
        <v>80</v>
      </c>
      <c r="M15" s="4">
        <v>60</v>
      </c>
      <c r="N15" s="4">
        <v>58</v>
      </c>
      <c r="O15" s="4"/>
      <c r="P15" s="4"/>
      <c r="Q15" s="4"/>
      <c r="R15" s="4"/>
      <c r="S15" s="4"/>
      <c r="T15" s="4"/>
      <c r="U15" s="4"/>
      <c r="V15" s="4">
        <f t="shared" si="0"/>
        <v>477</v>
      </c>
      <c r="W15" s="11">
        <f t="shared" si="1"/>
        <v>59.625</v>
      </c>
      <c r="X15" s="11"/>
    </row>
    <row r="16" spans="1:24" ht="13.5" customHeight="1">
      <c r="A16" s="17">
        <v>10</v>
      </c>
      <c r="B16" s="31"/>
      <c r="C16" s="39" t="s">
        <v>114</v>
      </c>
      <c r="D16" s="18" t="s">
        <v>15</v>
      </c>
      <c r="E16" s="4">
        <v>70</v>
      </c>
      <c r="F16" s="4"/>
      <c r="G16" s="4">
        <v>60</v>
      </c>
      <c r="H16" s="4">
        <v>60</v>
      </c>
      <c r="I16" s="4">
        <v>60</v>
      </c>
      <c r="J16" s="4"/>
      <c r="K16" s="4">
        <v>60</v>
      </c>
      <c r="L16" s="4">
        <v>80</v>
      </c>
      <c r="M16" s="4">
        <v>90</v>
      </c>
      <c r="N16" s="56">
        <v>53</v>
      </c>
      <c r="O16" s="4"/>
      <c r="P16" s="4"/>
      <c r="Q16" s="4"/>
      <c r="R16" s="4"/>
      <c r="S16" s="4"/>
      <c r="T16" s="4"/>
      <c r="U16" s="4"/>
      <c r="V16" s="4">
        <f t="shared" si="0"/>
        <v>533</v>
      </c>
      <c r="W16" s="11">
        <f t="shared" si="1"/>
        <v>66.625</v>
      </c>
      <c r="X16" s="11"/>
    </row>
    <row r="17" spans="1:24" ht="13.5" customHeight="1">
      <c r="A17" s="20">
        <v>11</v>
      </c>
      <c r="B17" s="32"/>
      <c r="C17" s="39" t="s">
        <v>115</v>
      </c>
      <c r="D17" s="18" t="s">
        <v>16</v>
      </c>
      <c r="E17" s="56">
        <v>50</v>
      </c>
      <c r="F17" s="4"/>
      <c r="G17" s="56">
        <v>50</v>
      </c>
      <c r="H17" s="56">
        <v>50</v>
      </c>
      <c r="I17" s="56">
        <v>54</v>
      </c>
      <c r="J17" s="4"/>
      <c r="K17" s="4">
        <v>55</v>
      </c>
      <c r="L17" s="4">
        <v>80</v>
      </c>
      <c r="M17" s="4">
        <v>95</v>
      </c>
      <c r="N17" s="4">
        <v>70</v>
      </c>
      <c r="O17" s="4"/>
      <c r="P17" s="4"/>
      <c r="Q17" s="4"/>
      <c r="R17" s="4"/>
      <c r="S17" s="4"/>
      <c r="T17" s="4"/>
      <c r="U17" s="4"/>
      <c r="V17" s="4">
        <f t="shared" si="0"/>
        <v>504</v>
      </c>
      <c r="W17" s="11">
        <f t="shared" si="1"/>
        <v>63</v>
      </c>
      <c r="X17" s="11"/>
    </row>
    <row r="18" spans="1:24" ht="13.5" customHeight="1">
      <c r="A18" s="20">
        <v>12</v>
      </c>
      <c r="B18" s="33"/>
      <c r="C18" s="39" t="s">
        <v>57</v>
      </c>
      <c r="D18" s="18" t="s">
        <v>15</v>
      </c>
      <c r="E18" s="56">
        <v>50</v>
      </c>
      <c r="F18" s="4"/>
      <c r="G18" s="4">
        <v>60</v>
      </c>
      <c r="H18" s="4">
        <v>70</v>
      </c>
      <c r="I18" s="56">
        <v>54</v>
      </c>
      <c r="J18" s="4"/>
      <c r="K18" s="4">
        <v>59</v>
      </c>
      <c r="L18" s="4">
        <v>80</v>
      </c>
      <c r="M18" s="4">
        <v>60</v>
      </c>
      <c r="N18" s="4">
        <v>55</v>
      </c>
      <c r="O18" s="4"/>
      <c r="P18" s="4"/>
      <c r="Q18" s="4"/>
      <c r="R18" s="4"/>
      <c r="S18" s="4"/>
      <c r="T18" s="4"/>
      <c r="U18" s="4"/>
      <c r="V18" s="4">
        <f t="shared" si="0"/>
        <v>488</v>
      </c>
      <c r="W18" s="11">
        <f t="shared" si="1"/>
        <v>61</v>
      </c>
      <c r="X18" s="11"/>
    </row>
    <row r="19" spans="1:24" ht="13.5" customHeight="1">
      <c r="A19" s="20">
        <v>13</v>
      </c>
      <c r="B19" s="33"/>
      <c r="C19" s="39" t="s">
        <v>116</v>
      </c>
      <c r="D19" s="37" t="s">
        <v>15</v>
      </c>
      <c r="E19" s="56">
        <v>50</v>
      </c>
      <c r="F19" s="4"/>
      <c r="G19" s="4">
        <v>70</v>
      </c>
      <c r="H19" s="4">
        <v>60</v>
      </c>
      <c r="I19" s="4">
        <v>80</v>
      </c>
      <c r="J19" s="4"/>
      <c r="K19" s="4">
        <v>70</v>
      </c>
      <c r="L19" s="4">
        <v>80</v>
      </c>
      <c r="M19" s="4">
        <v>70</v>
      </c>
      <c r="N19" s="56">
        <v>53</v>
      </c>
      <c r="O19" s="4"/>
      <c r="P19" s="4"/>
      <c r="Q19" s="4"/>
      <c r="R19" s="4"/>
      <c r="S19" s="4"/>
      <c r="T19" s="4"/>
      <c r="U19" s="4"/>
      <c r="V19" s="4">
        <f t="shared" si="0"/>
        <v>533</v>
      </c>
      <c r="W19" s="11">
        <f t="shared" si="1"/>
        <v>66.625</v>
      </c>
      <c r="X19" s="11"/>
    </row>
    <row r="20" spans="1:24" ht="13.5" customHeight="1">
      <c r="A20" s="20">
        <v>14</v>
      </c>
      <c r="B20" s="33"/>
      <c r="C20" s="39" t="s">
        <v>117</v>
      </c>
      <c r="D20" s="37" t="s">
        <v>15</v>
      </c>
      <c r="E20" s="56">
        <v>40</v>
      </c>
      <c r="F20" s="4"/>
      <c r="G20" s="4">
        <v>60</v>
      </c>
      <c r="H20" s="56">
        <v>50</v>
      </c>
      <c r="I20" s="4">
        <v>55</v>
      </c>
      <c r="J20" s="4"/>
      <c r="K20" s="4">
        <v>57</v>
      </c>
      <c r="L20" s="4">
        <v>80</v>
      </c>
      <c r="M20" s="4">
        <v>60</v>
      </c>
      <c r="N20" s="4">
        <v>58</v>
      </c>
      <c r="O20" s="4"/>
      <c r="P20" s="4"/>
      <c r="Q20" s="4"/>
      <c r="R20" s="4"/>
      <c r="S20" s="4"/>
      <c r="T20" s="4"/>
      <c r="U20" s="4"/>
      <c r="V20" s="4">
        <f t="shared" si="0"/>
        <v>460</v>
      </c>
      <c r="W20" s="11">
        <f t="shared" si="1"/>
        <v>57.5</v>
      </c>
      <c r="X20" s="11"/>
    </row>
    <row r="21" spans="1:24" ht="13.5" customHeight="1">
      <c r="A21" s="20">
        <v>15</v>
      </c>
      <c r="B21" s="21"/>
      <c r="C21" s="38"/>
      <c r="D21" s="2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ht="13.5" customHeight="1">
      <c r="A22" s="20">
        <v>16</v>
      </c>
      <c r="B22" s="21"/>
      <c r="C22" s="25"/>
      <c r="D22" s="2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4"/>
      <c r="V22" s="6"/>
      <c r="W22" s="6"/>
      <c r="X22" s="6"/>
    </row>
    <row r="23" spans="1:24" ht="13.5" customHeight="1">
      <c r="A23" s="20">
        <v>17</v>
      </c>
      <c r="B23" s="21"/>
      <c r="C23" s="25"/>
      <c r="D23" s="2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4"/>
      <c r="V23" s="6"/>
      <c r="W23" s="6"/>
      <c r="X23" s="6"/>
    </row>
    <row r="24" spans="1:24" ht="13.5" customHeight="1">
      <c r="A24" s="20">
        <v>18</v>
      </c>
      <c r="B24" s="21"/>
      <c r="C24" s="25"/>
      <c r="D24" s="2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4"/>
      <c r="V24" s="6"/>
      <c r="W24" s="6"/>
      <c r="X24" s="6"/>
    </row>
    <row r="25" spans="1:24" ht="13.5" customHeight="1">
      <c r="A25" s="20">
        <v>19</v>
      </c>
      <c r="B25" s="21"/>
      <c r="C25" s="25"/>
      <c r="D25" s="2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4"/>
      <c r="V25" s="6"/>
      <c r="W25" s="6"/>
      <c r="X25" s="6"/>
    </row>
    <row r="26" spans="1:24" ht="13.5" customHeight="1">
      <c r="A26" s="20">
        <v>20</v>
      </c>
      <c r="B26" s="21"/>
      <c r="C26" s="103"/>
      <c r="D26" s="2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4"/>
      <c r="V26" s="6"/>
      <c r="W26" s="6"/>
      <c r="X26" s="6"/>
    </row>
    <row r="27" spans="1:24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O28" s="1"/>
      <c r="R28" s="1"/>
      <c r="S28" s="1"/>
      <c r="U28" s="1"/>
      <c r="V28" s="1" t="s">
        <v>125</v>
      </c>
      <c r="W28" s="1"/>
      <c r="X28" s="1"/>
    </row>
    <row r="29" spans="1:24">
      <c r="A29" s="1"/>
      <c r="B29" s="1"/>
      <c r="I29" s="83" t="s">
        <v>127</v>
      </c>
      <c r="J29" s="83"/>
      <c r="K29" s="83"/>
      <c r="S29" s="1"/>
      <c r="U29" s="1"/>
      <c r="V29" s="1"/>
      <c r="W29" s="1"/>
      <c r="X29" s="1"/>
    </row>
    <row r="30" spans="1:24">
      <c r="A30" s="1"/>
      <c r="B30" s="1"/>
      <c r="C30" s="82" t="s">
        <v>19</v>
      </c>
      <c r="D30" s="82"/>
      <c r="E30" s="48"/>
      <c r="F30" s="48"/>
      <c r="Q30" s="82" t="s">
        <v>143</v>
      </c>
      <c r="R30" s="82"/>
      <c r="S30" s="82"/>
      <c r="T30" s="82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K31" s="1"/>
      <c r="L31" s="1"/>
      <c r="M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1"/>
      <c r="Q32" s="1"/>
      <c r="R32" s="1"/>
      <c r="S32" s="1"/>
      <c r="T32" s="1"/>
      <c r="U32" s="1"/>
      <c r="V32" s="1"/>
      <c r="W32" s="1"/>
      <c r="X32" s="1"/>
    </row>
    <row r="33" spans="2:20">
      <c r="B33" s="1"/>
      <c r="C33" s="81" t="s">
        <v>123</v>
      </c>
      <c r="D33" s="81"/>
      <c r="E33" s="49"/>
      <c r="F33" s="49"/>
      <c r="H33" s="1"/>
      <c r="I33" s="1"/>
      <c r="K33" s="1"/>
      <c r="L33" s="1"/>
      <c r="M33" s="1"/>
      <c r="Q33" s="81" t="s">
        <v>144</v>
      </c>
      <c r="R33" s="81"/>
      <c r="S33" s="81"/>
      <c r="T33" s="81"/>
    </row>
    <row r="34" spans="2:20">
      <c r="E34" s="1"/>
      <c r="F34" s="1"/>
      <c r="H34" s="1"/>
      <c r="I34" s="1"/>
      <c r="K34" s="8"/>
      <c r="L34" s="1"/>
      <c r="M34" s="1"/>
      <c r="P34" s="8"/>
      <c r="Q34" s="8"/>
      <c r="R34" s="8"/>
      <c r="S34" s="1"/>
    </row>
    <row r="35" spans="2:20">
      <c r="E35" s="8"/>
      <c r="F35" s="8"/>
      <c r="G35" s="1"/>
      <c r="H35" s="81" t="s">
        <v>121</v>
      </c>
      <c r="I35" s="81"/>
      <c r="J35" s="81"/>
      <c r="K35" s="81"/>
      <c r="L35" s="81"/>
      <c r="M35" s="1"/>
    </row>
    <row r="36" spans="2:20">
      <c r="H36" s="8" t="s">
        <v>156</v>
      </c>
      <c r="I36" s="8"/>
    </row>
  </sheetData>
  <mergeCells count="19">
    <mergeCell ref="H35:L35"/>
    <mergeCell ref="I29:K29"/>
    <mergeCell ref="C30:D30"/>
    <mergeCell ref="Q30:T30"/>
    <mergeCell ref="H32:L32"/>
    <mergeCell ref="C33:D33"/>
    <mergeCell ref="Q33:T33"/>
    <mergeCell ref="E4:P5"/>
    <mergeCell ref="Q4:U5"/>
    <mergeCell ref="A1:X1"/>
    <mergeCell ref="A2:X2"/>
    <mergeCell ref="A3:X3"/>
    <mergeCell ref="A4:A6"/>
    <mergeCell ref="B4:B6"/>
    <mergeCell ref="C4:C6"/>
    <mergeCell ref="V4:V6"/>
    <mergeCell ref="W4:W6"/>
    <mergeCell ref="X4:X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1:C25"/>
  </dataValidations>
  <pageMargins left="0.7" right="0.7" top="0.75" bottom="0.2804487179487179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6"/>
  <sheetViews>
    <sheetView view="pageLayout" topLeftCell="A19" zoomScale="73" zoomScalePageLayoutView="73" workbookViewId="0">
      <selection activeCell="S36" sqref="S36"/>
    </sheetView>
  </sheetViews>
  <sheetFormatPr defaultRowHeight="15"/>
  <cols>
    <col min="1" max="1" width="6" customWidth="1"/>
    <col min="2" max="2" width="8.42578125" customWidth="1"/>
    <col min="3" max="3" width="21.42578125" customWidth="1"/>
    <col min="4" max="4" width="5.28515625" customWidth="1"/>
    <col min="5" max="5" width="4.42578125" customWidth="1"/>
    <col min="6" max="6" width="5.85546875" customWidth="1"/>
    <col min="7" max="7" width="4.7109375" customWidth="1"/>
    <col min="8" max="8" width="5.28515625" customWidth="1"/>
    <col min="9" max="9" width="5" customWidth="1"/>
    <col min="10" max="10" width="4.85546875" customWidth="1"/>
    <col min="11" max="11" width="4.42578125" customWidth="1"/>
    <col min="12" max="13" width="5.140625" customWidth="1"/>
    <col min="14" max="14" width="4.28515625" customWidth="1"/>
    <col min="15" max="15" width="4.85546875" customWidth="1"/>
    <col min="16" max="16" width="5" customWidth="1"/>
    <col min="17" max="17" width="4.85546875" customWidth="1"/>
    <col min="18" max="20" width="5.140625" customWidth="1"/>
    <col min="21" max="21" width="5.7109375" customWidth="1"/>
    <col min="22" max="22" width="8.7109375" customWidth="1"/>
    <col min="23" max="23" width="7" customWidth="1"/>
    <col min="24" max="24" width="7.85546875" customWidth="1"/>
    <col min="25" max="25" width="10.5703125" customWidth="1"/>
  </cols>
  <sheetData>
    <row r="1" spans="1:25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10.5" customHeight="1">
      <c r="A4" s="67" t="s">
        <v>5</v>
      </c>
      <c r="B4" s="67" t="s">
        <v>6</v>
      </c>
      <c r="C4" s="70" t="s">
        <v>0</v>
      </c>
      <c r="D4" s="70" t="s">
        <v>7</v>
      </c>
      <c r="E4" s="90" t="s">
        <v>1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73" t="s">
        <v>82</v>
      </c>
      <c r="R4" s="73"/>
      <c r="S4" s="73"/>
      <c r="T4" s="73"/>
      <c r="U4" s="74"/>
      <c r="V4" s="77" t="s">
        <v>4</v>
      </c>
      <c r="W4" s="77" t="s">
        <v>2</v>
      </c>
      <c r="X4" s="91" t="s">
        <v>18</v>
      </c>
      <c r="Y4" s="95" t="s">
        <v>83</v>
      </c>
    </row>
    <row r="5" spans="1:25" ht="9" customHeight="1">
      <c r="A5" s="68"/>
      <c r="B5" s="68"/>
      <c r="C5" s="71"/>
      <c r="D5" s="71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75"/>
      <c r="R5" s="75"/>
      <c r="S5" s="75"/>
      <c r="T5" s="75"/>
      <c r="U5" s="76"/>
      <c r="V5" s="78"/>
      <c r="W5" s="78"/>
      <c r="X5" s="88"/>
      <c r="Y5" s="96"/>
    </row>
    <row r="6" spans="1:25" ht="57.75">
      <c r="A6" s="69"/>
      <c r="B6" s="69"/>
      <c r="C6" s="71"/>
      <c r="D6" s="72"/>
      <c r="E6" s="30" t="s">
        <v>79</v>
      </c>
      <c r="F6" s="30" t="s">
        <v>70</v>
      </c>
      <c r="G6" s="30" t="s">
        <v>68</v>
      </c>
      <c r="H6" s="30" t="s">
        <v>71</v>
      </c>
      <c r="I6" s="30" t="s">
        <v>69</v>
      </c>
      <c r="J6" s="30" t="s">
        <v>138</v>
      </c>
      <c r="K6" s="30" t="s">
        <v>81</v>
      </c>
      <c r="L6" s="51" t="s">
        <v>67</v>
      </c>
      <c r="M6" s="30" t="s">
        <v>9</v>
      </c>
      <c r="N6" s="30" t="s">
        <v>75</v>
      </c>
      <c r="O6" s="30" t="s">
        <v>136</v>
      </c>
      <c r="P6" s="30" t="s">
        <v>137</v>
      </c>
      <c r="Q6" s="29" t="s">
        <v>76</v>
      </c>
      <c r="R6" s="29" t="s">
        <v>72</v>
      </c>
      <c r="S6" s="29" t="s">
        <v>77</v>
      </c>
      <c r="T6" s="29" t="s">
        <v>78</v>
      </c>
      <c r="U6" s="29" t="s">
        <v>85</v>
      </c>
      <c r="V6" s="79"/>
      <c r="W6" s="79"/>
      <c r="X6" s="89"/>
      <c r="Y6" s="97"/>
    </row>
    <row r="7" spans="1:25" ht="13.5" customHeight="1">
      <c r="A7" s="17">
        <v>1</v>
      </c>
      <c r="B7" s="31"/>
      <c r="C7" s="39" t="s">
        <v>13</v>
      </c>
      <c r="D7" s="3" t="s">
        <v>16</v>
      </c>
      <c r="E7" s="57">
        <v>50</v>
      </c>
      <c r="F7" s="57">
        <v>56</v>
      </c>
      <c r="G7" s="57">
        <v>54</v>
      </c>
      <c r="H7" s="11"/>
      <c r="I7" s="57">
        <v>53</v>
      </c>
      <c r="J7" s="57">
        <v>50</v>
      </c>
      <c r="K7" s="57">
        <v>59</v>
      </c>
      <c r="L7" s="11">
        <v>80</v>
      </c>
      <c r="M7" s="11"/>
      <c r="N7" s="11">
        <v>80</v>
      </c>
      <c r="O7" s="11">
        <v>60</v>
      </c>
      <c r="P7" s="57">
        <v>50</v>
      </c>
      <c r="Q7" s="11"/>
      <c r="R7" s="11"/>
      <c r="S7" s="11"/>
      <c r="T7" s="11"/>
      <c r="U7" s="11"/>
      <c r="V7" s="11">
        <f>SUM(E7:P7)</f>
        <v>592</v>
      </c>
      <c r="W7" s="11">
        <f>AVERAGE(E7:P7)</f>
        <v>59.2</v>
      </c>
      <c r="X7" s="11"/>
      <c r="Y7" s="92" t="s">
        <v>84</v>
      </c>
    </row>
    <row r="8" spans="1:25" ht="13.5" customHeight="1">
      <c r="A8" s="17">
        <v>2</v>
      </c>
      <c r="B8" s="31"/>
      <c r="C8" s="39" t="s">
        <v>59</v>
      </c>
      <c r="D8" s="3" t="s">
        <v>16</v>
      </c>
      <c r="E8" s="11">
        <v>60</v>
      </c>
      <c r="F8" s="57">
        <v>55</v>
      </c>
      <c r="G8" s="11">
        <v>60</v>
      </c>
      <c r="H8" s="11"/>
      <c r="I8" s="57">
        <v>55</v>
      </c>
      <c r="J8" s="57">
        <v>50</v>
      </c>
      <c r="K8" s="57">
        <v>57</v>
      </c>
      <c r="L8" s="11">
        <v>65</v>
      </c>
      <c r="M8" s="11"/>
      <c r="N8" s="11">
        <v>80</v>
      </c>
      <c r="O8" s="11">
        <v>90</v>
      </c>
      <c r="P8" s="11">
        <v>60</v>
      </c>
      <c r="Q8" s="11"/>
      <c r="R8" s="11"/>
      <c r="S8" s="11"/>
      <c r="T8" s="11"/>
      <c r="U8" s="11"/>
      <c r="V8" s="11">
        <f t="shared" ref="V8:V20" si="0">SUM(E8:P8)</f>
        <v>632</v>
      </c>
      <c r="W8" s="11">
        <f t="shared" ref="W8:W20" si="1">AVERAGE(E8:P8)</f>
        <v>63.2</v>
      </c>
      <c r="X8" s="11"/>
      <c r="Y8" s="93"/>
    </row>
    <row r="9" spans="1:25" ht="13.5" customHeight="1">
      <c r="A9" s="17">
        <v>3</v>
      </c>
      <c r="B9" s="31"/>
      <c r="C9" s="39" t="s">
        <v>66</v>
      </c>
      <c r="D9" s="3" t="s">
        <v>15</v>
      </c>
      <c r="E9" s="11">
        <v>60</v>
      </c>
      <c r="F9" s="57">
        <v>58</v>
      </c>
      <c r="G9" s="57">
        <v>55</v>
      </c>
      <c r="H9" s="11"/>
      <c r="I9" s="57">
        <v>57</v>
      </c>
      <c r="J9" s="57">
        <v>50</v>
      </c>
      <c r="K9" s="57">
        <v>58</v>
      </c>
      <c r="L9" s="11">
        <v>60</v>
      </c>
      <c r="M9" s="11"/>
      <c r="N9" s="11">
        <v>80</v>
      </c>
      <c r="O9" s="11">
        <v>70</v>
      </c>
      <c r="P9" s="11">
        <v>75</v>
      </c>
      <c r="Q9" s="11"/>
      <c r="R9" s="11"/>
      <c r="S9" s="11"/>
      <c r="T9" s="11"/>
      <c r="U9" s="11"/>
      <c r="V9" s="11">
        <f t="shared" si="0"/>
        <v>623</v>
      </c>
      <c r="W9" s="11">
        <f t="shared" si="1"/>
        <v>62.3</v>
      </c>
      <c r="X9" s="11"/>
      <c r="Y9" s="93"/>
    </row>
    <row r="10" spans="1:25" ht="13.5" customHeight="1">
      <c r="A10" s="17">
        <v>4</v>
      </c>
      <c r="B10" s="31"/>
      <c r="C10" s="39" t="s">
        <v>65</v>
      </c>
      <c r="D10" s="3" t="s">
        <v>15</v>
      </c>
      <c r="E10" s="11">
        <v>60</v>
      </c>
      <c r="F10" s="11">
        <v>60</v>
      </c>
      <c r="G10" s="11">
        <v>60</v>
      </c>
      <c r="H10" s="11"/>
      <c r="I10" s="11">
        <v>90</v>
      </c>
      <c r="J10" s="11">
        <v>70</v>
      </c>
      <c r="K10" s="11">
        <v>95</v>
      </c>
      <c r="L10" s="11">
        <v>70</v>
      </c>
      <c r="M10" s="11"/>
      <c r="N10" s="11">
        <v>80</v>
      </c>
      <c r="O10" s="11">
        <v>90</v>
      </c>
      <c r="P10" s="57">
        <v>50</v>
      </c>
      <c r="Q10" s="11"/>
      <c r="R10" s="11"/>
      <c r="S10" s="11"/>
      <c r="T10" s="11"/>
      <c r="U10" s="11"/>
      <c r="V10" s="11">
        <f t="shared" si="0"/>
        <v>725</v>
      </c>
      <c r="W10" s="11">
        <f t="shared" si="1"/>
        <v>72.5</v>
      </c>
      <c r="X10" s="11"/>
      <c r="Y10" s="93"/>
    </row>
    <row r="11" spans="1:25" ht="13.5" customHeight="1">
      <c r="A11" s="17">
        <v>5</v>
      </c>
      <c r="B11" s="31"/>
      <c r="C11" s="39" t="s">
        <v>12</v>
      </c>
      <c r="D11" s="3" t="s">
        <v>15</v>
      </c>
      <c r="E11" s="57">
        <v>50</v>
      </c>
      <c r="F11" s="11">
        <v>60</v>
      </c>
      <c r="G11" s="11">
        <v>60</v>
      </c>
      <c r="H11" s="11"/>
      <c r="I11" s="11">
        <v>60</v>
      </c>
      <c r="J11" s="57">
        <v>50</v>
      </c>
      <c r="K11" s="11">
        <v>65</v>
      </c>
      <c r="L11" s="11">
        <v>85</v>
      </c>
      <c r="M11" s="11"/>
      <c r="N11" s="11">
        <v>80</v>
      </c>
      <c r="O11" s="11">
        <v>70</v>
      </c>
      <c r="P11" s="11">
        <v>60</v>
      </c>
      <c r="Q11" s="11"/>
      <c r="R11" s="11"/>
      <c r="S11" s="11"/>
      <c r="T11" s="11"/>
      <c r="U11" s="11"/>
      <c r="V11" s="11">
        <f t="shared" si="0"/>
        <v>640</v>
      </c>
      <c r="W11" s="11">
        <f t="shared" si="1"/>
        <v>64</v>
      </c>
      <c r="X11" s="11"/>
      <c r="Y11" s="93"/>
    </row>
    <row r="12" spans="1:25" ht="13.5" customHeight="1">
      <c r="A12" s="17">
        <v>6</v>
      </c>
      <c r="B12" s="31"/>
      <c r="C12" s="39" t="s">
        <v>61</v>
      </c>
      <c r="D12" s="3" t="s">
        <v>15</v>
      </c>
      <c r="E12" s="11">
        <v>60</v>
      </c>
      <c r="F12" s="11">
        <v>60</v>
      </c>
      <c r="G12" s="11">
        <v>60</v>
      </c>
      <c r="H12" s="11"/>
      <c r="I12" s="11">
        <v>65</v>
      </c>
      <c r="J12" s="11">
        <v>90</v>
      </c>
      <c r="K12" s="11">
        <v>60</v>
      </c>
      <c r="L12" s="11">
        <v>90</v>
      </c>
      <c r="M12" s="11"/>
      <c r="N12" s="11">
        <v>80</v>
      </c>
      <c r="O12" s="11">
        <v>90</v>
      </c>
      <c r="P12" s="11">
        <v>70</v>
      </c>
      <c r="Q12" s="11"/>
      <c r="R12" s="11"/>
      <c r="S12" s="11"/>
      <c r="T12" s="11"/>
      <c r="U12" s="11"/>
      <c r="V12" s="11">
        <f t="shared" si="0"/>
        <v>725</v>
      </c>
      <c r="W12" s="11">
        <f t="shared" si="1"/>
        <v>72.5</v>
      </c>
      <c r="X12" s="11"/>
      <c r="Y12" s="93"/>
    </row>
    <row r="13" spans="1:25" ht="13.5" customHeight="1">
      <c r="A13" s="17">
        <v>7</v>
      </c>
      <c r="B13" s="31"/>
      <c r="C13" s="39" t="s">
        <v>11</v>
      </c>
      <c r="D13" s="3" t="s">
        <v>15</v>
      </c>
      <c r="E13" s="11">
        <v>60</v>
      </c>
      <c r="F13" s="11">
        <v>85</v>
      </c>
      <c r="G13" s="11">
        <v>75</v>
      </c>
      <c r="H13" s="11"/>
      <c r="I13" s="11">
        <v>70</v>
      </c>
      <c r="J13" s="57">
        <v>50</v>
      </c>
      <c r="K13" s="11">
        <v>65</v>
      </c>
      <c r="L13" s="11">
        <v>80</v>
      </c>
      <c r="M13" s="11"/>
      <c r="N13" s="11">
        <v>80</v>
      </c>
      <c r="O13" s="11">
        <v>70</v>
      </c>
      <c r="P13" s="11">
        <v>60</v>
      </c>
      <c r="Q13" s="11"/>
      <c r="R13" s="11"/>
      <c r="S13" s="11"/>
      <c r="T13" s="11"/>
      <c r="U13" s="11"/>
      <c r="V13" s="11">
        <f t="shared" si="0"/>
        <v>695</v>
      </c>
      <c r="W13" s="11">
        <f t="shared" si="1"/>
        <v>69.5</v>
      </c>
      <c r="X13" s="11"/>
      <c r="Y13" s="93"/>
    </row>
    <row r="14" spans="1:25" ht="13.5" customHeight="1">
      <c r="A14" s="17">
        <v>8</v>
      </c>
      <c r="B14" s="31"/>
      <c r="C14" s="39" t="s">
        <v>58</v>
      </c>
      <c r="D14" s="3" t="s">
        <v>16</v>
      </c>
      <c r="E14" s="57">
        <v>50</v>
      </c>
      <c r="F14" s="11">
        <v>60</v>
      </c>
      <c r="G14" s="57">
        <v>58</v>
      </c>
      <c r="H14" s="11"/>
      <c r="I14" s="11">
        <v>60</v>
      </c>
      <c r="J14" s="57">
        <v>50</v>
      </c>
      <c r="K14" s="11">
        <v>75</v>
      </c>
      <c r="L14" s="11">
        <v>90</v>
      </c>
      <c r="M14" s="11"/>
      <c r="N14" s="11">
        <v>80</v>
      </c>
      <c r="O14" s="11">
        <v>60</v>
      </c>
      <c r="P14" s="11">
        <v>60</v>
      </c>
      <c r="Q14" s="11"/>
      <c r="R14" s="11"/>
      <c r="S14" s="11"/>
      <c r="T14" s="11"/>
      <c r="U14" s="11"/>
      <c r="V14" s="11">
        <f t="shared" si="0"/>
        <v>643</v>
      </c>
      <c r="W14" s="11">
        <f t="shared" si="1"/>
        <v>64.3</v>
      </c>
      <c r="X14" s="11"/>
      <c r="Y14" s="93"/>
    </row>
    <row r="15" spans="1:25" ht="13.5" customHeight="1">
      <c r="A15" s="17">
        <v>9</v>
      </c>
      <c r="B15" s="31"/>
      <c r="C15" s="39" t="s">
        <v>63</v>
      </c>
      <c r="D15" s="3" t="s">
        <v>15</v>
      </c>
      <c r="E15" s="57">
        <v>50</v>
      </c>
      <c r="F15" s="11">
        <v>75</v>
      </c>
      <c r="G15" s="11">
        <v>60</v>
      </c>
      <c r="H15" s="11"/>
      <c r="I15" s="11">
        <v>75</v>
      </c>
      <c r="J15" s="57">
        <v>50</v>
      </c>
      <c r="K15" s="11">
        <v>70</v>
      </c>
      <c r="L15" s="11">
        <v>70</v>
      </c>
      <c r="M15" s="11"/>
      <c r="N15" s="11">
        <v>80</v>
      </c>
      <c r="O15" s="11">
        <v>70</v>
      </c>
      <c r="P15" s="57">
        <v>50</v>
      </c>
      <c r="Q15" s="11"/>
      <c r="R15" s="11"/>
      <c r="S15" s="11"/>
      <c r="T15" s="11"/>
      <c r="U15" s="11"/>
      <c r="V15" s="11">
        <f t="shared" si="0"/>
        <v>650</v>
      </c>
      <c r="W15" s="11">
        <f t="shared" si="1"/>
        <v>65</v>
      </c>
      <c r="X15" s="11"/>
      <c r="Y15" s="93"/>
    </row>
    <row r="16" spans="1:25" ht="13.5" customHeight="1">
      <c r="A16" s="17">
        <v>10</v>
      </c>
      <c r="B16" s="31"/>
      <c r="C16" s="39" t="s">
        <v>60</v>
      </c>
      <c r="D16" s="3" t="s">
        <v>16</v>
      </c>
      <c r="E16" s="11">
        <v>60</v>
      </c>
      <c r="F16" s="57">
        <v>55</v>
      </c>
      <c r="G16" s="57">
        <v>55</v>
      </c>
      <c r="H16" s="11"/>
      <c r="I16" s="57">
        <v>55</v>
      </c>
      <c r="J16" s="11">
        <v>60</v>
      </c>
      <c r="K16" s="57">
        <v>58</v>
      </c>
      <c r="L16" s="11">
        <v>95</v>
      </c>
      <c r="M16" s="11"/>
      <c r="N16" s="11">
        <v>80</v>
      </c>
      <c r="O16" s="11">
        <v>70</v>
      </c>
      <c r="P16" s="11">
        <v>75</v>
      </c>
      <c r="Q16" s="11"/>
      <c r="R16" s="11"/>
      <c r="S16" s="11"/>
      <c r="T16" s="11"/>
      <c r="U16" s="11"/>
      <c r="V16" s="11">
        <f t="shared" si="0"/>
        <v>663</v>
      </c>
      <c r="W16" s="11">
        <f t="shared" si="1"/>
        <v>66.3</v>
      </c>
      <c r="X16" s="11"/>
      <c r="Y16" s="93"/>
    </row>
    <row r="17" spans="1:25" ht="13.5" customHeight="1">
      <c r="A17" s="20">
        <v>11</v>
      </c>
      <c r="B17" s="32"/>
      <c r="C17" s="39" t="s">
        <v>62</v>
      </c>
      <c r="D17" s="3" t="s">
        <v>15</v>
      </c>
      <c r="E17" s="11">
        <v>70</v>
      </c>
      <c r="F17" s="11">
        <v>70</v>
      </c>
      <c r="G17" s="11">
        <v>70</v>
      </c>
      <c r="H17" s="11"/>
      <c r="I17" s="11">
        <v>95</v>
      </c>
      <c r="J17" s="57">
        <v>50</v>
      </c>
      <c r="K17" s="11">
        <v>75</v>
      </c>
      <c r="L17" s="11">
        <v>80</v>
      </c>
      <c r="M17" s="11"/>
      <c r="N17" s="11">
        <v>80</v>
      </c>
      <c r="O17" s="11">
        <v>90</v>
      </c>
      <c r="P17" s="57">
        <v>50</v>
      </c>
      <c r="Q17" s="11"/>
      <c r="R17" s="11"/>
      <c r="S17" s="11"/>
      <c r="T17" s="11"/>
      <c r="U17" s="11"/>
      <c r="V17" s="11">
        <f t="shared" si="0"/>
        <v>730</v>
      </c>
      <c r="W17" s="11">
        <f t="shared" si="1"/>
        <v>73</v>
      </c>
      <c r="X17" s="11"/>
      <c r="Y17" s="93"/>
    </row>
    <row r="18" spans="1:25" ht="13.5" customHeight="1">
      <c r="A18" s="20">
        <v>12</v>
      </c>
      <c r="B18" s="33"/>
      <c r="C18" s="39" t="s">
        <v>64</v>
      </c>
      <c r="D18" s="3" t="s">
        <v>15</v>
      </c>
      <c r="E18" s="11">
        <v>60</v>
      </c>
      <c r="F18" s="11">
        <v>65</v>
      </c>
      <c r="G18" s="11">
        <v>60</v>
      </c>
      <c r="H18" s="11"/>
      <c r="I18" s="11">
        <v>65</v>
      </c>
      <c r="J18" s="11">
        <v>70</v>
      </c>
      <c r="K18" s="11">
        <v>60</v>
      </c>
      <c r="L18" s="11">
        <v>70</v>
      </c>
      <c r="M18" s="11"/>
      <c r="N18" s="11">
        <v>80</v>
      </c>
      <c r="O18" s="11">
        <v>70</v>
      </c>
      <c r="P18" s="11">
        <v>80</v>
      </c>
      <c r="Q18" s="11"/>
      <c r="R18" s="11"/>
      <c r="S18" s="11"/>
      <c r="T18" s="11"/>
      <c r="U18" s="11"/>
      <c r="V18" s="11">
        <f t="shared" si="0"/>
        <v>680</v>
      </c>
      <c r="W18" s="11">
        <f t="shared" si="1"/>
        <v>68</v>
      </c>
      <c r="X18" s="11"/>
      <c r="Y18" s="93"/>
    </row>
    <row r="19" spans="1:25" ht="13.5" customHeight="1">
      <c r="A19" s="20">
        <v>13</v>
      </c>
      <c r="B19" s="33"/>
      <c r="C19" s="39" t="s">
        <v>10</v>
      </c>
      <c r="D19" s="44" t="s">
        <v>16</v>
      </c>
      <c r="E19" s="28">
        <v>70</v>
      </c>
      <c r="F19" s="11">
        <v>60</v>
      </c>
      <c r="G19" s="58">
        <v>55</v>
      </c>
      <c r="H19" s="28"/>
      <c r="I19" s="58">
        <v>58</v>
      </c>
      <c r="J19" s="28">
        <v>60</v>
      </c>
      <c r="K19" s="28">
        <v>60</v>
      </c>
      <c r="L19" s="28">
        <v>85</v>
      </c>
      <c r="M19" s="28"/>
      <c r="N19" s="11">
        <v>80</v>
      </c>
      <c r="O19" s="11">
        <v>75</v>
      </c>
      <c r="P19" s="11">
        <v>75</v>
      </c>
      <c r="Q19" s="11"/>
      <c r="R19" s="28"/>
      <c r="S19" s="28"/>
      <c r="T19" s="28"/>
      <c r="U19" s="28"/>
      <c r="V19" s="11">
        <f t="shared" si="0"/>
        <v>678</v>
      </c>
      <c r="W19" s="11">
        <f t="shared" si="1"/>
        <v>67.8</v>
      </c>
      <c r="X19" s="28"/>
      <c r="Y19" s="93"/>
    </row>
    <row r="20" spans="1:25" ht="13.5" customHeight="1">
      <c r="A20" s="20">
        <v>14</v>
      </c>
      <c r="B20" s="33"/>
      <c r="C20" s="39" t="s">
        <v>14</v>
      </c>
      <c r="D20" s="44" t="s">
        <v>16</v>
      </c>
      <c r="E20" s="58">
        <v>50</v>
      </c>
      <c r="F20" s="57">
        <v>54</v>
      </c>
      <c r="G20" s="58">
        <v>54</v>
      </c>
      <c r="H20" s="28"/>
      <c r="I20" s="58">
        <v>55</v>
      </c>
      <c r="J20" s="58">
        <v>50</v>
      </c>
      <c r="K20" s="58">
        <v>59</v>
      </c>
      <c r="L20" s="28">
        <v>90</v>
      </c>
      <c r="M20" s="28"/>
      <c r="N20" s="11">
        <v>80</v>
      </c>
      <c r="O20" s="11">
        <v>60</v>
      </c>
      <c r="P20" s="57">
        <v>50</v>
      </c>
      <c r="Q20" s="28"/>
      <c r="R20" s="28"/>
      <c r="S20" s="28"/>
      <c r="T20" s="28"/>
      <c r="U20" s="28"/>
      <c r="V20" s="11">
        <f t="shared" si="0"/>
        <v>602</v>
      </c>
      <c r="W20" s="11">
        <f t="shared" si="1"/>
        <v>60.2</v>
      </c>
      <c r="X20" s="28"/>
      <c r="Y20" s="93"/>
    </row>
    <row r="21" spans="1:25" ht="13.5" customHeight="1">
      <c r="A21" s="20">
        <v>15</v>
      </c>
      <c r="B21" s="21"/>
      <c r="C21" s="45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1"/>
      <c r="O21" s="11"/>
      <c r="P21" s="11"/>
      <c r="Q21" s="28"/>
      <c r="R21" s="28"/>
      <c r="S21" s="28"/>
      <c r="T21" s="28"/>
      <c r="U21" s="28"/>
      <c r="V21" s="28"/>
      <c r="W21" s="28"/>
      <c r="X21" s="28"/>
      <c r="Y21" s="93"/>
    </row>
    <row r="22" spans="1:25" ht="13.5" customHeight="1">
      <c r="A22" s="20">
        <v>16</v>
      </c>
      <c r="B22" s="21"/>
      <c r="C22" s="4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1"/>
      <c r="O22" s="11"/>
      <c r="P22" s="11"/>
      <c r="Q22" s="28"/>
      <c r="R22" s="28"/>
      <c r="S22" s="28"/>
      <c r="T22" s="28"/>
      <c r="U22" s="28"/>
      <c r="V22" s="28"/>
      <c r="W22" s="28"/>
      <c r="X22" s="28"/>
      <c r="Y22" s="93"/>
    </row>
    <row r="23" spans="1:25" ht="13.5" customHeight="1">
      <c r="A23" s="20">
        <v>17</v>
      </c>
      <c r="B23" s="21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6"/>
      <c r="X23" s="24"/>
      <c r="Y23" s="93"/>
    </row>
    <row r="24" spans="1:25" ht="13.5" customHeight="1">
      <c r="A24" s="20">
        <v>18</v>
      </c>
      <c r="B24" s="21"/>
      <c r="C24" s="2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6"/>
      <c r="X24" s="24"/>
      <c r="Y24" s="93"/>
    </row>
    <row r="25" spans="1:25" ht="13.5" customHeight="1">
      <c r="A25" s="20">
        <v>19</v>
      </c>
      <c r="B25" s="21"/>
      <c r="C25" s="25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6"/>
      <c r="X25" s="24"/>
      <c r="Y25" s="93"/>
    </row>
    <row r="26" spans="1:25" ht="13.5" customHeight="1">
      <c r="A26" s="20">
        <v>20</v>
      </c>
      <c r="B26" s="21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6"/>
      <c r="X26" s="24"/>
      <c r="Y26" s="94"/>
    </row>
    <row r="27" spans="1:25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5" ht="13.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O28" s="1"/>
      <c r="R28" s="1"/>
      <c r="S28" s="1"/>
      <c r="U28" s="1"/>
      <c r="W28" s="1" t="s">
        <v>125</v>
      </c>
    </row>
    <row r="29" spans="1:25">
      <c r="A29" s="1"/>
      <c r="B29" s="1"/>
      <c r="I29" s="83" t="s">
        <v>127</v>
      </c>
      <c r="J29" s="83"/>
      <c r="K29" s="83"/>
      <c r="S29" s="1"/>
      <c r="U29" s="1"/>
      <c r="V29" s="1"/>
      <c r="W29" s="1"/>
    </row>
    <row r="30" spans="1:25">
      <c r="A30" s="1"/>
      <c r="B30" s="1"/>
      <c r="C30" s="82" t="s">
        <v>19</v>
      </c>
      <c r="D30" s="82"/>
      <c r="E30" s="48"/>
      <c r="F30" s="48"/>
      <c r="R30" s="53"/>
      <c r="S30" s="53"/>
      <c r="T30" s="53"/>
      <c r="U30" s="1"/>
      <c r="V30" s="53" t="s">
        <v>141</v>
      </c>
    </row>
    <row r="31" spans="1:25">
      <c r="A31" s="1"/>
      <c r="B31" s="1"/>
      <c r="C31" s="1"/>
      <c r="D31" s="1"/>
      <c r="E31" s="1"/>
      <c r="F31" s="1"/>
      <c r="K31" s="1"/>
      <c r="L31" s="1"/>
      <c r="M31" s="1"/>
      <c r="R31" s="1"/>
      <c r="S31" s="1"/>
      <c r="T31" s="1"/>
      <c r="U31" s="1"/>
      <c r="V31" s="1"/>
    </row>
    <row r="32" spans="1:25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82"/>
      <c r="R32" s="1"/>
      <c r="S32" s="1"/>
      <c r="T32" s="1"/>
      <c r="U32" s="1"/>
      <c r="V32" s="1"/>
    </row>
    <row r="33" spans="2:22">
      <c r="B33" s="1"/>
      <c r="C33" s="81" t="s">
        <v>123</v>
      </c>
      <c r="D33" s="81"/>
      <c r="E33" s="49"/>
      <c r="F33" s="49"/>
      <c r="H33" s="1"/>
      <c r="I33" s="1"/>
      <c r="K33" s="1"/>
      <c r="L33" s="1"/>
      <c r="M33" s="1"/>
      <c r="R33" s="52"/>
      <c r="S33" s="52"/>
      <c r="T33" s="52"/>
      <c r="U33" s="52"/>
      <c r="V33" s="52" t="s">
        <v>142</v>
      </c>
    </row>
    <row r="34" spans="2:22">
      <c r="E34" s="1"/>
      <c r="F34" s="1"/>
      <c r="H34" s="1"/>
      <c r="I34" s="1"/>
      <c r="K34" s="8"/>
      <c r="L34" s="1"/>
      <c r="M34" s="1"/>
      <c r="P34" s="8"/>
      <c r="Q34" s="8"/>
      <c r="R34" s="8"/>
      <c r="S34" s="1"/>
    </row>
    <row r="35" spans="2:22">
      <c r="E35" s="8"/>
      <c r="F35" s="8"/>
      <c r="G35" s="1"/>
      <c r="H35" s="7" t="s">
        <v>121</v>
      </c>
      <c r="I35" s="7"/>
      <c r="J35" s="1"/>
      <c r="K35" s="1"/>
      <c r="L35" s="1"/>
      <c r="M35" s="1"/>
    </row>
    <row r="36" spans="2:22">
      <c r="H36" s="8" t="s">
        <v>3</v>
      </c>
      <c r="I36" s="8"/>
    </row>
  </sheetData>
  <mergeCells count="18">
    <mergeCell ref="I29:K29"/>
    <mergeCell ref="C30:D30"/>
    <mergeCell ref="C33:D33"/>
    <mergeCell ref="H32:M32"/>
    <mergeCell ref="Y7:Y26"/>
    <mergeCell ref="Y4:Y6"/>
    <mergeCell ref="A1:Y1"/>
    <mergeCell ref="A2:Y2"/>
    <mergeCell ref="A3:Y3"/>
    <mergeCell ref="X4:X6"/>
    <mergeCell ref="Q4:U5"/>
    <mergeCell ref="E4:P5"/>
    <mergeCell ref="A4:A6"/>
    <mergeCell ref="B4:B6"/>
    <mergeCell ref="C4:C6"/>
    <mergeCell ref="V4:V6"/>
    <mergeCell ref="W4:W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1 C23:C26"/>
  </dataValidations>
  <pageMargins left="0.7" right="0.7" top="0.75" bottom="0.30463836477987422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KELAS 1</vt:lpstr>
      <vt:lpstr>KELAS 2</vt:lpstr>
      <vt:lpstr>KELAS 3</vt:lpstr>
      <vt:lpstr>KELAS 4</vt:lpstr>
      <vt:lpstr>KELAS 5</vt:lpstr>
      <vt:lpstr>KELAS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2016-12-24T13:09:17Z</cp:lastPrinted>
  <dcterms:created xsi:type="dcterms:W3CDTF">2016-12-01T13:12:42Z</dcterms:created>
  <dcterms:modified xsi:type="dcterms:W3CDTF">2018-05-10T07:02:46Z</dcterms:modified>
</cp:coreProperties>
</file>