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x22792/Desktop/Mites/Genomics/Projects/20210816_projects/20210816_snp/02_IndexRef/ref_full/blastouts/"/>
    </mc:Choice>
  </mc:AlternateContent>
  <xr:revisionPtr revIDLastSave="0" documentId="13_ncr:1_{56E29A32-9E8E-DB48-9B8A-4BE53FE3B39E}" xr6:coauthVersionLast="45" xr6:coauthVersionMax="45" xr10:uidLastSave="{00000000-0000-0000-0000-000000000000}"/>
  <bookViews>
    <workbookView xWindow="120" yWindow="460" windowWidth="27640" windowHeight="16540" activeTab="3" xr2:uid="{22B50C4C-AFDF-0844-B651-94E8340B2DAE}"/>
  </bookViews>
  <sheets>
    <sheet name="Sheet1" sheetId="1" r:id="rId1"/>
    <sheet name="matches" sheetId="2" r:id="rId2"/>
    <sheet name="non-matches" sheetId="3" r:id="rId3"/>
    <sheet name="non-matches that passed filters" sheetId="4" r:id="rId4"/>
  </sheets>
  <definedNames>
    <definedName name="_xlnm._FilterDatabase" localSheetId="0" hidden="1">Sheet1!$A$1:$Q$1454</definedName>
    <definedName name="fungi_blastn_output_simple_combo" localSheetId="0">Sheet1!$B$2:$M$1454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/>
  <c r="B2" i="3" a="1"/>
  <c r="B2" i="3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2" i="1"/>
  <c r="Q2" i="1"/>
  <c r="N3" i="1"/>
  <c r="P3" i="1"/>
  <c r="N4" i="1"/>
  <c r="P4" i="1"/>
  <c r="N5" i="1"/>
  <c r="P5" i="1"/>
  <c r="N6" i="1"/>
  <c r="P6" i="1"/>
  <c r="N7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41" i="1"/>
  <c r="P41" i="1"/>
  <c r="N42" i="1"/>
  <c r="P42" i="1"/>
  <c r="N43" i="1"/>
  <c r="P43" i="1"/>
  <c r="N44" i="1"/>
  <c r="P44" i="1"/>
  <c r="N45" i="1"/>
  <c r="P45" i="1"/>
  <c r="N46" i="1"/>
  <c r="P46" i="1"/>
  <c r="N47" i="1"/>
  <c r="P47" i="1"/>
  <c r="N48" i="1"/>
  <c r="P48" i="1"/>
  <c r="N49" i="1"/>
  <c r="P49" i="1"/>
  <c r="N50" i="1"/>
  <c r="P50" i="1"/>
  <c r="N51" i="1"/>
  <c r="P51" i="1"/>
  <c r="N52" i="1"/>
  <c r="P52" i="1"/>
  <c r="N53" i="1"/>
  <c r="P53" i="1"/>
  <c r="N54" i="1"/>
  <c r="P54" i="1"/>
  <c r="N55" i="1"/>
  <c r="P55" i="1"/>
  <c r="N56" i="1"/>
  <c r="P56" i="1"/>
  <c r="N57" i="1"/>
  <c r="P57" i="1"/>
  <c r="N58" i="1"/>
  <c r="P58" i="1"/>
  <c r="N59" i="1"/>
  <c r="P59" i="1"/>
  <c r="N60" i="1"/>
  <c r="P60" i="1"/>
  <c r="N61" i="1"/>
  <c r="P61" i="1"/>
  <c r="N62" i="1"/>
  <c r="P62" i="1"/>
  <c r="N63" i="1"/>
  <c r="P63" i="1"/>
  <c r="N64" i="1"/>
  <c r="P64" i="1"/>
  <c r="N65" i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148" i="1"/>
  <c r="P148" i="1"/>
  <c r="N149" i="1"/>
  <c r="P149" i="1"/>
  <c r="N150" i="1"/>
  <c r="P150" i="1"/>
  <c r="N151" i="1"/>
  <c r="P151" i="1"/>
  <c r="N152" i="1"/>
  <c r="P152" i="1"/>
  <c r="N153" i="1"/>
  <c r="P153" i="1"/>
  <c r="N154" i="1"/>
  <c r="P154" i="1"/>
  <c r="N155" i="1"/>
  <c r="P155" i="1"/>
  <c r="N156" i="1"/>
  <c r="P156" i="1"/>
  <c r="N157" i="1"/>
  <c r="P157" i="1"/>
  <c r="N158" i="1"/>
  <c r="P158" i="1"/>
  <c r="N159" i="1"/>
  <c r="P159" i="1"/>
  <c r="N160" i="1"/>
  <c r="P160" i="1"/>
  <c r="N161" i="1"/>
  <c r="P161" i="1"/>
  <c r="N162" i="1"/>
  <c r="P162" i="1"/>
  <c r="N163" i="1"/>
  <c r="P163" i="1"/>
  <c r="N164" i="1"/>
  <c r="P164" i="1"/>
  <c r="N165" i="1"/>
  <c r="P165" i="1"/>
  <c r="N166" i="1"/>
  <c r="P166" i="1"/>
  <c r="N167" i="1"/>
  <c r="P167" i="1"/>
  <c r="N168" i="1"/>
  <c r="P168" i="1"/>
  <c r="N169" i="1"/>
  <c r="P169" i="1"/>
  <c r="N170" i="1"/>
  <c r="P170" i="1"/>
  <c r="N171" i="1"/>
  <c r="P171" i="1"/>
  <c r="N172" i="1"/>
  <c r="P172" i="1"/>
  <c r="N173" i="1"/>
  <c r="P173" i="1"/>
  <c r="N174" i="1"/>
  <c r="P174" i="1"/>
  <c r="N175" i="1"/>
  <c r="P175" i="1"/>
  <c r="N176" i="1"/>
  <c r="P176" i="1"/>
  <c r="N177" i="1"/>
  <c r="P177" i="1"/>
  <c r="N178" i="1"/>
  <c r="P178" i="1"/>
  <c r="N179" i="1"/>
  <c r="P179" i="1"/>
  <c r="N180" i="1"/>
  <c r="P180" i="1"/>
  <c r="N181" i="1"/>
  <c r="P181" i="1"/>
  <c r="N182" i="1"/>
  <c r="P182" i="1"/>
  <c r="N183" i="1"/>
  <c r="P183" i="1"/>
  <c r="N184" i="1"/>
  <c r="P184" i="1"/>
  <c r="N185" i="1"/>
  <c r="P185" i="1"/>
  <c r="N186" i="1"/>
  <c r="P186" i="1"/>
  <c r="N187" i="1"/>
  <c r="P187" i="1"/>
  <c r="N188" i="1"/>
  <c r="P188" i="1"/>
  <c r="N189" i="1"/>
  <c r="P189" i="1"/>
  <c r="N190" i="1"/>
  <c r="P190" i="1"/>
  <c r="N191" i="1"/>
  <c r="P191" i="1"/>
  <c r="N192" i="1"/>
  <c r="P192" i="1"/>
  <c r="N193" i="1"/>
  <c r="P193" i="1"/>
  <c r="N194" i="1"/>
  <c r="P194" i="1"/>
  <c r="N195" i="1"/>
  <c r="P195" i="1"/>
  <c r="N196" i="1"/>
  <c r="P196" i="1"/>
  <c r="N197" i="1"/>
  <c r="P197" i="1"/>
  <c r="N198" i="1"/>
  <c r="P198" i="1"/>
  <c r="N199" i="1"/>
  <c r="P199" i="1"/>
  <c r="N200" i="1"/>
  <c r="P200" i="1"/>
  <c r="N201" i="1"/>
  <c r="P201" i="1"/>
  <c r="N202" i="1"/>
  <c r="P202" i="1"/>
  <c r="N203" i="1"/>
  <c r="P203" i="1"/>
  <c r="N204" i="1"/>
  <c r="P204" i="1"/>
  <c r="N205" i="1"/>
  <c r="P205" i="1"/>
  <c r="N206" i="1"/>
  <c r="P206" i="1"/>
  <c r="N207" i="1"/>
  <c r="P207" i="1"/>
  <c r="N208" i="1"/>
  <c r="P208" i="1"/>
  <c r="N209" i="1"/>
  <c r="P209" i="1"/>
  <c r="N210" i="1"/>
  <c r="P210" i="1"/>
  <c r="N211" i="1"/>
  <c r="P211" i="1"/>
  <c r="N212" i="1"/>
  <c r="P212" i="1"/>
  <c r="N213" i="1"/>
  <c r="P213" i="1"/>
  <c r="N214" i="1"/>
  <c r="P214" i="1"/>
  <c r="N215" i="1"/>
  <c r="P215" i="1"/>
  <c r="N216" i="1"/>
  <c r="P216" i="1"/>
  <c r="N217" i="1"/>
  <c r="P217" i="1"/>
  <c r="N218" i="1"/>
  <c r="P218" i="1"/>
  <c r="N219" i="1"/>
  <c r="P219" i="1"/>
  <c r="N220" i="1"/>
  <c r="P220" i="1"/>
  <c r="N221" i="1"/>
  <c r="P221" i="1"/>
  <c r="N222" i="1"/>
  <c r="P222" i="1"/>
  <c r="N223" i="1"/>
  <c r="P223" i="1"/>
  <c r="N224" i="1"/>
  <c r="P224" i="1"/>
  <c r="N225" i="1"/>
  <c r="P225" i="1"/>
  <c r="N226" i="1"/>
  <c r="P226" i="1"/>
  <c r="N227" i="1"/>
  <c r="P227" i="1"/>
  <c r="N228" i="1"/>
  <c r="P228" i="1"/>
  <c r="N229" i="1"/>
  <c r="P229" i="1"/>
  <c r="N230" i="1"/>
  <c r="P230" i="1"/>
  <c r="N231" i="1"/>
  <c r="P231" i="1"/>
  <c r="N232" i="1"/>
  <c r="P232" i="1"/>
  <c r="N233" i="1"/>
  <c r="P233" i="1"/>
  <c r="N234" i="1"/>
  <c r="P234" i="1"/>
  <c r="N235" i="1"/>
  <c r="P235" i="1"/>
  <c r="N236" i="1"/>
  <c r="P236" i="1"/>
  <c r="N237" i="1"/>
  <c r="P237" i="1"/>
  <c r="N238" i="1"/>
  <c r="P238" i="1"/>
  <c r="N239" i="1"/>
  <c r="P239" i="1"/>
  <c r="N240" i="1"/>
  <c r="P240" i="1"/>
  <c r="N241" i="1"/>
  <c r="P241" i="1"/>
  <c r="N242" i="1"/>
  <c r="P242" i="1"/>
  <c r="N243" i="1"/>
  <c r="P243" i="1"/>
  <c r="N244" i="1"/>
  <c r="P244" i="1"/>
  <c r="N245" i="1"/>
  <c r="P245" i="1"/>
  <c r="N246" i="1"/>
  <c r="P246" i="1"/>
  <c r="N247" i="1"/>
  <c r="P247" i="1"/>
  <c r="N248" i="1"/>
  <c r="P248" i="1"/>
  <c r="N249" i="1"/>
  <c r="P249" i="1"/>
  <c r="N250" i="1"/>
  <c r="P250" i="1"/>
  <c r="N251" i="1"/>
  <c r="P251" i="1"/>
  <c r="N252" i="1"/>
  <c r="P252" i="1"/>
  <c r="N253" i="1"/>
  <c r="P253" i="1"/>
  <c r="N254" i="1"/>
  <c r="P254" i="1"/>
  <c r="N255" i="1"/>
  <c r="P255" i="1"/>
  <c r="N256" i="1"/>
  <c r="P256" i="1"/>
  <c r="N257" i="1"/>
  <c r="P257" i="1"/>
  <c r="N258" i="1"/>
  <c r="P258" i="1"/>
  <c r="N259" i="1"/>
  <c r="P259" i="1"/>
  <c r="N260" i="1"/>
  <c r="P260" i="1"/>
  <c r="N261" i="1"/>
  <c r="P261" i="1"/>
  <c r="N262" i="1"/>
  <c r="P262" i="1"/>
  <c r="N263" i="1"/>
  <c r="P263" i="1"/>
  <c r="N264" i="1"/>
  <c r="P264" i="1"/>
  <c r="N265" i="1"/>
  <c r="P265" i="1"/>
  <c r="N266" i="1"/>
  <c r="P266" i="1"/>
  <c r="N267" i="1"/>
  <c r="P267" i="1"/>
  <c r="N268" i="1"/>
  <c r="P268" i="1"/>
  <c r="N269" i="1"/>
  <c r="P269" i="1"/>
  <c r="N270" i="1"/>
  <c r="P270" i="1"/>
  <c r="N271" i="1"/>
  <c r="P271" i="1"/>
  <c r="N272" i="1"/>
  <c r="P272" i="1"/>
  <c r="N273" i="1"/>
  <c r="P273" i="1"/>
  <c r="N274" i="1"/>
  <c r="P274" i="1"/>
  <c r="N275" i="1"/>
  <c r="P275" i="1"/>
  <c r="N276" i="1"/>
  <c r="P276" i="1"/>
  <c r="N277" i="1"/>
  <c r="P277" i="1"/>
  <c r="N278" i="1"/>
  <c r="P278" i="1"/>
  <c r="N279" i="1"/>
  <c r="P279" i="1"/>
  <c r="N280" i="1"/>
  <c r="P280" i="1"/>
  <c r="N281" i="1"/>
  <c r="P281" i="1"/>
  <c r="N282" i="1"/>
  <c r="P282" i="1"/>
  <c r="N283" i="1"/>
  <c r="P283" i="1"/>
  <c r="N284" i="1"/>
  <c r="P284" i="1"/>
  <c r="N285" i="1"/>
  <c r="P285" i="1"/>
  <c r="N286" i="1"/>
  <c r="P286" i="1"/>
  <c r="N287" i="1"/>
  <c r="P287" i="1"/>
  <c r="N288" i="1"/>
  <c r="P288" i="1"/>
  <c r="N289" i="1"/>
  <c r="P289" i="1"/>
  <c r="N290" i="1"/>
  <c r="P290" i="1"/>
  <c r="N291" i="1"/>
  <c r="P291" i="1"/>
  <c r="N292" i="1"/>
  <c r="P292" i="1"/>
  <c r="N293" i="1"/>
  <c r="P293" i="1"/>
  <c r="N294" i="1"/>
  <c r="P294" i="1"/>
  <c r="N295" i="1"/>
  <c r="P295" i="1"/>
  <c r="N296" i="1"/>
  <c r="P296" i="1"/>
  <c r="N297" i="1"/>
  <c r="P297" i="1"/>
  <c r="N298" i="1"/>
  <c r="P298" i="1"/>
  <c r="N299" i="1"/>
  <c r="P299" i="1"/>
  <c r="N300" i="1"/>
  <c r="P300" i="1"/>
  <c r="N301" i="1"/>
  <c r="P301" i="1"/>
  <c r="N302" i="1"/>
  <c r="P302" i="1"/>
  <c r="N303" i="1"/>
  <c r="P303" i="1"/>
  <c r="N304" i="1"/>
  <c r="P304" i="1"/>
  <c r="N305" i="1"/>
  <c r="P305" i="1"/>
  <c r="N306" i="1"/>
  <c r="P306" i="1"/>
  <c r="N307" i="1"/>
  <c r="P307" i="1"/>
  <c r="N308" i="1"/>
  <c r="P308" i="1"/>
  <c r="N309" i="1"/>
  <c r="P309" i="1"/>
  <c r="N310" i="1"/>
  <c r="P310" i="1"/>
  <c r="N311" i="1"/>
  <c r="P311" i="1"/>
  <c r="N312" i="1"/>
  <c r="P312" i="1"/>
  <c r="N313" i="1"/>
  <c r="P313" i="1"/>
  <c r="N314" i="1"/>
  <c r="P314" i="1"/>
  <c r="N315" i="1"/>
  <c r="P315" i="1"/>
  <c r="N316" i="1"/>
  <c r="P316" i="1"/>
  <c r="N317" i="1"/>
  <c r="P317" i="1"/>
  <c r="N318" i="1"/>
  <c r="P318" i="1"/>
  <c r="N319" i="1"/>
  <c r="P319" i="1"/>
  <c r="N320" i="1"/>
  <c r="P320" i="1"/>
  <c r="N321" i="1"/>
  <c r="P321" i="1"/>
  <c r="N322" i="1"/>
  <c r="P322" i="1"/>
  <c r="N323" i="1"/>
  <c r="P323" i="1"/>
  <c r="N324" i="1"/>
  <c r="P324" i="1"/>
  <c r="N325" i="1"/>
  <c r="P325" i="1"/>
  <c r="N326" i="1"/>
  <c r="P326" i="1"/>
  <c r="N327" i="1"/>
  <c r="P327" i="1"/>
  <c r="N328" i="1"/>
  <c r="P328" i="1"/>
  <c r="N329" i="1"/>
  <c r="P329" i="1"/>
  <c r="N330" i="1"/>
  <c r="P330" i="1"/>
  <c r="N331" i="1"/>
  <c r="P331" i="1"/>
  <c r="N332" i="1"/>
  <c r="P332" i="1"/>
  <c r="N333" i="1"/>
  <c r="P333" i="1"/>
  <c r="N334" i="1"/>
  <c r="P334" i="1"/>
  <c r="N335" i="1"/>
  <c r="P335" i="1"/>
  <c r="N336" i="1"/>
  <c r="P336" i="1"/>
  <c r="N337" i="1"/>
  <c r="P337" i="1"/>
  <c r="N338" i="1"/>
  <c r="P338" i="1"/>
  <c r="N339" i="1"/>
  <c r="P339" i="1"/>
  <c r="N340" i="1"/>
  <c r="P340" i="1"/>
  <c r="N341" i="1"/>
  <c r="P341" i="1"/>
  <c r="N342" i="1"/>
  <c r="P342" i="1"/>
  <c r="N343" i="1"/>
  <c r="P343" i="1"/>
  <c r="N344" i="1"/>
  <c r="P344" i="1"/>
  <c r="N345" i="1"/>
  <c r="P345" i="1"/>
  <c r="N346" i="1"/>
  <c r="P346" i="1"/>
  <c r="N347" i="1"/>
  <c r="P347" i="1"/>
  <c r="N348" i="1"/>
  <c r="P348" i="1"/>
  <c r="N349" i="1"/>
  <c r="P349" i="1"/>
  <c r="N350" i="1"/>
  <c r="P350" i="1"/>
  <c r="N351" i="1"/>
  <c r="P351" i="1"/>
  <c r="N352" i="1"/>
  <c r="P352" i="1"/>
  <c r="N353" i="1"/>
  <c r="P353" i="1"/>
  <c r="N354" i="1"/>
  <c r="P354" i="1"/>
  <c r="N355" i="1"/>
  <c r="P355" i="1"/>
  <c r="N356" i="1"/>
  <c r="P356" i="1"/>
  <c r="N357" i="1"/>
  <c r="P357" i="1"/>
  <c r="N358" i="1"/>
  <c r="P358" i="1"/>
  <c r="N359" i="1"/>
  <c r="P359" i="1"/>
  <c r="N360" i="1"/>
  <c r="P360" i="1"/>
  <c r="N361" i="1"/>
  <c r="P361" i="1"/>
  <c r="N362" i="1"/>
  <c r="P362" i="1"/>
  <c r="N363" i="1"/>
  <c r="P363" i="1"/>
  <c r="N364" i="1"/>
  <c r="P364" i="1"/>
  <c r="N365" i="1"/>
  <c r="P365" i="1"/>
  <c r="N366" i="1"/>
  <c r="P366" i="1"/>
  <c r="N367" i="1"/>
  <c r="P367" i="1"/>
  <c r="N368" i="1"/>
  <c r="P368" i="1"/>
  <c r="N369" i="1"/>
  <c r="P369" i="1"/>
  <c r="N370" i="1"/>
  <c r="P370" i="1"/>
  <c r="N371" i="1"/>
  <c r="P371" i="1"/>
  <c r="N372" i="1"/>
  <c r="P372" i="1"/>
  <c r="N373" i="1"/>
  <c r="P373" i="1"/>
  <c r="N374" i="1"/>
  <c r="P374" i="1"/>
  <c r="N375" i="1"/>
  <c r="P375" i="1"/>
  <c r="N376" i="1"/>
  <c r="P376" i="1"/>
  <c r="N377" i="1"/>
  <c r="P377" i="1"/>
  <c r="N378" i="1"/>
  <c r="P378" i="1"/>
  <c r="N379" i="1"/>
  <c r="P379" i="1"/>
  <c r="N380" i="1"/>
  <c r="P380" i="1"/>
  <c r="N381" i="1"/>
  <c r="P381" i="1"/>
  <c r="N382" i="1"/>
  <c r="P382" i="1"/>
  <c r="N383" i="1"/>
  <c r="P383" i="1"/>
  <c r="N384" i="1"/>
  <c r="P384" i="1"/>
  <c r="N385" i="1"/>
  <c r="P385" i="1"/>
  <c r="N386" i="1"/>
  <c r="P386" i="1"/>
  <c r="N387" i="1"/>
  <c r="P387" i="1"/>
  <c r="N388" i="1"/>
  <c r="P388" i="1"/>
  <c r="N389" i="1"/>
  <c r="P389" i="1"/>
  <c r="N390" i="1"/>
  <c r="P390" i="1"/>
  <c r="N391" i="1"/>
  <c r="P391" i="1"/>
  <c r="N392" i="1"/>
  <c r="P392" i="1"/>
  <c r="N393" i="1"/>
  <c r="P393" i="1"/>
  <c r="N394" i="1"/>
  <c r="P394" i="1"/>
  <c r="N395" i="1"/>
  <c r="P395" i="1"/>
  <c r="N396" i="1"/>
  <c r="P396" i="1"/>
  <c r="N397" i="1"/>
  <c r="P397" i="1"/>
  <c r="N398" i="1"/>
  <c r="P398" i="1"/>
  <c r="N399" i="1"/>
  <c r="P399" i="1"/>
  <c r="N400" i="1"/>
  <c r="P400" i="1"/>
  <c r="N401" i="1"/>
  <c r="P401" i="1"/>
  <c r="N402" i="1"/>
  <c r="P402" i="1"/>
  <c r="N403" i="1"/>
  <c r="P403" i="1"/>
  <c r="N404" i="1"/>
  <c r="P404" i="1"/>
  <c r="N405" i="1"/>
  <c r="P405" i="1"/>
  <c r="N406" i="1"/>
  <c r="P406" i="1"/>
  <c r="N407" i="1"/>
  <c r="P407" i="1"/>
  <c r="N408" i="1"/>
  <c r="P408" i="1"/>
  <c r="N409" i="1"/>
  <c r="P409" i="1"/>
  <c r="N410" i="1"/>
  <c r="P410" i="1"/>
  <c r="N411" i="1"/>
  <c r="P411" i="1"/>
  <c r="N412" i="1"/>
  <c r="P412" i="1"/>
  <c r="N413" i="1"/>
  <c r="P413" i="1"/>
  <c r="N414" i="1"/>
  <c r="P414" i="1"/>
  <c r="N415" i="1"/>
  <c r="P415" i="1"/>
  <c r="N416" i="1"/>
  <c r="P416" i="1"/>
  <c r="N417" i="1"/>
  <c r="P417" i="1"/>
  <c r="N418" i="1"/>
  <c r="P418" i="1"/>
  <c r="N419" i="1"/>
  <c r="P419" i="1"/>
  <c r="N420" i="1"/>
  <c r="P420" i="1"/>
  <c r="N421" i="1"/>
  <c r="P421" i="1"/>
  <c r="N422" i="1"/>
  <c r="P422" i="1"/>
  <c r="N423" i="1"/>
  <c r="P423" i="1"/>
  <c r="N424" i="1"/>
  <c r="P424" i="1"/>
  <c r="N425" i="1"/>
  <c r="P425" i="1"/>
  <c r="N426" i="1"/>
  <c r="P426" i="1"/>
  <c r="N427" i="1"/>
  <c r="P427" i="1"/>
  <c r="N428" i="1"/>
  <c r="P428" i="1"/>
  <c r="N429" i="1"/>
  <c r="P429" i="1"/>
  <c r="N430" i="1"/>
  <c r="P430" i="1"/>
  <c r="N431" i="1"/>
  <c r="P431" i="1"/>
  <c r="N432" i="1"/>
  <c r="P432" i="1"/>
  <c r="N433" i="1"/>
  <c r="P433" i="1"/>
  <c r="N434" i="1"/>
  <c r="P434" i="1"/>
  <c r="N435" i="1"/>
  <c r="P435" i="1"/>
  <c r="N436" i="1"/>
  <c r="P436" i="1"/>
  <c r="N437" i="1"/>
  <c r="P437" i="1"/>
  <c r="N438" i="1"/>
  <c r="P438" i="1"/>
  <c r="N439" i="1"/>
  <c r="P439" i="1"/>
  <c r="N440" i="1"/>
  <c r="P440" i="1"/>
  <c r="N441" i="1"/>
  <c r="P441" i="1"/>
  <c r="N442" i="1"/>
  <c r="P442" i="1"/>
  <c r="N443" i="1"/>
  <c r="P443" i="1"/>
  <c r="N444" i="1"/>
  <c r="P444" i="1"/>
  <c r="N445" i="1"/>
  <c r="P445" i="1"/>
  <c r="N446" i="1"/>
  <c r="P446" i="1"/>
  <c r="N447" i="1"/>
  <c r="P447" i="1"/>
  <c r="N448" i="1"/>
  <c r="P448" i="1"/>
  <c r="N449" i="1"/>
  <c r="P449" i="1"/>
  <c r="N450" i="1"/>
  <c r="P450" i="1"/>
  <c r="N451" i="1"/>
  <c r="P451" i="1"/>
  <c r="N452" i="1"/>
  <c r="P452" i="1"/>
  <c r="N453" i="1"/>
  <c r="P453" i="1"/>
  <c r="N454" i="1"/>
  <c r="P454" i="1"/>
  <c r="N455" i="1"/>
  <c r="P455" i="1"/>
  <c r="N456" i="1"/>
  <c r="P456" i="1"/>
  <c r="N457" i="1"/>
  <c r="P457" i="1"/>
  <c r="N458" i="1"/>
  <c r="P458" i="1"/>
  <c r="N459" i="1"/>
  <c r="P459" i="1"/>
  <c r="N460" i="1"/>
  <c r="P460" i="1"/>
  <c r="N461" i="1"/>
  <c r="P461" i="1"/>
  <c r="N462" i="1"/>
  <c r="P462" i="1"/>
  <c r="N463" i="1"/>
  <c r="P463" i="1"/>
  <c r="N464" i="1"/>
  <c r="P464" i="1"/>
  <c r="N465" i="1"/>
  <c r="P465" i="1"/>
  <c r="N466" i="1"/>
  <c r="P466" i="1"/>
  <c r="N467" i="1"/>
  <c r="P467" i="1"/>
  <c r="N468" i="1"/>
  <c r="P468" i="1"/>
  <c r="N469" i="1"/>
  <c r="P469" i="1"/>
  <c r="N470" i="1"/>
  <c r="P470" i="1"/>
  <c r="N471" i="1"/>
  <c r="P471" i="1"/>
  <c r="N472" i="1"/>
  <c r="P472" i="1"/>
  <c r="N473" i="1"/>
  <c r="P473" i="1"/>
  <c r="N474" i="1"/>
  <c r="P474" i="1"/>
  <c r="N475" i="1"/>
  <c r="P475" i="1"/>
  <c r="N476" i="1"/>
  <c r="P476" i="1"/>
  <c r="N477" i="1"/>
  <c r="P477" i="1"/>
  <c r="N478" i="1"/>
  <c r="P478" i="1"/>
  <c r="N479" i="1"/>
  <c r="P479" i="1"/>
  <c r="N480" i="1"/>
  <c r="P480" i="1"/>
  <c r="N481" i="1"/>
  <c r="P481" i="1"/>
  <c r="N482" i="1"/>
  <c r="P482" i="1"/>
  <c r="N483" i="1"/>
  <c r="P483" i="1"/>
  <c r="N484" i="1"/>
  <c r="P484" i="1"/>
  <c r="N485" i="1"/>
  <c r="P485" i="1"/>
  <c r="N486" i="1"/>
  <c r="P486" i="1"/>
  <c r="N487" i="1"/>
  <c r="P487" i="1"/>
  <c r="N488" i="1"/>
  <c r="P488" i="1"/>
  <c r="N489" i="1"/>
  <c r="P489" i="1"/>
  <c r="N490" i="1"/>
  <c r="P490" i="1"/>
  <c r="N491" i="1"/>
  <c r="P491" i="1"/>
  <c r="N492" i="1"/>
  <c r="P492" i="1"/>
  <c r="N493" i="1"/>
  <c r="P493" i="1"/>
  <c r="N494" i="1"/>
  <c r="P494" i="1"/>
  <c r="N495" i="1"/>
  <c r="P495" i="1"/>
  <c r="N496" i="1"/>
  <c r="P496" i="1"/>
  <c r="N497" i="1"/>
  <c r="P497" i="1"/>
  <c r="N498" i="1"/>
  <c r="P498" i="1"/>
  <c r="N499" i="1"/>
  <c r="P499" i="1"/>
  <c r="N500" i="1"/>
  <c r="P500" i="1"/>
  <c r="N501" i="1"/>
  <c r="P501" i="1"/>
  <c r="N502" i="1"/>
  <c r="P502" i="1"/>
  <c r="N503" i="1"/>
  <c r="P503" i="1"/>
  <c r="N504" i="1"/>
  <c r="P504" i="1"/>
  <c r="N505" i="1"/>
  <c r="P505" i="1"/>
  <c r="N506" i="1"/>
  <c r="P506" i="1"/>
  <c r="N507" i="1"/>
  <c r="P507" i="1"/>
  <c r="N508" i="1"/>
  <c r="P508" i="1"/>
  <c r="N509" i="1"/>
  <c r="P509" i="1"/>
  <c r="N510" i="1"/>
  <c r="P510" i="1"/>
  <c r="N511" i="1"/>
  <c r="P511" i="1"/>
  <c r="N512" i="1"/>
  <c r="P512" i="1"/>
  <c r="N513" i="1"/>
  <c r="P513" i="1"/>
  <c r="N514" i="1"/>
  <c r="P514" i="1"/>
  <c r="N515" i="1"/>
  <c r="P515" i="1"/>
  <c r="N516" i="1"/>
  <c r="P516" i="1"/>
  <c r="N517" i="1"/>
  <c r="P517" i="1"/>
  <c r="N518" i="1"/>
  <c r="P518" i="1"/>
  <c r="N519" i="1"/>
  <c r="P519" i="1"/>
  <c r="N520" i="1"/>
  <c r="P520" i="1"/>
  <c r="N521" i="1"/>
  <c r="P521" i="1"/>
  <c r="N522" i="1"/>
  <c r="P522" i="1"/>
  <c r="N523" i="1"/>
  <c r="P523" i="1"/>
  <c r="N524" i="1"/>
  <c r="P524" i="1"/>
  <c r="N525" i="1"/>
  <c r="P525" i="1"/>
  <c r="N526" i="1"/>
  <c r="P526" i="1"/>
  <c r="N527" i="1"/>
  <c r="P527" i="1"/>
  <c r="N528" i="1"/>
  <c r="P528" i="1"/>
  <c r="N529" i="1"/>
  <c r="P529" i="1"/>
  <c r="N530" i="1"/>
  <c r="P530" i="1"/>
  <c r="N531" i="1"/>
  <c r="P531" i="1"/>
  <c r="N532" i="1"/>
  <c r="P532" i="1"/>
  <c r="N533" i="1"/>
  <c r="P533" i="1"/>
  <c r="N534" i="1"/>
  <c r="P534" i="1"/>
  <c r="N535" i="1"/>
  <c r="P535" i="1"/>
  <c r="N536" i="1"/>
  <c r="P536" i="1"/>
  <c r="N537" i="1"/>
  <c r="P537" i="1"/>
  <c r="N538" i="1"/>
  <c r="P538" i="1"/>
  <c r="N539" i="1"/>
  <c r="P539" i="1"/>
  <c r="N540" i="1"/>
  <c r="P540" i="1"/>
  <c r="N541" i="1"/>
  <c r="P541" i="1"/>
  <c r="N542" i="1"/>
  <c r="P542" i="1"/>
  <c r="N543" i="1"/>
  <c r="P543" i="1"/>
  <c r="N544" i="1"/>
  <c r="P544" i="1"/>
  <c r="N545" i="1"/>
  <c r="P545" i="1"/>
  <c r="N546" i="1"/>
  <c r="P546" i="1"/>
  <c r="N547" i="1"/>
  <c r="P547" i="1"/>
  <c r="N548" i="1"/>
  <c r="P548" i="1"/>
  <c r="N549" i="1"/>
  <c r="P549" i="1"/>
  <c r="N550" i="1"/>
  <c r="P550" i="1"/>
  <c r="N551" i="1"/>
  <c r="P551" i="1"/>
  <c r="N552" i="1"/>
  <c r="P552" i="1"/>
  <c r="N553" i="1"/>
  <c r="P553" i="1"/>
  <c r="N554" i="1"/>
  <c r="P554" i="1"/>
  <c r="N555" i="1"/>
  <c r="P555" i="1"/>
  <c r="N556" i="1"/>
  <c r="P556" i="1"/>
  <c r="N557" i="1"/>
  <c r="P557" i="1"/>
  <c r="N558" i="1"/>
  <c r="P558" i="1"/>
  <c r="N559" i="1"/>
  <c r="P559" i="1"/>
  <c r="N560" i="1"/>
  <c r="P560" i="1"/>
  <c r="N561" i="1"/>
  <c r="P561" i="1"/>
  <c r="N562" i="1"/>
  <c r="P562" i="1"/>
  <c r="N563" i="1"/>
  <c r="P563" i="1"/>
  <c r="N564" i="1"/>
  <c r="P564" i="1"/>
  <c r="N565" i="1"/>
  <c r="P565" i="1"/>
  <c r="N566" i="1"/>
  <c r="P566" i="1"/>
  <c r="N567" i="1"/>
  <c r="P567" i="1"/>
  <c r="N568" i="1"/>
  <c r="P568" i="1"/>
  <c r="N569" i="1"/>
  <c r="P569" i="1"/>
  <c r="N570" i="1"/>
  <c r="P570" i="1"/>
  <c r="N571" i="1"/>
  <c r="P571" i="1"/>
  <c r="N572" i="1"/>
  <c r="P572" i="1"/>
  <c r="N573" i="1"/>
  <c r="P573" i="1"/>
  <c r="N574" i="1"/>
  <c r="P574" i="1"/>
  <c r="N575" i="1"/>
  <c r="P575" i="1"/>
  <c r="N576" i="1"/>
  <c r="P576" i="1"/>
  <c r="N577" i="1"/>
  <c r="P577" i="1"/>
  <c r="N578" i="1"/>
  <c r="P578" i="1"/>
  <c r="N579" i="1"/>
  <c r="P579" i="1"/>
  <c r="N580" i="1"/>
  <c r="P580" i="1"/>
  <c r="N581" i="1"/>
  <c r="P581" i="1"/>
  <c r="N582" i="1"/>
  <c r="P582" i="1"/>
  <c r="N583" i="1"/>
  <c r="P583" i="1"/>
  <c r="N584" i="1"/>
  <c r="P584" i="1"/>
  <c r="N585" i="1"/>
  <c r="P585" i="1"/>
  <c r="N586" i="1"/>
  <c r="P586" i="1"/>
  <c r="N587" i="1"/>
  <c r="P587" i="1"/>
  <c r="N588" i="1"/>
  <c r="P588" i="1"/>
  <c r="N589" i="1"/>
  <c r="P589" i="1"/>
  <c r="N590" i="1"/>
  <c r="P590" i="1"/>
  <c r="N591" i="1"/>
  <c r="P591" i="1"/>
  <c r="N592" i="1"/>
  <c r="P592" i="1"/>
  <c r="N593" i="1"/>
  <c r="P593" i="1"/>
  <c r="N594" i="1"/>
  <c r="P594" i="1"/>
  <c r="N595" i="1"/>
  <c r="P595" i="1"/>
  <c r="N596" i="1"/>
  <c r="P596" i="1"/>
  <c r="N597" i="1"/>
  <c r="P597" i="1"/>
  <c r="N598" i="1"/>
  <c r="P598" i="1"/>
  <c r="N599" i="1"/>
  <c r="P599" i="1"/>
  <c r="N600" i="1"/>
  <c r="P600" i="1"/>
  <c r="N601" i="1"/>
  <c r="P601" i="1"/>
  <c r="N602" i="1"/>
  <c r="P602" i="1"/>
  <c r="N603" i="1"/>
  <c r="P603" i="1"/>
  <c r="N604" i="1"/>
  <c r="P604" i="1"/>
  <c r="N605" i="1"/>
  <c r="P605" i="1"/>
  <c r="N606" i="1"/>
  <c r="P606" i="1"/>
  <c r="N607" i="1"/>
  <c r="P607" i="1"/>
  <c r="N608" i="1"/>
  <c r="P608" i="1"/>
  <c r="N609" i="1"/>
  <c r="P609" i="1"/>
  <c r="N610" i="1"/>
  <c r="P610" i="1"/>
  <c r="N611" i="1"/>
  <c r="P611" i="1"/>
  <c r="N612" i="1"/>
  <c r="P612" i="1"/>
  <c r="N613" i="1"/>
  <c r="P613" i="1"/>
  <c r="N614" i="1"/>
  <c r="P614" i="1"/>
  <c r="N615" i="1"/>
  <c r="P615" i="1"/>
  <c r="N616" i="1"/>
  <c r="P616" i="1"/>
  <c r="N617" i="1"/>
  <c r="P617" i="1"/>
  <c r="N618" i="1"/>
  <c r="P618" i="1"/>
  <c r="N619" i="1"/>
  <c r="P619" i="1"/>
  <c r="N620" i="1"/>
  <c r="P620" i="1"/>
  <c r="N621" i="1"/>
  <c r="P621" i="1"/>
  <c r="N622" i="1"/>
  <c r="P622" i="1"/>
  <c r="N623" i="1"/>
  <c r="P623" i="1"/>
  <c r="N624" i="1"/>
  <c r="P624" i="1"/>
  <c r="N625" i="1"/>
  <c r="P625" i="1"/>
  <c r="N626" i="1"/>
  <c r="P626" i="1"/>
  <c r="N627" i="1"/>
  <c r="P627" i="1"/>
  <c r="N628" i="1"/>
  <c r="P628" i="1"/>
  <c r="N629" i="1"/>
  <c r="P629" i="1"/>
  <c r="N630" i="1"/>
  <c r="P630" i="1"/>
  <c r="N631" i="1"/>
  <c r="P631" i="1"/>
  <c r="N632" i="1"/>
  <c r="P632" i="1"/>
  <c r="N633" i="1"/>
  <c r="P633" i="1"/>
  <c r="N634" i="1"/>
  <c r="P634" i="1"/>
  <c r="N635" i="1"/>
  <c r="P635" i="1"/>
  <c r="N636" i="1"/>
  <c r="P636" i="1"/>
  <c r="N637" i="1"/>
  <c r="P637" i="1"/>
  <c r="N638" i="1"/>
  <c r="P638" i="1"/>
  <c r="N639" i="1"/>
  <c r="P639" i="1"/>
  <c r="N640" i="1"/>
  <c r="P640" i="1"/>
  <c r="N641" i="1"/>
  <c r="P641" i="1"/>
  <c r="N642" i="1"/>
  <c r="P642" i="1"/>
  <c r="N643" i="1"/>
  <c r="P643" i="1"/>
  <c r="N644" i="1"/>
  <c r="P644" i="1"/>
  <c r="N645" i="1"/>
  <c r="P645" i="1"/>
  <c r="N646" i="1"/>
  <c r="P646" i="1"/>
  <c r="N647" i="1"/>
  <c r="P647" i="1"/>
  <c r="N648" i="1"/>
  <c r="P648" i="1"/>
  <c r="N649" i="1"/>
  <c r="P649" i="1"/>
  <c r="N650" i="1"/>
  <c r="P650" i="1"/>
  <c r="N651" i="1"/>
  <c r="P651" i="1"/>
  <c r="N652" i="1"/>
  <c r="P652" i="1"/>
  <c r="N653" i="1"/>
  <c r="P653" i="1"/>
  <c r="N654" i="1"/>
  <c r="P654" i="1"/>
  <c r="N655" i="1"/>
  <c r="P655" i="1"/>
  <c r="N656" i="1"/>
  <c r="P656" i="1"/>
  <c r="N657" i="1"/>
  <c r="P657" i="1"/>
  <c r="N658" i="1"/>
  <c r="P658" i="1"/>
  <c r="N659" i="1"/>
  <c r="P659" i="1"/>
  <c r="N660" i="1"/>
  <c r="P660" i="1"/>
  <c r="N661" i="1"/>
  <c r="P661" i="1"/>
  <c r="N662" i="1"/>
  <c r="P662" i="1"/>
  <c r="N663" i="1"/>
  <c r="P663" i="1"/>
  <c r="N664" i="1"/>
  <c r="P664" i="1"/>
  <c r="N665" i="1"/>
  <c r="P665" i="1"/>
  <c r="N666" i="1"/>
  <c r="P666" i="1"/>
  <c r="N667" i="1"/>
  <c r="P667" i="1"/>
  <c r="N668" i="1"/>
  <c r="P668" i="1"/>
  <c r="N669" i="1"/>
  <c r="P669" i="1"/>
  <c r="N670" i="1"/>
  <c r="P670" i="1"/>
  <c r="N671" i="1"/>
  <c r="P671" i="1"/>
  <c r="N672" i="1"/>
  <c r="P672" i="1"/>
  <c r="N673" i="1"/>
  <c r="P673" i="1"/>
  <c r="N674" i="1"/>
  <c r="P674" i="1"/>
  <c r="N675" i="1"/>
  <c r="P675" i="1"/>
  <c r="N676" i="1"/>
  <c r="P676" i="1"/>
  <c r="N677" i="1"/>
  <c r="P677" i="1"/>
  <c r="N678" i="1"/>
  <c r="P678" i="1"/>
  <c r="N679" i="1"/>
  <c r="P679" i="1"/>
  <c r="N680" i="1"/>
  <c r="P680" i="1"/>
  <c r="N681" i="1"/>
  <c r="P681" i="1"/>
  <c r="N682" i="1"/>
  <c r="P682" i="1"/>
  <c r="N683" i="1"/>
  <c r="P683" i="1"/>
  <c r="N684" i="1"/>
  <c r="P684" i="1"/>
  <c r="N685" i="1"/>
  <c r="P685" i="1"/>
  <c r="N686" i="1"/>
  <c r="P686" i="1"/>
  <c r="N687" i="1"/>
  <c r="P687" i="1"/>
  <c r="N688" i="1"/>
  <c r="P688" i="1"/>
  <c r="N689" i="1"/>
  <c r="P689" i="1"/>
  <c r="N690" i="1"/>
  <c r="P690" i="1"/>
  <c r="N691" i="1"/>
  <c r="P691" i="1"/>
  <c r="N692" i="1"/>
  <c r="P692" i="1"/>
  <c r="N693" i="1"/>
  <c r="P693" i="1"/>
  <c r="N694" i="1"/>
  <c r="P694" i="1"/>
  <c r="N695" i="1"/>
  <c r="P695" i="1"/>
  <c r="N696" i="1"/>
  <c r="P696" i="1"/>
  <c r="N697" i="1"/>
  <c r="P697" i="1"/>
  <c r="N698" i="1"/>
  <c r="P698" i="1"/>
  <c r="N699" i="1"/>
  <c r="P699" i="1"/>
  <c r="N700" i="1"/>
  <c r="P700" i="1"/>
  <c r="N701" i="1"/>
  <c r="P701" i="1"/>
  <c r="N702" i="1"/>
  <c r="P702" i="1"/>
  <c r="N703" i="1"/>
  <c r="P703" i="1"/>
  <c r="N704" i="1"/>
  <c r="P704" i="1"/>
  <c r="N705" i="1"/>
  <c r="P705" i="1"/>
  <c r="N706" i="1"/>
  <c r="P706" i="1"/>
  <c r="N707" i="1"/>
  <c r="P707" i="1"/>
  <c r="N708" i="1"/>
  <c r="P708" i="1"/>
  <c r="N709" i="1"/>
  <c r="P709" i="1"/>
  <c r="N710" i="1"/>
  <c r="P710" i="1"/>
  <c r="N711" i="1"/>
  <c r="P711" i="1"/>
  <c r="N712" i="1"/>
  <c r="P712" i="1"/>
  <c r="N713" i="1"/>
  <c r="P713" i="1"/>
  <c r="N714" i="1"/>
  <c r="P714" i="1"/>
  <c r="N715" i="1"/>
  <c r="P715" i="1"/>
  <c r="N716" i="1"/>
  <c r="P716" i="1"/>
  <c r="N717" i="1"/>
  <c r="P717" i="1"/>
  <c r="N718" i="1"/>
  <c r="P718" i="1"/>
  <c r="N719" i="1"/>
  <c r="P719" i="1"/>
  <c r="N720" i="1"/>
  <c r="P720" i="1"/>
  <c r="N721" i="1"/>
  <c r="P721" i="1"/>
  <c r="N722" i="1"/>
  <c r="P722" i="1"/>
  <c r="N723" i="1"/>
  <c r="P723" i="1"/>
  <c r="N724" i="1"/>
  <c r="P724" i="1"/>
  <c r="N725" i="1"/>
  <c r="P725" i="1"/>
  <c r="N726" i="1"/>
  <c r="P726" i="1"/>
  <c r="N727" i="1"/>
  <c r="P727" i="1"/>
  <c r="N728" i="1"/>
  <c r="P728" i="1"/>
  <c r="N729" i="1"/>
  <c r="P729" i="1"/>
  <c r="N730" i="1"/>
  <c r="P730" i="1"/>
  <c r="N731" i="1"/>
  <c r="P731" i="1"/>
  <c r="N732" i="1"/>
  <c r="P732" i="1"/>
  <c r="N733" i="1"/>
  <c r="P733" i="1"/>
  <c r="N734" i="1"/>
  <c r="P734" i="1"/>
  <c r="N735" i="1"/>
  <c r="P735" i="1"/>
  <c r="N736" i="1"/>
  <c r="P736" i="1"/>
  <c r="N737" i="1"/>
  <c r="P737" i="1"/>
  <c r="N738" i="1"/>
  <c r="P738" i="1"/>
  <c r="N739" i="1"/>
  <c r="P739" i="1"/>
  <c r="N740" i="1"/>
  <c r="P740" i="1"/>
  <c r="N741" i="1"/>
  <c r="P741" i="1"/>
  <c r="N742" i="1"/>
  <c r="P742" i="1"/>
  <c r="N743" i="1"/>
  <c r="P743" i="1"/>
  <c r="N744" i="1"/>
  <c r="P744" i="1"/>
  <c r="N745" i="1"/>
  <c r="P745" i="1"/>
  <c r="N746" i="1"/>
  <c r="P746" i="1"/>
  <c r="N747" i="1"/>
  <c r="P747" i="1"/>
  <c r="N748" i="1"/>
  <c r="P748" i="1"/>
  <c r="N749" i="1"/>
  <c r="P749" i="1"/>
  <c r="N750" i="1"/>
  <c r="P750" i="1"/>
  <c r="N751" i="1"/>
  <c r="P751" i="1"/>
  <c r="N752" i="1"/>
  <c r="P752" i="1"/>
  <c r="N753" i="1"/>
  <c r="P753" i="1"/>
  <c r="N754" i="1"/>
  <c r="P754" i="1"/>
  <c r="N755" i="1"/>
  <c r="P755" i="1"/>
  <c r="N756" i="1"/>
  <c r="P756" i="1"/>
  <c r="N757" i="1"/>
  <c r="P757" i="1"/>
  <c r="N758" i="1"/>
  <c r="P758" i="1"/>
  <c r="N759" i="1"/>
  <c r="P759" i="1"/>
  <c r="N760" i="1"/>
  <c r="P760" i="1"/>
  <c r="N761" i="1"/>
  <c r="P761" i="1"/>
  <c r="N762" i="1"/>
  <c r="P762" i="1"/>
  <c r="N763" i="1"/>
  <c r="P763" i="1"/>
  <c r="N764" i="1"/>
  <c r="P764" i="1"/>
  <c r="N765" i="1"/>
  <c r="P765" i="1"/>
  <c r="N766" i="1"/>
  <c r="P766" i="1"/>
  <c r="N767" i="1"/>
  <c r="P767" i="1"/>
  <c r="N768" i="1"/>
  <c r="P768" i="1"/>
  <c r="N769" i="1"/>
  <c r="P769" i="1"/>
  <c r="N770" i="1"/>
  <c r="P770" i="1"/>
  <c r="N771" i="1"/>
  <c r="P771" i="1"/>
  <c r="N772" i="1"/>
  <c r="P772" i="1"/>
  <c r="N773" i="1"/>
  <c r="P773" i="1"/>
  <c r="N774" i="1"/>
  <c r="P774" i="1"/>
  <c r="N775" i="1"/>
  <c r="P775" i="1"/>
  <c r="N776" i="1"/>
  <c r="P776" i="1"/>
  <c r="N777" i="1"/>
  <c r="P777" i="1"/>
  <c r="N778" i="1"/>
  <c r="P778" i="1"/>
  <c r="N779" i="1"/>
  <c r="P779" i="1"/>
  <c r="N780" i="1"/>
  <c r="P780" i="1"/>
  <c r="N781" i="1"/>
  <c r="P781" i="1"/>
  <c r="N782" i="1"/>
  <c r="P782" i="1"/>
  <c r="N783" i="1"/>
  <c r="P783" i="1"/>
  <c r="N784" i="1"/>
  <c r="P784" i="1"/>
  <c r="N785" i="1"/>
  <c r="P785" i="1"/>
  <c r="N786" i="1"/>
  <c r="P786" i="1"/>
  <c r="N787" i="1"/>
  <c r="P787" i="1"/>
  <c r="N788" i="1"/>
  <c r="P788" i="1"/>
  <c r="N789" i="1"/>
  <c r="P789" i="1"/>
  <c r="N790" i="1"/>
  <c r="P790" i="1"/>
  <c r="N791" i="1"/>
  <c r="P791" i="1"/>
  <c r="N792" i="1"/>
  <c r="P792" i="1"/>
  <c r="N793" i="1"/>
  <c r="P793" i="1"/>
  <c r="N794" i="1"/>
  <c r="P794" i="1"/>
  <c r="N795" i="1"/>
  <c r="P795" i="1"/>
  <c r="N796" i="1"/>
  <c r="P796" i="1"/>
  <c r="N797" i="1"/>
  <c r="P797" i="1"/>
  <c r="N798" i="1"/>
  <c r="P798" i="1"/>
  <c r="N799" i="1"/>
  <c r="P799" i="1"/>
  <c r="N800" i="1"/>
  <c r="P800" i="1"/>
  <c r="N801" i="1"/>
  <c r="P801" i="1"/>
  <c r="N802" i="1"/>
  <c r="P802" i="1"/>
  <c r="N803" i="1"/>
  <c r="P803" i="1"/>
  <c r="N804" i="1"/>
  <c r="P804" i="1"/>
  <c r="N805" i="1"/>
  <c r="P805" i="1"/>
  <c r="N806" i="1"/>
  <c r="P806" i="1"/>
  <c r="N807" i="1"/>
  <c r="P807" i="1"/>
  <c r="N808" i="1"/>
  <c r="P808" i="1"/>
  <c r="N809" i="1"/>
  <c r="P809" i="1"/>
  <c r="N810" i="1"/>
  <c r="P810" i="1"/>
  <c r="N811" i="1"/>
  <c r="P811" i="1"/>
  <c r="N812" i="1"/>
  <c r="P812" i="1"/>
  <c r="N813" i="1"/>
  <c r="P813" i="1"/>
  <c r="N814" i="1"/>
  <c r="P814" i="1"/>
  <c r="N815" i="1"/>
  <c r="P815" i="1"/>
  <c r="N816" i="1"/>
  <c r="P816" i="1"/>
  <c r="N817" i="1"/>
  <c r="P817" i="1"/>
  <c r="N818" i="1"/>
  <c r="P818" i="1"/>
  <c r="N819" i="1"/>
  <c r="P819" i="1"/>
  <c r="N820" i="1"/>
  <c r="P820" i="1"/>
  <c r="N821" i="1"/>
  <c r="P821" i="1"/>
  <c r="N822" i="1"/>
  <c r="P822" i="1"/>
  <c r="N823" i="1"/>
  <c r="P823" i="1"/>
  <c r="N824" i="1"/>
  <c r="P824" i="1"/>
  <c r="N825" i="1"/>
  <c r="P825" i="1"/>
  <c r="N826" i="1"/>
  <c r="P826" i="1"/>
  <c r="N827" i="1"/>
  <c r="P827" i="1"/>
  <c r="N828" i="1"/>
  <c r="P828" i="1"/>
  <c r="N829" i="1"/>
  <c r="P829" i="1"/>
  <c r="N830" i="1"/>
  <c r="P830" i="1"/>
  <c r="N831" i="1"/>
  <c r="P831" i="1"/>
  <c r="N832" i="1"/>
  <c r="P832" i="1"/>
  <c r="N833" i="1"/>
  <c r="P833" i="1"/>
  <c r="N834" i="1"/>
  <c r="P834" i="1"/>
  <c r="N835" i="1"/>
  <c r="P835" i="1"/>
  <c r="N836" i="1"/>
  <c r="P836" i="1"/>
  <c r="N837" i="1"/>
  <c r="P837" i="1"/>
  <c r="N838" i="1"/>
  <c r="P838" i="1"/>
  <c r="N839" i="1"/>
  <c r="P839" i="1"/>
  <c r="N840" i="1"/>
  <c r="P840" i="1"/>
  <c r="N841" i="1"/>
  <c r="P841" i="1"/>
  <c r="N842" i="1"/>
  <c r="P842" i="1"/>
  <c r="N843" i="1"/>
  <c r="P843" i="1"/>
  <c r="N844" i="1"/>
  <c r="P844" i="1"/>
  <c r="N845" i="1"/>
  <c r="P845" i="1"/>
  <c r="N846" i="1"/>
  <c r="P846" i="1"/>
  <c r="N847" i="1"/>
  <c r="P847" i="1"/>
  <c r="N848" i="1"/>
  <c r="P848" i="1"/>
  <c r="N849" i="1"/>
  <c r="P849" i="1"/>
  <c r="N850" i="1"/>
  <c r="P850" i="1"/>
  <c r="N851" i="1"/>
  <c r="P851" i="1"/>
  <c r="N852" i="1"/>
  <c r="P852" i="1"/>
  <c r="N853" i="1"/>
  <c r="P853" i="1"/>
  <c r="N854" i="1"/>
  <c r="P854" i="1"/>
  <c r="N855" i="1"/>
  <c r="P855" i="1"/>
  <c r="N856" i="1"/>
  <c r="P856" i="1"/>
  <c r="N857" i="1"/>
  <c r="P857" i="1"/>
  <c r="N858" i="1"/>
  <c r="P858" i="1"/>
  <c r="N859" i="1"/>
  <c r="P859" i="1"/>
  <c r="N860" i="1"/>
  <c r="P860" i="1"/>
  <c r="N861" i="1"/>
  <c r="P861" i="1"/>
  <c r="N862" i="1"/>
  <c r="P862" i="1"/>
  <c r="N863" i="1"/>
  <c r="P863" i="1"/>
  <c r="N864" i="1"/>
  <c r="P864" i="1"/>
  <c r="N865" i="1"/>
  <c r="P865" i="1"/>
  <c r="N866" i="1"/>
  <c r="P866" i="1"/>
  <c r="N867" i="1"/>
  <c r="P867" i="1"/>
  <c r="N868" i="1"/>
  <c r="P868" i="1"/>
  <c r="N869" i="1"/>
  <c r="P869" i="1"/>
  <c r="N870" i="1"/>
  <c r="P870" i="1"/>
  <c r="N871" i="1"/>
  <c r="P871" i="1"/>
  <c r="N872" i="1"/>
  <c r="P872" i="1"/>
  <c r="N873" i="1"/>
  <c r="P873" i="1"/>
  <c r="N874" i="1"/>
  <c r="P874" i="1"/>
  <c r="N875" i="1"/>
  <c r="P875" i="1"/>
  <c r="N876" i="1"/>
  <c r="P876" i="1"/>
  <c r="N877" i="1"/>
  <c r="P877" i="1"/>
  <c r="N878" i="1"/>
  <c r="P878" i="1"/>
  <c r="N879" i="1"/>
  <c r="P879" i="1"/>
  <c r="N880" i="1"/>
  <c r="P880" i="1"/>
  <c r="N881" i="1"/>
  <c r="P881" i="1"/>
  <c r="N882" i="1"/>
  <c r="P882" i="1"/>
  <c r="N883" i="1"/>
  <c r="P883" i="1"/>
  <c r="N884" i="1"/>
  <c r="P884" i="1"/>
  <c r="N885" i="1"/>
  <c r="P885" i="1"/>
  <c r="N886" i="1"/>
  <c r="P886" i="1"/>
  <c r="N887" i="1"/>
  <c r="P887" i="1"/>
  <c r="N888" i="1"/>
  <c r="P888" i="1"/>
  <c r="N889" i="1"/>
  <c r="P889" i="1"/>
  <c r="N890" i="1"/>
  <c r="P890" i="1"/>
  <c r="N891" i="1"/>
  <c r="P891" i="1"/>
  <c r="N892" i="1"/>
  <c r="P892" i="1"/>
  <c r="N893" i="1"/>
  <c r="P893" i="1"/>
  <c r="N894" i="1"/>
  <c r="P894" i="1"/>
  <c r="N895" i="1"/>
  <c r="P895" i="1"/>
  <c r="N896" i="1"/>
  <c r="P896" i="1"/>
  <c r="N897" i="1"/>
  <c r="P897" i="1"/>
  <c r="N898" i="1"/>
  <c r="P898" i="1"/>
  <c r="N899" i="1"/>
  <c r="P899" i="1"/>
  <c r="N900" i="1"/>
  <c r="P900" i="1"/>
  <c r="N901" i="1"/>
  <c r="P901" i="1"/>
  <c r="N902" i="1"/>
  <c r="P902" i="1"/>
  <c r="N903" i="1"/>
  <c r="P903" i="1"/>
  <c r="N904" i="1"/>
  <c r="P904" i="1"/>
  <c r="N905" i="1"/>
  <c r="P905" i="1"/>
  <c r="N906" i="1"/>
  <c r="P906" i="1"/>
  <c r="N907" i="1"/>
  <c r="P907" i="1"/>
  <c r="N908" i="1"/>
  <c r="P908" i="1"/>
  <c r="N909" i="1"/>
  <c r="P909" i="1"/>
  <c r="N910" i="1"/>
  <c r="P910" i="1"/>
  <c r="N911" i="1"/>
  <c r="P911" i="1"/>
  <c r="N912" i="1"/>
  <c r="P912" i="1"/>
  <c r="N913" i="1"/>
  <c r="P913" i="1"/>
  <c r="N914" i="1"/>
  <c r="P914" i="1"/>
  <c r="N915" i="1"/>
  <c r="P915" i="1"/>
  <c r="N916" i="1"/>
  <c r="P916" i="1"/>
  <c r="N917" i="1"/>
  <c r="P917" i="1"/>
  <c r="N918" i="1"/>
  <c r="P918" i="1"/>
  <c r="N919" i="1"/>
  <c r="P919" i="1"/>
  <c r="N920" i="1"/>
  <c r="P920" i="1"/>
  <c r="N921" i="1"/>
  <c r="P921" i="1"/>
  <c r="N922" i="1"/>
  <c r="P922" i="1"/>
  <c r="N923" i="1"/>
  <c r="P923" i="1"/>
  <c r="N924" i="1"/>
  <c r="P924" i="1"/>
  <c r="N925" i="1"/>
  <c r="P925" i="1"/>
  <c r="N926" i="1"/>
  <c r="P926" i="1"/>
  <c r="N927" i="1"/>
  <c r="P927" i="1"/>
  <c r="N928" i="1"/>
  <c r="P928" i="1"/>
  <c r="N929" i="1"/>
  <c r="P929" i="1"/>
  <c r="N930" i="1"/>
  <c r="P930" i="1"/>
  <c r="N931" i="1"/>
  <c r="P931" i="1"/>
  <c r="N932" i="1"/>
  <c r="P932" i="1"/>
  <c r="N933" i="1"/>
  <c r="P933" i="1"/>
  <c r="N934" i="1"/>
  <c r="P934" i="1"/>
  <c r="N935" i="1"/>
  <c r="P935" i="1"/>
  <c r="N936" i="1"/>
  <c r="P936" i="1"/>
  <c r="N937" i="1"/>
  <c r="P937" i="1"/>
  <c r="N938" i="1"/>
  <c r="P938" i="1"/>
  <c r="N939" i="1"/>
  <c r="P939" i="1"/>
  <c r="N940" i="1"/>
  <c r="P940" i="1"/>
  <c r="N941" i="1"/>
  <c r="P941" i="1"/>
  <c r="N942" i="1"/>
  <c r="P942" i="1"/>
  <c r="N943" i="1"/>
  <c r="P943" i="1"/>
  <c r="N944" i="1"/>
  <c r="P944" i="1"/>
  <c r="N945" i="1"/>
  <c r="P945" i="1"/>
  <c r="N946" i="1"/>
  <c r="P946" i="1"/>
  <c r="N947" i="1"/>
  <c r="P947" i="1"/>
  <c r="N948" i="1"/>
  <c r="P948" i="1"/>
  <c r="N949" i="1"/>
  <c r="P949" i="1"/>
  <c r="N950" i="1"/>
  <c r="P950" i="1"/>
  <c r="N951" i="1"/>
  <c r="P951" i="1"/>
  <c r="N952" i="1"/>
  <c r="P952" i="1"/>
  <c r="N953" i="1"/>
  <c r="P953" i="1"/>
  <c r="N954" i="1"/>
  <c r="P954" i="1"/>
  <c r="N955" i="1"/>
  <c r="P955" i="1"/>
  <c r="N956" i="1"/>
  <c r="P956" i="1"/>
  <c r="N957" i="1"/>
  <c r="P957" i="1"/>
  <c r="N958" i="1"/>
  <c r="P958" i="1"/>
  <c r="N959" i="1"/>
  <c r="P959" i="1"/>
  <c r="N960" i="1"/>
  <c r="P960" i="1"/>
  <c r="N961" i="1"/>
  <c r="P961" i="1"/>
  <c r="N962" i="1"/>
  <c r="P962" i="1"/>
  <c r="N963" i="1"/>
  <c r="P963" i="1"/>
  <c r="N964" i="1"/>
  <c r="P964" i="1"/>
  <c r="N965" i="1"/>
  <c r="P965" i="1"/>
  <c r="N966" i="1"/>
  <c r="P966" i="1"/>
  <c r="N967" i="1"/>
  <c r="P967" i="1"/>
  <c r="N968" i="1"/>
  <c r="P968" i="1"/>
  <c r="N969" i="1"/>
  <c r="P969" i="1"/>
  <c r="N970" i="1"/>
  <c r="P970" i="1"/>
  <c r="N971" i="1"/>
  <c r="P971" i="1"/>
  <c r="N972" i="1"/>
  <c r="P972" i="1"/>
  <c r="N973" i="1"/>
  <c r="P973" i="1"/>
  <c r="N974" i="1"/>
  <c r="P974" i="1"/>
  <c r="N975" i="1"/>
  <c r="P975" i="1"/>
  <c r="N976" i="1"/>
  <c r="P976" i="1"/>
  <c r="N977" i="1"/>
  <c r="P977" i="1"/>
  <c r="N978" i="1"/>
  <c r="P978" i="1"/>
  <c r="N979" i="1"/>
  <c r="P979" i="1"/>
  <c r="N980" i="1"/>
  <c r="P980" i="1"/>
  <c r="N981" i="1"/>
  <c r="P981" i="1"/>
  <c r="N982" i="1"/>
  <c r="P982" i="1"/>
  <c r="N983" i="1"/>
  <c r="P983" i="1"/>
  <c r="N984" i="1"/>
  <c r="P984" i="1"/>
  <c r="N985" i="1"/>
  <c r="P985" i="1"/>
  <c r="N986" i="1"/>
  <c r="P986" i="1"/>
  <c r="N987" i="1"/>
  <c r="P987" i="1"/>
  <c r="N988" i="1"/>
  <c r="P988" i="1"/>
  <c r="N989" i="1"/>
  <c r="P989" i="1"/>
  <c r="N990" i="1"/>
  <c r="P990" i="1"/>
  <c r="N991" i="1"/>
  <c r="P991" i="1"/>
  <c r="N992" i="1"/>
  <c r="P992" i="1"/>
  <c r="N993" i="1"/>
  <c r="P993" i="1"/>
  <c r="N994" i="1"/>
  <c r="P994" i="1"/>
  <c r="N995" i="1"/>
  <c r="P995" i="1"/>
  <c r="N996" i="1"/>
  <c r="P996" i="1"/>
  <c r="N997" i="1"/>
  <c r="P997" i="1"/>
  <c r="N998" i="1"/>
  <c r="P998" i="1"/>
  <c r="N999" i="1"/>
  <c r="P999" i="1"/>
  <c r="N1000" i="1"/>
  <c r="P1000" i="1"/>
  <c r="N1001" i="1"/>
  <c r="P1001" i="1"/>
  <c r="N1002" i="1"/>
  <c r="P1002" i="1"/>
  <c r="N1003" i="1"/>
  <c r="P1003" i="1"/>
  <c r="N1004" i="1"/>
  <c r="P1004" i="1"/>
  <c r="N1005" i="1"/>
  <c r="P1005" i="1"/>
  <c r="N1006" i="1"/>
  <c r="P1006" i="1"/>
  <c r="N1007" i="1"/>
  <c r="P1007" i="1"/>
  <c r="N1008" i="1"/>
  <c r="P1008" i="1"/>
  <c r="N1009" i="1"/>
  <c r="P1009" i="1"/>
  <c r="N1010" i="1"/>
  <c r="P1010" i="1"/>
  <c r="N1011" i="1"/>
  <c r="P1011" i="1"/>
  <c r="N1012" i="1"/>
  <c r="P1012" i="1"/>
  <c r="N1013" i="1"/>
  <c r="P1013" i="1"/>
  <c r="N1014" i="1"/>
  <c r="P1014" i="1"/>
  <c r="N1015" i="1"/>
  <c r="P1015" i="1"/>
  <c r="N1016" i="1"/>
  <c r="P1016" i="1"/>
  <c r="N1017" i="1"/>
  <c r="P1017" i="1"/>
  <c r="N1018" i="1"/>
  <c r="P1018" i="1"/>
  <c r="N1019" i="1"/>
  <c r="P1019" i="1"/>
  <c r="N1020" i="1"/>
  <c r="P1020" i="1"/>
  <c r="N1021" i="1"/>
  <c r="P1021" i="1"/>
  <c r="N1022" i="1"/>
  <c r="P1022" i="1"/>
  <c r="N1023" i="1"/>
  <c r="P1023" i="1"/>
  <c r="N1024" i="1"/>
  <c r="P1024" i="1"/>
  <c r="N1025" i="1"/>
  <c r="P1025" i="1"/>
  <c r="N1026" i="1"/>
  <c r="P1026" i="1"/>
  <c r="N1027" i="1"/>
  <c r="P1027" i="1"/>
  <c r="N1028" i="1"/>
  <c r="P1028" i="1"/>
  <c r="N1029" i="1"/>
  <c r="P1029" i="1"/>
  <c r="N1030" i="1"/>
  <c r="P1030" i="1"/>
  <c r="N1031" i="1"/>
  <c r="P1031" i="1"/>
  <c r="N1032" i="1"/>
  <c r="P1032" i="1"/>
  <c r="N1033" i="1"/>
  <c r="P1033" i="1"/>
  <c r="N1034" i="1"/>
  <c r="P1034" i="1"/>
  <c r="N1035" i="1"/>
  <c r="P1035" i="1"/>
  <c r="N1036" i="1"/>
  <c r="P1036" i="1"/>
  <c r="N1037" i="1"/>
  <c r="P1037" i="1"/>
  <c r="N1038" i="1"/>
  <c r="P1038" i="1"/>
  <c r="N1039" i="1"/>
  <c r="P1039" i="1"/>
  <c r="N1040" i="1"/>
  <c r="P1040" i="1"/>
  <c r="N1041" i="1"/>
  <c r="P1041" i="1"/>
  <c r="N1042" i="1"/>
  <c r="P1042" i="1"/>
  <c r="N1043" i="1"/>
  <c r="P1043" i="1"/>
  <c r="N1044" i="1"/>
  <c r="P1044" i="1"/>
  <c r="N1045" i="1"/>
  <c r="P1045" i="1"/>
  <c r="N1046" i="1"/>
  <c r="P1046" i="1"/>
  <c r="N1047" i="1"/>
  <c r="P1047" i="1"/>
  <c r="N1048" i="1"/>
  <c r="P1048" i="1"/>
  <c r="N1049" i="1"/>
  <c r="P1049" i="1"/>
  <c r="N1050" i="1"/>
  <c r="P1050" i="1"/>
  <c r="N1051" i="1"/>
  <c r="P1051" i="1"/>
  <c r="N1052" i="1"/>
  <c r="P1052" i="1"/>
  <c r="N1053" i="1"/>
  <c r="P1053" i="1"/>
  <c r="N1054" i="1"/>
  <c r="P1054" i="1"/>
  <c r="N1055" i="1"/>
  <c r="P1055" i="1"/>
  <c r="N1056" i="1"/>
  <c r="P1056" i="1"/>
  <c r="N1057" i="1"/>
  <c r="P1057" i="1"/>
  <c r="N1058" i="1"/>
  <c r="P1058" i="1"/>
  <c r="N1059" i="1"/>
  <c r="P1059" i="1"/>
  <c r="N1060" i="1"/>
  <c r="P1060" i="1"/>
  <c r="N1061" i="1"/>
  <c r="P1061" i="1"/>
  <c r="N1062" i="1"/>
  <c r="P1062" i="1"/>
  <c r="N1063" i="1"/>
  <c r="P1063" i="1"/>
  <c r="N1064" i="1"/>
  <c r="P1064" i="1"/>
  <c r="N1065" i="1"/>
  <c r="P1065" i="1"/>
  <c r="N1066" i="1"/>
  <c r="P1066" i="1"/>
  <c r="N1067" i="1"/>
  <c r="P1067" i="1"/>
  <c r="N1068" i="1"/>
  <c r="P1068" i="1"/>
  <c r="N1069" i="1"/>
  <c r="P1069" i="1"/>
  <c r="N1070" i="1"/>
  <c r="P1070" i="1"/>
  <c r="N1071" i="1"/>
  <c r="P1071" i="1"/>
  <c r="N1072" i="1"/>
  <c r="P1072" i="1"/>
  <c r="N1073" i="1"/>
  <c r="P1073" i="1"/>
  <c r="N1074" i="1"/>
  <c r="P1074" i="1"/>
  <c r="N1075" i="1"/>
  <c r="P1075" i="1"/>
  <c r="N1076" i="1"/>
  <c r="P1076" i="1"/>
  <c r="N1077" i="1"/>
  <c r="P1077" i="1"/>
  <c r="N1078" i="1"/>
  <c r="P1078" i="1"/>
  <c r="N1079" i="1"/>
  <c r="P1079" i="1"/>
  <c r="N1080" i="1"/>
  <c r="P1080" i="1"/>
  <c r="N1081" i="1"/>
  <c r="P1081" i="1"/>
  <c r="N1082" i="1"/>
  <c r="P1082" i="1"/>
  <c r="N1083" i="1"/>
  <c r="P1083" i="1"/>
  <c r="N1084" i="1"/>
  <c r="P1084" i="1"/>
  <c r="N1085" i="1"/>
  <c r="P1085" i="1"/>
  <c r="N1086" i="1"/>
  <c r="P1086" i="1"/>
  <c r="N1087" i="1"/>
  <c r="P1087" i="1"/>
  <c r="N1088" i="1"/>
  <c r="P1088" i="1"/>
  <c r="N1089" i="1"/>
  <c r="P1089" i="1"/>
  <c r="N1090" i="1"/>
  <c r="P1090" i="1"/>
  <c r="N1091" i="1"/>
  <c r="P1091" i="1"/>
  <c r="N1092" i="1"/>
  <c r="P1092" i="1"/>
  <c r="N1093" i="1"/>
  <c r="P1093" i="1"/>
  <c r="N1094" i="1"/>
  <c r="P1094" i="1"/>
  <c r="N1095" i="1"/>
  <c r="P1095" i="1"/>
  <c r="N1096" i="1"/>
  <c r="P1096" i="1"/>
  <c r="N1097" i="1"/>
  <c r="P1097" i="1"/>
  <c r="N1098" i="1"/>
  <c r="P1098" i="1"/>
  <c r="N1099" i="1"/>
  <c r="P1099" i="1"/>
  <c r="N1100" i="1"/>
  <c r="P1100" i="1"/>
  <c r="N1101" i="1"/>
  <c r="P1101" i="1"/>
  <c r="N1102" i="1"/>
  <c r="P1102" i="1"/>
  <c r="N1103" i="1"/>
  <c r="P1103" i="1"/>
  <c r="N1104" i="1"/>
  <c r="P1104" i="1"/>
  <c r="N1105" i="1"/>
  <c r="P1105" i="1"/>
  <c r="N1106" i="1"/>
  <c r="P1106" i="1"/>
  <c r="N1107" i="1"/>
  <c r="P1107" i="1"/>
  <c r="N1108" i="1"/>
  <c r="P1108" i="1"/>
  <c r="N1109" i="1"/>
  <c r="P1109" i="1"/>
  <c r="N1110" i="1"/>
  <c r="P1110" i="1"/>
  <c r="N1111" i="1"/>
  <c r="P1111" i="1"/>
  <c r="N1112" i="1"/>
  <c r="P1112" i="1"/>
  <c r="N1113" i="1"/>
  <c r="P1113" i="1"/>
  <c r="N1114" i="1"/>
  <c r="P1114" i="1"/>
  <c r="N1115" i="1"/>
  <c r="P1115" i="1"/>
  <c r="N1116" i="1"/>
  <c r="P1116" i="1"/>
  <c r="N1117" i="1"/>
  <c r="P1117" i="1"/>
  <c r="N1118" i="1"/>
  <c r="P1118" i="1"/>
  <c r="N1119" i="1"/>
  <c r="P1119" i="1"/>
  <c r="N1120" i="1"/>
  <c r="P1120" i="1"/>
  <c r="N1121" i="1"/>
  <c r="P1121" i="1"/>
  <c r="N1122" i="1"/>
  <c r="P1122" i="1"/>
  <c r="N1123" i="1"/>
  <c r="P1123" i="1"/>
  <c r="N1124" i="1"/>
  <c r="P1124" i="1"/>
  <c r="N1125" i="1"/>
  <c r="P1125" i="1"/>
  <c r="N1126" i="1"/>
  <c r="P1126" i="1"/>
  <c r="N1127" i="1"/>
  <c r="P1127" i="1"/>
  <c r="N1128" i="1"/>
  <c r="P1128" i="1"/>
  <c r="N1129" i="1"/>
  <c r="P1129" i="1"/>
  <c r="N1130" i="1"/>
  <c r="P1130" i="1"/>
  <c r="N1131" i="1"/>
  <c r="P1131" i="1"/>
  <c r="N1132" i="1"/>
  <c r="P1132" i="1"/>
  <c r="N1133" i="1"/>
  <c r="P1133" i="1"/>
  <c r="N1134" i="1"/>
  <c r="P1134" i="1"/>
  <c r="N1135" i="1"/>
  <c r="P1135" i="1"/>
  <c r="N1136" i="1"/>
  <c r="P1136" i="1"/>
  <c r="N1137" i="1"/>
  <c r="P1137" i="1"/>
  <c r="N1138" i="1"/>
  <c r="P1138" i="1"/>
  <c r="N1139" i="1"/>
  <c r="P1139" i="1"/>
  <c r="N1140" i="1"/>
  <c r="P1140" i="1"/>
  <c r="N1141" i="1"/>
  <c r="P1141" i="1"/>
  <c r="N1142" i="1"/>
  <c r="P1142" i="1"/>
  <c r="N1143" i="1"/>
  <c r="P1143" i="1"/>
  <c r="N1144" i="1"/>
  <c r="P1144" i="1"/>
  <c r="N1145" i="1"/>
  <c r="P1145" i="1"/>
  <c r="N1146" i="1"/>
  <c r="P1146" i="1"/>
  <c r="N1147" i="1"/>
  <c r="P1147" i="1"/>
  <c r="N1148" i="1"/>
  <c r="P1148" i="1"/>
  <c r="N1149" i="1"/>
  <c r="P1149" i="1"/>
  <c r="N1150" i="1"/>
  <c r="P1150" i="1"/>
  <c r="N1151" i="1"/>
  <c r="P1151" i="1"/>
  <c r="N1152" i="1"/>
  <c r="P1152" i="1"/>
  <c r="N1153" i="1"/>
  <c r="P1153" i="1"/>
  <c r="N1154" i="1"/>
  <c r="P1154" i="1"/>
  <c r="N1155" i="1"/>
  <c r="P1155" i="1"/>
  <c r="N1156" i="1"/>
  <c r="P1156" i="1"/>
  <c r="N1157" i="1"/>
  <c r="P1157" i="1"/>
  <c r="N1158" i="1"/>
  <c r="P1158" i="1"/>
  <c r="N1159" i="1"/>
  <c r="P1159" i="1"/>
  <c r="N1160" i="1"/>
  <c r="P1160" i="1"/>
  <c r="N1161" i="1"/>
  <c r="P1161" i="1"/>
  <c r="N1162" i="1"/>
  <c r="P1162" i="1"/>
  <c r="N1163" i="1"/>
  <c r="P1163" i="1"/>
  <c r="N1164" i="1"/>
  <c r="P1164" i="1"/>
  <c r="N1165" i="1"/>
  <c r="P1165" i="1"/>
  <c r="N1166" i="1"/>
  <c r="P1166" i="1"/>
  <c r="N1167" i="1"/>
  <c r="P1167" i="1"/>
  <c r="N1168" i="1"/>
  <c r="P1168" i="1"/>
  <c r="N1169" i="1"/>
  <c r="P1169" i="1"/>
  <c r="N1170" i="1"/>
  <c r="P1170" i="1"/>
  <c r="N1171" i="1"/>
  <c r="P1171" i="1"/>
  <c r="N1172" i="1"/>
  <c r="P1172" i="1"/>
  <c r="N1173" i="1"/>
  <c r="P1173" i="1"/>
  <c r="N1174" i="1"/>
  <c r="P1174" i="1"/>
  <c r="N1175" i="1"/>
  <c r="P1175" i="1"/>
  <c r="N1176" i="1"/>
  <c r="P1176" i="1"/>
  <c r="N1177" i="1"/>
  <c r="P1177" i="1"/>
  <c r="N1178" i="1"/>
  <c r="P1178" i="1"/>
  <c r="N1179" i="1"/>
  <c r="P1179" i="1"/>
  <c r="N1180" i="1"/>
  <c r="P1180" i="1"/>
  <c r="N1181" i="1"/>
  <c r="P1181" i="1"/>
  <c r="N1182" i="1"/>
  <c r="P1182" i="1"/>
  <c r="N1183" i="1"/>
  <c r="P1183" i="1"/>
  <c r="N1184" i="1"/>
  <c r="P1184" i="1"/>
  <c r="N1185" i="1"/>
  <c r="P1185" i="1"/>
  <c r="N1186" i="1"/>
  <c r="P1186" i="1"/>
  <c r="N1187" i="1"/>
  <c r="P1187" i="1"/>
  <c r="N1188" i="1"/>
  <c r="P1188" i="1"/>
  <c r="N1189" i="1"/>
  <c r="P1189" i="1"/>
  <c r="N1190" i="1"/>
  <c r="P1190" i="1"/>
  <c r="N1191" i="1"/>
  <c r="P1191" i="1"/>
  <c r="N1192" i="1"/>
  <c r="P1192" i="1"/>
  <c r="N1193" i="1"/>
  <c r="P1193" i="1"/>
  <c r="N1194" i="1"/>
  <c r="P1194" i="1"/>
  <c r="N1195" i="1"/>
  <c r="P1195" i="1"/>
  <c r="N1196" i="1"/>
  <c r="P1196" i="1"/>
  <c r="N1197" i="1"/>
  <c r="P1197" i="1"/>
  <c r="N1198" i="1"/>
  <c r="P1198" i="1"/>
  <c r="N1199" i="1"/>
  <c r="P1199" i="1"/>
  <c r="N1200" i="1"/>
  <c r="P1200" i="1"/>
  <c r="N1201" i="1"/>
  <c r="P1201" i="1"/>
  <c r="N1202" i="1"/>
  <c r="P1202" i="1"/>
  <c r="N1203" i="1"/>
  <c r="P1203" i="1"/>
  <c r="N1204" i="1"/>
  <c r="P1204" i="1"/>
  <c r="N1205" i="1"/>
  <c r="P1205" i="1"/>
  <c r="N1206" i="1"/>
  <c r="P1206" i="1"/>
  <c r="N1207" i="1"/>
  <c r="P1207" i="1"/>
  <c r="N1208" i="1"/>
  <c r="P1208" i="1"/>
  <c r="N1209" i="1"/>
  <c r="P1209" i="1"/>
  <c r="N1210" i="1"/>
  <c r="P1210" i="1"/>
  <c r="N1211" i="1"/>
  <c r="P1211" i="1"/>
  <c r="N1212" i="1"/>
  <c r="P1212" i="1"/>
  <c r="N1213" i="1"/>
  <c r="P1213" i="1"/>
  <c r="N1214" i="1"/>
  <c r="P1214" i="1"/>
  <c r="N1215" i="1"/>
  <c r="P1215" i="1"/>
  <c r="N1216" i="1"/>
  <c r="P1216" i="1"/>
  <c r="N1217" i="1"/>
  <c r="P1217" i="1"/>
  <c r="N1218" i="1"/>
  <c r="P1218" i="1"/>
  <c r="N1219" i="1"/>
  <c r="P1219" i="1"/>
  <c r="N1220" i="1"/>
  <c r="P1220" i="1"/>
  <c r="N1221" i="1"/>
  <c r="P1221" i="1"/>
  <c r="N1222" i="1"/>
  <c r="P1222" i="1"/>
  <c r="N1223" i="1"/>
  <c r="P1223" i="1"/>
  <c r="N1224" i="1"/>
  <c r="P1224" i="1"/>
  <c r="N1225" i="1"/>
  <c r="P1225" i="1"/>
  <c r="N1226" i="1"/>
  <c r="P1226" i="1"/>
  <c r="N1227" i="1"/>
  <c r="P1227" i="1"/>
  <c r="N1228" i="1"/>
  <c r="P1228" i="1"/>
  <c r="N1229" i="1"/>
  <c r="P1229" i="1"/>
  <c r="N1230" i="1"/>
  <c r="P1230" i="1"/>
  <c r="N1231" i="1"/>
  <c r="P1231" i="1"/>
  <c r="N1232" i="1"/>
  <c r="P1232" i="1"/>
  <c r="N1233" i="1"/>
  <c r="P1233" i="1"/>
  <c r="N1234" i="1"/>
  <c r="P1234" i="1"/>
  <c r="N1235" i="1"/>
  <c r="P1235" i="1"/>
  <c r="N1236" i="1"/>
  <c r="P1236" i="1"/>
  <c r="N1237" i="1"/>
  <c r="P1237" i="1"/>
  <c r="N1238" i="1"/>
  <c r="P1238" i="1"/>
  <c r="N1239" i="1"/>
  <c r="P1239" i="1"/>
  <c r="N1240" i="1"/>
  <c r="P1240" i="1"/>
  <c r="N1241" i="1"/>
  <c r="P1241" i="1"/>
  <c r="N1242" i="1"/>
  <c r="P1242" i="1"/>
  <c r="N1243" i="1"/>
  <c r="P1243" i="1"/>
  <c r="N1244" i="1"/>
  <c r="P1244" i="1"/>
  <c r="N1245" i="1"/>
  <c r="P1245" i="1"/>
  <c r="N1246" i="1"/>
  <c r="P1246" i="1"/>
  <c r="N1247" i="1"/>
  <c r="P1247" i="1"/>
  <c r="N1248" i="1"/>
  <c r="P1248" i="1"/>
  <c r="N1249" i="1"/>
  <c r="P1249" i="1"/>
  <c r="N1250" i="1"/>
  <c r="P1250" i="1"/>
  <c r="N1251" i="1"/>
  <c r="P1251" i="1"/>
  <c r="N1252" i="1"/>
  <c r="P1252" i="1"/>
  <c r="N1253" i="1"/>
  <c r="P1253" i="1"/>
  <c r="N1254" i="1"/>
  <c r="P1254" i="1"/>
  <c r="N1255" i="1"/>
  <c r="P1255" i="1"/>
  <c r="N1256" i="1"/>
  <c r="P1256" i="1"/>
  <c r="N1257" i="1"/>
  <c r="P1257" i="1"/>
  <c r="N1258" i="1"/>
  <c r="P1258" i="1"/>
  <c r="N1259" i="1"/>
  <c r="P1259" i="1"/>
  <c r="N1260" i="1"/>
  <c r="P1260" i="1"/>
  <c r="N1261" i="1"/>
  <c r="P1261" i="1"/>
  <c r="N1262" i="1"/>
  <c r="P1262" i="1"/>
  <c r="N1263" i="1"/>
  <c r="P1263" i="1"/>
  <c r="N1264" i="1"/>
  <c r="P1264" i="1"/>
  <c r="N1265" i="1"/>
  <c r="P1265" i="1"/>
  <c r="N1266" i="1"/>
  <c r="P1266" i="1"/>
  <c r="N1267" i="1"/>
  <c r="P1267" i="1"/>
  <c r="N1268" i="1"/>
  <c r="P1268" i="1"/>
  <c r="N1269" i="1"/>
  <c r="P1269" i="1"/>
  <c r="N1270" i="1"/>
  <c r="P1270" i="1"/>
  <c r="N1271" i="1"/>
  <c r="P1271" i="1"/>
  <c r="N1272" i="1"/>
  <c r="P1272" i="1"/>
  <c r="N1273" i="1"/>
  <c r="P1273" i="1"/>
  <c r="N1274" i="1"/>
  <c r="P1274" i="1"/>
  <c r="N1275" i="1"/>
  <c r="P1275" i="1"/>
  <c r="N1276" i="1"/>
  <c r="P1276" i="1"/>
  <c r="N1277" i="1"/>
  <c r="P1277" i="1"/>
  <c r="N1278" i="1"/>
  <c r="P1278" i="1"/>
  <c r="N1279" i="1"/>
  <c r="P1279" i="1"/>
  <c r="N1280" i="1"/>
  <c r="P1280" i="1"/>
  <c r="N1281" i="1"/>
  <c r="P1281" i="1"/>
  <c r="N1282" i="1"/>
  <c r="P1282" i="1"/>
  <c r="N1283" i="1"/>
  <c r="P1283" i="1"/>
  <c r="N1284" i="1"/>
  <c r="P1284" i="1"/>
  <c r="N1285" i="1"/>
  <c r="P1285" i="1"/>
  <c r="N1286" i="1"/>
  <c r="P1286" i="1"/>
  <c r="N1287" i="1"/>
  <c r="P1287" i="1"/>
  <c r="N1288" i="1"/>
  <c r="P1288" i="1"/>
  <c r="N1289" i="1"/>
  <c r="P1289" i="1"/>
  <c r="N1290" i="1"/>
  <c r="P1290" i="1"/>
  <c r="N1291" i="1"/>
  <c r="P1291" i="1"/>
  <c r="N1292" i="1"/>
  <c r="P1292" i="1"/>
  <c r="N1293" i="1"/>
  <c r="P1293" i="1"/>
  <c r="N1294" i="1"/>
  <c r="P1294" i="1"/>
  <c r="N1295" i="1"/>
  <c r="P1295" i="1"/>
  <c r="N1296" i="1"/>
  <c r="P1296" i="1"/>
  <c r="N1297" i="1"/>
  <c r="P1297" i="1"/>
  <c r="N1298" i="1"/>
  <c r="P1298" i="1"/>
  <c r="N1299" i="1"/>
  <c r="P1299" i="1"/>
  <c r="N1300" i="1"/>
  <c r="P1300" i="1"/>
  <c r="N1301" i="1"/>
  <c r="P1301" i="1"/>
  <c r="N1302" i="1"/>
  <c r="P1302" i="1"/>
  <c r="N1303" i="1"/>
  <c r="P1303" i="1"/>
  <c r="N1304" i="1"/>
  <c r="P1304" i="1"/>
  <c r="N1305" i="1"/>
  <c r="P1305" i="1"/>
  <c r="N1306" i="1"/>
  <c r="P1306" i="1"/>
  <c r="N1307" i="1"/>
  <c r="P1307" i="1"/>
  <c r="N1308" i="1"/>
  <c r="P1308" i="1"/>
  <c r="N1309" i="1"/>
  <c r="P1309" i="1"/>
  <c r="N1310" i="1"/>
  <c r="P1310" i="1"/>
  <c r="N1311" i="1"/>
  <c r="P1311" i="1"/>
  <c r="N1312" i="1"/>
  <c r="P1312" i="1"/>
  <c r="N1313" i="1"/>
  <c r="P1313" i="1"/>
  <c r="N1314" i="1"/>
  <c r="P1314" i="1"/>
  <c r="N1315" i="1"/>
  <c r="P1315" i="1"/>
  <c r="N1316" i="1"/>
  <c r="P1316" i="1"/>
  <c r="N1317" i="1"/>
  <c r="P1317" i="1"/>
  <c r="N1318" i="1"/>
  <c r="P1318" i="1"/>
  <c r="N1319" i="1"/>
  <c r="P1319" i="1"/>
  <c r="N1320" i="1"/>
  <c r="P1320" i="1"/>
  <c r="N1321" i="1"/>
  <c r="P1321" i="1"/>
  <c r="N1322" i="1"/>
  <c r="P1322" i="1"/>
  <c r="N1323" i="1"/>
  <c r="P1323" i="1"/>
  <c r="N1324" i="1"/>
  <c r="P1324" i="1"/>
  <c r="N1325" i="1"/>
  <c r="P1325" i="1"/>
  <c r="N1326" i="1"/>
  <c r="P1326" i="1"/>
  <c r="N1327" i="1"/>
  <c r="P1327" i="1"/>
  <c r="N1328" i="1"/>
  <c r="P1328" i="1"/>
  <c r="N1329" i="1"/>
  <c r="P1329" i="1"/>
  <c r="N1330" i="1"/>
  <c r="P1330" i="1"/>
  <c r="N1331" i="1"/>
  <c r="P1331" i="1"/>
  <c r="N1332" i="1"/>
  <c r="P1332" i="1"/>
  <c r="N1333" i="1"/>
  <c r="P1333" i="1"/>
  <c r="N1334" i="1"/>
  <c r="P1334" i="1"/>
  <c r="N1335" i="1"/>
  <c r="P1335" i="1"/>
  <c r="N1336" i="1"/>
  <c r="P1336" i="1"/>
  <c r="N1337" i="1"/>
  <c r="P1337" i="1"/>
  <c r="N1338" i="1"/>
  <c r="P1338" i="1"/>
  <c r="N1339" i="1"/>
  <c r="P1339" i="1"/>
  <c r="N1340" i="1"/>
  <c r="P1340" i="1"/>
  <c r="N1341" i="1"/>
  <c r="P1341" i="1"/>
  <c r="N1342" i="1"/>
  <c r="P1342" i="1"/>
  <c r="N1343" i="1"/>
  <c r="P1343" i="1"/>
  <c r="N1344" i="1"/>
  <c r="P1344" i="1"/>
  <c r="N1345" i="1"/>
  <c r="P1345" i="1"/>
  <c r="N1346" i="1"/>
  <c r="P1346" i="1"/>
  <c r="N1347" i="1"/>
  <c r="P1347" i="1"/>
  <c r="N1348" i="1"/>
  <c r="P1348" i="1"/>
  <c r="N1349" i="1"/>
  <c r="P1349" i="1"/>
  <c r="N1350" i="1"/>
  <c r="P1350" i="1"/>
  <c r="N1351" i="1"/>
  <c r="P1351" i="1"/>
  <c r="N1352" i="1"/>
  <c r="P1352" i="1"/>
  <c r="N1353" i="1"/>
  <c r="P1353" i="1"/>
  <c r="N1354" i="1"/>
  <c r="P1354" i="1"/>
  <c r="N1355" i="1"/>
  <c r="P1355" i="1"/>
  <c r="N1356" i="1"/>
  <c r="P1356" i="1"/>
  <c r="N1357" i="1"/>
  <c r="P1357" i="1"/>
  <c r="N1358" i="1"/>
  <c r="P1358" i="1"/>
  <c r="N1359" i="1"/>
  <c r="P1359" i="1"/>
  <c r="N1360" i="1"/>
  <c r="P1360" i="1"/>
  <c r="N1361" i="1"/>
  <c r="P1361" i="1"/>
  <c r="N1362" i="1"/>
  <c r="P1362" i="1"/>
  <c r="N1363" i="1"/>
  <c r="P1363" i="1"/>
  <c r="N1364" i="1"/>
  <c r="P1364" i="1"/>
  <c r="N1365" i="1"/>
  <c r="P1365" i="1"/>
  <c r="N1366" i="1"/>
  <c r="P1366" i="1"/>
  <c r="N1367" i="1"/>
  <c r="P1367" i="1"/>
  <c r="N1368" i="1"/>
  <c r="P1368" i="1"/>
  <c r="N1369" i="1"/>
  <c r="P1369" i="1"/>
  <c r="N1370" i="1"/>
  <c r="P1370" i="1"/>
  <c r="N1371" i="1"/>
  <c r="P1371" i="1"/>
  <c r="N1372" i="1"/>
  <c r="P1372" i="1"/>
  <c r="N1373" i="1"/>
  <c r="P1373" i="1"/>
  <c r="N1374" i="1"/>
  <c r="P1374" i="1"/>
  <c r="N1375" i="1"/>
  <c r="P1375" i="1"/>
  <c r="N1376" i="1"/>
  <c r="P1376" i="1"/>
  <c r="N1377" i="1"/>
  <c r="P1377" i="1"/>
  <c r="N1378" i="1"/>
  <c r="P1378" i="1"/>
  <c r="N1379" i="1"/>
  <c r="P1379" i="1"/>
  <c r="N1380" i="1"/>
  <c r="P1380" i="1"/>
  <c r="N1381" i="1"/>
  <c r="P1381" i="1"/>
  <c r="N1382" i="1"/>
  <c r="P1382" i="1"/>
  <c r="N1383" i="1"/>
  <c r="P1383" i="1"/>
  <c r="N1384" i="1"/>
  <c r="P1384" i="1"/>
  <c r="N1385" i="1"/>
  <c r="P1385" i="1"/>
  <c r="N1386" i="1"/>
  <c r="P1386" i="1"/>
  <c r="N1387" i="1"/>
  <c r="P1387" i="1"/>
  <c r="N1388" i="1"/>
  <c r="P1388" i="1"/>
  <c r="N1389" i="1"/>
  <c r="P1389" i="1"/>
  <c r="N1390" i="1"/>
  <c r="P1390" i="1"/>
  <c r="N1391" i="1"/>
  <c r="P1391" i="1"/>
  <c r="N1392" i="1"/>
  <c r="P1392" i="1"/>
  <c r="N1393" i="1"/>
  <c r="P1393" i="1"/>
  <c r="N1394" i="1"/>
  <c r="P1394" i="1"/>
  <c r="N1395" i="1"/>
  <c r="P1395" i="1"/>
  <c r="N1396" i="1"/>
  <c r="P1396" i="1"/>
  <c r="N1397" i="1"/>
  <c r="P1397" i="1"/>
  <c r="N1398" i="1"/>
  <c r="P1398" i="1"/>
  <c r="N1399" i="1"/>
  <c r="P1399" i="1"/>
  <c r="N1400" i="1"/>
  <c r="P1400" i="1"/>
  <c r="N1401" i="1"/>
  <c r="P1401" i="1"/>
  <c r="N1402" i="1"/>
  <c r="P1402" i="1"/>
  <c r="N1403" i="1"/>
  <c r="P1403" i="1"/>
  <c r="N1404" i="1"/>
  <c r="P1404" i="1"/>
  <c r="N1405" i="1"/>
  <c r="P1405" i="1"/>
  <c r="N1406" i="1"/>
  <c r="P1406" i="1"/>
  <c r="N1407" i="1"/>
  <c r="P1407" i="1"/>
  <c r="N1408" i="1"/>
  <c r="P1408" i="1"/>
  <c r="N1409" i="1"/>
  <c r="P1409" i="1"/>
  <c r="N1410" i="1"/>
  <c r="P1410" i="1"/>
  <c r="N1411" i="1"/>
  <c r="P1411" i="1"/>
  <c r="N1412" i="1"/>
  <c r="P1412" i="1"/>
  <c r="N1413" i="1"/>
  <c r="P1413" i="1"/>
  <c r="N1414" i="1"/>
  <c r="P1414" i="1"/>
  <c r="N1415" i="1"/>
  <c r="P1415" i="1"/>
  <c r="N1416" i="1"/>
  <c r="P1416" i="1"/>
  <c r="N1417" i="1"/>
  <c r="P1417" i="1"/>
  <c r="N1418" i="1"/>
  <c r="P1418" i="1"/>
  <c r="N1419" i="1"/>
  <c r="P1419" i="1"/>
  <c r="N1420" i="1"/>
  <c r="P1420" i="1"/>
  <c r="N1421" i="1"/>
  <c r="P1421" i="1"/>
  <c r="N1422" i="1"/>
  <c r="P1422" i="1"/>
  <c r="N1423" i="1"/>
  <c r="P1423" i="1"/>
  <c r="N1424" i="1"/>
  <c r="P1424" i="1"/>
  <c r="N1425" i="1"/>
  <c r="P1425" i="1"/>
  <c r="N1426" i="1"/>
  <c r="P1426" i="1"/>
  <c r="N1427" i="1"/>
  <c r="P1427" i="1"/>
  <c r="N1428" i="1"/>
  <c r="P1428" i="1"/>
  <c r="N1429" i="1"/>
  <c r="P1429" i="1"/>
  <c r="N1430" i="1"/>
  <c r="P1430" i="1"/>
  <c r="N1431" i="1"/>
  <c r="P1431" i="1"/>
  <c r="N1432" i="1"/>
  <c r="P1432" i="1"/>
  <c r="N1433" i="1"/>
  <c r="P1433" i="1"/>
  <c r="N1434" i="1"/>
  <c r="P1434" i="1"/>
  <c r="N1435" i="1"/>
  <c r="P1435" i="1"/>
  <c r="N1436" i="1"/>
  <c r="P1436" i="1"/>
  <c r="N1437" i="1"/>
  <c r="P1437" i="1"/>
  <c r="N1438" i="1"/>
  <c r="P1438" i="1"/>
  <c r="N1439" i="1"/>
  <c r="P1439" i="1"/>
  <c r="N1440" i="1"/>
  <c r="P1440" i="1"/>
  <c r="N1441" i="1"/>
  <c r="P1441" i="1"/>
  <c r="N1442" i="1"/>
  <c r="P1442" i="1"/>
  <c r="N1443" i="1"/>
  <c r="P1443" i="1"/>
  <c r="N1444" i="1"/>
  <c r="P1444" i="1"/>
  <c r="N1445" i="1"/>
  <c r="P1445" i="1"/>
  <c r="N1446" i="1"/>
  <c r="P1446" i="1"/>
  <c r="N1447" i="1"/>
  <c r="P1447" i="1"/>
  <c r="N1448" i="1"/>
  <c r="P1448" i="1"/>
  <c r="N1449" i="1"/>
  <c r="P1449" i="1"/>
  <c r="N1450" i="1"/>
  <c r="P1450" i="1"/>
  <c r="N1451" i="1"/>
  <c r="P1451" i="1"/>
  <c r="N1452" i="1"/>
  <c r="P1452" i="1"/>
  <c r="N1453" i="1"/>
  <c r="P1453" i="1"/>
  <c r="N1454" i="1"/>
  <c r="P1454" i="1"/>
  <c r="N2" i="1"/>
  <c r="P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tc={882499C3-A9DD-0643-A447-84B2643329CB}</author>
    <author>tc={D57EF0DE-B260-F240-99AB-31D80D5E4177}</author>
  </authors>
  <commentList>
    <comment ref="N1" authorId="0" shapeId="0" xr:uid="{882499C3-A9DD-0643-A447-84B2643329CB}">
      <text>
        <t>[Threaded comment]
Your version of Excel allows you to read this threaded comment; however, any edits to it will get removed if the file is opened in a newer version of Excel. Learn more: https://go.microsoft.com/fwlink/?linkid=870924
Comment:
    q.end - q.start</t>
      </text>
    </comment>
    <comment ref="P1" authorId="1" shapeId="0" xr:uid="{D57EF0DE-B260-F240-99AB-31D80D5E41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qlen/node_length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4F706-5903-7645-ACF3-047B835C0C9B}" name="fungi_blastn_output_simple_combo" type="6" refreshedVersion="6" background="1" saveData="1">
    <textPr sourceFile="/Users/alix22792/Desktop/Mites/Genomics/Projects/20210816_projects/20210816_snp/02_IndexRef/ref_full/blastouts/fungi_blastn_output_simple_combo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<sst xmlns="http://schemas.openxmlformats.org/spreadsheetml/2006/main" count="5077" uniqueCount="673">
  <si>
    <t>NODE_1004_length_15558_cov_1.975659</t>
  </si>
  <si>
    <t>NC_012860.1</t>
  </si>
  <si>
    <t>NC_052375.1</t>
  </si>
  <si>
    <t>NC_057319.1</t>
  </si>
  <si>
    <t>NC_012863.1</t>
  </si>
  <si>
    <t>NC_012862.1</t>
  </si>
  <si>
    <t>NC_052374.1</t>
  </si>
  <si>
    <t>NC_042508.1</t>
  </si>
  <si>
    <t>NC_031673.1</t>
  </si>
  <si>
    <t>NC_031672.1</t>
  </si>
  <si>
    <t>NODE_1006_length_15552_cov_1.873778</t>
  </si>
  <si>
    <t>NC_037313.1</t>
  </si>
  <si>
    <t>NODE_1007_length_15551_cov_2.182966</t>
  </si>
  <si>
    <t>NC_016458.1</t>
  </si>
  <si>
    <t>NODE_1008_length_15530_cov_2.072378</t>
  </si>
  <si>
    <t>NC_016478.1</t>
  </si>
  <si>
    <t>NODE_1010_length_15498_cov_1.666602</t>
  </si>
  <si>
    <t>NC_054689.1</t>
  </si>
  <si>
    <t>NC_036029.1</t>
  </si>
  <si>
    <t>NC_057376.1</t>
  </si>
  <si>
    <t>NODE_1017_length_15360_cov_1.646665</t>
  </si>
  <si>
    <t>NC_057317.1</t>
  </si>
  <si>
    <t>NC_057322.1</t>
  </si>
  <si>
    <t>NC_057321.1</t>
  </si>
  <si>
    <t>NC_057316.1</t>
  </si>
  <si>
    <t>NC_037317.1</t>
  </si>
  <si>
    <t>NC_037319.1</t>
  </si>
  <si>
    <t>NC_037316.1</t>
  </si>
  <si>
    <t>NODE_101_length_97937_cov_1.932952</t>
  </si>
  <si>
    <t>NC_057320.1</t>
  </si>
  <si>
    <t>NODE_1031_length_15119_cov_1.833289</t>
  </si>
  <si>
    <t>NC_037312.1</t>
  </si>
  <si>
    <t>NODE_1033_length_15091_cov_2.131709</t>
  </si>
  <si>
    <t>NODE_1039_length_15035_cov_2.100040</t>
  </si>
  <si>
    <t>NC_016457.1</t>
  </si>
  <si>
    <t>NC_057368.1</t>
  </si>
  <si>
    <t>NC_057318.1</t>
  </si>
  <si>
    <t>NODE_103_length_97041_cov_2.335861</t>
  </si>
  <si>
    <t>NC_049564.1</t>
  </si>
  <si>
    <t>NODE_1040_length_15032_cov_1.985256</t>
  </si>
  <si>
    <t>NC_050722.1</t>
  </si>
  <si>
    <t>NODE_1046_length_14980_cov_1.703275</t>
  </si>
  <si>
    <t>NODE_1063_length_14731_cov_1.548016</t>
  </si>
  <si>
    <t>NC_016473.1</t>
  </si>
  <si>
    <t>NODE_1066_length_14660_cov_1.897931</t>
  </si>
  <si>
    <t>NC_012866.1</t>
  </si>
  <si>
    <t>NC_012861.1</t>
  </si>
  <si>
    <t>NODE_106_length_94939_cov_2.054868</t>
  </si>
  <si>
    <t>NC_006041.1</t>
  </si>
  <si>
    <t>NODE_1071_length_14607_cov_2.155767</t>
  </si>
  <si>
    <t>NC_037315.1</t>
  </si>
  <si>
    <t>NC_057369.1</t>
  </si>
  <si>
    <t>NC_057363.1</t>
  </si>
  <si>
    <t>NC_057362.1</t>
  </si>
  <si>
    <t>NC_049565.1</t>
  </si>
  <si>
    <t>NC_042507.1</t>
  </si>
  <si>
    <t>NC_042506.1</t>
  </si>
  <si>
    <t>NC_016472.1</t>
  </si>
  <si>
    <t>NC_001145.3</t>
  </si>
  <si>
    <t>NODE_1076_length_14569_cov_1.538664</t>
  </si>
  <si>
    <t>NC_054861.1</t>
  </si>
  <si>
    <t>NODE_1079_length_14541_cov_1.911642</t>
  </si>
  <si>
    <t>NC_054687.1</t>
  </si>
  <si>
    <t>NC_016462.1</t>
  </si>
  <si>
    <t>NODE_1081_length_14538_cov_1.859707</t>
  </si>
  <si>
    <t>NODE_1085_length_14497_cov_1.938899</t>
  </si>
  <si>
    <t>NC_054862.1</t>
  </si>
  <si>
    <t>NC_031674.1</t>
  </si>
  <si>
    <t>NODE_1089_length_14421_cov_1.831656</t>
  </si>
  <si>
    <t>NC_037310.1</t>
  </si>
  <si>
    <t>NODE_1095_length_14318_cov_1.678116</t>
  </si>
  <si>
    <t>NC_016461.1</t>
  </si>
  <si>
    <t>NC_016474.1</t>
  </si>
  <si>
    <t>NODE_1099_length_14296_cov_1.632922</t>
  </si>
  <si>
    <t>NODE_109_length_93497_cov_3.022295</t>
  </si>
  <si>
    <t>NODE_10_length_231019_cov_2.265569</t>
  </si>
  <si>
    <t>NC_054853.1</t>
  </si>
  <si>
    <t>NODE_1106_length_14195_cov_1.832647</t>
  </si>
  <si>
    <t>NC_016460.1</t>
  </si>
  <si>
    <t>NODE_110_length_93248_cov_3.125686</t>
  </si>
  <si>
    <t>NODE_1110_length_14153_cov_1.546076</t>
  </si>
  <si>
    <t>NODE_1114_length_14114_cov_1.937442</t>
  </si>
  <si>
    <t>NC_054856.1</t>
  </si>
  <si>
    <t>NODE_1116_length_14083_cov_3.139350</t>
  </si>
  <si>
    <t>NODE_1119_length_14029_cov_1.871102</t>
  </si>
  <si>
    <t>NODE_1121_length_14010_cov_2.440967</t>
  </si>
  <si>
    <t>NC_036025.1</t>
  </si>
  <si>
    <t>NODE_1123_length_13978_cov_1.873152</t>
  </si>
  <si>
    <t>NODE_1126_length_13924_cov_1.943893</t>
  </si>
  <si>
    <t>NODE_1128_length_13906_cov_1.762305</t>
  </si>
  <si>
    <t>NC_016476.1</t>
  </si>
  <si>
    <t>NODE_112_length_92387_cov_2.961268</t>
  </si>
  <si>
    <t>NC_050720.1</t>
  </si>
  <si>
    <t>NODE_1139_length_13735_cov_1.920141</t>
  </si>
  <si>
    <t>NODE_1144_length_13681_cov_1.719013</t>
  </si>
  <si>
    <t>NC_054854.1</t>
  </si>
  <si>
    <t>NODE_1145_length_13666_cov_1.837108</t>
  </si>
  <si>
    <t>NODE_1149_length_13649_cov_1.748560</t>
  </si>
  <si>
    <t>NODE_1154_length_13595_cov_1.546351</t>
  </si>
  <si>
    <t>NODE_1163_length_13537_cov_1.884776</t>
  </si>
  <si>
    <t>NC_037320.1</t>
  </si>
  <si>
    <t>NODE_1178_length_13417_cov_1.930332</t>
  </si>
  <si>
    <t>NC_049561.1</t>
  </si>
  <si>
    <t>NODE_1192_length_13258_cov_2.076063</t>
  </si>
  <si>
    <t>NODE_1197_length_13194_cov_1.729038</t>
  </si>
  <si>
    <t>NC_036026.1</t>
  </si>
  <si>
    <t>NC_012867.1</t>
  </si>
  <si>
    <t>NC_001144.5</t>
  </si>
  <si>
    <t>NODE_119_length_89976_cov_1.970033</t>
  </si>
  <si>
    <t>NODE_1200_length_13150_cov_2.079301</t>
  </si>
  <si>
    <t>NODE_1201_length_13147_cov_1.806919</t>
  </si>
  <si>
    <t>NC_001136.10</t>
  </si>
  <si>
    <t>NODE_1205_length_13068_cov_1.556224</t>
  </si>
  <si>
    <t>NODE_120_length_89713_cov_1.891911</t>
  </si>
  <si>
    <t>NC_037321.1</t>
  </si>
  <si>
    <t>NODE_1211_length_12966_cov_1.464489</t>
  </si>
  <si>
    <t>NODE_1216_length_12897_cov_2.730017</t>
  </si>
  <si>
    <t>NODE_1217_length_12895_cov_1.689221</t>
  </si>
  <si>
    <t>NODE_1227_length_12754_cov_6.073321</t>
  </si>
  <si>
    <t>NC_040166.1</t>
  </si>
  <si>
    <t>NC_054857.1</t>
  </si>
  <si>
    <t>NODE_122_length_88230_cov_2.067295</t>
  </si>
  <si>
    <t>NC_001140.6</t>
  </si>
  <si>
    <t>NODE_1230_length_12706_cov_1.716078</t>
  </si>
  <si>
    <t>NODE_1234_length_12676_cov_1.641305</t>
  </si>
  <si>
    <t>NODE_1235_length_12674_cov_1.924938</t>
  </si>
  <si>
    <t>NODE_1238_length_12665_cov_1.415326</t>
  </si>
  <si>
    <t>NC_037318.1</t>
  </si>
  <si>
    <t>NODE_1239_length_12634_cov_1.629641</t>
  </si>
  <si>
    <t>NC_012865.1</t>
  </si>
  <si>
    <t>NODE_123_length_88094_cov_1.901583</t>
  </si>
  <si>
    <t>NC_016475.1</t>
  </si>
  <si>
    <t>NODE_1247_length_12546_cov_1.758826</t>
  </si>
  <si>
    <t>NODE_1248_length_12519_cov_1.784172</t>
  </si>
  <si>
    <t>NC_037311.1</t>
  </si>
  <si>
    <t>NODE_125_length_87049_cov_2.290483</t>
  </si>
  <si>
    <t>NC_012864.1</t>
  </si>
  <si>
    <t>NODE_1267_length_12383_cov_1.649853</t>
  </si>
  <si>
    <t>NC_036031.1</t>
  </si>
  <si>
    <t>NC_036027.1</t>
  </si>
  <si>
    <t>NC_001139.9</t>
  </si>
  <si>
    <t>NODE_126_length_86869_cov_2.750617</t>
  </si>
  <si>
    <t>NC_036030.1</t>
  </si>
  <si>
    <t>NC_001142.9</t>
  </si>
  <si>
    <t>NODE_1270_length_12299_cov_1.808828</t>
  </si>
  <si>
    <t>NODE_1271_length_12296_cov_1.844317</t>
  </si>
  <si>
    <t>NC_016477.1</t>
  </si>
  <si>
    <t>NODE_1273_length_12242_cov_1.776523</t>
  </si>
  <si>
    <t>NODE_1274_length_12232_cov_1.882105</t>
  </si>
  <si>
    <t>NC_052376.1</t>
  </si>
  <si>
    <t>NODE_1279_length_12188_cov_2.009605</t>
  </si>
  <si>
    <t>NODE_127_length_85891_cov_1.771858</t>
  </si>
  <si>
    <t>NODE_1282_length_12181_cov_1.870008</t>
  </si>
  <si>
    <t>NODE_1288_length_12106_cov_1.956565</t>
  </si>
  <si>
    <t>NODE_128_length_85462_cov_2.693442</t>
  </si>
  <si>
    <t>NC_006042.1</t>
  </si>
  <si>
    <t>NODE_1294_length_12049_cov_1.714441</t>
  </si>
  <si>
    <t>NODE_129_length_85153_cov_2.157228</t>
  </si>
  <si>
    <t>NC_050728.1</t>
  </si>
  <si>
    <t>NC_001147.6</t>
  </si>
  <si>
    <t>NODE_12_length_217299_cov_2.529306</t>
  </si>
  <si>
    <t>NODE_1306_length_11886_cov_1.736645</t>
  </si>
  <si>
    <t>NODE_1307_length_11885_cov_1.927043</t>
  </si>
  <si>
    <t>NODE_1308_length_11874_cov_1.696081</t>
  </si>
  <si>
    <t>NC_049562.1</t>
  </si>
  <si>
    <t>NODE_1316_length_11819_cov_2.825248</t>
  </si>
  <si>
    <t>NODE_1331_length_11633_cov_1.884829</t>
  </si>
  <si>
    <t>NODE_1333_length_11626_cov_1.827008</t>
  </si>
  <si>
    <t>NODE_1334_length_11613_cov_1.793688</t>
  </si>
  <si>
    <t>NC_001138.5</t>
  </si>
  <si>
    <t>NC_006040.1</t>
  </si>
  <si>
    <t>NC_054688.1</t>
  </si>
  <si>
    <t>NC_037325.1</t>
  </si>
  <si>
    <t>NODE_133_length_84485_cov_2.435987</t>
  </si>
  <si>
    <t>NC_050723.1</t>
  </si>
  <si>
    <t>NODE_1347_length_11463_cov_1.842759</t>
  </si>
  <si>
    <t>NODE_134_length_84450_cov_2.115000</t>
  </si>
  <si>
    <t>NC_054851.1</t>
  </si>
  <si>
    <t>NODE_1358_length_11306_cov_1.845020</t>
  </si>
  <si>
    <t>NODE_135_length_84378_cov_2.049046</t>
  </si>
  <si>
    <t>NC_054850.1</t>
  </si>
  <si>
    <t>NODE_1361_length_11276_cov_1.538827</t>
  </si>
  <si>
    <t>NODE_1362_length_11270_cov_2.127431</t>
  </si>
  <si>
    <t>NODE_1369_length_11224_cov_2.633852</t>
  </si>
  <si>
    <t>NC_050725.1</t>
  </si>
  <si>
    <t>NODE_1373_length_11197_cov_2.015335</t>
  </si>
  <si>
    <t>NODE_1375_length_11192_cov_1.664561</t>
  </si>
  <si>
    <t>NODE_1377_length_11173_cov_1.958507</t>
  </si>
  <si>
    <t>NC_057372.1</t>
  </si>
  <si>
    <t>NC_037324.1</t>
  </si>
  <si>
    <t>NC_057385.1</t>
  </si>
  <si>
    <t>NC_054864.1</t>
  </si>
  <si>
    <t>NODE_1379_length_11172_cov_1.815659</t>
  </si>
  <si>
    <t>NC_049566.1</t>
  </si>
  <si>
    <t>NODE_137_length_83745_cov_1.999928</t>
  </si>
  <si>
    <t>NODE_1390_length_11056_cov_3.059662</t>
  </si>
  <si>
    <t>NODE_1391_length_11054_cov_1.862286</t>
  </si>
  <si>
    <t>NODE_1396_length_11011_cov_1.682844</t>
  </si>
  <si>
    <t>NODE_1397_length_10997_cov_1.708157</t>
  </si>
  <si>
    <t>NODE_13_length_214950_cov_2.407105</t>
  </si>
  <si>
    <t>NODE_1403_length_10927_cov_1.893584</t>
  </si>
  <si>
    <t>NODE_1404_length_10909_cov_2.507872</t>
  </si>
  <si>
    <t>NC_005787.5</t>
  </si>
  <si>
    <t>NODE_1409_length_10840_cov_1.736881</t>
  </si>
  <si>
    <t>NODE_140_length_83473_cov_2.078309</t>
  </si>
  <si>
    <t>NC_042509.1</t>
  </si>
  <si>
    <t>NODE_1415_length_10775_cov_1.602776</t>
  </si>
  <si>
    <t>NC_057366.1</t>
  </si>
  <si>
    <t>NODE_1416_length_10768_cov_1.629070</t>
  </si>
  <si>
    <t>NODE_1425_length_10693_cov_1.643073</t>
  </si>
  <si>
    <t>NC_054690.1</t>
  </si>
  <si>
    <t>NC_031671.1</t>
  </si>
  <si>
    <t>NC_036028.1</t>
  </si>
  <si>
    <t>NODE_142_length_83138_cov_2.993773</t>
  </si>
  <si>
    <t>NODE_1435_length_10592_cov_1.678466</t>
  </si>
  <si>
    <t>NODE_1440_length_10542_cov_1.953792</t>
  </si>
  <si>
    <t>NODE_1445_length_10460_cov_1.913615</t>
  </si>
  <si>
    <t>NODE_1459_length_10331_cov_1.809198</t>
  </si>
  <si>
    <t>NODE_145_length_80661_cov_2.104221</t>
  </si>
  <si>
    <t>NC_040195.1</t>
  </si>
  <si>
    <t>NODE_1463_length_10306_cov_1.606376</t>
  </si>
  <si>
    <t>NODE_1466_length_10288_cov_1.835806</t>
  </si>
  <si>
    <t>NODE_1468_length_10285_cov_2.023393</t>
  </si>
  <si>
    <t>NODE_1469_length_10282_cov_1.746633</t>
  </si>
  <si>
    <t>NODE_147_length_78174_cov_2.167852</t>
  </si>
  <si>
    <t>NC_006037.1</t>
  </si>
  <si>
    <t>NODE_1488_length_10103_cov_2.246697</t>
  </si>
  <si>
    <t>NC_054852.1</t>
  </si>
  <si>
    <t>NODE_1491_length_10078_cov_1.909000</t>
  </si>
  <si>
    <t>NODE_149_length_77677_cov_2.475969</t>
  </si>
  <si>
    <t>NC_049563.1</t>
  </si>
  <si>
    <t>NODE_14_length_210216_cov_2.410195</t>
  </si>
  <si>
    <t>NODE_1519_length_9809_cov_1.694679</t>
  </si>
  <si>
    <t>NODE_1520_length_9794_cov_1.643189</t>
  </si>
  <si>
    <t>NODE_1521_length_9784_cov_1.844516</t>
  </si>
  <si>
    <t>NC_054859.1</t>
  </si>
  <si>
    <t>NODE_152_length_75998_cov_2.269743</t>
  </si>
  <si>
    <t>NODE_1532_length_9679_cov_1.117475</t>
  </si>
  <si>
    <t>NODE_1536_length_9657_cov_2.073958</t>
  </si>
  <si>
    <t>NC_005788.4</t>
  </si>
  <si>
    <t>NODE_153_length_75891_cov_2.877923</t>
  </si>
  <si>
    <t>NODE_1543_length_9625_cov_1.900357</t>
  </si>
  <si>
    <t>NODE_1545_length_9610_cov_1.772818</t>
  </si>
  <si>
    <t>NODE_1560_length_9456_cov_1.857357</t>
  </si>
  <si>
    <t>NODE_1564_length_9404_cov_2.417303</t>
  </si>
  <si>
    <t>NODE_157_length_73454_cov_1.781983</t>
  </si>
  <si>
    <t>NODE_1581_length_9272_cov_1.593603</t>
  </si>
  <si>
    <t>NODE_1582_length_9268_cov_1.843835</t>
  </si>
  <si>
    <t>NODE_1587_length_9244_cov_1.700865</t>
  </si>
  <si>
    <t>NODE_1601_length_9179_cov_2.516983</t>
  </si>
  <si>
    <t>NODE_1624_length_9015_cov_1.774708</t>
  </si>
  <si>
    <t>NC_040197.1</t>
  </si>
  <si>
    <t>NODE_1633_length_8974_cov_2.090827</t>
  </si>
  <si>
    <t>NODE_1636_length_8961_cov_2.465537</t>
  </si>
  <si>
    <t>NODE_1637_length_8949_cov_2.102512</t>
  </si>
  <si>
    <t>NC_054858.1</t>
  </si>
  <si>
    <t>NODE_1643_length_8898_cov_1.636508</t>
  </si>
  <si>
    <t>NODE_1648_length_8863_cov_1.774452</t>
  </si>
  <si>
    <t>NODE_1659_length_8804_cov_2.137007</t>
  </si>
  <si>
    <t>NODE_1667_length_8774_cov_1.930509</t>
  </si>
  <si>
    <t>NODE_1668_length_8760_cov_1.489999</t>
  </si>
  <si>
    <t>NC_057381.1</t>
  </si>
  <si>
    <t>NODE_1672_length_8746_cov_1.779270</t>
  </si>
  <si>
    <t>NODE_1677_length_8708_cov_1.983715</t>
  </si>
  <si>
    <t>NODE_1689_length_8637_cov_1.797560</t>
  </si>
  <si>
    <t>NC_042510.1</t>
  </si>
  <si>
    <t>NODE_170_length_69437_cov_2.599862</t>
  </si>
  <si>
    <t>NODE_1711_length_8501_cov_1.791776</t>
  </si>
  <si>
    <t>NODE_1715_length_8454_cov_3.026489</t>
  </si>
  <si>
    <t>NODE_1718_length_8448_cov_1.582944</t>
  </si>
  <si>
    <t>NC_057365.1</t>
  </si>
  <si>
    <t>NC_054855.1</t>
  </si>
  <si>
    <t>NODE_1721_length_8429_cov_1.616134</t>
  </si>
  <si>
    <t>NODE_1728_length_8393_cov_1.598165</t>
  </si>
  <si>
    <t>NODE_172_length_69222_cov_2.861744</t>
  </si>
  <si>
    <t>NC_037314.1</t>
  </si>
  <si>
    <t>NODE_1731_length_8382_cov_1.740056</t>
  </si>
  <si>
    <t>NODE_1736_length_8357_cov_1.674630</t>
  </si>
  <si>
    <t>NODE_1757_length_8224_cov_1.686922</t>
  </si>
  <si>
    <t>NODE_175_length_68308_cov_2.375735</t>
  </si>
  <si>
    <t>NODE_1764_length_8187_cov_1.159856</t>
  </si>
  <si>
    <t>NODE_1765_length_8185_cov_1.784617</t>
  </si>
  <si>
    <t>NODE_179_length_67222_cov_2.131007</t>
  </si>
  <si>
    <t>NODE_1807_length_8019_cov_1.675013</t>
  </si>
  <si>
    <t>NODE_1810_length_8011_cov_1.992911</t>
  </si>
  <si>
    <t>NODE_1811_length_8002_cov_1.742491</t>
  </si>
  <si>
    <t>NODE_1821_length_7968_cov_1.867507</t>
  </si>
  <si>
    <t>NODE_1828_length_7945_cov_1.672070</t>
  </si>
  <si>
    <t>NODE_1837_length_7876_cov_1.603348</t>
  </si>
  <si>
    <t>NODE_184_length_65316_cov_1.870531</t>
  </si>
  <si>
    <t>NC_050724.1</t>
  </si>
  <si>
    <t>NODE_1850_length_7800_cov_1.882950</t>
  </si>
  <si>
    <t>NODE_1852_length_7781_cov_1.669492</t>
  </si>
  <si>
    <t>NC_052377.1</t>
  </si>
  <si>
    <t>NODE_1856_length_7764_cov_1.597282</t>
  </si>
  <si>
    <t>NODE_187_length_64558_cov_1.916614</t>
  </si>
  <si>
    <t>NODE_1895_length_7579_cov_1.807847</t>
  </si>
  <si>
    <t>NODE_1897_length_7572_cov_2.917571</t>
  </si>
  <si>
    <t>NODE_189_length_64065_cov_2.359587</t>
  </si>
  <si>
    <t>NC_006038.1</t>
  </si>
  <si>
    <t>NC_050721.1</t>
  </si>
  <si>
    <t>NC_037323.1</t>
  </si>
  <si>
    <t>NODE_190_length_63970_cov_1.930300</t>
  </si>
  <si>
    <t>NODE_191_length_63912_cov_1.914672</t>
  </si>
  <si>
    <t>NODE_1925_length_7445_cov_1.880420</t>
  </si>
  <si>
    <t>NODE_1927_length_7443_cov_1.439716</t>
  </si>
  <si>
    <t>NODE_1935_length_7409_cov_1.642231</t>
  </si>
  <si>
    <t>NODE_1942_length_7354_cov_1.237885</t>
  </si>
  <si>
    <t>NODE_1947_length_7313_cov_1.498195</t>
  </si>
  <si>
    <t>NODE_1957_length_7250_cov_1.799552</t>
  </si>
  <si>
    <t>NODE_196_length_62739_cov_2.379926</t>
  </si>
  <si>
    <t>NC_005784.3</t>
  </si>
  <si>
    <t>NODE_198_length_62655_cov_2.067520</t>
  </si>
  <si>
    <t>NODE_1991_length_7041_cov_1.888167</t>
  </si>
  <si>
    <t>NODE_1993_length_7034_cov_3.030334</t>
  </si>
  <si>
    <t>NODE_1995_length_7031_cov_1.595087</t>
  </si>
  <si>
    <t>NODE_199_length_62645_cov_2.705072</t>
  </si>
  <si>
    <t>NODE_19_length_188022_cov_2.945793</t>
  </si>
  <si>
    <t>NODE_1_length_462516_cov_2.407418</t>
  </si>
  <si>
    <t>NODE_2004_length_7002_cov_1.671746</t>
  </si>
  <si>
    <t>NODE_2005_length_6998_cov_1.768114</t>
  </si>
  <si>
    <t>NODE_2007_length_6995_cov_1.782103</t>
  </si>
  <si>
    <t>NC_050726.1</t>
  </si>
  <si>
    <t>NODE_201_length_62205_cov_3.243888</t>
  </si>
  <si>
    <t>NODE_2023_length_6896_cov_1.790420</t>
  </si>
  <si>
    <t>NODE_2024_length_6893_cov_1.725155</t>
  </si>
  <si>
    <t>NODE_2032_length_6844_cov_1.509431</t>
  </si>
  <si>
    <t>NODE_2036_length_6825_cov_1.105451</t>
  </si>
  <si>
    <t>NODE_2040_length_6815_cov_1.563992</t>
  </si>
  <si>
    <t>NODE_2062_length_6731_cov_1.559517</t>
  </si>
  <si>
    <t>NODE_2069_length_6703_cov_1.886074</t>
  </si>
  <si>
    <t>NODE_2073_length_6693_cov_1.423428</t>
  </si>
  <si>
    <t>NODE_207_length_61138_cov_2.241336</t>
  </si>
  <si>
    <t>NODE_2083_length_6667_cov_1.743746</t>
  </si>
  <si>
    <t>NODE_208_length_60787_cov_3.091338</t>
  </si>
  <si>
    <t>NC_050730.1</t>
  </si>
  <si>
    <t>NODE_2092_length_6633_cov_1.485741</t>
  </si>
  <si>
    <t>NODE_2098_length_6609_cov_1.740689</t>
  </si>
  <si>
    <t>NODE_209_length_60150_cov_2.435134</t>
  </si>
  <si>
    <t>NODE_20_length_186231_cov_2.321035</t>
  </si>
  <si>
    <t>NODE_2100_length_6605_cov_1.729289</t>
  </si>
  <si>
    <t>NODE_2105_length_6588_cov_1.783696</t>
  </si>
  <si>
    <t>NODE_210_length_60055_cov_1.768818</t>
  </si>
  <si>
    <t>NODE_2110_length_6560_cov_1.815165</t>
  </si>
  <si>
    <t>NODE_211_length_59752_cov_2.796382</t>
  </si>
  <si>
    <t>NODE_2122_length_6516_cov_1.622482</t>
  </si>
  <si>
    <t>NODE_2126_length_6493_cov_1.762144</t>
  </si>
  <si>
    <t>NC_040200.1</t>
  </si>
  <si>
    <t>NODE_2134_length_6458_cov_1.766346</t>
  </si>
  <si>
    <t>NODE_2149_length_6382_cov_2.442354</t>
  </si>
  <si>
    <t>NODE_2152_length_6366_cov_2.083933</t>
  </si>
  <si>
    <t>NODE_2164_length_6317_cov_1.998872</t>
  </si>
  <si>
    <t>NODE_2187_length_6220_cov_1.874939</t>
  </si>
  <si>
    <t>NODE_2191_length_6211_cov_1.704918</t>
  </si>
  <si>
    <t>NODE_2199_length_6180_cov_1.764541</t>
  </si>
  <si>
    <t>NODE_219_length_58104_cov_2.184902</t>
  </si>
  <si>
    <t>NODE_21_length_184376_cov_2.398866</t>
  </si>
  <si>
    <t>NODE_2200_length_6174_cov_1.674089</t>
  </si>
  <si>
    <t>NC_057367.1</t>
  </si>
  <si>
    <t>NODE_2217_length_6122_cov_1.530694</t>
  </si>
  <si>
    <t>NC_057378.1</t>
  </si>
  <si>
    <t>NODE_221_length_57925_cov_2.141194</t>
  </si>
  <si>
    <t>NODE_2225_length_6086_cov_1.567699</t>
  </si>
  <si>
    <t>NODE_2227_length_6073_cov_1.820865</t>
  </si>
  <si>
    <t>NODE_222_length_57667_cov_2.152339</t>
  </si>
  <si>
    <t>NODE_2236_length_6032_cov_1.621854</t>
  </si>
  <si>
    <t>NODE_2242_length_6012_cov_1.724284</t>
  </si>
  <si>
    <t>NODE_2244_length_6012_cov_1.477546</t>
  </si>
  <si>
    <t>NODE_2248_length_6000_cov_2.113432</t>
  </si>
  <si>
    <t>NODE_2253_length_5981_cov_1.801533</t>
  </si>
  <si>
    <t>NODE_2261_length_5951_cov_1.905993</t>
  </si>
  <si>
    <t>NODE_2268_length_5921_cov_2.162651</t>
  </si>
  <si>
    <t>NODE_226_length_57300_cov_1.990820</t>
  </si>
  <si>
    <t>NODE_2293_length_5849_cov_1.703730</t>
  </si>
  <si>
    <t>NODE_2298_length_5824_cov_2.048136</t>
  </si>
  <si>
    <t>NC_037322.1</t>
  </si>
  <si>
    <t>NODE_229_length_56563_cov_1.804648</t>
  </si>
  <si>
    <t>NODE_22_length_180772_cov_2.222644</t>
  </si>
  <si>
    <t>NODE_230_length_56529_cov_2.154171</t>
  </si>
  <si>
    <t>NODE_2324_length_5751_cov_1.942553</t>
  </si>
  <si>
    <t>NODE_232_length_56170_cov_2.116288</t>
  </si>
  <si>
    <t>NC_054684.1</t>
  </si>
  <si>
    <t>NODE_2330_length_5719_cov_1.496434</t>
  </si>
  <si>
    <t>NC_040194.1</t>
  </si>
  <si>
    <t>NODE_2335_length_5709_cov_1.771168</t>
  </si>
  <si>
    <t>NODE_2339_length_5696_cov_1.556491</t>
  </si>
  <si>
    <t>NODE_2348_length_5680_cov_1.524152</t>
  </si>
  <si>
    <t>NODE_2356_length_5661_cov_2.365225</t>
  </si>
  <si>
    <t>NODE_235_length_55901_cov_3.107905</t>
  </si>
  <si>
    <t>NODE_236_length_55648_cov_2.326089</t>
  </si>
  <si>
    <t>NC_050727.1</t>
  </si>
  <si>
    <t>NC_001146.8</t>
  </si>
  <si>
    <t>NODE_2371_length_5608_cov_1.484446</t>
  </si>
  <si>
    <t>NODE_2378_length_5579_cov_1.519568</t>
  </si>
  <si>
    <t>NODE_2387_length_5550_cov_1.726053</t>
  </si>
  <si>
    <t>NODE_2391_length_5545_cov_1.818366</t>
  </si>
  <si>
    <t>NODE_239_length_54974_cov_1.968303</t>
  </si>
  <si>
    <t>NODE_23_length_175677_cov_2.330030</t>
  </si>
  <si>
    <t>NC_040199.1</t>
  </si>
  <si>
    <t>NODE_241_length_54767_cov_2.055401</t>
  </si>
  <si>
    <t>NODE_2433_length_5426_cov_1.424271</t>
  </si>
  <si>
    <t>NODE_2434_length_5423_cov_1.718373</t>
  </si>
  <si>
    <t>NODE_2437_length_5415_cov_1.531109</t>
  </si>
  <si>
    <t>NODE_243_length_54568_cov_2.038452</t>
  </si>
  <si>
    <t>NODE_2444_length_5394_cov_1.668370</t>
  </si>
  <si>
    <t>NODE_2446_length_5388_cov_2.082054</t>
  </si>
  <si>
    <t>NODE_244_length_54296_cov_2.152957</t>
  </si>
  <si>
    <t>NODE_2464_length_5343_cov_1.615061</t>
  </si>
  <si>
    <t>NODE_2477_length_5303_cov_3.562018</t>
  </si>
  <si>
    <t>NODE_2482_length_5284_cov_1.456408</t>
  </si>
  <si>
    <t>NODE_2485_length_5278_cov_1.800852</t>
  </si>
  <si>
    <t>NODE_248_length_53757_cov_2.873746</t>
  </si>
  <si>
    <t>NC_057380.1</t>
  </si>
  <si>
    <t>NODE_250_length_53557_cov_2.174868</t>
  </si>
  <si>
    <t>NC_050731.1</t>
  </si>
  <si>
    <t>NC_016459.1</t>
  </si>
  <si>
    <t>NODE_2515_length_5183_cov_1.659109</t>
  </si>
  <si>
    <t>NODE_252_length_53460_cov_2.240923</t>
  </si>
  <si>
    <t>NODE_2532_length_5131_cov_1.713347</t>
  </si>
  <si>
    <t>NODE_253_length_53398_cov_2.034230</t>
  </si>
  <si>
    <t>NODE_2569_length_5036_cov_1.575025</t>
  </si>
  <si>
    <t>NC_037327.1</t>
  </si>
  <si>
    <t>NODE_2571_length_5031_cov_2.100203</t>
  </si>
  <si>
    <t>NODE_257_length_52697_cov_1.971418</t>
  </si>
  <si>
    <t>NODE_261_length_51903_cov_2.105866</t>
  </si>
  <si>
    <t>NODE_268_length_50948_cov_2.073057</t>
  </si>
  <si>
    <t>NODE_273_length_50355_cov_2.205457</t>
  </si>
  <si>
    <t>NODE_274_length_50292_cov_3.195632</t>
  </si>
  <si>
    <t>NODE_279_length_49450_cov_2.091976</t>
  </si>
  <si>
    <t>NODE_280_length_49434_cov_4.575675</t>
  </si>
  <si>
    <t>NC_040196.1</t>
  </si>
  <si>
    <t>NC_050732.1</t>
  </si>
  <si>
    <t>NODE_281_length_49370_cov_2.042287</t>
  </si>
  <si>
    <t>NODE_282_length_49183_cov_2.097999</t>
  </si>
  <si>
    <t>NC_054686.1</t>
  </si>
  <si>
    <t>NODE_286_length_48606_cov_2.966533</t>
  </si>
  <si>
    <t>NODE_28_length_166526_cov_3.039888</t>
  </si>
  <si>
    <t>NC_050719.1</t>
  </si>
  <si>
    <t>NODE_291_length_48061_cov_2.062190</t>
  </si>
  <si>
    <t>NODE_299_length_47187_cov_2.359291</t>
  </si>
  <si>
    <t>NODE_2_length_402588_cov_2.478256</t>
  </si>
  <si>
    <t>NODE_301_length_47138_cov_2.258001</t>
  </si>
  <si>
    <t>NODE_303_length_46846_cov_2.295945</t>
  </si>
  <si>
    <t>NODE_304_length_46816_cov_2.089027</t>
  </si>
  <si>
    <t>NODE_308_length_46642_cov_1.995272</t>
  </si>
  <si>
    <t>NC_057364.1</t>
  </si>
  <si>
    <t>NODE_309_length_46625_cov_2.036075</t>
  </si>
  <si>
    <t>NODE_30_length_160003_cov_3.192142</t>
  </si>
  <si>
    <t>NC_057374.1</t>
  </si>
  <si>
    <t>NC_057370.1</t>
  </si>
  <si>
    <t>NODE_310_length_46430_cov_1.506056</t>
  </si>
  <si>
    <t>NODE_313_length_46048_cov_2.061497</t>
  </si>
  <si>
    <t>NODE_315_length_45827_cov_1.933153</t>
  </si>
  <si>
    <t>NODE_318_length_45696_cov_1.884611</t>
  </si>
  <si>
    <t>NC_054849.1</t>
  </si>
  <si>
    <t>NODE_31_length_158413_cov_3.228146</t>
  </si>
  <si>
    <t>NODE_323_length_44616_cov_3.320683</t>
  </si>
  <si>
    <t>NODE_327_length_43948_cov_1.997331</t>
  </si>
  <si>
    <t>NODE_330_length_43576_cov_2.307489</t>
  </si>
  <si>
    <t>NODE_332_length_43311_cov_1.926713</t>
  </si>
  <si>
    <t>NODE_333_length_43272_cov_1.980075</t>
  </si>
  <si>
    <t>NODE_336_length_43143_cov_2.088004</t>
  </si>
  <si>
    <t>NODE_337_length_43124_cov_3.277033</t>
  </si>
  <si>
    <t>NODE_344_length_42551_cov_2.165693</t>
  </si>
  <si>
    <t>NODE_345_length_42235_cov_2.130733</t>
  </si>
  <si>
    <t>NC_054685.1</t>
  </si>
  <si>
    <t>NODE_346_length_42038_cov_2.020106</t>
  </si>
  <si>
    <t>NODE_353_length_41586_cov_2.097095</t>
  </si>
  <si>
    <t>NODE_356_length_41368_cov_2.949366</t>
  </si>
  <si>
    <t>NODE_358_length_41124_cov_1.978178</t>
  </si>
  <si>
    <t>NODE_35_length_156547_cov_2.810005</t>
  </si>
  <si>
    <t>NODE_363_length_40419_cov_2.824774</t>
  </si>
  <si>
    <t>NODE_365_length_40278_cov_1.986008</t>
  </si>
  <si>
    <t>NODE_376_length_39180_cov_1.733651</t>
  </si>
  <si>
    <t>NODE_379_length_39008_cov_2.010669</t>
  </si>
  <si>
    <t>NODE_37_length_154622_cov_3.133395</t>
  </si>
  <si>
    <t>NODE_382_length_38737_cov_1.999301</t>
  </si>
  <si>
    <t>NODE_393_length_37484_cov_2.196773</t>
  </si>
  <si>
    <t>NODE_394_length_37453_cov_1.941139</t>
  </si>
  <si>
    <t>NODE_401_length_37157_cov_1.852022</t>
  </si>
  <si>
    <t>NODE_406_length_36453_cov_2.019812</t>
  </si>
  <si>
    <t>NODE_40_length_147848_cov_2.560584</t>
  </si>
  <si>
    <t>NODE_413_length_35597_cov_1.833625</t>
  </si>
  <si>
    <t>NODE_414_length_35472_cov_2.637736</t>
  </si>
  <si>
    <t>NODE_41_length_147494_cov_2.184635</t>
  </si>
  <si>
    <t>NODE_420_length_35187_cov_2.381714</t>
  </si>
  <si>
    <t>NODE_421_length_35136_cov_1.866867</t>
  </si>
  <si>
    <t>NODE_424_length_34947_cov_2.030658</t>
  </si>
  <si>
    <t>NODE_42_length_145970_cov_1.918284</t>
  </si>
  <si>
    <t>NODE_432_length_34482_cov_1.874429</t>
  </si>
  <si>
    <t>NODE_43_length_145637_cov_2.390301</t>
  </si>
  <si>
    <t>NODE_443_length_33730_cov_1.812517</t>
  </si>
  <si>
    <t>NODE_444_length_33568_cov_1.721404</t>
  </si>
  <si>
    <t>NODE_445_length_33552_cov_1.830657</t>
  </si>
  <si>
    <t>NODE_447_length_33473_cov_2.133985</t>
  </si>
  <si>
    <t>NODE_451_length_33256_cov_3.242721</t>
  </si>
  <si>
    <t>NODE_457_length_32903_cov_2.307606</t>
  </si>
  <si>
    <t>NODE_459_length_32847_cov_1.965390</t>
  </si>
  <si>
    <t>NODE_45_length_145000_cov_2.167846</t>
  </si>
  <si>
    <t>NODE_461_length_32801_cov_1.944020</t>
  </si>
  <si>
    <t>NODE_467_length_32593_cov_3.482298</t>
  </si>
  <si>
    <t>NODE_468_length_32541_cov_2.075794</t>
  </si>
  <si>
    <t>NODE_469_length_32541_cov_2.016374</t>
  </si>
  <si>
    <t>NODE_470_length_32484_cov_2.290057</t>
  </si>
  <si>
    <t>NODE_472_length_32415_cov_2.022041</t>
  </si>
  <si>
    <t>NODE_473_length_32375_cov_2.050087</t>
  </si>
  <si>
    <t>NODE_474_length_32373_cov_1.941541</t>
  </si>
  <si>
    <t>NC_001134.8</t>
  </si>
  <si>
    <t>NODE_479_length_31975_cov_1.719966</t>
  </si>
  <si>
    <t>NODE_481_length_31934_cov_1.654369</t>
  </si>
  <si>
    <t>NODE_493_length_31482_cov_2.168181</t>
  </si>
  <si>
    <t>NODE_495_length_31458_cov_1.877213</t>
  </si>
  <si>
    <t>NODE_496_length_31395_cov_2.245045</t>
  </si>
  <si>
    <t>NODE_497_length_31323_cov_1.997533</t>
  </si>
  <si>
    <t>NODE_498_length_31212_cov_1.880132</t>
  </si>
  <si>
    <t>NODE_49_length_137838_cov_2.148845</t>
  </si>
  <si>
    <t>NODE_4_length_301591_cov_2.536404</t>
  </si>
  <si>
    <t>NC_001133.9</t>
  </si>
  <si>
    <t>NODE_500_length_31139_cov_2.200432</t>
  </si>
  <si>
    <t>NODE_503_length_31040_cov_1.630606</t>
  </si>
  <si>
    <t>NODE_506_length_30789_cov_2.218626</t>
  </si>
  <si>
    <t>NODE_50_length_137790_cov_1.918506</t>
  </si>
  <si>
    <t>NC_036032.1</t>
  </si>
  <si>
    <t>NODE_512_length_29789_cov_1.924928</t>
  </si>
  <si>
    <t>NODE_514_length_29589_cov_2.317728</t>
  </si>
  <si>
    <t>NODE_516_length_29352_cov_1.766424</t>
  </si>
  <si>
    <t>NODE_518_length_29258_cov_1.662401</t>
  </si>
  <si>
    <t>NODE_51_length_134488_cov_3.300237</t>
  </si>
  <si>
    <t>NODE_521_length_29200_cov_2.635017</t>
  </si>
  <si>
    <t>NODE_524_length_29134_cov_1.904731</t>
  </si>
  <si>
    <t>NODE_525_length_29108_cov_2.073801</t>
  </si>
  <si>
    <t>NC_057371.1</t>
  </si>
  <si>
    <t>NC_057377.1</t>
  </si>
  <si>
    <t>NODE_528_length_28996_cov_2.147620</t>
  </si>
  <si>
    <t>NODE_531_length_28890_cov_2.167692</t>
  </si>
  <si>
    <t>NODE_534_length_28631_cov_1.973948</t>
  </si>
  <si>
    <t>NODE_539_length_28266_cov_1.925413</t>
  </si>
  <si>
    <t>NODE_53_length_133454_cov_2.457482</t>
  </si>
  <si>
    <t>NODE_542_length_28161_cov_2.520891</t>
  </si>
  <si>
    <t>NODE_546_length_27998_cov_2.077527</t>
  </si>
  <si>
    <t>NODE_549_length_27886_cov_1.820234</t>
  </si>
  <si>
    <t>NODE_550_length_27882_cov_1.756329</t>
  </si>
  <si>
    <t>NODE_552_length_27848_cov_2.045499</t>
  </si>
  <si>
    <t>NODE_560_length_27554_cov_1.768466</t>
  </si>
  <si>
    <t>NODE_561_length_27491_cov_1.822571</t>
  </si>
  <si>
    <t>NODE_562_length_27443_cov_2.173899</t>
  </si>
  <si>
    <t>NODE_563_length_27439_cov_1.902481</t>
  </si>
  <si>
    <t>NODE_564_length_27428_cov_2.145660</t>
  </si>
  <si>
    <t>NODE_565_length_27386_cov_2.901742</t>
  </si>
  <si>
    <t>NODE_568_length_27216_cov_1.664564</t>
  </si>
  <si>
    <t>NODE_569_length_27208_cov_2.002214</t>
  </si>
  <si>
    <t>NODE_572_length_27050_cov_1.796949</t>
  </si>
  <si>
    <t>NODE_576_length_26778_cov_2.119924</t>
  </si>
  <si>
    <t>NODE_57_length_131879_cov_2.250311</t>
  </si>
  <si>
    <t>NODE_585_length_26144_cov_1.764414</t>
  </si>
  <si>
    <t>NODE_587_length_26098_cov_2.206565</t>
  </si>
  <si>
    <t>NODE_58_length_130576_cov_2.506189</t>
  </si>
  <si>
    <t>NC_001137.3</t>
  </si>
  <si>
    <t>NODE_591_length_25986_cov_1.595324</t>
  </si>
  <si>
    <t>NODE_593_length_25902_cov_1.851654</t>
  </si>
  <si>
    <t>NODE_594_length_25892_cov_2.465071</t>
  </si>
  <si>
    <t>NODE_5_length_276885_cov_2.979474</t>
  </si>
  <si>
    <t>NODE_600_length_25558_cov_1.650922</t>
  </si>
  <si>
    <t>NODE_610_length_25193_cov_2.188621</t>
  </si>
  <si>
    <t>NODE_620_length_24891_cov_1.823810</t>
  </si>
  <si>
    <t>NODE_621_length_24872_cov_1.995275</t>
  </si>
  <si>
    <t>NODE_627_length_24522_cov_1.847282</t>
  </si>
  <si>
    <t>NODE_628_length_24482_cov_1.922080</t>
  </si>
  <si>
    <t>NODE_62_length_127494_cov_2.757684</t>
  </si>
  <si>
    <t>NODE_63_length_125469_cov_2.811117</t>
  </si>
  <si>
    <t>NODE_644_length_23959_cov_1.689408</t>
  </si>
  <si>
    <t>NODE_645_length_23940_cov_2.220991</t>
  </si>
  <si>
    <t>NODE_648_length_23803_cov_1.995357</t>
  </si>
  <si>
    <t>NODE_658_length_23517_cov_2.056823</t>
  </si>
  <si>
    <t>NODE_65_length_123011_cov_2.439251</t>
  </si>
  <si>
    <t>NODE_669_length_23140_cov_1.578271</t>
  </si>
  <si>
    <t>NODE_672_length_23062_cov_2.252494</t>
  </si>
  <si>
    <t>NODE_679_length_22840_cov_1.773769</t>
  </si>
  <si>
    <t>NODE_67_length_122594_cov_2.809451</t>
  </si>
  <si>
    <t>NODE_687_length_22647_cov_1.735224</t>
  </si>
  <si>
    <t>NODE_68_length_122105_cov_2.571577</t>
  </si>
  <si>
    <t>NODE_694_length_22522_cov_2.169515</t>
  </si>
  <si>
    <t>NODE_69_length_121014_cov_2.279795</t>
  </si>
  <si>
    <t>NODE_6_length_260817_cov_2.692036</t>
  </si>
  <si>
    <t>NODE_702_length_22312_cov_2.035359</t>
  </si>
  <si>
    <t>NODE_703_length_22308_cov_1.769338</t>
  </si>
  <si>
    <t>NODE_70_length_119549_cov_2.654758</t>
  </si>
  <si>
    <t>NODE_710_length_22115_cov_1.698418</t>
  </si>
  <si>
    <t>NODE_716_length_22009_cov_2.026441</t>
  </si>
  <si>
    <t>NC_006039.1</t>
  </si>
  <si>
    <t>NODE_720_length_21937_cov_1.883625</t>
  </si>
  <si>
    <t>NODE_723_length_21888_cov_1.568076</t>
  </si>
  <si>
    <t>NODE_729_length_21659_cov_2.026174</t>
  </si>
  <si>
    <t>NODE_72_length_116702_cov_2.673525</t>
  </si>
  <si>
    <t>NODE_738_length_21485_cov_1.960934</t>
  </si>
  <si>
    <t>NODE_741_length_21364_cov_2.065403</t>
  </si>
  <si>
    <t>NODE_75_length_114172_cov_2.906690</t>
  </si>
  <si>
    <t>NODE_763_length_20873_cov_1.824632</t>
  </si>
  <si>
    <t>NODE_766_length_20733_cov_1.970129</t>
  </si>
  <si>
    <t>NODE_767_length_20596_cov_1.582133</t>
  </si>
  <si>
    <t>NODE_768_length_20563_cov_2.842314</t>
  </si>
  <si>
    <t>NODE_76_length_113330_cov_2.595280</t>
  </si>
  <si>
    <t>NODE_77_length_112405_cov_2.564625</t>
  </si>
  <si>
    <t>NODE_784_length_20250_cov_2.228959</t>
  </si>
  <si>
    <t>NODE_786_length_20072_cov_1.806423</t>
  </si>
  <si>
    <t>NODE_7_length_259492_cov_2.058061</t>
  </si>
  <si>
    <t>NODE_803_length_19803_cov_1.867764</t>
  </si>
  <si>
    <t>NODE_805_length_19714_cov_1.995409</t>
  </si>
  <si>
    <t>NODE_811_length_19592_cov_1.864483</t>
  </si>
  <si>
    <t>NODE_815_length_19482_cov_1.892365</t>
  </si>
  <si>
    <t>NODE_81_length_108546_cov_2.283054</t>
  </si>
  <si>
    <t>NODE_832_length_19110_cov_1.942365</t>
  </si>
  <si>
    <t>NODE_834_length_19086_cov_1.858920</t>
  </si>
  <si>
    <t>NODE_835_length_19068_cov_1.176557</t>
  </si>
  <si>
    <t>NODE_83_length_107753_cov_3.065086</t>
  </si>
  <si>
    <t>NODE_840_length_19011_cov_2.152222</t>
  </si>
  <si>
    <t>NODE_847_length_18785_cov_1.970922</t>
  </si>
  <si>
    <t>NODE_852_length_18641_cov_1.568214</t>
  </si>
  <si>
    <t>NODE_857_length_18596_cov_4.392913</t>
  </si>
  <si>
    <t>NODE_85_length_106197_cov_2.370765</t>
  </si>
  <si>
    <t>NODE_861_length_18531_cov_1.930130</t>
  </si>
  <si>
    <t>NODE_867_length_18358_cov_2.023511</t>
  </si>
  <si>
    <t>NODE_86_length_106060_cov_2.655051</t>
  </si>
  <si>
    <t>NODE_883_length_18049_cov_1.678727</t>
  </si>
  <si>
    <t>NODE_88_length_104060_cov_2.282600</t>
  </si>
  <si>
    <t>NODE_890_length_17939_cov_1.432466</t>
  </si>
  <si>
    <t>NC_005786.2</t>
  </si>
  <si>
    <t>NODE_891_length_17938_cov_2.306277</t>
  </si>
  <si>
    <t>NODE_898_length_17726_cov_1.914278</t>
  </si>
  <si>
    <t>NODE_8_length_238944_cov_2.897263</t>
  </si>
  <si>
    <t>NODE_908_length_17625_cov_1.822999</t>
  </si>
  <si>
    <t>NODE_90_length_103413_cov_2.899992</t>
  </si>
  <si>
    <t>NODE_910_length_17604_cov_1.711485</t>
  </si>
  <si>
    <t>NODE_91_length_103355_cov_2.308396</t>
  </si>
  <si>
    <t>NODE_927_length_17223_cov_1.506194</t>
  </si>
  <si>
    <t>NODE_931_length_17103_cov_1.857874</t>
  </si>
  <si>
    <t>NODE_93_length_102194_cov_2.996072</t>
  </si>
  <si>
    <t>NODE_943_length_16778_cov_1.892722</t>
  </si>
  <si>
    <t>NODE_94_length_101513_cov_3.110294</t>
  </si>
  <si>
    <t>NODE_952_length_16589_cov_1.857871</t>
  </si>
  <si>
    <t>NODE_953_length_16574_cov_1.883739</t>
  </si>
  <si>
    <t>NODE_957_length_16531_cov_1.451583</t>
  </si>
  <si>
    <t>NODE_968_length_16351_cov_2.192919</t>
  </si>
  <si>
    <t>NODE_972_length_16271_cov_2.106869</t>
  </si>
  <si>
    <t>NODE_980_length_15935_cov_1.594793</t>
  </si>
  <si>
    <t>NC_037326.1</t>
  </si>
  <si>
    <t>NODE_987_length_15793_cov_1.813863</t>
  </si>
  <si>
    <t>NODE_98_length_99225_cov_2.375164</t>
  </si>
  <si>
    <t>NODE_990_length_15749_cov_1.868589</t>
  </si>
  <si>
    <t>NODE_991_length_15731_cov_3.158451</t>
  </si>
  <si>
    <t>NODE_995_length_15651_cov_1.910167</t>
  </si>
  <si>
    <t>query acc.ver</t>
  </si>
  <si>
    <t>subject acc.ver</t>
  </si>
  <si>
    <t>% identity</t>
  </si>
  <si>
    <t>alignment length</t>
  </si>
  <si>
    <t>mismatches</t>
  </si>
  <si>
    <t>gap opens</t>
  </si>
  <si>
    <t>q.start</t>
  </si>
  <si>
    <t>q.end</t>
  </si>
  <si>
    <t>s.start</t>
  </si>
  <si>
    <t>s.end</t>
  </si>
  <si>
    <t>evalue</t>
  </si>
  <si>
    <t>bitscore</t>
  </si>
  <si>
    <t>qlen</t>
  </si>
  <si>
    <t>node_length</t>
  </si>
  <si>
    <t>query_coverage</t>
  </si>
  <si>
    <t>number_unique_contigs_with_hits</t>
  </si>
  <si>
    <t>matches btwn minigenomexassembly and assemblyxfungi</t>
  </si>
  <si>
    <t>these are the matches from the contigs_list.xlsx</t>
  </si>
  <si>
    <t>matches with assembly?</t>
  </si>
  <si>
    <t>unique</t>
  </si>
  <si>
    <t>these are the 0's (non-matches) (all)</t>
  </si>
  <si>
    <t>these are the 0's (non-matches) that have query coverage less than or equal to 0.04 and very short alignment lengths (despite some high % identity)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</si>
</sst>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1" fillId="4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s Alix" id="{4E5CD550-3405-AC40-B0A5-BBF5288E1394}" userId="S::alix.matthews@arkstate.onmicrosoft.com::55dcbd57-76b3-42b0-9ece-088d14f57271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ngi_blastn_output_simple_combo" connectionId="1" xr16:uid="{AE769B3C-21F4-0E40-8992-C91B8B3D07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4-22T15:11:44.34" personId="{4E5CD550-3405-AC40-B0A5-BBF5288E1394}" id="{882499C3-A9DD-0643-A447-84B2643329CB}">
    <text>q.end - q.start</text>
  </threadedComment>
  <threadedComment ref="P1" dT="2022-04-22T16:21:16.99" personId="{4E5CD550-3405-AC40-B0A5-BBF5288E1394}" id="{D57EF0DE-B260-F240-99AB-31D80D5E4177}">
    <text xml:space="preserve">qlen/node_length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3175-3F5E-454E-8A15-5009D2C1658E}">
  <sheetPr filterMode="1"/>
  <dimension ref="A1:Q1454"/>
  <sheetViews>
    <sheetView topLeftCell="A1388" workbookViewId="0">
      <selection activeCell="B1418" sqref="B1:B1048576"/>
    </sheetView>
  </sheetViews>
  <sheetFormatPr baseColWidth="10" defaultRowHeight="16" x14ac:dyDescent="0.2"/>
  <cols>
    <col min="1" max="1" width="21.83203125" bestFit="1" customWidth="1"/>
    <col min="2" max="2" width="36" bestFit="1" customWidth="1"/>
    <col min="3" max="3" width="13.33203125" bestFit="1" customWidth="1"/>
    <col min="4" max="4" width="9.5" bestFit="1" customWidth="1"/>
    <col min="5" max="5" width="15.1640625" bestFit="1" customWidth="1"/>
    <col min="6" max="6" width="11.1640625" bestFit="1" customWidth="1"/>
    <col min="7" max="7" width="9.5" bestFit="1" customWidth="1"/>
    <col min="8" max="9" width="7.1640625" bestFit="1" customWidth="1"/>
    <col min="10" max="11" width="9.1640625" bestFit="1" customWidth="1"/>
    <col min="12" max="12" width="9.33203125" bestFit="1" customWidth="1"/>
    <col min="13" max="13" width="7.6640625" bestFit="1" customWidth="1"/>
    <col min="14" max="14" width="7.1640625" bestFit="1" customWidth="1"/>
    <col min="15" max="15" width="11.33203125" bestFit="1" customWidth="1"/>
    <col min="16" max="16" width="14.33203125" bestFit="1" customWidth="1"/>
    <col min="17" max="17" width="30" bestFit="1" customWidth="1"/>
  </cols>
  <sheetData>
    <row r="1" spans="1:17" x14ac:dyDescent="0.2">
      <c r="A1" s="2" t="s">
        <v>669</v>
      </c>
      <c r="B1" s="2" t="s">
        <v>651</v>
      </c>
      <c r="C1" s="2" t="s">
        <v>652</v>
      </c>
      <c r="D1" s="2" t="s">
        <v>653</v>
      </c>
      <c r="E1" s="2" t="s">
        <v>654</v>
      </c>
      <c r="F1" s="2" t="s">
        <v>655</v>
      </c>
      <c r="G1" s="2" t="s">
        <v>656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3" t="s">
        <v>663</v>
      </c>
      <c r="O1" s="3" t="s">
        <v>664</v>
      </c>
      <c r="P1" s="3" t="s">
        <v>665</v>
      </c>
      <c r="Q1" s="4" t="s">
        <v>666</v>
      </c>
    </row>
    <row r="2" spans="1:17" x14ac:dyDescent="0.2">
      <c r="A2">
        <f>COUNTIF(matches!$A$2:$A$144,B2)</f>
        <v>0</v>
      </c>
      <c r="B2" t="s">
        <v>0</v>
      </c>
      <c r="C2" t="s">
        <v>1</v>
      </c>
      <c r="D2">
        <v>97.143000000000001</v>
      </c>
      <c r="E2">
        <v>35</v>
      </c>
      <c r="F2">
        <v>1</v>
      </c>
      <c r="G2">
        <v>0</v>
      </c>
      <c r="H2">
        <v>14561</v>
      </c>
      <c r="I2">
        <v>14595</v>
      </c>
      <c r="J2">
        <v>833335</v>
      </c>
      <c r="K2">
        <v>833369</v>
      </c>
      <c r="L2" s="1">
        <v>5.4399999999999996E-6</v>
      </c>
      <c r="M2">
        <v>60.2</v>
      </c>
      <c r="N2">
        <f>I2-H2</f>
        <v>34</v>
      </c>
      <c r="O2">
        <v>15558</v>
      </c>
      <c r="P2">
        <f>N2/O2</f>
        <v>2.1853708702918111E-3</v>
      </c>
      <c r="Q2" s="5">
        <f>COUNTA(_xlfn.UNIQUE(B2:B1454))</f>
        <v>497</v>
      </c>
    </row>
    <row r="3" spans="1:17" x14ac:dyDescent="0.2">
      <c r="A3">
        <f>COUNTIF(matches!$A$2:$A$144,B3)</f>
        <v>0</v>
      </c>
      <c r="B3" t="s">
        <v>0</v>
      </c>
      <c r="C3" t="s">
        <v>1</v>
      </c>
      <c r="D3">
        <v>97.143000000000001</v>
      </c>
      <c r="E3">
        <v>35</v>
      </c>
      <c r="F3">
        <v>1</v>
      </c>
      <c r="G3">
        <v>0</v>
      </c>
      <c r="H3">
        <v>14561</v>
      </c>
      <c r="I3">
        <v>14595</v>
      </c>
      <c r="J3">
        <v>833368</v>
      </c>
      <c r="K3">
        <v>833402</v>
      </c>
      <c r="L3" s="1">
        <v>5.4399999999999996E-6</v>
      </c>
      <c r="M3">
        <v>60.2</v>
      </c>
      <c r="N3">
        <f t="shared" ref="N3:N66" si="0">I3-H3</f>
        <v>34</v>
      </c>
      <c r="O3">
        <v>15558</v>
      </c>
      <c r="P3">
        <f t="shared" ref="P3:P66" si="1">N3/O3</f>
        <v>2.1853708702918111E-3</v>
      </c>
    </row>
    <row r="4" spans="1:17" x14ac:dyDescent="0.2">
      <c r="A4">
        <f>COUNTIF(matches!$A$2:$A$144,B4)</f>
        <v>0</v>
      </c>
      <c r="B4" t="s">
        <v>0</v>
      </c>
      <c r="C4" t="s">
        <v>2</v>
      </c>
      <c r="D4">
        <v>96.97</v>
      </c>
      <c r="E4">
        <v>33</v>
      </c>
      <c r="F4">
        <v>0</v>
      </c>
      <c r="G4">
        <v>1</v>
      </c>
      <c r="H4">
        <v>10648</v>
      </c>
      <c r="I4">
        <v>10679</v>
      </c>
      <c r="J4">
        <v>103636</v>
      </c>
      <c r="K4">
        <v>103604</v>
      </c>
      <c r="L4" s="1">
        <v>2.5300000000000002E-4</v>
      </c>
      <c r="M4">
        <v>54.7</v>
      </c>
      <c r="N4">
        <f t="shared" si="0"/>
        <v>31</v>
      </c>
      <c r="O4">
        <v>15558</v>
      </c>
      <c r="P4">
        <f t="shared" si="1"/>
        <v>1.9925440287954749E-3</v>
      </c>
    </row>
    <row r="5" spans="1:17" x14ac:dyDescent="0.2">
      <c r="A5">
        <f>COUNTIF(matches!$A$2:$A$144,B5)</f>
        <v>0</v>
      </c>
      <c r="B5" t="s">
        <v>0</v>
      </c>
      <c r="C5" t="s">
        <v>3</v>
      </c>
      <c r="D5">
        <v>100</v>
      </c>
      <c r="E5">
        <v>29</v>
      </c>
      <c r="F5">
        <v>0</v>
      </c>
      <c r="G5">
        <v>0</v>
      </c>
      <c r="H5">
        <v>14561</v>
      </c>
      <c r="I5">
        <v>14589</v>
      </c>
      <c r="J5">
        <v>971329</v>
      </c>
      <c r="K5">
        <v>971357</v>
      </c>
      <c r="L5" s="1">
        <v>2.5300000000000002E-4</v>
      </c>
      <c r="M5">
        <v>54.7</v>
      </c>
      <c r="N5">
        <f t="shared" si="0"/>
        <v>28</v>
      </c>
      <c r="O5">
        <v>15558</v>
      </c>
      <c r="P5">
        <f t="shared" si="1"/>
        <v>1.7997171872991388E-3</v>
      </c>
    </row>
    <row r="6" spans="1:17" x14ac:dyDescent="0.2">
      <c r="A6">
        <f>COUNTIF(matches!$A$2:$A$144,B6)</f>
        <v>0</v>
      </c>
      <c r="B6" t="s">
        <v>0</v>
      </c>
      <c r="C6" t="s">
        <v>4</v>
      </c>
      <c r="D6">
        <v>94.286000000000001</v>
      </c>
      <c r="E6">
        <v>35</v>
      </c>
      <c r="F6">
        <v>2</v>
      </c>
      <c r="G6">
        <v>0</v>
      </c>
      <c r="H6">
        <v>14561</v>
      </c>
      <c r="I6">
        <v>14595</v>
      </c>
      <c r="J6">
        <v>923134</v>
      </c>
      <c r="K6">
        <v>923168</v>
      </c>
      <c r="L6" s="1">
        <v>2.5300000000000002E-4</v>
      </c>
      <c r="M6">
        <v>54.7</v>
      </c>
      <c r="N6">
        <f t="shared" si="0"/>
        <v>34</v>
      </c>
      <c r="O6">
        <v>15558</v>
      </c>
      <c r="P6">
        <f t="shared" si="1"/>
        <v>2.1853708702918111E-3</v>
      </c>
    </row>
    <row r="7" spans="1:17" x14ac:dyDescent="0.2">
      <c r="A7">
        <f>COUNTIF(matches!$A$2:$A$144,B7)</f>
        <v>0</v>
      </c>
      <c r="B7" t="s">
        <v>0</v>
      </c>
      <c r="C7" t="s">
        <v>5</v>
      </c>
      <c r="D7">
        <v>100</v>
      </c>
      <c r="E7">
        <v>29</v>
      </c>
      <c r="F7">
        <v>0</v>
      </c>
      <c r="G7">
        <v>0</v>
      </c>
      <c r="H7">
        <v>14563</v>
      </c>
      <c r="I7">
        <v>14591</v>
      </c>
      <c r="J7">
        <v>567429</v>
      </c>
      <c r="K7">
        <v>567401</v>
      </c>
      <c r="L7" s="1">
        <v>2.5300000000000002E-4</v>
      </c>
      <c r="M7">
        <v>54.7</v>
      </c>
      <c r="N7">
        <f t="shared" si="0"/>
        <v>28</v>
      </c>
      <c r="O7">
        <v>15558</v>
      </c>
      <c r="P7">
        <f t="shared" si="1"/>
        <v>1.7997171872991388E-3</v>
      </c>
    </row>
    <row r="8" spans="1:17" x14ac:dyDescent="0.2">
      <c r="A8">
        <f>COUNTIF(matches!$A$2:$A$144,B8)</f>
        <v>0</v>
      </c>
      <c r="B8" t="s">
        <v>0</v>
      </c>
      <c r="C8" t="s">
        <v>6</v>
      </c>
      <c r="D8">
        <v>100</v>
      </c>
      <c r="E8">
        <v>28</v>
      </c>
      <c r="F8">
        <v>0</v>
      </c>
      <c r="G8">
        <v>0</v>
      </c>
      <c r="H8">
        <v>10652</v>
      </c>
      <c r="I8">
        <v>10679</v>
      </c>
      <c r="J8">
        <v>2327644</v>
      </c>
      <c r="K8">
        <v>2327617</v>
      </c>
      <c r="L8">
        <v>1E-3</v>
      </c>
      <c r="M8">
        <v>52.8</v>
      </c>
      <c r="N8">
        <f t="shared" si="0"/>
        <v>27</v>
      </c>
      <c r="O8">
        <v>15558</v>
      </c>
      <c r="P8">
        <f t="shared" si="1"/>
        <v>1.7354415734670266E-3</v>
      </c>
    </row>
    <row r="9" spans="1:17" x14ac:dyDescent="0.2">
      <c r="A9">
        <f>COUNTIF(matches!$A$2:$A$144,B9)</f>
        <v>0</v>
      </c>
      <c r="B9" t="s">
        <v>0</v>
      </c>
      <c r="C9" t="s">
        <v>7</v>
      </c>
      <c r="D9">
        <v>100</v>
      </c>
      <c r="E9">
        <v>28</v>
      </c>
      <c r="F9">
        <v>0</v>
      </c>
      <c r="G9">
        <v>0</v>
      </c>
      <c r="H9">
        <v>14563</v>
      </c>
      <c r="I9">
        <v>14590</v>
      </c>
      <c r="J9">
        <v>1943247</v>
      </c>
      <c r="K9">
        <v>1943274</v>
      </c>
      <c r="L9">
        <v>1E-3</v>
      </c>
      <c r="M9">
        <v>52.8</v>
      </c>
      <c r="N9">
        <f t="shared" si="0"/>
        <v>27</v>
      </c>
      <c r="O9">
        <v>15558</v>
      </c>
      <c r="P9">
        <f t="shared" si="1"/>
        <v>1.7354415734670266E-3</v>
      </c>
    </row>
    <row r="10" spans="1:17" x14ac:dyDescent="0.2">
      <c r="A10">
        <f>COUNTIF(matches!$A$2:$A$144,B10)</f>
        <v>0</v>
      </c>
      <c r="B10" t="s">
        <v>0</v>
      </c>
      <c r="C10" t="s">
        <v>8</v>
      </c>
      <c r="D10">
        <v>100</v>
      </c>
      <c r="E10">
        <v>28</v>
      </c>
      <c r="F10">
        <v>0</v>
      </c>
      <c r="G10">
        <v>0</v>
      </c>
      <c r="H10">
        <v>10652</v>
      </c>
      <c r="I10">
        <v>10679</v>
      </c>
      <c r="J10">
        <v>1043120</v>
      </c>
      <c r="K10">
        <v>1043147</v>
      </c>
      <c r="L10">
        <v>1E-3</v>
      </c>
      <c r="M10">
        <v>52.8</v>
      </c>
      <c r="N10">
        <f t="shared" si="0"/>
        <v>27</v>
      </c>
      <c r="O10">
        <v>15558</v>
      </c>
      <c r="P10">
        <f t="shared" si="1"/>
        <v>1.7354415734670266E-3</v>
      </c>
    </row>
    <row r="11" spans="1:17" x14ac:dyDescent="0.2">
      <c r="A11">
        <f>COUNTIF(matches!$A$2:$A$144,B11)</f>
        <v>0</v>
      </c>
      <c r="B11" t="s">
        <v>0</v>
      </c>
      <c r="C11" t="s">
        <v>9</v>
      </c>
      <c r="D11">
        <v>100</v>
      </c>
      <c r="E11">
        <v>28</v>
      </c>
      <c r="F11">
        <v>0</v>
      </c>
      <c r="G11">
        <v>0</v>
      </c>
      <c r="H11">
        <v>10652</v>
      </c>
      <c r="I11">
        <v>10679</v>
      </c>
      <c r="J11">
        <v>1682276</v>
      </c>
      <c r="K11">
        <v>1682249</v>
      </c>
      <c r="L11">
        <v>1E-3</v>
      </c>
      <c r="M11">
        <v>52.8</v>
      </c>
      <c r="N11">
        <f t="shared" si="0"/>
        <v>27</v>
      </c>
      <c r="O11">
        <v>15558</v>
      </c>
      <c r="P11">
        <f t="shared" si="1"/>
        <v>1.7354415734670266E-3</v>
      </c>
    </row>
    <row r="12" spans="1:17" x14ac:dyDescent="0.2">
      <c r="A12">
        <f>COUNTIF(matches!$A$2:$A$144,B12)</f>
        <v>0</v>
      </c>
      <c r="B12" t="s">
        <v>10</v>
      </c>
      <c r="C12" t="s">
        <v>11</v>
      </c>
      <c r="D12">
        <v>94.444000000000003</v>
      </c>
      <c r="E12">
        <v>36</v>
      </c>
      <c r="F12">
        <v>2</v>
      </c>
      <c r="G12">
        <v>0</v>
      </c>
      <c r="H12">
        <v>13029</v>
      </c>
      <c r="I12">
        <v>13064</v>
      </c>
      <c r="J12">
        <v>504299</v>
      </c>
      <c r="K12">
        <v>504264</v>
      </c>
      <c r="L12" s="1">
        <v>7.0300000000000001E-5</v>
      </c>
      <c r="M12">
        <v>56.5</v>
      </c>
      <c r="N12">
        <f t="shared" si="0"/>
        <v>35</v>
      </c>
      <c r="O12">
        <v>15552</v>
      </c>
      <c r="P12">
        <f t="shared" si="1"/>
        <v>2.2505144032921812E-3</v>
      </c>
    </row>
    <row r="13" spans="1:17" x14ac:dyDescent="0.2">
      <c r="A13">
        <f>COUNTIF(matches!$A$2:$A$144,B13)</f>
        <v>0</v>
      </c>
      <c r="B13" t="s">
        <v>12</v>
      </c>
      <c r="C13" t="s">
        <v>13</v>
      </c>
      <c r="D13">
        <v>100</v>
      </c>
      <c r="E13">
        <v>28</v>
      </c>
      <c r="F13">
        <v>0</v>
      </c>
      <c r="G13">
        <v>0</v>
      </c>
      <c r="H13">
        <v>7592</v>
      </c>
      <c r="I13">
        <v>7619</v>
      </c>
      <c r="J13">
        <v>920605</v>
      </c>
      <c r="K13">
        <v>920578</v>
      </c>
      <c r="L13">
        <v>1E-3</v>
      </c>
      <c r="M13">
        <v>52.8</v>
      </c>
      <c r="N13">
        <f t="shared" si="0"/>
        <v>27</v>
      </c>
      <c r="O13">
        <v>15551</v>
      </c>
      <c r="P13">
        <f t="shared" si="1"/>
        <v>1.7362227509484921E-3</v>
      </c>
    </row>
    <row r="14" spans="1:17" x14ac:dyDescent="0.2">
      <c r="A14">
        <f>COUNTIF(matches!$A$2:$A$144,B14)</f>
        <v>0</v>
      </c>
      <c r="B14" t="s">
        <v>14</v>
      </c>
      <c r="C14" t="s">
        <v>15</v>
      </c>
      <c r="D14">
        <v>96.97</v>
      </c>
      <c r="E14">
        <v>33</v>
      </c>
      <c r="F14">
        <v>0</v>
      </c>
      <c r="G14">
        <v>1</v>
      </c>
      <c r="H14">
        <v>7884</v>
      </c>
      <c r="I14">
        <v>7916</v>
      </c>
      <c r="J14">
        <v>2881577</v>
      </c>
      <c r="K14">
        <v>2881608</v>
      </c>
      <c r="L14" s="1">
        <v>2.5300000000000002E-4</v>
      </c>
      <c r="M14">
        <v>54.7</v>
      </c>
      <c r="N14">
        <f t="shared" si="0"/>
        <v>32</v>
      </c>
      <c r="O14">
        <v>15530</v>
      </c>
      <c r="P14">
        <f t="shared" si="1"/>
        <v>2.0605280103026401E-3</v>
      </c>
    </row>
    <row r="15" spans="1:17" x14ac:dyDescent="0.2">
      <c r="A15">
        <f>COUNTIF(matches!$A$2:$A$144,B15)</f>
        <v>0</v>
      </c>
      <c r="B15" t="s">
        <v>16</v>
      </c>
      <c r="C15" t="s">
        <v>17</v>
      </c>
      <c r="D15">
        <v>97.058999999999997</v>
      </c>
      <c r="E15">
        <v>34</v>
      </c>
      <c r="F15">
        <v>0</v>
      </c>
      <c r="G15">
        <v>1</v>
      </c>
      <c r="H15">
        <v>8560</v>
      </c>
      <c r="I15">
        <v>8592</v>
      </c>
      <c r="J15">
        <v>1533349</v>
      </c>
      <c r="K15">
        <v>1533382</v>
      </c>
      <c r="L15" s="1">
        <v>7.0099999999999996E-5</v>
      </c>
      <c r="M15">
        <v>56.5</v>
      </c>
      <c r="N15">
        <f t="shared" si="0"/>
        <v>32</v>
      </c>
      <c r="O15">
        <v>15498</v>
      </c>
      <c r="P15">
        <f t="shared" si="1"/>
        <v>2.0647825525874305E-3</v>
      </c>
    </row>
    <row r="16" spans="1:17" x14ac:dyDescent="0.2">
      <c r="A16">
        <f>COUNTIF(matches!$A$2:$A$144,B16)</f>
        <v>0</v>
      </c>
      <c r="B16" t="s">
        <v>16</v>
      </c>
      <c r="C16" t="s">
        <v>18</v>
      </c>
      <c r="D16">
        <v>96.875</v>
      </c>
      <c r="E16">
        <v>32</v>
      </c>
      <c r="F16">
        <v>1</v>
      </c>
      <c r="G16">
        <v>0</v>
      </c>
      <c r="H16">
        <v>8561</v>
      </c>
      <c r="I16">
        <v>8592</v>
      </c>
      <c r="J16">
        <v>946674</v>
      </c>
      <c r="K16">
        <v>946705</v>
      </c>
      <c r="L16" s="1">
        <v>2.52E-4</v>
      </c>
      <c r="M16">
        <v>54.7</v>
      </c>
      <c r="N16">
        <f t="shared" si="0"/>
        <v>31</v>
      </c>
      <c r="O16">
        <v>15498</v>
      </c>
      <c r="P16">
        <f t="shared" si="1"/>
        <v>2.0002580978190736E-3</v>
      </c>
    </row>
    <row r="17" spans="1:16" x14ac:dyDescent="0.2">
      <c r="A17">
        <f>COUNTIF(matches!$A$2:$A$144,B17)</f>
        <v>0</v>
      </c>
      <c r="B17" t="s">
        <v>16</v>
      </c>
      <c r="C17" t="s">
        <v>19</v>
      </c>
      <c r="D17">
        <v>100</v>
      </c>
      <c r="E17">
        <v>28</v>
      </c>
      <c r="F17">
        <v>0</v>
      </c>
      <c r="G17">
        <v>0</v>
      </c>
      <c r="H17">
        <v>8564</v>
      </c>
      <c r="I17">
        <v>8591</v>
      </c>
      <c r="J17">
        <v>307230</v>
      </c>
      <c r="K17">
        <v>307203</v>
      </c>
      <c r="L17">
        <v>1E-3</v>
      </c>
      <c r="M17">
        <v>52.8</v>
      </c>
      <c r="N17">
        <f t="shared" si="0"/>
        <v>27</v>
      </c>
      <c r="O17">
        <v>15498</v>
      </c>
      <c r="P17">
        <f t="shared" si="1"/>
        <v>1.7421602787456446E-3</v>
      </c>
    </row>
    <row r="18" spans="1:16" x14ac:dyDescent="0.2">
      <c r="A18">
        <f>COUNTIF(matches!$A$2:$A$144,B18)</f>
        <v>0</v>
      </c>
      <c r="B18" t="s">
        <v>20</v>
      </c>
      <c r="C18" t="s">
        <v>21</v>
      </c>
      <c r="D18">
        <v>100</v>
      </c>
      <c r="E18">
        <v>34</v>
      </c>
      <c r="F18">
        <v>0</v>
      </c>
      <c r="G18">
        <v>0</v>
      </c>
      <c r="H18">
        <v>14042</v>
      </c>
      <c r="I18">
        <v>14075</v>
      </c>
      <c r="J18">
        <v>2848311</v>
      </c>
      <c r="K18">
        <v>2848344</v>
      </c>
      <c r="L18" s="1">
        <v>4.15E-7</v>
      </c>
      <c r="M18">
        <v>63.9</v>
      </c>
      <c r="N18">
        <f t="shared" si="0"/>
        <v>33</v>
      </c>
      <c r="O18">
        <v>15360</v>
      </c>
      <c r="P18">
        <f t="shared" si="1"/>
        <v>2.1484375000000002E-3</v>
      </c>
    </row>
    <row r="19" spans="1:16" x14ac:dyDescent="0.2">
      <c r="A19">
        <f>COUNTIF(matches!$A$2:$A$144,B19)</f>
        <v>0</v>
      </c>
      <c r="B19" t="s">
        <v>20</v>
      </c>
      <c r="C19" t="s">
        <v>21</v>
      </c>
      <c r="D19">
        <v>94.444000000000003</v>
      </c>
      <c r="E19">
        <v>36</v>
      </c>
      <c r="F19">
        <v>2</v>
      </c>
      <c r="G19">
        <v>0</v>
      </c>
      <c r="H19">
        <v>14043</v>
      </c>
      <c r="I19">
        <v>14078</v>
      </c>
      <c r="J19">
        <v>2339009</v>
      </c>
      <c r="K19">
        <v>2339044</v>
      </c>
      <c r="L19" s="1">
        <v>6.9400000000000006E-5</v>
      </c>
      <c r="M19">
        <v>56.5</v>
      </c>
      <c r="N19">
        <f t="shared" si="0"/>
        <v>35</v>
      </c>
      <c r="O19">
        <v>15360</v>
      </c>
      <c r="P19">
        <f t="shared" si="1"/>
        <v>2.2786458333333335E-3</v>
      </c>
    </row>
    <row r="20" spans="1:16" x14ac:dyDescent="0.2">
      <c r="A20">
        <f>COUNTIF(matches!$A$2:$A$144,B20)</f>
        <v>0</v>
      </c>
      <c r="B20" t="s">
        <v>20</v>
      </c>
      <c r="C20" t="s">
        <v>21</v>
      </c>
      <c r="D20">
        <v>100</v>
      </c>
      <c r="E20">
        <v>29</v>
      </c>
      <c r="F20">
        <v>0</v>
      </c>
      <c r="G20">
        <v>0</v>
      </c>
      <c r="H20">
        <v>14044</v>
      </c>
      <c r="I20">
        <v>14072</v>
      </c>
      <c r="J20">
        <v>2848320</v>
      </c>
      <c r="K20">
        <v>2848348</v>
      </c>
      <c r="L20" s="1">
        <v>2.5000000000000001E-4</v>
      </c>
      <c r="M20">
        <v>54.7</v>
      </c>
      <c r="N20">
        <f t="shared" si="0"/>
        <v>28</v>
      </c>
      <c r="O20">
        <v>15360</v>
      </c>
      <c r="P20">
        <f t="shared" si="1"/>
        <v>1.8229166666666667E-3</v>
      </c>
    </row>
    <row r="21" spans="1:16" x14ac:dyDescent="0.2">
      <c r="A21">
        <f>COUNTIF(matches!$A$2:$A$144,B21)</f>
        <v>0</v>
      </c>
      <c r="B21" t="s">
        <v>20</v>
      </c>
      <c r="C21" t="s">
        <v>22</v>
      </c>
      <c r="D21">
        <v>100</v>
      </c>
      <c r="E21">
        <v>32</v>
      </c>
      <c r="F21">
        <v>0</v>
      </c>
      <c r="G21">
        <v>0</v>
      </c>
      <c r="H21">
        <v>14044</v>
      </c>
      <c r="I21">
        <v>14075</v>
      </c>
      <c r="J21">
        <v>1857945</v>
      </c>
      <c r="K21">
        <v>1857976</v>
      </c>
      <c r="L21" s="1">
        <v>5.3700000000000003E-6</v>
      </c>
      <c r="M21">
        <v>60.2</v>
      </c>
      <c r="N21">
        <f t="shared" si="0"/>
        <v>31</v>
      </c>
      <c r="O21">
        <v>15360</v>
      </c>
      <c r="P21">
        <f t="shared" si="1"/>
        <v>2.0182291666666669E-3</v>
      </c>
    </row>
    <row r="22" spans="1:16" x14ac:dyDescent="0.2">
      <c r="A22">
        <f>COUNTIF(matches!$A$2:$A$144,B22)</f>
        <v>0</v>
      </c>
      <c r="B22" t="s">
        <v>20</v>
      </c>
      <c r="C22" t="s">
        <v>22</v>
      </c>
      <c r="D22">
        <v>100</v>
      </c>
      <c r="E22">
        <v>31</v>
      </c>
      <c r="F22">
        <v>0</v>
      </c>
      <c r="G22">
        <v>0</v>
      </c>
      <c r="H22">
        <v>14045</v>
      </c>
      <c r="I22">
        <v>14075</v>
      </c>
      <c r="J22">
        <v>1857939</v>
      </c>
      <c r="K22">
        <v>1857969</v>
      </c>
      <c r="L22" s="1">
        <v>1.9300000000000002E-5</v>
      </c>
      <c r="M22">
        <v>58.4</v>
      </c>
      <c r="N22">
        <f t="shared" si="0"/>
        <v>30</v>
      </c>
      <c r="O22">
        <v>15360</v>
      </c>
      <c r="P22">
        <f t="shared" si="1"/>
        <v>1.953125E-3</v>
      </c>
    </row>
    <row r="23" spans="1:16" x14ac:dyDescent="0.2">
      <c r="A23">
        <f>COUNTIF(matches!$A$2:$A$144,B23)</f>
        <v>0</v>
      </c>
      <c r="B23" t="s">
        <v>20</v>
      </c>
      <c r="C23" t="s">
        <v>22</v>
      </c>
      <c r="D23">
        <v>100</v>
      </c>
      <c r="E23">
        <v>30</v>
      </c>
      <c r="F23">
        <v>0</v>
      </c>
      <c r="G23">
        <v>0</v>
      </c>
      <c r="H23">
        <v>14044</v>
      </c>
      <c r="I23">
        <v>14073</v>
      </c>
      <c r="J23">
        <v>1857952</v>
      </c>
      <c r="K23">
        <v>1857981</v>
      </c>
      <c r="L23" s="1">
        <v>6.9400000000000006E-5</v>
      </c>
      <c r="M23">
        <v>56.5</v>
      </c>
      <c r="N23">
        <f t="shared" si="0"/>
        <v>29</v>
      </c>
      <c r="O23">
        <v>15360</v>
      </c>
      <c r="P23">
        <f t="shared" si="1"/>
        <v>1.8880208333333333E-3</v>
      </c>
    </row>
    <row r="24" spans="1:16" x14ac:dyDescent="0.2">
      <c r="A24">
        <f>COUNTIF(matches!$A$2:$A$144,B24)</f>
        <v>0</v>
      </c>
      <c r="B24" t="s">
        <v>20</v>
      </c>
      <c r="C24" t="s">
        <v>23</v>
      </c>
      <c r="D24">
        <v>100</v>
      </c>
      <c r="E24">
        <v>32</v>
      </c>
      <c r="F24">
        <v>0</v>
      </c>
      <c r="G24">
        <v>0</v>
      </c>
      <c r="H24">
        <v>14044</v>
      </c>
      <c r="I24">
        <v>14075</v>
      </c>
      <c r="J24">
        <v>2235078</v>
      </c>
      <c r="K24">
        <v>2235109</v>
      </c>
      <c r="L24" s="1">
        <v>5.3700000000000003E-6</v>
      </c>
      <c r="M24">
        <v>60.2</v>
      </c>
      <c r="N24">
        <f t="shared" si="0"/>
        <v>31</v>
      </c>
      <c r="O24">
        <v>15360</v>
      </c>
      <c r="P24">
        <f t="shared" si="1"/>
        <v>2.0182291666666669E-3</v>
      </c>
    </row>
    <row r="25" spans="1:16" x14ac:dyDescent="0.2">
      <c r="A25">
        <f>COUNTIF(matches!$A$2:$A$144,B25)</f>
        <v>0</v>
      </c>
      <c r="B25" t="s">
        <v>20</v>
      </c>
      <c r="C25" t="s">
        <v>23</v>
      </c>
      <c r="D25">
        <v>97.058999999999997</v>
      </c>
      <c r="E25">
        <v>34</v>
      </c>
      <c r="F25">
        <v>0</v>
      </c>
      <c r="G25">
        <v>1</v>
      </c>
      <c r="H25">
        <v>14042</v>
      </c>
      <c r="I25">
        <v>14075</v>
      </c>
      <c r="J25">
        <v>2235070</v>
      </c>
      <c r="K25">
        <v>2235102</v>
      </c>
      <c r="L25" s="1">
        <v>6.9400000000000006E-5</v>
      </c>
      <c r="M25">
        <v>56.5</v>
      </c>
      <c r="N25">
        <f t="shared" si="0"/>
        <v>33</v>
      </c>
      <c r="O25">
        <v>15360</v>
      </c>
      <c r="P25">
        <f t="shared" si="1"/>
        <v>2.1484375000000002E-3</v>
      </c>
    </row>
    <row r="26" spans="1:16" x14ac:dyDescent="0.2">
      <c r="A26">
        <f>COUNTIF(matches!$A$2:$A$144,B26)</f>
        <v>0</v>
      </c>
      <c r="B26" t="s">
        <v>20</v>
      </c>
      <c r="C26" t="s">
        <v>23</v>
      </c>
      <c r="D26">
        <v>96.875</v>
      </c>
      <c r="E26">
        <v>32</v>
      </c>
      <c r="F26">
        <v>1</v>
      </c>
      <c r="G26">
        <v>0</v>
      </c>
      <c r="H26">
        <v>14044</v>
      </c>
      <c r="I26">
        <v>14075</v>
      </c>
      <c r="J26">
        <v>2235085</v>
      </c>
      <c r="K26">
        <v>2235116</v>
      </c>
      <c r="L26" s="1">
        <v>2.5000000000000001E-4</v>
      </c>
      <c r="M26">
        <v>54.7</v>
      </c>
      <c r="N26">
        <f t="shared" si="0"/>
        <v>31</v>
      </c>
      <c r="O26">
        <v>15360</v>
      </c>
      <c r="P26">
        <f t="shared" si="1"/>
        <v>2.0182291666666669E-3</v>
      </c>
    </row>
    <row r="27" spans="1:16" x14ac:dyDescent="0.2">
      <c r="A27">
        <f>COUNTIF(matches!$A$2:$A$144,B27)</f>
        <v>0</v>
      </c>
      <c r="B27" t="s">
        <v>20</v>
      </c>
      <c r="C27" t="s">
        <v>3</v>
      </c>
      <c r="D27">
        <v>100</v>
      </c>
      <c r="E27">
        <v>32</v>
      </c>
      <c r="F27">
        <v>0</v>
      </c>
      <c r="G27">
        <v>0</v>
      </c>
      <c r="H27">
        <v>14044</v>
      </c>
      <c r="I27">
        <v>14075</v>
      </c>
      <c r="J27">
        <v>4125206</v>
      </c>
      <c r="K27">
        <v>4125237</v>
      </c>
      <c r="L27" s="1">
        <v>5.3700000000000003E-6</v>
      </c>
      <c r="M27">
        <v>60.2</v>
      </c>
      <c r="N27">
        <f t="shared" si="0"/>
        <v>31</v>
      </c>
      <c r="O27">
        <v>15360</v>
      </c>
      <c r="P27">
        <f t="shared" si="1"/>
        <v>2.0182291666666669E-3</v>
      </c>
    </row>
    <row r="28" spans="1:16" x14ac:dyDescent="0.2">
      <c r="A28">
        <f>COUNTIF(matches!$A$2:$A$144,B28)</f>
        <v>0</v>
      </c>
      <c r="B28" t="s">
        <v>20</v>
      </c>
      <c r="C28" t="s">
        <v>24</v>
      </c>
      <c r="D28">
        <v>100</v>
      </c>
      <c r="E28">
        <v>32</v>
      </c>
      <c r="F28">
        <v>0</v>
      </c>
      <c r="G28">
        <v>0</v>
      </c>
      <c r="H28">
        <v>14044</v>
      </c>
      <c r="I28">
        <v>14075</v>
      </c>
      <c r="J28">
        <v>3172408</v>
      </c>
      <c r="K28">
        <v>3172439</v>
      </c>
      <c r="L28" s="1">
        <v>5.3700000000000003E-6</v>
      </c>
      <c r="M28">
        <v>60.2</v>
      </c>
      <c r="N28">
        <f t="shared" si="0"/>
        <v>31</v>
      </c>
      <c r="O28">
        <v>15360</v>
      </c>
      <c r="P28">
        <f t="shared" si="1"/>
        <v>2.0182291666666669E-3</v>
      </c>
    </row>
    <row r="29" spans="1:16" x14ac:dyDescent="0.2">
      <c r="A29">
        <f>COUNTIF(matches!$A$2:$A$144,B29)</f>
        <v>0</v>
      </c>
      <c r="B29" t="s">
        <v>20</v>
      </c>
      <c r="C29" t="s">
        <v>24</v>
      </c>
      <c r="D29">
        <v>100</v>
      </c>
      <c r="E29">
        <v>32</v>
      </c>
      <c r="F29">
        <v>0</v>
      </c>
      <c r="G29">
        <v>0</v>
      </c>
      <c r="H29">
        <v>14044</v>
      </c>
      <c r="I29">
        <v>14075</v>
      </c>
      <c r="J29">
        <v>4203936</v>
      </c>
      <c r="K29">
        <v>4203905</v>
      </c>
      <c r="L29" s="1">
        <v>5.3700000000000003E-6</v>
      </c>
      <c r="M29">
        <v>60.2</v>
      </c>
      <c r="N29">
        <f t="shared" si="0"/>
        <v>31</v>
      </c>
      <c r="O29">
        <v>15360</v>
      </c>
      <c r="P29">
        <f t="shared" si="1"/>
        <v>2.0182291666666669E-3</v>
      </c>
    </row>
    <row r="30" spans="1:16" x14ac:dyDescent="0.2">
      <c r="A30">
        <f>COUNTIF(matches!$A$2:$A$144,B30)</f>
        <v>0</v>
      </c>
      <c r="B30" t="s">
        <v>20</v>
      </c>
      <c r="C30" t="s">
        <v>24</v>
      </c>
      <c r="D30">
        <v>100</v>
      </c>
      <c r="E30">
        <v>32</v>
      </c>
      <c r="F30">
        <v>0</v>
      </c>
      <c r="G30">
        <v>0</v>
      </c>
      <c r="H30">
        <v>14044</v>
      </c>
      <c r="I30">
        <v>14075</v>
      </c>
      <c r="J30">
        <v>4203943</v>
      </c>
      <c r="K30">
        <v>4203912</v>
      </c>
      <c r="L30" s="1">
        <v>5.3700000000000003E-6</v>
      </c>
      <c r="M30">
        <v>60.2</v>
      </c>
      <c r="N30">
        <f t="shared" si="0"/>
        <v>31</v>
      </c>
      <c r="O30">
        <v>15360</v>
      </c>
      <c r="P30">
        <f t="shared" si="1"/>
        <v>2.0182291666666669E-3</v>
      </c>
    </row>
    <row r="31" spans="1:16" x14ac:dyDescent="0.2">
      <c r="A31">
        <f>COUNTIF(matches!$A$2:$A$144,B31)</f>
        <v>0</v>
      </c>
      <c r="B31" t="s">
        <v>20</v>
      </c>
      <c r="C31" t="s">
        <v>24</v>
      </c>
      <c r="D31">
        <v>100</v>
      </c>
      <c r="E31">
        <v>32</v>
      </c>
      <c r="F31">
        <v>0</v>
      </c>
      <c r="G31">
        <v>0</v>
      </c>
      <c r="H31">
        <v>14044</v>
      </c>
      <c r="I31">
        <v>14075</v>
      </c>
      <c r="J31">
        <v>4203950</v>
      </c>
      <c r="K31">
        <v>4203919</v>
      </c>
      <c r="L31" s="1">
        <v>5.3700000000000003E-6</v>
      </c>
      <c r="M31">
        <v>60.2</v>
      </c>
      <c r="N31">
        <f t="shared" si="0"/>
        <v>31</v>
      </c>
      <c r="O31">
        <v>15360</v>
      </c>
      <c r="P31">
        <f t="shared" si="1"/>
        <v>2.0182291666666669E-3</v>
      </c>
    </row>
    <row r="32" spans="1:16" x14ac:dyDescent="0.2">
      <c r="A32">
        <f>COUNTIF(matches!$A$2:$A$144,B32)</f>
        <v>0</v>
      </c>
      <c r="B32" t="s">
        <v>20</v>
      </c>
      <c r="C32" t="s">
        <v>24</v>
      </c>
      <c r="D32">
        <v>100</v>
      </c>
      <c r="E32">
        <v>32</v>
      </c>
      <c r="F32">
        <v>0</v>
      </c>
      <c r="G32">
        <v>0</v>
      </c>
      <c r="H32">
        <v>14044</v>
      </c>
      <c r="I32">
        <v>14075</v>
      </c>
      <c r="J32">
        <v>7125915</v>
      </c>
      <c r="K32">
        <v>7125884</v>
      </c>
      <c r="L32" s="1">
        <v>5.3700000000000003E-6</v>
      </c>
      <c r="M32">
        <v>60.2</v>
      </c>
      <c r="N32">
        <f t="shared" si="0"/>
        <v>31</v>
      </c>
      <c r="O32">
        <v>15360</v>
      </c>
      <c r="P32">
        <f t="shared" si="1"/>
        <v>2.0182291666666669E-3</v>
      </c>
    </row>
    <row r="33" spans="1:16" x14ac:dyDescent="0.2">
      <c r="A33">
        <f>COUNTIF(matches!$A$2:$A$144,B33)</f>
        <v>0</v>
      </c>
      <c r="B33" t="s">
        <v>20</v>
      </c>
      <c r="C33" t="s">
        <v>24</v>
      </c>
      <c r="D33">
        <v>100</v>
      </c>
      <c r="E33">
        <v>32</v>
      </c>
      <c r="F33">
        <v>0</v>
      </c>
      <c r="G33">
        <v>0</v>
      </c>
      <c r="H33">
        <v>14044</v>
      </c>
      <c r="I33">
        <v>14075</v>
      </c>
      <c r="J33">
        <v>7125922</v>
      </c>
      <c r="K33">
        <v>7125891</v>
      </c>
      <c r="L33" s="1">
        <v>5.3700000000000003E-6</v>
      </c>
      <c r="M33">
        <v>60.2</v>
      </c>
      <c r="N33">
        <f t="shared" si="0"/>
        <v>31</v>
      </c>
      <c r="O33">
        <v>15360</v>
      </c>
      <c r="P33">
        <f t="shared" si="1"/>
        <v>2.0182291666666669E-3</v>
      </c>
    </row>
    <row r="34" spans="1:16" x14ac:dyDescent="0.2">
      <c r="A34">
        <f>COUNTIF(matches!$A$2:$A$144,B34)</f>
        <v>0</v>
      </c>
      <c r="B34" t="s">
        <v>20</v>
      </c>
      <c r="C34" t="s">
        <v>24</v>
      </c>
      <c r="D34">
        <v>100</v>
      </c>
      <c r="E34">
        <v>31</v>
      </c>
      <c r="F34">
        <v>0</v>
      </c>
      <c r="G34">
        <v>0</v>
      </c>
      <c r="H34">
        <v>14044</v>
      </c>
      <c r="I34">
        <v>14074</v>
      </c>
      <c r="J34">
        <v>4203929</v>
      </c>
      <c r="K34">
        <v>4203899</v>
      </c>
      <c r="L34" s="1">
        <v>1.9300000000000002E-5</v>
      </c>
      <c r="M34">
        <v>58.4</v>
      </c>
      <c r="N34">
        <f t="shared" si="0"/>
        <v>30</v>
      </c>
      <c r="O34">
        <v>15360</v>
      </c>
      <c r="P34">
        <f t="shared" si="1"/>
        <v>1.953125E-3</v>
      </c>
    </row>
    <row r="35" spans="1:16" x14ac:dyDescent="0.2">
      <c r="A35">
        <f>COUNTIF(matches!$A$2:$A$144,B35)</f>
        <v>0</v>
      </c>
      <c r="B35" t="s">
        <v>20</v>
      </c>
      <c r="C35" t="s">
        <v>24</v>
      </c>
      <c r="D35">
        <v>100</v>
      </c>
      <c r="E35">
        <v>30</v>
      </c>
      <c r="F35">
        <v>0</v>
      </c>
      <c r="G35">
        <v>0</v>
      </c>
      <c r="H35">
        <v>14046</v>
      </c>
      <c r="I35">
        <v>14075</v>
      </c>
      <c r="J35">
        <v>4203955</v>
      </c>
      <c r="K35">
        <v>4203926</v>
      </c>
      <c r="L35" s="1">
        <v>6.9400000000000006E-5</v>
      </c>
      <c r="M35">
        <v>56.5</v>
      </c>
      <c r="N35">
        <f t="shared" si="0"/>
        <v>29</v>
      </c>
      <c r="O35">
        <v>15360</v>
      </c>
      <c r="P35">
        <f t="shared" si="1"/>
        <v>1.8880208333333333E-3</v>
      </c>
    </row>
    <row r="36" spans="1:16" x14ac:dyDescent="0.2">
      <c r="A36">
        <f>COUNTIF(matches!$A$2:$A$144,B36)</f>
        <v>0</v>
      </c>
      <c r="B36" t="s">
        <v>20</v>
      </c>
      <c r="C36" t="s">
        <v>24</v>
      </c>
      <c r="D36">
        <v>100</v>
      </c>
      <c r="E36">
        <v>30</v>
      </c>
      <c r="F36">
        <v>0</v>
      </c>
      <c r="G36">
        <v>0</v>
      </c>
      <c r="H36">
        <v>14044</v>
      </c>
      <c r="I36">
        <v>14073</v>
      </c>
      <c r="J36">
        <v>7125908</v>
      </c>
      <c r="K36">
        <v>7125879</v>
      </c>
      <c r="L36" s="1">
        <v>6.9400000000000006E-5</v>
      </c>
      <c r="M36">
        <v>56.5</v>
      </c>
      <c r="N36">
        <f t="shared" si="0"/>
        <v>29</v>
      </c>
      <c r="O36">
        <v>15360</v>
      </c>
      <c r="P36">
        <f t="shared" si="1"/>
        <v>1.8880208333333333E-3</v>
      </c>
    </row>
    <row r="37" spans="1:16" x14ac:dyDescent="0.2">
      <c r="A37">
        <f>COUNTIF(matches!$A$2:$A$144,B37)</f>
        <v>0</v>
      </c>
      <c r="B37" t="s">
        <v>20</v>
      </c>
      <c r="C37" t="s">
        <v>24</v>
      </c>
      <c r="D37">
        <v>100</v>
      </c>
      <c r="E37">
        <v>28</v>
      </c>
      <c r="F37">
        <v>0</v>
      </c>
      <c r="G37">
        <v>0</v>
      </c>
      <c r="H37">
        <v>14048</v>
      </c>
      <c r="I37">
        <v>14075</v>
      </c>
      <c r="J37">
        <v>3698346</v>
      </c>
      <c r="K37">
        <v>3698319</v>
      </c>
      <c r="L37" s="1">
        <v>8.9800000000000004E-4</v>
      </c>
      <c r="M37">
        <v>52.8</v>
      </c>
      <c r="N37">
        <f t="shared" si="0"/>
        <v>27</v>
      </c>
      <c r="O37">
        <v>15360</v>
      </c>
      <c r="P37">
        <f t="shared" si="1"/>
        <v>1.7578125E-3</v>
      </c>
    </row>
    <row r="38" spans="1:16" x14ac:dyDescent="0.2">
      <c r="A38">
        <f>COUNTIF(matches!$A$2:$A$144,B38)</f>
        <v>0</v>
      </c>
      <c r="B38" t="s">
        <v>20</v>
      </c>
      <c r="C38" t="s">
        <v>25</v>
      </c>
      <c r="D38">
        <v>97.221999999999994</v>
      </c>
      <c r="E38">
        <v>36</v>
      </c>
      <c r="F38">
        <v>0</v>
      </c>
      <c r="G38">
        <v>1</v>
      </c>
      <c r="H38">
        <v>14040</v>
      </c>
      <c r="I38">
        <v>14075</v>
      </c>
      <c r="J38">
        <v>1076852</v>
      </c>
      <c r="K38">
        <v>1076886</v>
      </c>
      <c r="L38" s="1">
        <v>5.3700000000000003E-6</v>
      </c>
      <c r="M38">
        <v>60.2</v>
      </c>
      <c r="N38">
        <f t="shared" si="0"/>
        <v>35</v>
      </c>
      <c r="O38">
        <v>15360</v>
      </c>
      <c r="P38">
        <f t="shared" si="1"/>
        <v>2.2786458333333335E-3</v>
      </c>
    </row>
    <row r="39" spans="1:16" x14ac:dyDescent="0.2">
      <c r="A39">
        <f>COUNTIF(matches!$A$2:$A$144,B39)</f>
        <v>0</v>
      </c>
      <c r="B39" t="s">
        <v>20</v>
      </c>
      <c r="C39" t="s">
        <v>25</v>
      </c>
      <c r="D39">
        <v>100</v>
      </c>
      <c r="E39">
        <v>32</v>
      </c>
      <c r="F39">
        <v>0</v>
      </c>
      <c r="G39">
        <v>0</v>
      </c>
      <c r="H39">
        <v>14044</v>
      </c>
      <c r="I39">
        <v>14075</v>
      </c>
      <c r="J39">
        <v>1076862</v>
      </c>
      <c r="K39">
        <v>1076893</v>
      </c>
      <c r="L39" s="1">
        <v>5.3700000000000003E-6</v>
      </c>
      <c r="M39">
        <v>60.2</v>
      </c>
      <c r="N39">
        <f t="shared" si="0"/>
        <v>31</v>
      </c>
      <c r="O39">
        <v>15360</v>
      </c>
      <c r="P39">
        <f t="shared" si="1"/>
        <v>2.0182291666666669E-3</v>
      </c>
    </row>
    <row r="40" spans="1:16" x14ac:dyDescent="0.2">
      <c r="A40">
        <f>COUNTIF(matches!$A$2:$A$144,B40)</f>
        <v>0</v>
      </c>
      <c r="B40" t="s">
        <v>20</v>
      </c>
      <c r="C40" t="s">
        <v>25</v>
      </c>
      <c r="D40">
        <v>100</v>
      </c>
      <c r="E40">
        <v>32</v>
      </c>
      <c r="F40">
        <v>0</v>
      </c>
      <c r="G40">
        <v>0</v>
      </c>
      <c r="H40">
        <v>14044</v>
      </c>
      <c r="I40">
        <v>14075</v>
      </c>
      <c r="J40">
        <v>1076869</v>
      </c>
      <c r="K40">
        <v>1076900</v>
      </c>
      <c r="L40" s="1">
        <v>5.3700000000000003E-6</v>
      </c>
      <c r="M40">
        <v>60.2</v>
      </c>
      <c r="N40">
        <f t="shared" si="0"/>
        <v>31</v>
      </c>
      <c r="O40">
        <v>15360</v>
      </c>
      <c r="P40">
        <f t="shared" si="1"/>
        <v>2.0182291666666669E-3</v>
      </c>
    </row>
    <row r="41" spans="1:16" x14ac:dyDescent="0.2">
      <c r="A41">
        <f>COUNTIF(matches!$A$2:$A$144,B41)</f>
        <v>0</v>
      </c>
      <c r="B41" t="s">
        <v>20</v>
      </c>
      <c r="C41" t="s">
        <v>25</v>
      </c>
      <c r="D41">
        <v>100</v>
      </c>
      <c r="E41">
        <v>32</v>
      </c>
      <c r="F41">
        <v>0</v>
      </c>
      <c r="G41">
        <v>0</v>
      </c>
      <c r="H41">
        <v>14044</v>
      </c>
      <c r="I41">
        <v>14075</v>
      </c>
      <c r="J41">
        <v>1076876</v>
      </c>
      <c r="K41">
        <v>1076907</v>
      </c>
      <c r="L41" s="1">
        <v>5.3700000000000003E-6</v>
      </c>
      <c r="M41">
        <v>60.2</v>
      </c>
      <c r="N41">
        <f t="shared" si="0"/>
        <v>31</v>
      </c>
      <c r="O41">
        <v>15360</v>
      </c>
      <c r="P41">
        <f t="shared" si="1"/>
        <v>2.0182291666666669E-3</v>
      </c>
    </row>
    <row r="42" spans="1:16" x14ac:dyDescent="0.2">
      <c r="A42">
        <f>COUNTIF(matches!$A$2:$A$144,B42)</f>
        <v>0</v>
      </c>
      <c r="B42" t="s">
        <v>20</v>
      </c>
      <c r="C42" t="s">
        <v>25</v>
      </c>
      <c r="D42">
        <v>100</v>
      </c>
      <c r="E42">
        <v>32</v>
      </c>
      <c r="F42">
        <v>0</v>
      </c>
      <c r="G42">
        <v>0</v>
      </c>
      <c r="H42">
        <v>14044</v>
      </c>
      <c r="I42">
        <v>14075</v>
      </c>
      <c r="J42">
        <v>1076883</v>
      </c>
      <c r="K42">
        <v>1076914</v>
      </c>
      <c r="L42" s="1">
        <v>5.3700000000000003E-6</v>
      </c>
      <c r="M42">
        <v>60.2</v>
      </c>
      <c r="N42">
        <f t="shared" si="0"/>
        <v>31</v>
      </c>
      <c r="O42">
        <v>15360</v>
      </c>
      <c r="P42">
        <f t="shared" si="1"/>
        <v>2.0182291666666669E-3</v>
      </c>
    </row>
    <row r="43" spans="1:16" x14ac:dyDescent="0.2">
      <c r="A43">
        <f>COUNTIF(matches!$A$2:$A$144,B43)</f>
        <v>0</v>
      </c>
      <c r="B43" t="s">
        <v>20</v>
      </c>
      <c r="C43" t="s">
        <v>26</v>
      </c>
      <c r="D43">
        <v>100</v>
      </c>
      <c r="E43">
        <v>30</v>
      </c>
      <c r="F43">
        <v>0</v>
      </c>
      <c r="G43">
        <v>0</v>
      </c>
      <c r="H43">
        <v>14044</v>
      </c>
      <c r="I43">
        <v>14073</v>
      </c>
      <c r="J43">
        <v>1470490</v>
      </c>
      <c r="K43">
        <v>1470519</v>
      </c>
      <c r="L43" s="1">
        <v>6.9400000000000006E-5</v>
      </c>
      <c r="M43">
        <v>56.5</v>
      </c>
      <c r="N43">
        <f t="shared" si="0"/>
        <v>29</v>
      </c>
      <c r="O43">
        <v>15360</v>
      </c>
      <c r="P43">
        <f t="shared" si="1"/>
        <v>1.8880208333333333E-3</v>
      </c>
    </row>
    <row r="44" spans="1:16" x14ac:dyDescent="0.2">
      <c r="A44">
        <f>COUNTIF(matches!$A$2:$A$144,B44)</f>
        <v>0</v>
      </c>
      <c r="B44" t="s">
        <v>20</v>
      </c>
      <c r="C44" t="s">
        <v>27</v>
      </c>
      <c r="D44">
        <v>96.875</v>
      </c>
      <c r="E44">
        <v>32</v>
      </c>
      <c r="F44">
        <v>1</v>
      </c>
      <c r="G44">
        <v>0</v>
      </c>
      <c r="H44">
        <v>14041</v>
      </c>
      <c r="I44">
        <v>14072</v>
      </c>
      <c r="J44">
        <v>2456567</v>
      </c>
      <c r="K44">
        <v>2456598</v>
      </c>
      <c r="L44" s="1">
        <v>2.5000000000000001E-4</v>
      </c>
      <c r="M44">
        <v>54.7</v>
      </c>
      <c r="N44">
        <f t="shared" si="0"/>
        <v>31</v>
      </c>
      <c r="O44">
        <v>15360</v>
      </c>
      <c r="P44">
        <f t="shared" si="1"/>
        <v>2.0182291666666669E-3</v>
      </c>
    </row>
    <row r="45" spans="1:16" x14ac:dyDescent="0.2">
      <c r="A45">
        <f>COUNTIF(matches!$A$2:$A$144,B45)</f>
        <v>0</v>
      </c>
      <c r="B45" t="s">
        <v>28</v>
      </c>
      <c r="C45" t="s">
        <v>29</v>
      </c>
      <c r="D45">
        <v>97.058999999999997</v>
      </c>
      <c r="E45">
        <v>34</v>
      </c>
      <c r="F45">
        <v>1</v>
      </c>
      <c r="G45">
        <v>0</v>
      </c>
      <c r="H45">
        <v>13391</v>
      </c>
      <c r="I45">
        <v>13424</v>
      </c>
      <c r="J45">
        <v>399106</v>
      </c>
      <c r="K45">
        <v>399073</v>
      </c>
      <c r="L45" s="1">
        <v>1.2300000000000001E-4</v>
      </c>
      <c r="M45">
        <v>58.4</v>
      </c>
      <c r="N45">
        <f t="shared" si="0"/>
        <v>33</v>
      </c>
      <c r="O45">
        <v>97937</v>
      </c>
      <c r="P45">
        <f t="shared" si="1"/>
        <v>3.3695130543104243E-4</v>
      </c>
    </row>
    <row r="46" spans="1:16" x14ac:dyDescent="0.2">
      <c r="A46">
        <f>COUNTIF(matches!$A$2:$A$144,B46)</f>
        <v>0</v>
      </c>
      <c r="B46" t="s">
        <v>30</v>
      </c>
      <c r="C46" t="s">
        <v>31</v>
      </c>
      <c r="D46">
        <v>96.875</v>
      </c>
      <c r="E46">
        <v>32</v>
      </c>
      <c r="F46">
        <v>0</v>
      </c>
      <c r="G46">
        <v>1</v>
      </c>
      <c r="H46">
        <v>4970</v>
      </c>
      <c r="I46">
        <v>5001</v>
      </c>
      <c r="J46">
        <v>1290176</v>
      </c>
      <c r="K46">
        <v>1290146</v>
      </c>
      <c r="L46" s="1">
        <v>8.8400000000000002E-4</v>
      </c>
      <c r="M46">
        <v>52.8</v>
      </c>
      <c r="N46">
        <f t="shared" si="0"/>
        <v>31</v>
      </c>
      <c r="O46">
        <v>15119</v>
      </c>
      <c r="P46">
        <f t="shared" si="1"/>
        <v>2.0504001587406573E-3</v>
      </c>
    </row>
    <row r="47" spans="1:16" x14ac:dyDescent="0.2">
      <c r="A47">
        <f>COUNTIF(matches!$A$2:$A$144,B47)</f>
        <v>0</v>
      </c>
      <c r="B47" t="s">
        <v>32</v>
      </c>
      <c r="C47" t="s">
        <v>25</v>
      </c>
      <c r="D47">
        <v>100</v>
      </c>
      <c r="E47">
        <v>29</v>
      </c>
      <c r="F47">
        <v>0</v>
      </c>
      <c r="G47">
        <v>0</v>
      </c>
      <c r="H47">
        <v>9314</v>
      </c>
      <c r="I47">
        <v>9342</v>
      </c>
      <c r="J47">
        <v>672633</v>
      </c>
      <c r="K47">
        <v>672661</v>
      </c>
      <c r="L47" s="1">
        <v>2.4499999999999999E-4</v>
      </c>
      <c r="M47">
        <v>54.7</v>
      </c>
      <c r="N47">
        <f t="shared" si="0"/>
        <v>28</v>
      </c>
      <c r="O47">
        <v>15091</v>
      </c>
      <c r="P47">
        <f t="shared" si="1"/>
        <v>1.8554105095752436E-3</v>
      </c>
    </row>
    <row r="48" spans="1:16" x14ac:dyDescent="0.2">
      <c r="A48">
        <f>COUNTIF(matches!$A$2:$A$144,B48)</f>
        <v>0</v>
      </c>
      <c r="B48" t="s">
        <v>32</v>
      </c>
      <c r="C48" t="s">
        <v>11</v>
      </c>
      <c r="D48">
        <v>96.875</v>
      </c>
      <c r="E48">
        <v>32</v>
      </c>
      <c r="F48">
        <v>1</v>
      </c>
      <c r="G48">
        <v>0</v>
      </c>
      <c r="H48">
        <v>9310</v>
      </c>
      <c r="I48">
        <v>9341</v>
      </c>
      <c r="J48">
        <v>504305</v>
      </c>
      <c r="K48">
        <v>504274</v>
      </c>
      <c r="L48" s="1">
        <v>2.4499999999999999E-4</v>
      </c>
      <c r="M48">
        <v>54.7</v>
      </c>
      <c r="N48">
        <f t="shared" si="0"/>
        <v>31</v>
      </c>
      <c r="O48">
        <v>15091</v>
      </c>
      <c r="P48">
        <f t="shared" si="1"/>
        <v>2.0542044927440196E-3</v>
      </c>
    </row>
    <row r="49" spans="1:16" x14ac:dyDescent="0.2">
      <c r="A49">
        <f>COUNTIF(matches!$A$2:$A$144,B49)</f>
        <v>0</v>
      </c>
      <c r="B49" t="s">
        <v>33</v>
      </c>
      <c r="C49" t="s">
        <v>24</v>
      </c>
      <c r="D49">
        <v>100</v>
      </c>
      <c r="E49">
        <v>30</v>
      </c>
      <c r="F49">
        <v>0</v>
      </c>
      <c r="G49">
        <v>0</v>
      </c>
      <c r="H49">
        <v>35</v>
      </c>
      <c r="I49">
        <v>64</v>
      </c>
      <c r="J49">
        <v>2578132</v>
      </c>
      <c r="K49">
        <v>2578161</v>
      </c>
      <c r="L49" s="1">
        <v>6.7999999999999999E-5</v>
      </c>
      <c r="M49">
        <v>56.5</v>
      </c>
      <c r="N49">
        <f t="shared" si="0"/>
        <v>29</v>
      </c>
      <c r="O49">
        <v>15035</v>
      </c>
      <c r="P49">
        <f t="shared" si="1"/>
        <v>1.9288327236448286E-3</v>
      </c>
    </row>
    <row r="50" spans="1:16" x14ac:dyDescent="0.2">
      <c r="A50">
        <f>COUNTIF(matches!$A$2:$A$144,B50)</f>
        <v>0</v>
      </c>
      <c r="B50" t="s">
        <v>33</v>
      </c>
      <c r="C50" t="s">
        <v>24</v>
      </c>
      <c r="D50">
        <v>100</v>
      </c>
      <c r="E50">
        <v>29</v>
      </c>
      <c r="F50">
        <v>0</v>
      </c>
      <c r="G50">
        <v>0</v>
      </c>
      <c r="H50">
        <v>36</v>
      </c>
      <c r="I50">
        <v>64</v>
      </c>
      <c r="J50">
        <v>327674</v>
      </c>
      <c r="K50">
        <v>327646</v>
      </c>
      <c r="L50" s="1">
        <v>2.4399999999999999E-4</v>
      </c>
      <c r="M50">
        <v>54.7</v>
      </c>
      <c r="N50">
        <f t="shared" si="0"/>
        <v>28</v>
      </c>
      <c r="O50">
        <v>15035</v>
      </c>
      <c r="P50">
        <f t="shared" si="1"/>
        <v>1.8623212504156968E-3</v>
      </c>
    </row>
    <row r="51" spans="1:16" x14ac:dyDescent="0.2">
      <c r="A51">
        <f>COUNTIF(matches!$A$2:$A$144,B51)</f>
        <v>0</v>
      </c>
      <c r="B51" t="s">
        <v>33</v>
      </c>
      <c r="C51" t="s">
        <v>24</v>
      </c>
      <c r="D51">
        <v>100</v>
      </c>
      <c r="E51">
        <v>29</v>
      </c>
      <c r="F51">
        <v>0</v>
      </c>
      <c r="G51">
        <v>0</v>
      </c>
      <c r="H51">
        <v>36</v>
      </c>
      <c r="I51">
        <v>64</v>
      </c>
      <c r="J51">
        <v>5873268</v>
      </c>
      <c r="K51">
        <v>5873296</v>
      </c>
      <c r="L51" s="1">
        <v>2.4399999999999999E-4</v>
      </c>
      <c r="M51">
        <v>54.7</v>
      </c>
      <c r="N51">
        <f t="shared" si="0"/>
        <v>28</v>
      </c>
      <c r="O51">
        <v>15035</v>
      </c>
      <c r="P51">
        <f t="shared" si="1"/>
        <v>1.8623212504156968E-3</v>
      </c>
    </row>
    <row r="52" spans="1:16" x14ac:dyDescent="0.2">
      <c r="A52">
        <f>COUNTIF(matches!$A$2:$A$144,B52)</f>
        <v>0</v>
      </c>
      <c r="B52" t="s">
        <v>33</v>
      </c>
      <c r="C52" t="s">
        <v>34</v>
      </c>
      <c r="D52">
        <v>100</v>
      </c>
      <c r="E52">
        <v>30</v>
      </c>
      <c r="F52">
        <v>0</v>
      </c>
      <c r="G52">
        <v>0</v>
      </c>
      <c r="H52">
        <v>5132</v>
      </c>
      <c r="I52">
        <v>5161</v>
      </c>
      <c r="J52">
        <v>1031307</v>
      </c>
      <c r="K52">
        <v>1031336</v>
      </c>
      <c r="L52" s="1">
        <v>6.7999999999999999E-5</v>
      </c>
      <c r="M52">
        <v>56.5</v>
      </c>
      <c r="N52">
        <f t="shared" si="0"/>
        <v>29</v>
      </c>
      <c r="O52">
        <v>15035</v>
      </c>
      <c r="P52">
        <f t="shared" si="1"/>
        <v>1.9288327236448286E-3</v>
      </c>
    </row>
    <row r="53" spans="1:16" x14ac:dyDescent="0.2">
      <c r="A53">
        <f>COUNTIF(matches!$A$2:$A$144,B53)</f>
        <v>0</v>
      </c>
      <c r="B53" t="s">
        <v>33</v>
      </c>
      <c r="C53" t="s">
        <v>1</v>
      </c>
      <c r="D53">
        <v>100</v>
      </c>
      <c r="E53">
        <v>30</v>
      </c>
      <c r="F53">
        <v>0</v>
      </c>
      <c r="G53">
        <v>0</v>
      </c>
      <c r="H53">
        <v>35</v>
      </c>
      <c r="I53">
        <v>64</v>
      </c>
      <c r="J53">
        <v>1389249</v>
      </c>
      <c r="K53">
        <v>1389278</v>
      </c>
      <c r="L53" s="1">
        <v>6.7999999999999999E-5</v>
      </c>
      <c r="M53">
        <v>56.5</v>
      </c>
      <c r="N53">
        <f t="shared" si="0"/>
        <v>29</v>
      </c>
      <c r="O53">
        <v>15035</v>
      </c>
      <c r="P53">
        <f t="shared" si="1"/>
        <v>1.9288327236448286E-3</v>
      </c>
    </row>
    <row r="54" spans="1:16" x14ac:dyDescent="0.2">
      <c r="A54">
        <f>COUNTIF(matches!$A$2:$A$144,B54)</f>
        <v>0</v>
      </c>
      <c r="B54" t="s">
        <v>33</v>
      </c>
      <c r="C54" t="s">
        <v>35</v>
      </c>
      <c r="D54">
        <v>100</v>
      </c>
      <c r="E54">
        <v>29</v>
      </c>
      <c r="F54">
        <v>0</v>
      </c>
      <c r="G54">
        <v>0</v>
      </c>
      <c r="H54">
        <v>36</v>
      </c>
      <c r="I54">
        <v>64</v>
      </c>
      <c r="J54">
        <v>1906523</v>
      </c>
      <c r="K54">
        <v>1906495</v>
      </c>
      <c r="L54" s="1">
        <v>2.4399999999999999E-4</v>
      </c>
      <c r="M54">
        <v>54.7</v>
      </c>
      <c r="N54">
        <f t="shared" si="0"/>
        <v>28</v>
      </c>
      <c r="O54">
        <v>15035</v>
      </c>
      <c r="P54">
        <f t="shared" si="1"/>
        <v>1.8623212504156968E-3</v>
      </c>
    </row>
    <row r="55" spans="1:16" x14ac:dyDescent="0.2">
      <c r="A55">
        <f>COUNTIF(matches!$A$2:$A$144,B55)</f>
        <v>0</v>
      </c>
      <c r="B55" t="s">
        <v>33</v>
      </c>
      <c r="C55" t="s">
        <v>22</v>
      </c>
      <c r="D55">
        <v>100</v>
      </c>
      <c r="E55">
        <v>29</v>
      </c>
      <c r="F55">
        <v>0</v>
      </c>
      <c r="G55">
        <v>0</v>
      </c>
      <c r="H55">
        <v>36</v>
      </c>
      <c r="I55">
        <v>64</v>
      </c>
      <c r="J55">
        <v>694859</v>
      </c>
      <c r="K55">
        <v>694831</v>
      </c>
      <c r="L55" s="1">
        <v>2.4399999999999999E-4</v>
      </c>
      <c r="M55">
        <v>54.7</v>
      </c>
      <c r="N55">
        <f t="shared" si="0"/>
        <v>28</v>
      </c>
      <c r="O55">
        <v>15035</v>
      </c>
      <c r="P55">
        <f t="shared" si="1"/>
        <v>1.8623212504156968E-3</v>
      </c>
    </row>
    <row r="56" spans="1:16" x14ac:dyDescent="0.2">
      <c r="A56">
        <f>COUNTIF(matches!$A$2:$A$144,B56)</f>
        <v>0</v>
      </c>
      <c r="B56" t="s">
        <v>33</v>
      </c>
      <c r="C56" t="s">
        <v>23</v>
      </c>
      <c r="D56">
        <v>100</v>
      </c>
      <c r="E56">
        <v>29</v>
      </c>
      <c r="F56">
        <v>0</v>
      </c>
      <c r="G56">
        <v>0</v>
      </c>
      <c r="H56">
        <v>36</v>
      </c>
      <c r="I56">
        <v>64</v>
      </c>
      <c r="J56">
        <v>3061933</v>
      </c>
      <c r="K56">
        <v>3061905</v>
      </c>
      <c r="L56" s="1">
        <v>2.4399999999999999E-4</v>
      </c>
      <c r="M56">
        <v>54.7</v>
      </c>
      <c r="N56">
        <f t="shared" si="0"/>
        <v>28</v>
      </c>
      <c r="O56">
        <v>15035</v>
      </c>
      <c r="P56">
        <f t="shared" si="1"/>
        <v>1.8623212504156968E-3</v>
      </c>
    </row>
    <row r="57" spans="1:16" x14ac:dyDescent="0.2">
      <c r="A57">
        <f>COUNTIF(matches!$A$2:$A$144,B57)</f>
        <v>0</v>
      </c>
      <c r="B57" t="s">
        <v>33</v>
      </c>
      <c r="C57" t="s">
        <v>29</v>
      </c>
      <c r="D57">
        <v>100</v>
      </c>
      <c r="E57">
        <v>29</v>
      </c>
      <c r="F57">
        <v>0</v>
      </c>
      <c r="G57">
        <v>0</v>
      </c>
      <c r="H57">
        <v>36</v>
      </c>
      <c r="I57">
        <v>64</v>
      </c>
      <c r="J57">
        <v>247873</v>
      </c>
      <c r="K57">
        <v>247901</v>
      </c>
      <c r="L57" s="1">
        <v>2.4399999999999999E-4</v>
      </c>
      <c r="M57">
        <v>54.7</v>
      </c>
      <c r="N57">
        <f t="shared" si="0"/>
        <v>28</v>
      </c>
      <c r="O57">
        <v>15035</v>
      </c>
      <c r="P57">
        <f t="shared" si="1"/>
        <v>1.8623212504156968E-3</v>
      </c>
    </row>
    <row r="58" spans="1:16" x14ac:dyDescent="0.2">
      <c r="A58">
        <f>COUNTIF(matches!$A$2:$A$144,B58)</f>
        <v>0</v>
      </c>
      <c r="B58" t="s">
        <v>33</v>
      </c>
      <c r="C58" t="s">
        <v>3</v>
      </c>
      <c r="D58">
        <v>100</v>
      </c>
      <c r="E58">
        <v>29</v>
      </c>
      <c r="F58">
        <v>0</v>
      </c>
      <c r="G58">
        <v>0</v>
      </c>
      <c r="H58">
        <v>36</v>
      </c>
      <c r="I58">
        <v>64</v>
      </c>
      <c r="J58">
        <v>2487561</v>
      </c>
      <c r="K58">
        <v>2487533</v>
      </c>
      <c r="L58" s="1">
        <v>2.4399999999999999E-4</v>
      </c>
      <c r="M58">
        <v>54.7</v>
      </c>
      <c r="N58">
        <f t="shared" si="0"/>
        <v>28</v>
      </c>
      <c r="O58">
        <v>15035</v>
      </c>
      <c r="P58">
        <f t="shared" si="1"/>
        <v>1.8623212504156968E-3</v>
      </c>
    </row>
    <row r="59" spans="1:16" x14ac:dyDescent="0.2">
      <c r="A59">
        <f>COUNTIF(matches!$A$2:$A$144,B59)</f>
        <v>0</v>
      </c>
      <c r="B59" t="s">
        <v>33</v>
      </c>
      <c r="C59" t="s">
        <v>36</v>
      </c>
      <c r="D59">
        <v>100</v>
      </c>
      <c r="E59">
        <v>29</v>
      </c>
      <c r="F59">
        <v>0</v>
      </c>
      <c r="G59">
        <v>0</v>
      </c>
      <c r="H59">
        <v>36</v>
      </c>
      <c r="I59">
        <v>64</v>
      </c>
      <c r="J59">
        <v>306128</v>
      </c>
      <c r="K59">
        <v>306156</v>
      </c>
      <c r="L59" s="1">
        <v>2.4399999999999999E-4</v>
      </c>
      <c r="M59">
        <v>54.7</v>
      </c>
      <c r="N59">
        <f t="shared" si="0"/>
        <v>28</v>
      </c>
      <c r="O59">
        <v>15035</v>
      </c>
      <c r="P59">
        <f t="shared" si="1"/>
        <v>1.8623212504156968E-3</v>
      </c>
    </row>
    <row r="60" spans="1:16" x14ac:dyDescent="0.2">
      <c r="A60">
        <f>COUNTIF(matches!$A$2:$A$144,B60)</f>
        <v>0</v>
      </c>
      <c r="B60" t="s">
        <v>33</v>
      </c>
      <c r="C60" t="s">
        <v>36</v>
      </c>
      <c r="D60">
        <v>100</v>
      </c>
      <c r="E60">
        <v>28</v>
      </c>
      <c r="F60">
        <v>0</v>
      </c>
      <c r="G60">
        <v>0</v>
      </c>
      <c r="H60">
        <v>37</v>
      </c>
      <c r="I60">
        <v>64</v>
      </c>
      <c r="J60">
        <v>5278027</v>
      </c>
      <c r="K60">
        <v>5278054</v>
      </c>
      <c r="L60" s="1">
        <v>8.7900000000000001E-4</v>
      </c>
      <c r="M60">
        <v>52.8</v>
      </c>
      <c r="N60">
        <f t="shared" si="0"/>
        <v>27</v>
      </c>
      <c r="O60">
        <v>15035</v>
      </c>
      <c r="P60">
        <f t="shared" si="1"/>
        <v>1.7958097771865647E-3</v>
      </c>
    </row>
    <row r="61" spans="1:16" x14ac:dyDescent="0.2">
      <c r="A61">
        <f>COUNTIF(matches!$A$2:$A$144,B61)</f>
        <v>0</v>
      </c>
      <c r="B61" t="s">
        <v>33</v>
      </c>
      <c r="C61" t="s">
        <v>21</v>
      </c>
      <c r="D61">
        <v>100</v>
      </c>
      <c r="E61">
        <v>29</v>
      </c>
      <c r="F61">
        <v>0</v>
      </c>
      <c r="G61">
        <v>0</v>
      </c>
      <c r="H61">
        <v>36</v>
      </c>
      <c r="I61">
        <v>64</v>
      </c>
      <c r="J61">
        <v>1975422</v>
      </c>
      <c r="K61">
        <v>1975450</v>
      </c>
      <c r="L61" s="1">
        <v>2.4399999999999999E-4</v>
      </c>
      <c r="M61">
        <v>54.7</v>
      </c>
      <c r="N61">
        <f t="shared" si="0"/>
        <v>28</v>
      </c>
      <c r="O61">
        <v>15035</v>
      </c>
      <c r="P61">
        <f t="shared" si="1"/>
        <v>1.8623212504156968E-3</v>
      </c>
    </row>
    <row r="62" spans="1:16" x14ac:dyDescent="0.2">
      <c r="A62">
        <f>COUNTIF(matches!$A$2:$A$144,B62)</f>
        <v>0</v>
      </c>
      <c r="B62" t="s">
        <v>33</v>
      </c>
      <c r="C62" t="s">
        <v>21</v>
      </c>
      <c r="D62">
        <v>100</v>
      </c>
      <c r="E62">
        <v>29</v>
      </c>
      <c r="F62">
        <v>0</v>
      </c>
      <c r="G62">
        <v>0</v>
      </c>
      <c r="H62">
        <v>5134</v>
      </c>
      <c r="I62">
        <v>5162</v>
      </c>
      <c r="J62">
        <v>2523381</v>
      </c>
      <c r="K62">
        <v>2523353</v>
      </c>
      <c r="L62" s="1">
        <v>2.4399999999999999E-4</v>
      </c>
      <c r="M62">
        <v>54.7</v>
      </c>
      <c r="N62">
        <f t="shared" si="0"/>
        <v>28</v>
      </c>
      <c r="O62">
        <v>15035</v>
      </c>
      <c r="P62">
        <f t="shared" si="1"/>
        <v>1.8623212504156968E-3</v>
      </c>
    </row>
    <row r="63" spans="1:16" x14ac:dyDescent="0.2">
      <c r="A63">
        <f>COUNTIF(matches!$A$2:$A$144,B63)</f>
        <v>0</v>
      </c>
      <c r="B63" t="s">
        <v>33</v>
      </c>
      <c r="C63" t="s">
        <v>21</v>
      </c>
      <c r="D63">
        <v>100</v>
      </c>
      <c r="E63">
        <v>28</v>
      </c>
      <c r="F63">
        <v>0</v>
      </c>
      <c r="G63">
        <v>0</v>
      </c>
      <c r="H63">
        <v>37</v>
      </c>
      <c r="I63">
        <v>64</v>
      </c>
      <c r="J63">
        <v>3456606</v>
      </c>
      <c r="K63">
        <v>3456633</v>
      </c>
      <c r="L63" s="1">
        <v>8.7900000000000001E-4</v>
      </c>
      <c r="M63">
        <v>52.8</v>
      </c>
      <c r="N63">
        <f t="shared" si="0"/>
        <v>27</v>
      </c>
      <c r="O63">
        <v>15035</v>
      </c>
      <c r="P63">
        <f t="shared" si="1"/>
        <v>1.7958097771865647E-3</v>
      </c>
    </row>
    <row r="64" spans="1:16" hidden="1" x14ac:dyDescent="0.2">
      <c r="A64">
        <f>COUNTIF(matches!$A$2:$A$144,B64)</f>
        <v>1</v>
      </c>
      <c r="B64" t="s">
        <v>37</v>
      </c>
      <c r="C64" t="s">
        <v>38</v>
      </c>
      <c r="D64">
        <v>79.245000000000005</v>
      </c>
      <c r="E64">
        <v>159</v>
      </c>
      <c r="F64">
        <v>33</v>
      </c>
      <c r="G64">
        <v>0</v>
      </c>
      <c r="H64">
        <v>48267</v>
      </c>
      <c r="I64">
        <v>48425</v>
      </c>
      <c r="J64">
        <v>4211635</v>
      </c>
      <c r="K64">
        <v>4211793</v>
      </c>
      <c r="L64" s="1">
        <v>9.2500000000000001E-21</v>
      </c>
      <c r="M64">
        <v>111</v>
      </c>
      <c r="N64">
        <f t="shared" si="0"/>
        <v>158</v>
      </c>
      <c r="O64">
        <v>97041</v>
      </c>
      <c r="P64">
        <f t="shared" si="1"/>
        <v>1.6281777805257571E-3</v>
      </c>
    </row>
    <row r="65" spans="1:16" hidden="1" x14ac:dyDescent="0.2">
      <c r="A65">
        <f>COUNTIF(matches!$A$2:$A$144,B65)</f>
        <v>1</v>
      </c>
      <c r="B65" t="s">
        <v>37</v>
      </c>
      <c r="C65" t="s">
        <v>36</v>
      </c>
      <c r="D65">
        <v>100</v>
      </c>
      <c r="E65">
        <v>30</v>
      </c>
      <c r="F65">
        <v>0</v>
      </c>
      <c r="G65">
        <v>0</v>
      </c>
      <c r="H65">
        <v>38251</v>
      </c>
      <c r="I65">
        <v>38280</v>
      </c>
      <c r="J65">
        <v>2292080</v>
      </c>
      <c r="K65">
        <v>2292051</v>
      </c>
      <c r="L65" s="1">
        <v>4.3899999999999999E-4</v>
      </c>
      <c r="M65">
        <v>56.5</v>
      </c>
      <c r="N65">
        <f t="shared" si="0"/>
        <v>29</v>
      </c>
      <c r="O65">
        <v>97041</v>
      </c>
      <c r="P65">
        <f t="shared" si="1"/>
        <v>2.9884275718510732E-4</v>
      </c>
    </row>
    <row r="66" spans="1:16" hidden="1" x14ac:dyDescent="0.2">
      <c r="A66">
        <f>COUNTIF(matches!$A$2:$A$144,B66)</f>
        <v>1</v>
      </c>
      <c r="B66" t="s">
        <v>37</v>
      </c>
      <c r="C66" t="s">
        <v>21</v>
      </c>
      <c r="D66">
        <v>94.594999999999999</v>
      </c>
      <c r="E66">
        <v>37</v>
      </c>
      <c r="F66">
        <v>0</v>
      </c>
      <c r="G66">
        <v>2</v>
      </c>
      <c r="H66">
        <v>38395</v>
      </c>
      <c r="I66">
        <v>38429</v>
      </c>
      <c r="J66">
        <v>3288414</v>
      </c>
      <c r="K66">
        <v>3288378</v>
      </c>
      <c r="L66" s="1">
        <v>4.3899999999999999E-4</v>
      </c>
      <c r="M66">
        <v>56.5</v>
      </c>
      <c r="N66">
        <f t="shared" si="0"/>
        <v>34</v>
      </c>
      <c r="O66">
        <v>97041</v>
      </c>
      <c r="P66">
        <f t="shared" si="1"/>
        <v>3.5036737049288445E-4</v>
      </c>
    </row>
    <row r="67" spans="1:16" x14ac:dyDescent="0.2">
      <c r="A67">
        <f>COUNTIF(matches!$A$2:$A$144,B67)</f>
        <v>0</v>
      </c>
      <c r="B67" t="s">
        <v>39</v>
      </c>
      <c r="C67" t="s">
        <v>40</v>
      </c>
      <c r="D67">
        <v>90.475999999999999</v>
      </c>
      <c r="E67">
        <v>42</v>
      </c>
      <c r="F67">
        <v>4</v>
      </c>
      <c r="G67">
        <v>0</v>
      </c>
      <c r="H67">
        <v>1409</v>
      </c>
      <c r="I67">
        <v>1450</v>
      </c>
      <c r="J67">
        <v>620149</v>
      </c>
      <c r="K67">
        <v>620108</v>
      </c>
      <c r="L67" s="1">
        <v>6.7999999999999999E-5</v>
      </c>
      <c r="M67">
        <v>56.5</v>
      </c>
      <c r="N67">
        <f t="shared" ref="N67:N130" si="2">I67-H67</f>
        <v>41</v>
      </c>
      <c r="O67">
        <v>15032</v>
      </c>
      <c r="P67">
        <f t="shared" ref="P67:P130" si="3">N67/O67</f>
        <v>2.7275146354443854E-3</v>
      </c>
    </row>
    <row r="68" spans="1:16" x14ac:dyDescent="0.2">
      <c r="A68">
        <f>COUNTIF(matches!$A$2:$A$144,B68)</f>
        <v>0</v>
      </c>
      <c r="B68" t="s">
        <v>41</v>
      </c>
      <c r="C68" t="s">
        <v>3</v>
      </c>
      <c r="D68">
        <v>100</v>
      </c>
      <c r="E68">
        <v>29</v>
      </c>
      <c r="F68">
        <v>0</v>
      </c>
      <c r="G68">
        <v>0</v>
      </c>
      <c r="H68">
        <v>2520</v>
      </c>
      <c r="I68">
        <v>2548</v>
      </c>
      <c r="J68">
        <v>2487538</v>
      </c>
      <c r="K68">
        <v>2487566</v>
      </c>
      <c r="L68" s="1">
        <v>2.4399999999999999E-4</v>
      </c>
      <c r="M68">
        <v>54.7</v>
      </c>
      <c r="N68">
        <f t="shared" si="2"/>
        <v>28</v>
      </c>
      <c r="O68">
        <v>14980</v>
      </c>
      <c r="P68">
        <f t="shared" si="3"/>
        <v>1.869158878504673E-3</v>
      </c>
    </row>
    <row r="69" spans="1:16" x14ac:dyDescent="0.2">
      <c r="A69">
        <f>COUNTIF(matches!$A$2:$A$144,B69)</f>
        <v>0</v>
      </c>
      <c r="B69" t="s">
        <v>42</v>
      </c>
      <c r="C69" t="s">
        <v>34</v>
      </c>
      <c r="D69">
        <v>100</v>
      </c>
      <c r="E69">
        <v>29</v>
      </c>
      <c r="F69">
        <v>0</v>
      </c>
      <c r="G69">
        <v>0</v>
      </c>
      <c r="H69">
        <v>8730</v>
      </c>
      <c r="I69">
        <v>8758</v>
      </c>
      <c r="J69">
        <v>4696195</v>
      </c>
      <c r="K69">
        <v>4696223</v>
      </c>
      <c r="L69" s="1">
        <v>2.3900000000000001E-4</v>
      </c>
      <c r="M69">
        <v>54.7</v>
      </c>
      <c r="N69">
        <f t="shared" si="2"/>
        <v>28</v>
      </c>
      <c r="O69">
        <v>14731</v>
      </c>
      <c r="P69">
        <f t="shared" si="3"/>
        <v>1.9007535129997963E-3</v>
      </c>
    </row>
    <row r="70" spans="1:16" x14ac:dyDescent="0.2">
      <c r="A70">
        <f>COUNTIF(matches!$A$2:$A$144,B70)</f>
        <v>0</v>
      </c>
      <c r="B70" t="s">
        <v>42</v>
      </c>
      <c r="C70" t="s">
        <v>43</v>
      </c>
      <c r="D70">
        <v>100</v>
      </c>
      <c r="E70">
        <v>29</v>
      </c>
      <c r="F70">
        <v>0</v>
      </c>
      <c r="G70">
        <v>0</v>
      </c>
      <c r="H70">
        <v>8730</v>
      </c>
      <c r="I70">
        <v>8758</v>
      </c>
      <c r="J70">
        <v>4329380</v>
      </c>
      <c r="K70">
        <v>4329408</v>
      </c>
      <c r="L70" s="1">
        <v>2.3900000000000001E-4</v>
      </c>
      <c r="M70">
        <v>54.7</v>
      </c>
      <c r="N70">
        <f t="shared" si="2"/>
        <v>28</v>
      </c>
      <c r="O70">
        <v>14731</v>
      </c>
      <c r="P70">
        <f t="shared" si="3"/>
        <v>1.9007535129997963E-3</v>
      </c>
    </row>
    <row r="71" spans="1:16" hidden="1" x14ac:dyDescent="0.2">
      <c r="A71">
        <f>COUNTIF(matches!$A$2:$A$144,B71)</f>
        <v>1</v>
      </c>
      <c r="B71" t="s">
        <v>44</v>
      </c>
      <c r="C71" t="s">
        <v>45</v>
      </c>
      <c r="D71">
        <v>100</v>
      </c>
      <c r="E71">
        <v>28</v>
      </c>
      <c r="F71">
        <v>0</v>
      </c>
      <c r="G71">
        <v>0</v>
      </c>
      <c r="H71">
        <v>8257</v>
      </c>
      <c r="I71">
        <v>8284</v>
      </c>
      <c r="J71">
        <v>550526</v>
      </c>
      <c r="K71">
        <v>550499</v>
      </c>
      <c r="L71" s="1">
        <v>8.5700000000000001E-4</v>
      </c>
      <c r="M71">
        <v>52.8</v>
      </c>
      <c r="N71">
        <f t="shared" si="2"/>
        <v>27</v>
      </c>
      <c r="O71">
        <v>14660</v>
      </c>
      <c r="P71">
        <f t="shared" si="3"/>
        <v>1.8417462482946793E-3</v>
      </c>
    </row>
    <row r="72" spans="1:16" hidden="1" x14ac:dyDescent="0.2">
      <c r="A72">
        <f>COUNTIF(matches!$A$2:$A$144,B72)</f>
        <v>1</v>
      </c>
      <c r="B72" t="s">
        <v>44</v>
      </c>
      <c r="C72" t="s">
        <v>46</v>
      </c>
      <c r="D72">
        <v>100</v>
      </c>
      <c r="E72">
        <v>28</v>
      </c>
      <c r="F72">
        <v>0</v>
      </c>
      <c r="G72">
        <v>0</v>
      </c>
      <c r="H72">
        <v>126</v>
      </c>
      <c r="I72">
        <v>153</v>
      </c>
      <c r="J72">
        <v>373474</v>
      </c>
      <c r="K72">
        <v>373501</v>
      </c>
      <c r="L72" s="1">
        <v>8.5700000000000001E-4</v>
      </c>
      <c r="M72">
        <v>52.8</v>
      </c>
      <c r="N72">
        <f t="shared" si="2"/>
        <v>27</v>
      </c>
      <c r="O72">
        <v>14660</v>
      </c>
      <c r="P72">
        <f t="shared" si="3"/>
        <v>1.8417462482946793E-3</v>
      </c>
    </row>
    <row r="73" spans="1:16" hidden="1" x14ac:dyDescent="0.2">
      <c r="A73">
        <f>COUNTIF(matches!$A$2:$A$144,B73)</f>
        <v>1</v>
      </c>
      <c r="B73" t="s">
        <v>47</v>
      </c>
      <c r="C73" t="s">
        <v>48</v>
      </c>
      <c r="D73">
        <v>77.486999999999995</v>
      </c>
      <c r="E73">
        <v>191</v>
      </c>
      <c r="F73">
        <v>43</v>
      </c>
      <c r="G73">
        <v>0</v>
      </c>
      <c r="H73">
        <v>51952</v>
      </c>
      <c r="I73">
        <v>52142</v>
      </c>
      <c r="J73">
        <v>2066828</v>
      </c>
      <c r="K73">
        <v>2066638</v>
      </c>
      <c r="L73" s="1">
        <v>6.9900000000000004E-22</v>
      </c>
      <c r="M73">
        <v>115</v>
      </c>
      <c r="N73">
        <f t="shared" si="2"/>
        <v>190</v>
      </c>
      <c r="O73">
        <v>94939</v>
      </c>
      <c r="P73">
        <f t="shared" si="3"/>
        <v>2.0012850356544731E-3</v>
      </c>
    </row>
    <row r="74" spans="1:16" hidden="1" x14ac:dyDescent="0.2">
      <c r="A74">
        <f>COUNTIF(matches!$A$2:$A$144,B74)</f>
        <v>1</v>
      </c>
      <c r="B74" t="s">
        <v>47</v>
      </c>
      <c r="C74" t="s">
        <v>8</v>
      </c>
      <c r="D74">
        <v>95.161000000000001</v>
      </c>
      <c r="E74">
        <v>62</v>
      </c>
      <c r="F74">
        <v>3</v>
      </c>
      <c r="G74">
        <v>0</v>
      </c>
      <c r="H74">
        <v>52039</v>
      </c>
      <c r="I74">
        <v>52100</v>
      </c>
      <c r="J74">
        <v>485068</v>
      </c>
      <c r="K74">
        <v>485129</v>
      </c>
      <c r="L74" s="1">
        <v>7.0399999999999995E-17</v>
      </c>
      <c r="M74">
        <v>99</v>
      </c>
      <c r="N74">
        <f t="shared" si="2"/>
        <v>61</v>
      </c>
      <c r="O74">
        <v>94939</v>
      </c>
      <c r="P74">
        <f t="shared" si="3"/>
        <v>6.4251782723643604E-4</v>
      </c>
    </row>
    <row r="75" spans="1:16" hidden="1" x14ac:dyDescent="0.2">
      <c r="A75">
        <f>COUNTIF(matches!$A$2:$A$144,B75)</f>
        <v>1</v>
      </c>
      <c r="B75" t="s">
        <v>49</v>
      </c>
      <c r="C75" t="s">
        <v>50</v>
      </c>
      <c r="D75">
        <v>96.97</v>
      </c>
      <c r="E75">
        <v>33</v>
      </c>
      <c r="F75">
        <v>1</v>
      </c>
      <c r="G75">
        <v>0</v>
      </c>
      <c r="H75">
        <v>10938</v>
      </c>
      <c r="I75">
        <v>10970</v>
      </c>
      <c r="J75">
        <v>1009139</v>
      </c>
      <c r="K75">
        <v>1009107</v>
      </c>
      <c r="L75" s="1">
        <v>6.6000000000000005E-5</v>
      </c>
      <c r="M75">
        <v>56.5</v>
      </c>
      <c r="N75">
        <f t="shared" si="2"/>
        <v>32</v>
      </c>
      <c r="O75">
        <v>14607</v>
      </c>
      <c r="P75">
        <f t="shared" si="3"/>
        <v>2.1907304716916546E-3</v>
      </c>
    </row>
    <row r="76" spans="1:16" hidden="1" x14ac:dyDescent="0.2">
      <c r="A76">
        <f>COUNTIF(matches!$A$2:$A$144,B76)</f>
        <v>1</v>
      </c>
      <c r="B76" t="s">
        <v>49</v>
      </c>
      <c r="C76" t="s">
        <v>5</v>
      </c>
      <c r="D76">
        <v>96.97</v>
      </c>
      <c r="E76">
        <v>33</v>
      </c>
      <c r="F76">
        <v>1</v>
      </c>
      <c r="G76">
        <v>0</v>
      </c>
      <c r="H76">
        <v>10938</v>
      </c>
      <c r="I76">
        <v>10970</v>
      </c>
      <c r="J76">
        <v>577868</v>
      </c>
      <c r="K76">
        <v>577900</v>
      </c>
      <c r="L76" s="1">
        <v>6.6000000000000005E-5</v>
      </c>
      <c r="M76">
        <v>56.5</v>
      </c>
      <c r="N76">
        <f t="shared" si="2"/>
        <v>32</v>
      </c>
      <c r="O76">
        <v>14607</v>
      </c>
      <c r="P76">
        <f t="shared" si="3"/>
        <v>2.1907304716916546E-3</v>
      </c>
    </row>
    <row r="77" spans="1:16" hidden="1" x14ac:dyDescent="0.2">
      <c r="A77">
        <f>COUNTIF(matches!$A$2:$A$144,B77)</f>
        <v>1</v>
      </c>
      <c r="B77" t="s">
        <v>49</v>
      </c>
      <c r="C77" t="s">
        <v>5</v>
      </c>
      <c r="D77">
        <v>92.5</v>
      </c>
      <c r="E77">
        <v>40</v>
      </c>
      <c r="F77">
        <v>1</v>
      </c>
      <c r="G77">
        <v>2</v>
      </c>
      <c r="H77">
        <v>10939</v>
      </c>
      <c r="I77">
        <v>10976</v>
      </c>
      <c r="J77">
        <v>1649935</v>
      </c>
      <c r="K77">
        <v>1649974</v>
      </c>
      <c r="L77" s="1">
        <v>6.6000000000000005E-5</v>
      </c>
      <c r="M77">
        <v>56.5</v>
      </c>
      <c r="N77">
        <f t="shared" si="2"/>
        <v>37</v>
      </c>
      <c r="O77">
        <v>14607</v>
      </c>
      <c r="P77">
        <f t="shared" si="3"/>
        <v>2.5330321078934756E-3</v>
      </c>
    </row>
    <row r="78" spans="1:16" hidden="1" x14ac:dyDescent="0.2">
      <c r="A78">
        <f>COUNTIF(matches!$A$2:$A$144,B78)</f>
        <v>1</v>
      </c>
      <c r="B78" t="s">
        <v>49</v>
      </c>
      <c r="C78" t="s">
        <v>51</v>
      </c>
      <c r="D78">
        <v>96.875</v>
      </c>
      <c r="E78">
        <v>32</v>
      </c>
      <c r="F78">
        <v>1</v>
      </c>
      <c r="G78">
        <v>0</v>
      </c>
      <c r="H78">
        <v>10939</v>
      </c>
      <c r="I78">
        <v>10970</v>
      </c>
      <c r="J78">
        <v>209380</v>
      </c>
      <c r="K78">
        <v>209349</v>
      </c>
      <c r="L78" s="1">
        <v>2.3699999999999999E-4</v>
      </c>
      <c r="M78">
        <v>54.7</v>
      </c>
      <c r="N78">
        <f t="shared" si="2"/>
        <v>31</v>
      </c>
      <c r="O78">
        <v>14607</v>
      </c>
      <c r="P78">
        <f t="shared" si="3"/>
        <v>2.1222701444512907E-3</v>
      </c>
    </row>
    <row r="79" spans="1:16" hidden="1" x14ac:dyDescent="0.2">
      <c r="A79">
        <f>COUNTIF(matches!$A$2:$A$144,B79)</f>
        <v>1</v>
      </c>
      <c r="B79" t="s">
        <v>49</v>
      </c>
      <c r="C79" t="s">
        <v>51</v>
      </c>
      <c r="D79">
        <v>100</v>
      </c>
      <c r="E79">
        <v>28</v>
      </c>
      <c r="F79">
        <v>0</v>
      </c>
      <c r="G79">
        <v>0</v>
      </c>
      <c r="H79">
        <v>10939</v>
      </c>
      <c r="I79">
        <v>10966</v>
      </c>
      <c r="J79">
        <v>160791</v>
      </c>
      <c r="K79">
        <v>160818</v>
      </c>
      <c r="L79" s="1">
        <v>8.5400000000000005E-4</v>
      </c>
      <c r="M79">
        <v>52.8</v>
      </c>
      <c r="N79">
        <f t="shared" si="2"/>
        <v>27</v>
      </c>
      <c r="O79">
        <v>14607</v>
      </c>
      <c r="P79">
        <f t="shared" si="3"/>
        <v>1.8484288354898336E-3</v>
      </c>
    </row>
    <row r="80" spans="1:16" hidden="1" x14ac:dyDescent="0.2">
      <c r="A80">
        <f>COUNTIF(matches!$A$2:$A$144,B80)</f>
        <v>1</v>
      </c>
      <c r="B80" t="s">
        <v>49</v>
      </c>
      <c r="C80" t="s">
        <v>52</v>
      </c>
      <c r="D80">
        <v>96.875</v>
      </c>
      <c r="E80">
        <v>32</v>
      </c>
      <c r="F80">
        <v>1</v>
      </c>
      <c r="G80">
        <v>0</v>
      </c>
      <c r="H80">
        <v>10939</v>
      </c>
      <c r="I80">
        <v>10970</v>
      </c>
      <c r="J80">
        <v>660946</v>
      </c>
      <c r="K80">
        <v>660977</v>
      </c>
      <c r="L80" s="1">
        <v>2.3699999999999999E-4</v>
      </c>
      <c r="M80">
        <v>54.7</v>
      </c>
      <c r="N80">
        <f t="shared" si="2"/>
        <v>31</v>
      </c>
      <c r="O80">
        <v>14607</v>
      </c>
      <c r="P80">
        <f t="shared" si="3"/>
        <v>2.1222701444512907E-3</v>
      </c>
    </row>
    <row r="81" spans="1:16" hidden="1" x14ac:dyDescent="0.2">
      <c r="A81">
        <f>COUNTIF(matches!$A$2:$A$144,B81)</f>
        <v>1</v>
      </c>
      <c r="B81" t="s">
        <v>49</v>
      </c>
      <c r="C81" t="s">
        <v>53</v>
      </c>
      <c r="D81">
        <v>96.875</v>
      </c>
      <c r="E81">
        <v>32</v>
      </c>
      <c r="F81">
        <v>1</v>
      </c>
      <c r="G81">
        <v>0</v>
      </c>
      <c r="H81">
        <v>10939</v>
      </c>
      <c r="I81">
        <v>10970</v>
      </c>
      <c r="J81">
        <v>2582120</v>
      </c>
      <c r="K81">
        <v>2582089</v>
      </c>
      <c r="L81" s="1">
        <v>2.3699999999999999E-4</v>
      </c>
      <c r="M81">
        <v>54.7</v>
      </c>
      <c r="N81">
        <f t="shared" si="2"/>
        <v>31</v>
      </c>
      <c r="O81">
        <v>14607</v>
      </c>
      <c r="P81">
        <f t="shared" si="3"/>
        <v>2.1222701444512907E-3</v>
      </c>
    </row>
    <row r="82" spans="1:16" hidden="1" x14ac:dyDescent="0.2">
      <c r="A82">
        <f>COUNTIF(matches!$A$2:$A$144,B82)</f>
        <v>1</v>
      </c>
      <c r="B82" t="s">
        <v>49</v>
      </c>
      <c r="C82" t="s">
        <v>54</v>
      </c>
      <c r="D82">
        <v>96.875</v>
      </c>
      <c r="E82">
        <v>32</v>
      </c>
      <c r="F82">
        <v>1</v>
      </c>
      <c r="G82">
        <v>0</v>
      </c>
      <c r="H82">
        <v>10939</v>
      </c>
      <c r="I82">
        <v>10970</v>
      </c>
      <c r="J82">
        <v>357165</v>
      </c>
      <c r="K82">
        <v>357134</v>
      </c>
      <c r="L82" s="1">
        <v>2.3699999999999999E-4</v>
      </c>
      <c r="M82">
        <v>54.7</v>
      </c>
      <c r="N82">
        <f t="shared" si="2"/>
        <v>31</v>
      </c>
      <c r="O82">
        <v>14607</v>
      </c>
      <c r="P82">
        <f t="shared" si="3"/>
        <v>2.1222701444512907E-3</v>
      </c>
    </row>
    <row r="83" spans="1:16" hidden="1" x14ac:dyDescent="0.2">
      <c r="A83">
        <f>COUNTIF(matches!$A$2:$A$144,B83)</f>
        <v>1</v>
      </c>
      <c r="B83" t="s">
        <v>49</v>
      </c>
      <c r="C83" t="s">
        <v>55</v>
      </c>
      <c r="D83">
        <v>96.875</v>
      </c>
      <c r="E83">
        <v>32</v>
      </c>
      <c r="F83">
        <v>1</v>
      </c>
      <c r="G83">
        <v>0</v>
      </c>
      <c r="H83">
        <v>10939</v>
      </c>
      <c r="I83">
        <v>10970</v>
      </c>
      <c r="J83">
        <v>2228885</v>
      </c>
      <c r="K83">
        <v>2228854</v>
      </c>
      <c r="L83" s="1">
        <v>2.3699999999999999E-4</v>
      </c>
      <c r="M83">
        <v>54.7</v>
      </c>
      <c r="N83">
        <f t="shared" si="2"/>
        <v>31</v>
      </c>
      <c r="O83">
        <v>14607</v>
      </c>
      <c r="P83">
        <f t="shared" si="3"/>
        <v>2.1222701444512907E-3</v>
      </c>
    </row>
    <row r="84" spans="1:16" hidden="1" x14ac:dyDescent="0.2">
      <c r="A84">
        <f>COUNTIF(matches!$A$2:$A$144,B84)</f>
        <v>1</v>
      </c>
      <c r="B84" t="s">
        <v>49</v>
      </c>
      <c r="C84" t="s">
        <v>56</v>
      </c>
      <c r="D84">
        <v>96.875</v>
      </c>
      <c r="E84">
        <v>32</v>
      </c>
      <c r="F84">
        <v>1</v>
      </c>
      <c r="G84">
        <v>0</v>
      </c>
      <c r="H84">
        <v>10939</v>
      </c>
      <c r="I84">
        <v>10970</v>
      </c>
      <c r="J84">
        <v>2545686</v>
      </c>
      <c r="K84">
        <v>2545655</v>
      </c>
      <c r="L84" s="1">
        <v>2.3699999999999999E-4</v>
      </c>
      <c r="M84">
        <v>54.7</v>
      </c>
      <c r="N84">
        <f t="shared" si="2"/>
        <v>31</v>
      </c>
      <c r="O84">
        <v>14607</v>
      </c>
      <c r="P84">
        <f t="shared" si="3"/>
        <v>2.1222701444512907E-3</v>
      </c>
    </row>
    <row r="85" spans="1:16" hidden="1" x14ac:dyDescent="0.2">
      <c r="A85">
        <f>COUNTIF(matches!$A$2:$A$144,B85)</f>
        <v>1</v>
      </c>
      <c r="B85" t="s">
        <v>49</v>
      </c>
      <c r="C85" t="s">
        <v>57</v>
      </c>
      <c r="D85">
        <v>96.875</v>
      </c>
      <c r="E85">
        <v>32</v>
      </c>
      <c r="F85">
        <v>1</v>
      </c>
      <c r="G85">
        <v>0</v>
      </c>
      <c r="H85">
        <v>10939</v>
      </c>
      <c r="I85">
        <v>10970</v>
      </c>
      <c r="J85">
        <v>7236465</v>
      </c>
      <c r="K85">
        <v>7236496</v>
      </c>
      <c r="L85" s="1">
        <v>2.3699999999999999E-4</v>
      </c>
      <c r="M85">
        <v>54.7</v>
      </c>
      <c r="N85">
        <f t="shared" si="2"/>
        <v>31</v>
      </c>
      <c r="O85">
        <v>14607</v>
      </c>
      <c r="P85">
        <f t="shared" si="3"/>
        <v>2.1222701444512907E-3</v>
      </c>
    </row>
    <row r="86" spans="1:16" hidden="1" x14ac:dyDescent="0.2">
      <c r="A86">
        <f>COUNTIF(matches!$A$2:$A$144,B86)</f>
        <v>1</v>
      </c>
      <c r="B86" t="s">
        <v>49</v>
      </c>
      <c r="C86" t="s">
        <v>58</v>
      </c>
      <c r="D86">
        <v>96.875</v>
      </c>
      <c r="E86">
        <v>32</v>
      </c>
      <c r="F86">
        <v>1</v>
      </c>
      <c r="G86">
        <v>0</v>
      </c>
      <c r="H86">
        <v>10939</v>
      </c>
      <c r="I86">
        <v>10970</v>
      </c>
      <c r="J86">
        <v>169468</v>
      </c>
      <c r="K86">
        <v>169499</v>
      </c>
      <c r="L86" s="1">
        <v>2.3699999999999999E-4</v>
      </c>
      <c r="M86">
        <v>54.7</v>
      </c>
      <c r="N86">
        <f t="shared" si="2"/>
        <v>31</v>
      </c>
      <c r="O86">
        <v>14607</v>
      </c>
      <c r="P86">
        <f t="shared" si="3"/>
        <v>2.1222701444512907E-3</v>
      </c>
    </row>
    <row r="87" spans="1:16" x14ac:dyDescent="0.2">
      <c r="A87">
        <f>COUNTIF(matches!$A$2:$A$144,B87)</f>
        <v>0</v>
      </c>
      <c r="B87" t="s">
        <v>59</v>
      </c>
      <c r="C87" t="s">
        <v>60</v>
      </c>
      <c r="D87">
        <v>100</v>
      </c>
      <c r="E87">
        <v>34</v>
      </c>
      <c r="F87">
        <v>0</v>
      </c>
      <c r="G87">
        <v>0</v>
      </c>
      <c r="H87">
        <v>13109</v>
      </c>
      <c r="I87">
        <v>13142</v>
      </c>
      <c r="J87">
        <v>150042</v>
      </c>
      <c r="K87">
        <v>150075</v>
      </c>
      <c r="L87" s="1">
        <v>3.9400000000000001E-7</v>
      </c>
      <c r="M87">
        <v>63.9</v>
      </c>
      <c r="N87">
        <f t="shared" si="2"/>
        <v>33</v>
      </c>
      <c r="O87">
        <v>14569</v>
      </c>
      <c r="P87">
        <f t="shared" si="3"/>
        <v>2.2650833962523167E-3</v>
      </c>
    </row>
    <row r="88" spans="1:16" x14ac:dyDescent="0.2">
      <c r="A88">
        <f>COUNTIF(matches!$A$2:$A$144,B88)</f>
        <v>0</v>
      </c>
      <c r="B88" t="s">
        <v>59</v>
      </c>
      <c r="C88" t="s">
        <v>60</v>
      </c>
      <c r="D88">
        <v>100</v>
      </c>
      <c r="E88">
        <v>34</v>
      </c>
      <c r="F88">
        <v>0</v>
      </c>
      <c r="G88">
        <v>0</v>
      </c>
      <c r="H88">
        <v>13109</v>
      </c>
      <c r="I88">
        <v>13142</v>
      </c>
      <c r="J88">
        <v>150049</v>
      </c>
      <c r="K88">
        <v>150082</v>
      </c>
      <c r="L88" s="1">
        <v>3.9400000000000001E-7</v>
      </c>
      <c r="M88">
        <v>63.9</v>
      </c>
      <c r="N88">
        <f t="shared" si="2"/>
        <v>33</v>
      </c>
      <c r="O88">
        <v>14569</v>
      </c>
      <c r="P88">
        <f t="shared" si="3"/>
        <v>2.2650833962523167E-3</v>
      </c>
    </row>
    <row r="89" spans="1:16" x14ac:dyDescent="0.2">
      <c r="A89">
        <f>COUNTIF(matches!$A$2:$A$144,B89)</f>
        <v>0</v>
      </c>
      <c r="B89" t="s">
        <v>59</v>
      </c>
      <c r="C89" t="s">
        <v>60</v>
      </c>
      <c r="D89">
        <v>100</v>
      </c>
      <c r="E89">
        <v>34</v>
      </c>
      <c r="F89">
        <v>0</v>
      </c>
      <c r="G89">
        <v>0</v>
      </c>
      <c r="H89">
        <v>13109</v>
      </c>
      <c r="I89">
        <v>13142</v>
      </c>
      <c r="J89">
        <v>150056</v>
      </c>
      <c r="K89">
        <v>150089</v>
      </c>
      <c r="L89" s="1">
        <v>3.9400000000000001E-7</v>
      </c>
      <c r="M89">
        <v>63.9</v>
      </c>
      <c r="N89">
        <f t="shared" si="2"/>
        <v>33</v>
      </c>
      <c r="O89">
        <v>14569</v>
      </c>
      <c r="P89">
        <f t="shared" si="3"/>
        <v>2.2650833962523167E-3</v>
      </c>
    </row>
    <row r="90" spans="1:16" x14ac:dyDescent="0.2">
      <c r="A90">
        <f>COUNTIF(matches!$A$2:$A$144,B90)</f>
        <v>0</v>
      </c>
      <c r="B90" t="s">
        <v>59</v>
      </c>
      <c r="C90" t="s">
        <v>60</v>
      </c>
      <c r="D90">
        <v>100</v>
      </c>
      <c r="E90">
        <v>34</v>
      </c>
      <c r="F90">
        <v>0</v>
      </c>
      <c r="G90">
        <v>0</v>
      </c>
      <c r="H90">
        <v>13109</v>
      </c>
      <c r="I90">
        <v>13142</v>
      </c>
      <c r="J90">
        <v>150063</v>
      </c>
      <c r="K90">
        <v>150096</v>
      </c>
      <c r="L90" s="1">
        <v>3.9400000000000001E-7</v>
      </c>
      <c r="M90">
        <v>63.9</v>
      </c>
      <c r="N90">
        <f t="shared" si="2"/>
        <v>33</v>
      </c>
      <c r="O90">
        <v>14569</v>
      </c>
      <c r="P90">
        <f t="shared" si="3"/>
        <v>2.2650833962523167E-3</v>
      </c>
    </row>
    <row r="91" spans="1:16" x14ac:dyDescent="0.2">
      <c r="A91">
        <f>COUNTIF(matches!$A$2:$A$144,B91)</f>
        <v>0</v>
      </c>
      <c r="B91" t="s">
        <v>59</v>
      </c>
      <c r="C91" t="s">
        <v>60</v>
      </c>
      <c r="D91">
        <v>100</v>
      </c>
      <c r="E91">
        <v>29</v>
      </c>
      <c r="F91">
        <v>0</v>
      </c>
      <c r="G91">
        <v>0</v>
      </c>
      <c r="H91">
        <v>13114</v>
      </c>
      <c r="I91">
        <v>13142</v>
      </c>
      <c r="J91">
        <v>150040</v>
      </c>
      <c r="K91">
        <v>150068</v>
      </c>
      <c r="L91" s="1">
        <v>2.3699999999999999E-4</v>
      </c>
      <c r="M91">
        <v>54.7</v>
      </c>
      <c r="N91">
        <f t="shared" si="2"/>
        <v>28</v>
      </c>
      <c r="O91">
        <v>14569</v>
      </c>
      <c r="P91">
        <f t="shared" si="3"/>
        <v>1.9218889422746928E-3</v>
      </c>
    </row>
    <row r="92" spans="1:16" x14ac:dyDescent="0.2">
      <c r="A92">
        <f>COUNTIF(matches!$A$2:$A$144,B92)</f>
        <v>0</v>
      </c>
      <c r="B92" t="s">
        <v>59</v>
      </c>
      <c r="C92" t="s">
        <v>60</v>
      </c>
      <c r="D92">
        <v>100</v>
      </c>
      <c r="E92">
        <v>29</v>
      </c>
      <c r="F92">
        <v>0</v>
      </c>
      <c r="G92">
        <v>0</v>
      </c>
      <c r="H92">
        <v>13109</v>
      </c>
      <c r="I92">
        <v>13137</v>
      </c>
      <c r="J92">
        <v>150070</v>
      </c>
      <c r="K92">
        <v>150098</v>
      </c>
      <c r="L92" s="1">
        <v>2.3699999999999999E-4</v>
      </c>
      <c r="M92">
        <v>54.7</v>
      </c>
      <c r="N92">
        <f t="shared" si="2"/>
        <v>28</v>
      </c>
      <c r="O92">
        <v>14569</v>
      </c>
      <c r="P92">
        <f t="shared" si="3"/>
        <v>1.9218889422746928E-3</v>
      </c>
    </row>
    <row r="93" spans="1:16" x14ac:dyDescent="0.2">
      <c r="A93">
        <f>COUNTIF(matches!$A$2:$A$144,B93)</f>
        <v>0</v>
      </c>
      <c r="B93" t="s">
        <v>59</v>
      </c>
      <c r="C93" t="s">
        <v>46</v>
      </c>
      <c r="D93">
        <v>100</v>
      </c>
      <c r="E93">
        <v>31</v>
      </c>
      <c r="F93">
        <v>0</v>
      </c>
      <c r="G93">
        <v>0</v>
      </c>
      <c r="H93">
        <v>13112</v>
      </c>
      <c r="I93">
        <v>13142</v>
      </c>
      <c r="J93">
        <v>320975</v>
      </c>
      <c r="K93">
        <v>321005</v>
      </c>
      <c r="L93" s="1">
        <v>1.8300000000000001E-5</v>
      </c>
      <c r="M93">
        <v>58.4</v>
      </c>
      <c r="N93">
        <f t="shared" si="2"/>
        <v>30</v>
      </c>
      <c r="O93">
        <v>14569</v>
      </c>
      <c r="P93">
        <f t="shared" si="3"/>
        <v>2.0591667238657424E-3</v>
      </c>
    </row>
    <row r="94" spans="1:16" x14ac:dyDescent="0.2">
      <c r="A94">
        <f>COUNTIF(matches!$A$2:$A$144,B94)</f>
        <v>0</v>
      </c>
      <c r="B94" t="s">
        <v>59</v>
      </c>
      <c r="C94" t="s">
        <v>46</v>
      </c>
      <c r="D94">
        <v>100</v>
      </c>
      <c r="E94">
        <v>28</v>
      </c>
      <c r="F94">
        <v>0</v>
      </c>
      <c r="G94">
        <v>0</v>
      </c>
      <c r="H94">
        <v>13109</v>
      </c>
      <c r="I94">
        <v>13136</v>
      </c>
      <c r="J94">
        <v>320979</v>
      </c>
      <c r="K94">
        <v>321006</v>
      </c>
      <c r="L94" s="1">
        <v>8.52E-4</v>
      </c>
      <c r="M94">
        <v>52.8</v>
      </c>
      <c r="N94">
        <f t="shared" si="2"/>
        <v>27</v>
      </c>
      <c r="O94">
        <v>14569</v>
      </c>
      <c r="P94">
        <f t="shared" si="3"/>
        <v>1.853250051479168E-3</v>
      </c>
    </row>
    <row r="95" spans="1:16" hidden="1" x14ac:dyDescent="0.2">
      <c r="A95">
        <f>COUNTIF(matches!$A$2:$A$144,B95)</f>
        <v>0</v>
      </c>
      <c r="B95" t="s">
        <v>61</v>
      </c>
      <c r="C95" t="s">
        <v>62</v>
      </c>
      <c r="D95">
        <v>75.091999999999999</v>
      </c>
      <c r="E95">
        <v>811</v>
      </c>
      <c r="F95">
        <v>180</v>
      </c>
      <c r="G95">
        <v>22</v>
      </c>
      <c r="H95">
        <v>11561</v>
      </c>
      <c r="I95">
        <v>12360</v>
      </c>
      <c r="J95">
        <v>861282</v>
      </c>
      <c r="K95">
        <v>862081</v>
      </c>
      <c r="L95" s="1">
        <v>4.4700000000000003E-96</v>
      </c>
      <c r="M95">
        <v>359</v>
      </c>
      <c r="N95">
        <f t="shared" si="2"/>
        <v>799</v>
      </c>
      <c r="O95">
        <v>14541</v>
      </c>
      <c r="P95">
        <f t="shared" si="3"/>
        <v>5.4948077848841211E-2</v>
      </c>
    </row>
    <row r="96" spans="1:16" x14ac:dyDescent="0.2">
      <c r="A96">
        <f>COUNTIF(matches!$A$2:$A$144,B96)</f>
        <v>0</v>
      </c>
      <c r="B96" t="s">
        <v>61</v>
      </c>
      <c r="C96" t="s">
        <v>63</v>
      </c>
      <c r="D96">
        <v>75.793999999999997</v>
      </c>
      <c r="E96">
        <v>252</v>
      </c>
      <c r="F96">
        <v>55</v>
      </c>
      <c r="G96">
        <v>5</v>
      </c>
      <c r="H96">
        <v>10092</v>
      </c>
      <c r="I96">
        <v>10337</v>
      </c>
      <c r="J96">
        <v>2483232</v>
      </c>
      <c r="K96">
        <v>2482981</v>
      </c>
      <c r="L96" s="1">
        <v>6.3900000000000003E-25</v>
      </c>
      <c r="M96">
        <v>122</v>
      </c>
      <c r="N96">
        <f t="shared" si="2"/>
        <v>245</v>
      </c>
      <c r="O96">
        <v>14541</v>
      </c>
      <c r="P96">
        <f t="shared" si="3"/>
        <v>1.6848909978680972E-2</v>
      </c>
    </row>
    <row r="97" spans="1:16" x14ac:dyDescent="0.2">
      <c r="A97">
        <f>COUNTIF(matches!$A$2:$A$144,B97)</f>
        <v>0</v>
      </c>
      <c r="B97" t="s">
        <v>64</v>
      </c>
      <c r="C97" t="s">
        <v>57</v>
      </c>
      <c r="D97">
        <v>100</v>
      </c>
      <c r="E97">
        <v>28</v>
      </c>
      <c r="F97">
        <v>0</v>
      </c>
      <c r="G97">
        <v>0</v>
      </c>
      <c r="H97">
        <v>12183</v>
      </c>
      <c r="I97">
        <v>12210</v>
      </c>
      <c r="J97">
        <v>4314282</v>
      </c>
      <c r="K97">
        <v>4314309</v>
      </c>
      <c r="L97" s="1">
        <v>8.4999999999999995E-4</v>
      </c>
      <c r="M97">
        <v>52.8</v>
      </c>
      <c r="N97">
        <f t="shared" si="2"/>
        <v>27</v>
      </c>
      <c r="O97">
        <v>14538</v>
      </c>
      <c r="P97">
        <f t="shared" si="3"/>
        <v>1.8572018159306646E-3</v>
      </c>
    </row>
    <row r="98" spans="1:16" x14ac:dyDescent="0.2">
      <c r="A98">
        <f>COUNTIF(matches!$A$2:$A$144,B98)</f>
        <v>0</v>
      </c>
      <c r="B98" t="s">
        <v>65</v>
      </c>
      <c r="C98" t="s">
        <v>66</v>
      </c>
      <c r="D98">
        <v>100</v>
      </c>
      <c r="E98">
        <v>28</v>
      </c>
      <c r="F98">
        <v>0</v>
      </c>
      <c r="G98">
        <v>0</v>
      </c>
      <c r="H98">
        <v>2026</v>
      </c>
      <c r="I98">
        <v>2053</v>
      </c>
      <c r="J98">
        <v>1891103</v>
      </c>
      <c r="K98">
        <v>1891130</v>
      </c>
      <c r="L98" s="1">
        <v>8.4800000000000001E-4</v>
      </c>
      <c r="M98">
        <v>52.8</v>
      </c>
      <c r="N98">
        <f t="shared" si="2"/>
        <v>27</v>
      </c>
      <c r="O98">
        <v>14497</v>
      </c>
      <c r="P98">
        <f t="shared" si="3"/>
        <v>1.8624543008898392E-3</v>
      </c>
    </row>
    <row r="99" spans="1:16" x14ac:dyDescent="0.2">
      <c r="A99">
        <f>COUNTIF(matches!$A$2:$A$144,B99)</f>
        <v>0</v>
      </c>
      <c r="B99" t="s">
        <v>65</v>
      </c>
      <c r="C99" t="s">
        <v>67</v>
      </c>
      <c r="D99">
        <v>100</v>
      </c>
      <c r="E99">
        <v>28</v>
      </c>
      <c r="F99">
        <v>0</v>
      </c>
      <c r="G99">
        <v>0</v>
      </c>
      <c r="H99">
        <v>2026</v>
      </c>
      <c r="I99">
        <v>2053</v>
      </c>
      <c r="J99">
        <v>4020484</v>
      </c>
      <c r="K99">
        <v>4020457</v>
      </c>
      <c r="L99" s="1">
        <v>8.4800000000000001E-4</v>
      </c>
      <c r="M99">
        <v>52.8</v>
      </c>
      <c r="N99">
        <f t="shared" si="2"/>
        <v>27</v>
      </c>
      <c r="O99">
        <v>14497</v>
      </c>
      <c r="P99">
        <f t="shared" si="3"/>
        <v>1.8624543008898392E-3</v>
      </c>
    </row>
    <row r="100" spans="1:16" x14ac:dyDescent="0.2">
      <c r="A100">
        <f>COUNTIF(matches!$A$2:$A$144,B100)</f>
        <v>0</v>
      </c>
      <c r="B100" t="s">
        <v>65</v>
      </c>
      <c r="C100" t="s">
        <v>21</v>
      </c>
      <c r="D100">
        <v>100</v>
      </c>
      <c r="E100">
        <v>28</v>
      </c>
      <c r="F100">
        <v>0</v>
      </c>
      <c r="G100">
        <v>0</v>
      </c>
      <c r="H100">
        <v>2026</v>
      </c>
      <c r="I100">
        <v>2053</v>
      </c>
      <c r="J100">
        <v>3851038</v>
      </c>
      <c r="K100">
        <v>3851065</v>
      </c>
      <c r="L100" s="1">
        <v>8.4800000000000001E-4</v>
      </c>
      <c r="M100">
        <v>52.8</v>
      </c>
      <c r="N100">
        <f t="shared" si="2"/>
        <v>27</v>
      </c>
      <c r="O100">
        <v>14497</v>
      </c>
      <c r="P100">
        <f t="shared" si="3"/>
        <v>1.8624543008898392E-3</v>
      </c>
    </row>
    <row r="101" spans="1:16" x14ac:dyDescent="0.2">
      <c r="A101">
        <f>COUNTIF(matches!$A$2:$A$144,B101)</f>
        <v>0</v>
      </c>
      <c r="B101" t="s">
        <v>65</v>
      </c>
      <c r="C101" t="s">
        <v>43</v>
      </c>
      <c r="D101">
        <v>100</v>
      </c>
      <c r="E101">
        <v>28</v>
      </c>
      <c r="F101">
        <v>0</v>
      </c>
      <c r="G101">
        <v>0</v>
      </c>
      <c r="H101">
        <v>2026</v>
      </c>
      <c r="I101">
        <v>2053</v>
      </c>
      <c r="J101">
        <v>4449717</v>
      </c>
      <c r="K101">
        <v>4449690</v>
      </c>
      <c r="L101" s="1">
        <v>8.4800000000000001E-4</v>
      </c>
      <c r="M101">
        <v>52.8</v>
      </c>
      <c r="N101">
        <f t="shared" si="2"/>
        <v>27</v>
      </c>
      <c r="O101">
        <v>14497</v>
      </c>
      <c r="P101">
        <f t="shared" si="3"/>
        <v>1.8624543008898392E-3</v>
      </c>
    </row>
    <row r="102" spans="1:16" x14ac:dyDescent="0.2">
      <c r="A102">
        <f>COUNTIF(matches!$A$2:$A$144,B102)</f>
        <v>0</v>
      </c>
      <c r="B102" t="s">
        <v>65</v>
      </c>
      <c r="C102" t="s">
        <v>45</v>
      </c>
      <c r="D102">
        <v>100</v>
      </c>
      <c r="E102">
        <v>28</v>
      </c>
      <c r="F102">
        <v>0</v>
      </c>
      <c r="G102">
        <v>0</v>
      </c>
      <c r="H102">
        <v>2026</v>
      </c>
      <c r="I102">
        <v>2053</v>
      </c>
      <c r="J102">
        <v>196538</v>
      </c>
      <c r="K102">
        <v>196565</v>
      </c>
      <c r="L102" s="1">
        <v>8.4800000000000001E-4</v>
      </c>
      <c r="M102">
        <v>52.8</v>
      </c>
      <c r="N102">
        <f t="shared" si="2"/>
        <v>27</v>
      </c>
      <c r="O102">
        <v>14497</v>
      </c>
      <c r="P102">
        <f t="shared" si="3"/>
        <v>1.8624543008898392E-3</v>
      </c>
    </row>
    <row r="103" spans="1:16" x14ac:dyDescent="0.2">
      <c r="A103">
        <f>COUNTIF(matches!$A$2:$A$144,B103)</f>
        <v>0</v>
      </c>
      <c r="B103" t="s">
        <v>68</v>
      </c>
      <c r="C103" t="s">
        <v>24</v>
      </c>
      <c r="D103">
        <v>96.97</v>
      </c>
      <c r="E103">
        <v>33</v>
      </c>
      <c r="F103">
        <v>1</v>
      </c>
      <c r="G103">
        <v>0</v>
      </c>
      <c r="H103">
        <v>5064</v>
      </c>
      <c r="I103">
        <v>5096</v>
      </c>
      <c r="J103">
        <v>5153624</v>
      </c>
      <c r="K103">
        <v>5153592</v>
      </c>
      <c r="L103" s="1">
        <v>6.5199999999999999E-5</v>
      </c>
      <c r="M103">
        <v>56.5</v>
      </c>
      <c r="N103">
        <f t="shared" si="2"/>
        <v>32</v>
      </c>
      <c r="O103">
        <v>14421</v>
      </c>
      <c r="P103">
        <f t="shared" si="3"/>
        <v>2.2189862006795646E-3</v>
      </c>
    </row>
    <row r="104" spans="1:16" x14ac:dyDescent="0.2">
      <c r="A104">
        <f>COUNTIF(matches!$A$2:$A$144,B104)</f>
        <v>0</v>
      </c>
      <c r="B104" t="s">
        <v>68</v>
      </c>
      <c r="C104" t="s">
        <v>69</v>
      </c>
      <c r="D104">
        <v>96.875</v>
      </c>
      <c r="E104">
        <v>32</v>
      </c>
      <c r="F104">
        <v>1</v>
      </c>
      <c r="G104">
        <v>0</v>
      </c>
      <c r="H104">
        <v>5064</v>
      </c>
      <c r="I104">
        <v>5095</v>
      </c>
      <c r="J104">
        <v>3845218</v>
      </c>
      <c r="K104">
        <v>3845187</v>
      </c>
      <c r="L104" s="1">
        <v>2.34E-4</v>
      </c>
      <c r="M104">
        <v>54.7</v>
      </c>
      <c r="N104">
        <f t="shared" si="2"/>
        <v>31</v>
      </c>
      <c r="O104">
        <v>14421</v>
      </c>
      <c r="P104">
        <f t="shared" si="3"/>
        <v>2.1496428819083283E-3</v>
      </c>
    </row>
    <row r="105" spans="1:16" x14ac:dyDescent="0.2">
      <c r="A105">
        <f>COUNTIF(matches!$A$2:$A$144,B105)</f>
        <v>0</v>
      </c>
      <c r="B105" t="s">
        <v>70</v>
      </c>
      <c r="C105" t="s">
        <v>34</v>
      </c>
      <c r="D105">
        <v>94.736999999999995</v>
      </c>
      <c r="E105">
        <v>38</v>
      </c>
      <c r="F105">
        <v>2</v>
      </c>
      <c r="G105">
        <v>0</v>
      </c>
      <c r="H105">
        <v>4429</v>
      </c>
      <c r="I105">
        <v>4466</v>
      </c>
      <c r="J105">
        <v>5956706</v>
      </c>
      <c r="K105">
        <v>5956669</v>
      </c>
      <c r="L105" s="1">
        <v>5.0000000000000004E-6</v>
      </c>
      <c r="M105">
        <v>60.2</v>
      </c>
      <c r="N105">
        <f t="shared" si="2"/>
        <v>37</v>
      </c>
      <c r="O105">
        <v>14318</v>
      </c>
      <c r="P105">
        <f t="shared" si="3"/>
        <v>2.5841597988545888E-3</v>
      </c>
    </row>
    <row r="106" spans="1:16" x14ac:dyDescent="0.2">
      <c r="A106">
        <f>COUNTIF(matches!$A$2:$A$144,B106)</f>
        <v>0</v>
      </c>
      <c r="B106" t="s">
        <v>70</v>
      </c>
      <c r="C106" t="s">
        <v>71</v>
      </c>
      <c r="D106">
        <v>92.5</v>
      </c>
      <c r="E106">
        <v>40</v>
      </c>
      <c r="F106">
        <v>2</v>
      </c>
      <c r="G106">
        <v>1</v>
      </c>
      <c r="H106">
        <v>4427</v>
      </c>
      <c r="I106">
        <v>4466</v>
      </c>
      <c r="J106">
        <v>2147184</v>
      </c>
      <c r="K106">
        <v>2147146</v>
      </c>
      <c r="L106" s="1">
        <v>6.4700000000000001E-5</v>
      </c>
      <c r="M106">
        <v>56.5</v>
      </c>
      <c r="N106">
        <f t="shared" si="2"/>
        <v>39</v>
      </c>
      <c r="O106">
        <v>14318</v>
      </c>
      <c r="P106">
        <f t="shared" si="3"/>
        <v>2.7238441123061882E-3</v>
      </c>
    </row>
    <row r="107" spans="1:16" x14ac:dyDescent="0.2">
      <c r="A107">
        <f>COUNTIF(matches!$A$2:$A$144,B107)</f>
        <v>0</v>
      </c>
      <c r="B107" t="s">
        <v>70</v>
      </c>
      <c r="C107" t="s">
        <v>72</v>
      </c>
      <c r="D107">
        <v>100</v>
      </c>
      <c r="E107">
        <v>28</v>
      </c>
      <c r="F107">
        <v>0</v>
      </c>
      <c r="G107">
        <v>0</v>
      </c>
      <c r="H107">
        <v>4431</v>
      </c>
      <c r="I107">
        <v>4458</v>
      </c>
      <c r="J107">
        <v>1290639</v>
      </c>
      <c r="K107">
        <v>1290612</v>
      </c>
      <c r="L107" s="1">
        <v>8.3699999999999996E-4</v>
      </c>
      <c r="M107">
        <v>52.8</v>
      </c>
      <c r="N107">
        <f t="shared" si="2"/>
        <v>27</v>
      </c>
      <c r="O107">
        <v>14318</v>
      </c>
      <c r="P107">
        <f t="shared" si="3"/>
        <v>1.8857382315965916E-3</v>
      </c>
    </row>
    <row r="108" spans="1:16" x14ac:dyDescent="0.2">
      <c r="A108">
        <f>COUNTIF(matches!$A$2:$A$144,B108)</f>
        <v>0</v>
      </c>
      <c r="B108" t="s">
        <v>73</v>
      </c>
      <c r="C108" t="s">
        <v>45</v>
      </c>
      <c r="D108">
        <v>100</v>
      </c>
      <c r="E108">
        <v>28</v>
      </c>
      <c r="F108">
        <v>0</v>
      </c>
      <c r="G108">
        <v>0</v>
      </c>
      <c r="H108">
        <v>12672</v>
      </c>
      <c r="I108">
        <v>12699</v>
      </c>
      <c r="J108">
        <v>548749</v>
      </c>
      <c r="K108">
        <v>548776</v>
      </c>
      <c r="L108" s="1">
        <v>8.3600000000000005E-4</v>
      </c>
      <c r="M108">
        <v>52.8</v>
      </c>
      <c r="N108">
        <f t="shared" si="2"/>
        <v>27</v>
      </c>
      <c r="O108">
        <v>14296</v>
      </c>
      <c r="P108">
        <f t="shared" si="3"/>
        <v>1.8886401790710688E-3</v>
      </c>
    </row>
    <row r="109" spans="1:16" x14ac:dyDescent="0.2">
      <c r="A109">
        <f>COUNTIF(matches!$A$2:$A$144,B109)</f>
        <v>0</v>
      </c>
      <c r="B109" t="s">
        <v>74</v>
      </c>
      <c r="C109" t="s">
        <v>1</v>
      </c>
      <c r="D109">
        <v>77.69</v>
      </c>
      <c r="E109">
        <v>1013</v>
      </c>
      <c r="F109">
        <v>212</v>
      </c>
      <c r="G109">
        <v>13</v>
      </c>
      <c r="H109">
        <v>2242</v>
      </c>
      <c r="I109">
        <v>3247</v>
      </c>
      <c r="J109">
        <v>3046802</v>
      </c>
      <c r="K109">
        <v>3045797</v>
      </c>
      <c r="L109" s="1">
        <v>9.3200000000000003E-170</v>
      </c>
      <c r="M109">
        <v>606</v>
      </c>
      <c r="N109">
        <f t="shared" si="2"/>
        <v>1005</v>
      </c>
      <c r="O109">
        <v>93497</v>
      </c>
      <c r="P109">
        <f t="shared" si="3"/>
        <v>1.0749007989561162E-2</v>
      </c>
    </row>
    <row r="110" spans="1:16" hidden="1" x14ac:dyDescent="0.2">
      <c r="A110">
        <f>COUNTIF(matches!$A$2:$A$144,B110)</f>
        <v>1</v>
      </c>
      <c r="B110" t="s">
        <v>75</v>
      </c>
      <c r="C110" t="s">
        <v>76</v>
      </c>
      <c r="D110">
        <v>87.5</v>
      </c>
      <c r="E110">
        <v>56</v>
      </c>
      <c r="F110">
        <v>3</v>
      </c>
      <c r="G110">
        <v>4</v>
      </c>
      <c r="H110">
        <v>121566</v>
      </c>
      <c r="I110">
        <v>121618</v>
      </c>
      <c r="J110">
        <v>2092036</v>
      </c>
      <c r="K110">
        <v>2092090</v>
      </c>
      <c r="L110" s="1">
        <v>2.2500000000000001E-5</v>
      </c>
      <c r="M110">
        <v>62.1</v>
      </c>
      <c r="N110">
        <f t="shared" si="2"/>
        <v>52</v>
      </c>
      <c r="O110">
        <v>231019</v>
      </c>
      <c r="P110">
        <f t="shared" si="3"/>
        <v>2.2508971123587237E-4</v>
      </c>
    </row>
    <row r="111" spans="1:16" x14ac:dyDescent="0.2">
      <c r="A111">
        <f>COUNTIF(matches!$A$2:$A$144,B111)</f>
        <v>0</v>
      </c>
      <c r="B111" t="s">
        <v>77</v>
      </c>
      <c r="C111" t="s">
        <v>11</v>
      </c>
      <c r="D111">
        <v>100</v>
      </c>
      <c r="E111">
        <v>30</v>
      </c>
      <c r="F111">
        <v>0</v>
      </c>
      <c r="G111">
        <v>0</v>
      </c>
      <c r="H111">
        <v>4221</v>
      </c>
      <c r="I111">
        <v>4250</v>
      </c>
      <c r="J111">
        <v>1038469</v>
      </c>
      <c r="K111">
        <v>1038498</v>
      </c>
      <c r="L111" s="1">
        <v>6.4200000000000002E-5</v>
      </c>
      <c r="M111">
        <v>56.5</v>
      </c>
      <c r="N111">
        <f t="shared" si="2"/>
        <v>29</v>
      </c>
      <c r="O111">
        <v>14195</v>
      </c>
      <c r="P111">
        <f t="shared" si="3"/>
        <v>2.0429728777738641E-3</v>
      </c>
    </row>
    <row r="112" spans="1:16" x14ac:dyDescent="0.2">
      <c r="A112">
        <f>COUNTIF(matches!$A$2:$A$144,B112)</f>
        <v>0</v>
      </c>
      <c r="B112" t="s">
        <v>77</v>
      </c>
      <c r="C112" t="s">
        <v>78</v>
      </c>
      <c r="D112">
        <v>100</v>
      </c>
      <c r="E112">
        <v>29</v>
      </c>
      <c r="F112">
        <v>0</v>
      </c>
      <c r="G112">
        <v>0</v>
      </c>
      <c r="H112">
        <v>8906</v>
      </c>
      <c r="I112">
        <v>8934</v>
      </c>
      <c r="J112">
        <v>1566226</v>
      </c>
      <c r="K112">
        <v>1566254</v>
      </c>
      <c r="L112" s="1">
        <v>2.31E-4</v>
      </c>
      <c r="M112">
        <v>54.7</v>
      </c>
      <c r="N112">
        <f t="shared" si="2"/>
        <v>28</v>
      </c>
      <c r="O112">
        <v>14195</v>
      </c>
      <c r="P112">
        <f t="shared" si="3"/>
        <v>1.9725255371609721E-3</v>
      </c>
    </row>
    <row r="113" spans="1:16" hidden="1" x14ac:dyDescent="0.2">
      <c r="A113">
        <f>COUNTIF(matches!$A$2:$A$144,B113)</f>
        <v>1</v>
      </c>
      <c r="B113" t="s">
        <v>79</v>
      </c>
      <c r="C113" t="s">
        <v>25</v>
      </c>
      <c r="D113">
        <v>74.971999999999994</v>
      </c>
      <c r="E113">
        <v>883</v>
      </c>
      <c r="F113">
        <v>195</v>
      </c>
      <c r="G113">
        <v>25</v>
      </c>
      <c r="H113">
        <v>8050</v>
      </c>
      <c r="I113">
        <v>8919</v>
      </c>
      <c r="J113">
        <v>1366080</v>
      </c>
      <c r="K113">
        <v>1365211</v>
      </c>
      <c r="L113" s="1">
        <v>1.7100000000000001E-102</v>
      </c>
      <c r="M113">
        <v>383</v>
      </c>
      <c r="N113">
        <f t="shared" si="2"/>
        <v>869</v>
      </c>
      <c r="O113">
        <v>93248</v>
      </c>
      <c r="P113">
        <f t="shared" si="3"/>
        <v>9.3192347288949904E-3</v>
      </c>
    </row>
    <row r="114" spans="1:16" x14ac:dyDescent="0.2">
      <c r="A114">
        <f>COUNTIF(matches!$A$2:$A$144,B114)</f>
        <v>0</v>
      </c>
      <c r="B114" t="s">
        <v>80</v>
      </c>
      <c r="C114" t="s">
        <v>36</v>
      </c>
      <c r="D114">
        <v>100</v>
      </c>
      <c r="E114">
        <v>28</v>
      </c>
      <c r="F114">
        <v>0</v>
      </c>
      <c r="G114">
        <v>0</v>
      </c>
      <c r="H114">
        <v>3121</v>
      </c>
      <c r="I114">
        <v>3148</v>
      </c>
      <c r="J114">
        <v>4384238</v>
      </c>
      <c r="K114">
        <v>4384211</v>
      </c>
      <c r="L114" s="1">
        <v>8.2799999999999996E-4</v>
      </c>
      <c r="M114">
        <v>52.8</v>
      </c>
      <c r="N114">
        <f t="shared" si="2"/>
        <v>27</v>
      </c>
      <c r="O114">
        <v>14153</v>
      </c>
      <c r="P114">
        <f t="shared" si="3"/>
        <v>1.9077227442944958E-3</v>
      </c>
    </row>
    <row r="115" spans="1:16" x14ac:dyDescent="0.2">
      <c r="A115">
        <f>COUNTIF(matches!$A$2:$A$144,B115)</f>
        <v>0</v>
      </c>
      <c r="B115" t="s">
        <v>81</v>
      </c>
      <c r="C115" t="s">
        <v>82</v>
      </c>
      <c r="D115">
        <v>100</v>
      </c>
      <c r="E115">
        <v>28</v>
      </c>
      <c r="F115">
        <v>0</v>
      </c>
      <c r="G115">
        <v>0</v>
      </c>
      <c r="H115">
        <v>3809</v>
      </c>
      <c r="I115">
        <v>3836</v>
      </c>
      <c r="J115">
        <v>2876759</v>
      </c>
      <c r="K115">
        <v>2876732</v>
      </c>
      <c r="L115" s="1">
        <v>8.25E-4</v>
      </c>
      <c r="M115">
        <v>52.8</v>
      </c>
      <c r="N115">
        <f t="shared" si="2"/>
        <v>27</v>
      </c>
      <c r="O115">
        <v>14114</v>
      </c>
      <c r="P115">
        <f t="shared" si="3"/>
        <v>1.9129941901657927E-3</v>
      </c>
    </row>
    <row r="116" spans="1:16" x14ac:dyDescent="0.2">
      <c r="A116">
        <f>COUNTIF(matches!$A$2:$A$144,B116)</f>
        <v>0</v>
      </c>
      <c r="B116" t="s">
        <v>83</v>
      </c>
      <c r="C116" t="s">
        <v>40</v>
      </c>
      <c r="D116">
        <v>100</v>
      </c>
      <c r="E116">
        <v>28</v>
      </c>
      <c r="F116">
        <v>0</v>
      </c>
      <c r="G116">
        <v>0</v>
      </c>
      <c r="H116">
        <v>8069</v>
      </c>
      <c r="I116">
        <v>8096</v>
      </c>
      <c r="J116">
        <v>1106053</v>
      </c>
      <c r="K116">
        <v>1106080</v>
      </c>
      <c r="L116" s="1">
        <v>8.2299999999999995E-4</v>
      </c>
      <c r="M116">
        <v>52.8</v>
      </c>
      <c r="N116">
        <f t="shared" si="2"/>
        <v>27</v>
      </c>
      <c r="O116">
        <v>14083</v>
      </c>
      <c r="P116">
        <f t="shared" si="3"/>
        <v>1.9172051409500816E-3</v>
      </c>
    </row>
    <row r="117" spans="1:16" x14ac:dyDescent="0.2">
      <c r="A117">
        <f>COUNTIF(matches!$A$2:$A$144,B117)</f>
        <v>0</v>
      </c>
      <c r="B117" t="s">
        <v>83</v>
      </c>
      <c r="C117" t="s">
        <v>1</v>
      </c>
      <c r="D117">
        <v>100</v>
      </c>
      <c r="E117">
        <v>28</v>
      </c>
      <c r="F117">
        <v>0</v>
      </c>
      <c r="G117">
        <v>0</v>
      </c>
      <c r="H117">
        <v>8069</v>
      </c>
      <c r="I117">
        <v>8096</v>
      </c>
      <c r="J117">
        <v>3002860</v>
      </c>
      <c r="K117">
        <v>3002833</v>
      </c>
      <c r="L117" s="1">
        <v>8.2299999999999995E-4</v>
      </c>
      <c r="M117">
        <v>52.8</v>
      </c>
      <c r="N117">
        <f t="shared" si="2"/>
        <v>27</v>
      </c>
      <c r="O117">
        <v>14083</v>
      </c>
      <c r="P117">
        <f t="shared" si="3"/>
        <v>1.9172051409500816E-3</v>
      </c>
    </row>
    <row r="118" spans="1:16" x14ac:dyDescent="0.2">
      <c r="A118">
        <f>COUNTIF(matches!$A$2:$A$144,B118)</f>
        <v>0</v>
      </c>
      <c r="B118" t="s">
        <v>84</v>
      </c>
      <c r="C118" t="s">
        <v>43</v>
      </c>
      <c r="D118">
        <v>94.736999999999995</v>
      </c>
      <c r="E118">
        <v>38</v>
      </c>
      <c r="F118">
        <v>2</v>
      </c>
      <c r="G118">
        <v>0</v>
      </c>
      <c r="H118">
        <v>10525</v>
      </c>
      <c r="I118">
        <v>10562</v>
      </c>
      <c r="J118">
        <v>4449632</v>
      </c>
      <c r="K118">
        <v>4449669</v>
      </c>
      <c r="L118" s="1">
        <v>4.8999999999999997E-6</v>
      </c>
      <c r="M118">
        <v>60.2</v>
      </c>
      <c r="N118">
        <f t="shared" si="2"/>
        <v>37</v>
      </c>
      <c r="O118">
        <v>14029</v>
      </c>
      <c r="P118">
        <f t="shared" si="3"/>
        <v>2.637393969634329E-3</v>
      </c>
    </row>
    <row r="119" spans="1:16" x14ac:dyDescent="0.2">
      <c r="A119">
        <f>COUNTIF(matches!$A$2:$A$144,B119)</f>
        <v>0</v>
      </c>
      <c r="B119" t="s">
        <v>85</v>
      </c>
      <c r="C119" t="s">
        <v>86</v>
      </c>
      <c r="D119">
        <v>94.736999999999995</v>
      </c>
      <c r="E119">
        <v>38</v>
      </c>
      <c r="F119">
        <v>1</v>
      </c>
      <c r="G119">
        <v>1</v>
      </c>
      <c r="H119">
        <v>11256</v>
      </c>
      <c r="I119">
        <v>11292</v>
      </c>
      <c r="J119">
        <v>1021949</v>
      </c>
      <c r="K119">
        <v>1021986</v>
      </c>
      <c r="L119" s="1">
        <v>1.7600000000000001E-5</v>
      </c>
      <c r="M119">
        <v>58.4</v>
      </c>
      <c r="N119">
        <f t="shared" si="2"/>
        <v>36</v>
      </c>
      <c r="O119">
        <v>14010</v>
      </c>
      <c r="P119">
        <f t="shared" si="3"/>
        <v>2.5695931477516059E-3</v>
      </c>
    </row>
    <row r="120" spans="1:16" x14ac:dyDescent="0.2">
      <c r="A120">
        <f>COUNTIF(matches!$A$2:$A$144,B120)</f>
        <v>0</v>
      </c>
      <c r="B120" t="s">
        <v>85</v>
      </c>
      <c r="C120" t="s">
        <v>71</v>
      </c>
      <c r="D120">
        <v>100</v>
      </c>
      <c r="E120">
        <v>29</v>
      </c>
      <c r="F120">
        <v>0</v>
      </c>
      <c r="G120">
        <v>0</v>
      </c>
      <c r="H120">
        <v>7944</v>
      </c>
      <c r="I120">
        <v>7972</v>
      </c>
      <c r="J120">
        <v>3973309</v>
      </c>
      <c r="K120">
        <v>3973337</v>
      </c>
      <c r="L120" s="1">
        <v>2.2800000000000001E-4</v>
      </c>
      <c r="M120">
        <v>54.7</v>
      </c>
      <c r="N120">
        <f t="shared" si="2"/>
        <v>28</v>
      </c>
      <c r="O120">
        <v>14010</v>
      </c>
      <c r="P120">
        <f t="shared" si="3"/>
        <v>1.9985724482512492E-3</v>
      </c>
    </row>
    <row r="121" spans="1:16" x14ac:dyDescent="0.2">
      <c r="A121">
        <f>COUNTIF(matches!$A$2:$A$144,B121)</f>
        <v>0</v>
      </c>
      <c r="B121" t="s">
        <v>85</v>
      </c>
      <c r="C121" t="s">
        <v>11</v>
      </c>
      <c r="D121">
        <v>100</v>
      </c>
      <c r="E121">
        <v>29</v>
      </c>
      <c r="F121">
        <v>0</v>
      </c>
      <c r="G121">
        <v>0</v>
      </c>
      <c r="H121">
        <v>13003</v>
      </c>
      <c r="I121">
        <v>13031</v>
      </c>
      <c r="J121">
        <v>1316220</v>
      </c>
      <c r="K121">
        <v>1316248</v>
      </c>
      <c r="L121" s="1">
        <v>2.2800000000000001E-4</v>
      </c>
      <c r="M121">
        <v>54.7</v>
      </c>
      <c r="N121">
        <f t="shared" si="2"/>
        <v>28</v>
      </c>
      <c r="O121">
        <v>14010</v>
      </c>
      <c r="P121">
        <f t="shared" si="3"/>
        <v>1.9985724482512492E-3</v>
      </c>
    </row>
    <row r="122" spans="1:16" x14ac:dyDescent="0.2">
      <c r="A122">
        <f>COUNTIF(matches!$A$2:$A$144,B122)</f>
        <v>0</v>
      </c>
      <c r="B122" t="s">
        <v>87</v>
      </c>
      <c r="C122" t="s">
        <v>34</v>
      </c>
      <c r="D122">
        <v>94.594999999999999</v>
      </c>
      <c r="E122">
        <v>37</v>
      </c>
      <c r="F122">
        <v>2</v>
      </c>
      <c r="G122">
        <v>0</v>
      </c>
      <c r="H122">
        <v>8868</v>
      </c>
      <c r="I122">
        <v>8904</v>
      </c>
      <c r="J122">
        <v>5927189</v>
      </c>
      <c r="K122">
        <v>5927225</v>
      </c>
      <c r="L122" s="1">
        <v>1.7600000000000001E-5</v>
      </c>
      <c r="M122">
        <v>58.4</v>
      </c>
      <c r="N122">
        <f t="shared" si="2"/>
        <v>36</v>
      </c>
      <c r="O122">
        <v>13978</v>
      </c>
      <c r="P122">
        <f t="shared" si="3"/>
        <v>2.5754757476033766E-3</v>
      </c>
    </row>
    <row r="123" spans="1:16" x14ac:dyDescent="0.2">
      <c r="A123">
        <f>COUNTIF(matches!$A$2:$A$144,B123)</f>
        <v>0</v>
      </c>
      <c r="B123" t="s">
        <v>88</v>
      </c>
      <c r="C123" t="s">
        <v>36</v>
      </c>
      <c r="D123">
        <v>92.5</v>
      </c>
      <c r="E123">
        <v>40</v>
      </c>
      <c r="F123">
        <v>1</v>
      </c>
      <c r="G123">
        <v>2</v>
      </c>
      <c r="H123">
        <v>3835</v>
      </c>
      <c r="I123">
        <v>3873</v>
      </c>
      <c r="J123">
        <v>2831556</v>
      </c>
      <c r="K123">
        <v>2831594</v>
      </c>
      <c r="L123" s="1">
        <v>6.2899999999999997E-5</v>
      </c>
      <c r="M123">
        <v>56.5</v>
      </c>
      <c r="N123">
        <f t="shared" si="2"/>
        <v>38</v>
      </c>
      <c r="O123">
        <v>13924</v>
      </c>
      <c r="P123">
        <f t="shared" si="3"/>
        <v>2.7291008330939384E-3</v>
      </c>
    </row>
    <row r="124" spans="1:16" x14ac:dyDescent="0.2">
      <c r="A124">
        <f>COUNTIF(matches!$A$2:$A$144,B124)</f>
        <v>0</v>
      </c>
      <c r="B124" t="s">
        <v>88</v>
      </c>
      <c r="C124" t="s">
        <v>25</v>
      </c>
      <c r="D124">
        <v>100</v>
      </c>
      <c r="E124">
        <v>30</v>
      </c>
      <c r="F124">
        <v>0</v>
      </c>
      <c r="G124">
        <v>0</v>
      </c>
      <c r="H124">
        <v>3839</v>
      </c>
      <c r="I124">
        <v>3868</v>
      </c>
      <c r="J124">
        <v>672632</v>
      </c>
      <c r="K124">
        <v>672661</v>
      </c>
      <c r="L124" s="1">
        <v>6.2899999999999997E-5</v>
      </c>
      <c r="M124">
        <v>56.5</v>
      </c>
      <c r="N124">
        <f t="shared" si="2"/>
        <v>29</v>
      </c>
      <c r="O124">
        <v>13924</v>
      </c>
      <c r="P124">
        <f t="shared" si="3"/>
        <v>2.0827348463085321E-3</v>
      </c>
    </row>
    <row r="125" spans="1:16" x14ac:dyDescent="0.2">
      <c r="A125">
        <f>COUNTIF(matches!$A$2:$A$144,B125)</f>
        <v>0</v>
      </c>
      <c r="B125" t="s">
        <v>88</v>
      </c>
      <c r="C125" t="s">
        <v>11</v>
      </c>
      <c r="D125">
        <v>97.058999999999997</v>
      </c>
      <c r="E125">
        <v>34</v>
      </c>
      <c r="F125">
        <v>0</v>
      </c>
      <c r="G125">
        <v>1</v>
      </c>
      <c r="H125">
        <v>3835</v>
      </c>
      <c r="I125">
        <v>3867</v>
      </c>
      <c r="J125">
        <v>504307</v>
      </c>
      <c r="K125">
        <v>504274</v>
      </c>
      <c r="L125" s="1">
        <v>6.2899999999999997E-5</v>
      </c>
      <c r="M125">
        <v>56.5</v>
      </c>
      <c r="N125">
        <f t="shared" si="2"/>
        <v>32</v>
      </c>
      <c r="O125">
        <v>13924</v>
      </c>
      <c r="P125">
        <f t="shared" si="3"/>
        <v>2.298190175237001E-3</v>
      </c>
    </row>
    <row r="126" spans="1:16" x14ac:dyDescent="0.2">
      <c r="A126">
        <f>COUNTIF(matches!$A$2:$A$144,B126)</f>
        <v>0</v>
      </c>
      <c r="B126" t="s">
        <v>89</v>
      </c>
      <c r="C126" t="s">
        <v>90</v>
      </c>
      <c r="D126">
        <v>100</v>
      </c>
      <c r="E126">
        <v>29</v>
      </c>
      <c r="F126">
        <v>0</v>
      </c>
      <c r="G126">
        <v>0</v>
      </c>
      <c r="H126">
        <v>11844</v>
      </c>
      <c r="I126">
        <v>11872</v>
      </c>
      <c r="J126">
        <v>3960880</v>
      </c>
      <c r="K126">
        <v>3960852</v>
      </c>
      <c r="L126" s="1">
        <v>2.2599999999999999E-4</v>
      </c>
      <c r="M126">
        <v>54.7</v>
      </c>
      <c r="N126">
        <f t="shared" si="2"/>
        <v>28</v>
      </c>
      <c r="O126">
        <v>13906</v>
      </c>
      <c r="P126">
        <f t="shared" si="3"/>
        <v>2.013519344167985E-3</v>
      </c>
    </row>
    <row r="127" spans="1:16" x14ac:dyDescent="0.2">
      <c r="A127">
        <f>COUNTIF(matches!$A$2:$A$144,B127)</f>
        <v>0</v>
      </c>
      <c r="B127" t="s">
        <v>91</v>
      </c>
      <c r="C127" t="s">
        <v>92</v>
      </c>
      <c r="D127">
        <v>73.272999999999996</v>
      </c>
      <c r="E127">
        <v>333</v>
      </c>
      <c r="F127">
        <v>75</v>
      </c>
      <c r="G127">
        <v>13</v>
      </c>
      <c r="H127">
        <v>19661</v>
      </c>
      <c r="I127">
        <v>19986</v>
      </c>
      <c r="J127">
        <v>1037872</v>
      </c>
      <c r="K127">
        <v>1038197</v>
      </c>
      <c r="L127" s="1">
        <v>3.1699999999999999E-20</v>
      </c>
      <c r="M127">
        <v>110</v>
      </c>
      <c r="N127">
        <f t="shared" si="2"/>
        <v>325</v>
      </c>
      <c r="O127">
        <v>92387</v>
      </c>
      <c r="P127">
        <f t="shared" si="3"/>
        <v>3.5178109474276686E-3</v>
      </c>
    </row>
    <row r="128" spans="1:16" x14ac:dyDescent="0.2">
      <c r="A128">
        <f>COUNTIF(matches!$A$2:$A$144,B128)</f>
        <v>0</v>
      </c>
      <c r="B128" t="s">
        <v>91</v>
      </c>
      <c r="C128" t="s">
        <v>21</v>
      </c>
      <c r="D128">
        <v>97.367999999999995</v>
      </c>
      <c r="E128">
        <v>38</v>
      </c>
      <c r="F128">
        <v>1</v>
      </c>
      <c r="G128">
        <v>0</v>
      </c>
      <c r="H128">
        <v>24117</v>
      </c>
      <c r="I128">
        <v>24154</v>
      </c>
      <c r="J128">
        <v>3597023</v>
      </c>
      <c r="K128">
        <v>3596986</v>
      </c>
      <c r="L128" s="1">
        <v>6.9500000000000002E-7</v>
      </c>
      <c r="M128">
        <v>65.8</v>
      </c>
      <c r="N128">
        <f t="shared" si="2"/>
        <v>37</v>
      </c>
      <c r="O128">
        <v>92387</v>
      </c>
      <c r="P128">
        <f t="shared" si="3"/>
        <v>4.0048924632253455E-4</v>
      </c>
    </row>
    <row r="129" spans="1:16" x14ac:dyDescent="0.2">
      <c r="A129">
        <f>COUNTIF(matches!$A$2:$A$144,B129)</f>
        <v>0</v>
      </c>
      <c r="B129" t="s">
        <v>91</v>
      </c>
      <c r="C129" t="s">
        <v>21</v>
      </c>
      <c r="D129">
        <v>94.444000000000003</v>
      </c>
      <c r="E129">
        <v>36</v>
      </c>
      <c r="F129">
        <v>2</v>
      </c>
      <c r="G129">
        <v>0</v>
      </c>
      <c r="H129">
        <v>24122</v>
      </c>
      <c r="I129">
        <v>24157</v>
      </c>
      <c r="J129">
        <v>2794564</v>
      </c>
      <c r="K129">
        <v>2794529</v>
      </c>
      <c r="L129" s="1">
        <v>4.1800000000000002E-4</v>
      </c>
      <c r="M129">
        <v>56.5</v>
      </c>
      <c r="N129">
        <f t="shared" si="2"/>
        <v>35</v>
      </c>
      <c r="O129">
        <v>92387</v>
      </c>
      <c r="P129">
        <f t="shared" si="3"/>
        <v>3.7884117895374889E-4</v>
      </c>
    </row>
    <row r="130" spans="1:16" x14ac:dyDescent="0.2">
      <c r="A130">
        <f>COUNTIF(matches!$A$2:$A$144,B130)</f>
        <v>0</v>
      </c>
      <c r="B130" t="s">
        <v>91</v>
      </c>
      <c r="C130" t="s">
        <v>56</v>
      </c>
      <c r="D130">
        <v>95</v>
      </c>
      <c r="E130">
        <v>40</v>
      </c>
      <c r="F130">
        <v>2</v>
      </c>
      <c r="G130">
        <v>0</v>
      </c>
      <c r="H130">
        <v>24118</v>
      </c>
      <c r="I130">
        <v>24157</v>
      </c>
      <c r="J130">
        <v>1258407</v>
      </c>
      <c r="K130">
        <v>1258368</v>
      </c>
      <c r="L130" s="1">
        <v>2.5000000000000002E-6</v>
      </c>
      <c r="M130">
        <v>63.9</v>
      </c>
      <c r="N130">
        <f t="shared" si="2"/>
        <v>39</v>
      </c>
      <c r="O130">
        <v>92387</v>
      </c>
      <c r="P130">
        <f t="shared" si="3"/>
        <v>4.2213731369132021E-4</v>
      </c>
    </row>
    <row r="131" spans="1:16" x14ac:dyDescent="0.2">
      <c r="A131">
        <f>COUNTIF(matches!$A$2:$A$144,B131)</f>
        <v>0</v>
      </c>
      <c r="B131" t="s">
        <v>91</v>
      </c>
      <c r="C131" t="s">
        <v>36</v>
      </c>
      <c r="D131">
        <v>97.143000000000001</v>
      </c>
      <c r="E131">
        <v>35</v>
      </c>
      <c r="F131">
        <v>1</v>
      </c>
      <c r="G131">
        <v>0</v>
      </c>
      <c r="H131">
        <v>24123</v>
      </c>
      <c r="I131">
        <v>24157</v>
      </c>
      <c r="J131">
        <v>3886858</v>
      </c>
      <c r="K131">
        <v>3886892</v>
      </c>
      <c r="L131" s="1">
        <v>3.2299999999999999E-5</v>
      </c>
      <c r="M131">
        <v>60.2</v>
      </c>
      <c r="N131">
        <f t="shared" ref="N131:N194" si="4">I131-H131</f>
        <v>34</v>
      </c>
      <c r="O131">
        <v>92387</v>
      </c>
      <c r="P131">
        <f t="shared" ref="P131:P194" si="5">N131/O131</f>
        <v>3.6801714526935606E-4</v>
      </c>
    </row>
    <row r="132" spans="1:16" x14ac:dyDescent="0.2">
      <c r="A132">
        <f>COUNTIF(matches!$A$2:$A$144,B132)</f>
        <v>0</v>
      </c>
      <c r="B132" t="s">
        <v>91</v>
      </c>
      <c r="C132" t="s">
        <v>72</v>
      </c>
      <c r="D132">
        <v>92.308000000000007</v>
      </c>
      <c r="E132">
        <v>39</v>
      </c>
      <c r="F132">
        <v>3</v>
      </c>
      <c r="G132">
        <v>0</v>
      </c>
      <c r="H132">
        <v>24123</v>
      </c>
      <c r="I132">
        <v>24161</v>
      </c>
      <c r="J132">
        <v>3192153</v>
      </c>
      <c r="K132">
        <v>3192115</v>
      </c>
      <c r="L132" s="1">
        <v>4.1800000000000002E-4</v>
      </c>
      <c r="M132">
        <v>56.5</v>
      </c>
      <c r="N132">
        <f t="shared" si="4"/>
        <v>38</v>
      </c>
      <c r="O132">
        <v>92387</v>
      </c>
      <c r="P132">
        <f t="shared" si="5"/>
        <v>4.1131328000692738E-4</v>
      </c>
    </row>
    <row r="133" spans="1:16" x14ac:dyDescent="0.2">
      <c r="A133">
        <f>COUNTIF(matches!$A$2:$A$144,B133)</f>
        <v>0</v>
      </c>
      <c r="B133" t="s">
        <v>91</v>
      </c>
      <c r="C133" t="s">
        <v>57</v>
      </c>
      <c r="D133">
        <v>94.444000000000003</v>
      </c>
      <c r="E133">
        <v>36</v>
      </c>
      <c r="F133">
        <v>2</v>
      </c>
      <c r="G133">
        <v>0</v>
      </c>
      <c r="H133">
        <v>24123</v>
      </c>
      <c r="I133">
        <v>24158</v>
      </c>
      <c r="J133">
        <v>3939053</v>
      </c>
      <c r="K133">
        <v>3939088</v>
      </c>
      <c r="L133" s="1">
        <v>4.1800000000000002E-4</v>
      </c>
      <c r="M133">
        <v>56.5</v>
      </c>
      <c r="N133">
        <f t="shared" si="4"/>
        <v>35</v>
      </c>
      <c r="O133">
        <v>92387</v>
      </c>
      <c r="P133">
        <f t="shared" si="5"/>
        <v>3.7884117895374889E-4</v>
      </c>
    </row>
    <row r="134" spans="1:16" x14ac:dyDescent="0.2">
      <c r="A134">
        <f>COUNTIF(matches!$A$2:$A$144,B134)</f>
        <v>0</v>
      </c>
      <c r="B134" t="s">
        <v>91</v>
      </c>
      <c r="C134" t="s">
        <v>57</v>
      </c>
      <c r="D134">
        <v>92.308000000000007</v>
      </c>
      <c r="E134">
        <v>39</v>
      </c>
      <c r="F134">
        <v>3</v>
      </c>
      <c r="G134">
        <v>0</v>
      </c>
      <c r="H134">
        <v>24117</v>
      </c>
      <c r="I134">
        <v>24155</v>
      </c>
      <c r="J134">
        <v>8645855</v>
      </c>
      <c r="K134">
        <v>8645893</v>
      </c>
      <c r="L134" s="1">
        <v>4.1800000000000002E-4</v>
      </c>
      <c r="M134">
        <v>56.5</v>
      </c>
      <c r="N134">
        <f t="shared" si="4"/>
        <v>38</v>
      </c>
      <c r="O134">
        <v>92387</v>
      </c>
      <c r="P134">
        <f t="shared" si="5"/>
        <v>4.1131328000692738E-4</v>
      </c>
    </row>
    <row r="135" spans="1:16" x14ac:dyDescent="0.2">
      <c r="A135">
        <f>COUNTIF(matches!$A$2:$A$144,B135)</f>
        <v>0</v>
      </c>
      <c r="B135" t="s">
        <v>91</v>
      </c>
      <c r="C135" t="s">
        <v>4</v>
      </c>
      <c r="D135">
        <v>94.444000000000003</v>
      </c>
      <c r="E135">
        <v>36</v>
      </c>
      <c r="F135">
        <v>2</v>
      </c>
      <c r="G135">
        <v>0</v>
      </c>
      <c r="H135">
        <v>24123</v>
      </c>
      <c r="I135">
        <v>24158</v>
      </c>
      <c r="J135">
        <v>938544</v>
      </c>
      <c r="K135">
        <v>938509</v>
      </c>
      <c r="L135" s="1">
        <v>4.1800000000000002E-4</v>
      </c>
      <c r="M135">
        <v>56.5</v>
      </c>
      <c r="N135">
        <f t="shared" si="4"/>
        <v>35</v>
      </c>
      <c r="O135">
        <v>92387</v>
      </c>
      <c r="P135">
        <f t="shared" si="5"/>
        <v>3.7884117895374889E-4</v>
      </c>
    </row>
    <row r="136" spans="1:16" x14ac:dyDescent="0.2">
      <c r="A136">
        <f>COUNTIF(matches!$A$2:$A$144,B136)</f>
        <v>0</v>
      </c>
      <c r="B136" t="s">
        <v>93</v>
      </c>
      <c r="C136" t="s">
        <v>34</v>
      </c>
      <c r="D136">
        <v>100</v>
      </c>
      <c r="E136">
        <v>28</v>
      </c>
      <c r="F136">
        <v>0</v>
      </c>
      <c r="G136">
        <v>0</v>
      </c>
      <c r="H136">
        <v>8700</v>
      </c>
      <c r="I136">
        <v>8727</v>
      </c>
      <c r="J136">
        <v>1283980</v>
      </c>
      <c r="K136">
        <v>1284007</v>
      </c>
      <c r="L136" s="1">
        <v>8.03E-4</v>
      </c>
      <c r="M136">
        <v>52.8</v>
      </c>
      <c r="N136">
        <f t="shared" si="4"/>
        <v>27</v>
      </c>
      <c r="O136">
        <v>13735</v>
      </c>
      <c r="P136">
        <f t="shared" si="5"/>
        <v>1.9657808518383692E-3</v>
      </c>
    </row>
    <row r="137" spans="1:16" hidden="1" x14ac:dyDescent="0.2">
      <c r="A137">
        <f>COUNTIF(matches!$A$2:$A$144,B137)</f>
        <v>1</v>
      </c>
      <c r="B137" t="s">
        <v>94</v>
      </c>
      <c r="C137" t="s">
        <v>95</v>
      </c>
      <c r="D137">
        <v>100</v>
      </c>
      <c r="E137">
        <v>30</v>
      </c>
      <c r="F137">
        <v>0</v>
      </c>
      <c r="G137">
        <v>0</v>
      </c>
      <c r="H137">
        <v>7772</v>
      </c>
      <c r="I137">
        <v>7801</v>
      </c>
      <c r="J137">
        <v>3523199</v>
      </c>
      <c r="K137">
        <v>3523170</v>
      </c>
      <c r="L137" s="1">
        <v>6.1799999999999998E-5</v>
      </c>
      <c r="M137">
        <v>56.5</v>
      </c>
      <c r="N137">
        <f t="shared" si="4"/>
        <v>29</v>
      </c>
      <c r="O137">
        <v>13681</v>
      </c>
      <c r="P137">
        <f t="shared" si="5"/>
        <v>2.1197280900518969E-3</v>
      </c>
    </row>
    <row r="138" spans="1:16" x14ac:dyDescent="0.2">
      <c r="A138">
        <f>COUNTIF(matches!$A$2:$A$144,B138)</f>
        <v>0</v>
      </c>
      <c r="B138" t="s">
        <v>96</v>
      </c>
      <c r="C138" t="s">
        <v>7</v>
      </c>
      <c r="D138">
        <v>100</v>
      </c>
      <c r="E138">
        <v>28</v>
      </c>
      <c r="F138">
        <v>0</v>
      </c>
      <c r="G138">
        <v>0</v>
      </c>
      <c r="H138">
        <v>3793</v>
      </c>
      <c r="I138">
        <v>3820</v>
      </c>
      <c r="J138">
        <v>1215217</v>
      </c>
      <c r="K138">
        <v>1215244</v>
      </c>
      <c r="L138" s="1">
        <v>7.9900000000000001E-4</v>
      </c>
      <c r="M138">
        <v>52.8</v>
      </c>
      <c r="N138">
        <f t="shared" si="4"/>
        <v>27</v>
      </c>
      <c r="O138">
        <v>13666</v>
      </c>
      <c r="P138">
        <f t="shared" si="5"/>
        <v>1.9757061320064394E-3</v>
      </c>
    </row>
    <row r="139" spans="1:16" x14ac:dyDescent="0.2">
      <c r="A139">
        <f>COUNTIF(matches!$A$2:$A$144,B139)</f>
        <v>0</v>
      </c>
      <c r="B139" t="s">
        <v>97</v>
      </c>
      <c r="C139" t="s">
        <v>21</v>
      </c>
      <c r="D139">
        <v>100</v>
      </c>
      <c r="E139">
        <v>28</v>
      </c>
      <c r="F139">
        <v>0</v>
      </c>
      <c r="G139">
        <v>0</v>
      </c>
      <c r="H139">
        <v>2999</v>
      </c>
      <c r="I139">
        <v>3026</v>
      </c>
      <c r="J139">
        <v>5555222</v>
      </c>
      <c r="K139">
        <v>5555249</v>
      </c>
      <c r="L139" s="1">
        <v>7.9799999999999999E-4</v>
      </c>
      <c r="M139">
        <v>52.8</v>
      </c>
      <c r="N139">
        <f t="shared" si="4"/>
        <v>27</v>
      </c>
      <c r="O139">
        <v>13649</v>
      </c>
      <c r="P139">
        <f t="shared" si="5"/>
        <v>1.9781668986738957E-3</v>
      </c>
    </row>
    <row r="140" spans="1:16" x14ac:dyDescent="0.2">
      <c r="A140">
        <f>COUNTIF(matches!$A$2:$A$144,B140)</f>
        <v>0</v>
      </c>
      <c r="B140" t="s">
        <v>98</v>
      </c>
      <c r="C140" t="s">
        <v>50</v>
      </c>
      <c r="D140">
        <v>100</v>
      </c>
      <c r="E140">
        <v>28</v>
      </c>
      <c r="F140">
        <v>0</v>
      </c>
      <c r="G140">
        <v>0</v>
      </c>
      <c r="H140">
        <v>7359</v>
      </c>
      <c r="I140">
        <v>7386</v>
      </c>
      <c r="J140">
        <v>2220828</v>
      </c>
      <c r="K140">
        <v>2220801</v>
      </c>
      <c r="L140" s="1">
        <v>7.9500000000000003E-4</v>
      </c>
      <c r="M140">
        <v>52.8</v>
      </c>
      <c r="N140">
        <f t="shared" si="4"/>
        <v>27</v>
      </c>
      <c r="O140">
        <v>13595</v>
      </c>
      <c r="P140">
        <f t="shared" si="5"/>
        <v>1.9860242736300109E-3</v>
      </c>
    </row>
    <row r="141" spans="1:16" x14ac:dyDescent="0.2">
      <c r="A141">
        <f>COUNTIF(matches!$A$2:$A$144,B141)</f>
        <v>0</v>
      </c>
      <c r="B141" t="s">
        <v>99</v>
      </c>
      <c r="C141" t="s">
        <v>100</v>
      </c>
      <c r="D141">
        <v>100</v>
      </c>
      <c r="E141">
        <v>28</v>
      </c>
      <c r="F141">
        <v>0</v>
      </c>
      <c r="G141">
        <v>0</v>
      </c>
      <c r="H141">
        <v>11640</v>
      </c>
      <c r="I141">
        <v>11667</v>
      </c>
      <c r="J141">
        <v>1003051</v>
      </c>
      <c r="K141">
        <v>1003024</v>
      </c>
      <c r="L141" s="1">
        <v>7.9100000000000004E-4</v>
      </c>
      <c r="M141">
        <v>52.8</v>
      </c>
      <c r="N141">
        <f t="shared" si="4"/>
        <v>27</v>
      </c>
      <c r="O141">
        <v>13537</v>
      </c>
      <c r="P141">
        <f t="shared" si="5"/>
        <v>1.994533500775652E-3</v>
      </c>
    </row>
    <row r="142" spans="1:16" x14ac:dyDescent="0.2">
      <c r="A142">
        <f>COUNTIF(matches!$A$2:$A$144,B142)</f>
        <v>0</v>
      </c>
      <c r="B142" t="s">
        <v>101</v>
      </c>
      <c r="C142" t="s">
        <v>102</v>
      </c>
      <c r="D142">
        <v>94.444000000000003</v>
      </c>
      <c r="E142">
        <v>36</v>
      </c>
      <c r="F142">
        <v>2</v>
      </c>
      <c r="G142">
        <v>0</v>
      </c>
      <c r="H142">
        <v>13080</v>
      </c>
      <c r="I142">
        <v>13115</v>
      </c>
      <c r="J142">
        <v>6653642</v>
      </c>
      <c r="K142">
        <v>6653677</v>
      </c>
      <c r="L142" s="1">
        <v>6.0600000000000003E-5</v>
      </c>
      <c r="M142">
        <v>56.5</v>
      </c>
      <c r="N142">
        <f t="shared" si="4"/>
        <v>35</v>
      </c>
      <c r="O142">
        <v>13417</v>
      </c>
      <c r="P142">
        <f t="shared" si="5"/>
        <v>2.6086308414697773E-3</v>
      </c>
    </row>
    <row r="143" spans="1:16" x14ac:dyDescent="0.2">
      <c r="A143">
        <f>COUNTIF(matches!$A$2:$A$144,B143)</f>
        <v>0</v>
      </c>
      <c r="B143" t="s">
        <v>103</v>
      </c>
      <c r="C143" t="s">
        <v>46</v>
      </c>
      <c r="D143">
        <v>100</v>
      </c>
      <c r="E143">
        <v>29</v>
      </c>
      <c r="F143">
        <v>0</v>
      </c>
      <c r="G143">
        <v>0</v>
      </c>
      <c r="H143">
        <v>2102</v>
      </c>
      <c r="I143">
        <v>2130</v>
      </c>
      <c r="J143">
        <v>2108348</v>
      </c>
      <c r="K143">
        <v>2108320</v>
      </c>
      <c r="L143" s="1">
        <v>2.1499999999999999E-4</v>
      </c>
      <c r="M143">
        <v>54.7</v>
      </c>
      <c r="N143">
        <f t="shared" si="4"/>
        <v>28</v>
      </c>
      <c r="O143">
        <v>13258</v>
      </c>
      <c r="P143">
        <f t="shared" si="5"/>
        <v>2.1119324181626186E-3</v>
      </c>
    </row>
    <row r="144" spans="1:16" x14ac:dyDescent="0.2">
      <c r="A144">
        <f>COUNTIF(matches!$A$2:$A$144,B144)</f>
        <v>0</v>
      </c>
      <c r="B144" t="s">
        <v>104</v>
      </c>
      <c r="C144" t="s">
        <v>105</v>
      </c>
      <c r="D144">
        <v>92.856999999999999</v>
      </c>
      <c r="E144">
        <v>42</v>
      </c>
      <c r="F144">
        <v>3</v>
      </c>
      <c r="G144">
        <v>0</v>
      </c>
      <c r="H144">
        <v>7714</v>
      </c>
      <c r="I144">
        <v>7755</v>
      </c>
      <c r="J144">
        <v>730325</v>
      </c>
      <c r="K144">
        <v>730366</v>
      </c>
      <c r="L144" s="1">
        <v>1.28E-6</v>
      </c>
      <c r="M144">
        <v>62.1</v>
      </c>
      <c r="N144">
        <f t="shared" si="4"/>
        <v>41</v>
      </c>
      <c r="O144">
        <v>13194</v>
      </c>
      <c r="P144">
        <f t="shared" si="5"/>
        <v>3.1074730938305292E-3</v>
      </c>
    </row>
    <row r="145" spans="1:16" x14ac:dyDescent="0.2">
      <c r="A145">
        <f>COUNTIF(matches!$A$2:$A$144,B145)</f>
        <v>0</v>
      </c>
      <c r="B145" t="s">
        <v>104</v>
      </c>
      <c r="C145" t="s">
        <v>106</v>
      </c>
      <c r="D145">
        <v>96.97</v>
      </c>
      <c r="E145">
        <v>33</v>
      </c>
      <c r="F145">
        <v>1</v>
      </c>
      <c r="G145">
        <v>0</v>
      </c>
      <c r="H145">
        <v>7717</v>
      </c>
      <c r="I145">
        <v>7749</v>
      </c>
      <c r="J145">
        <v>587450</v>
      </c>
      <c r="K145">
        <v>587418</v>
      </c>
      <c r="L145" s="1">
        <v>5.9599999999999999E-5</v>
      </c>
      <c r="M145">
        <v>56.5</v>
      </c>
      <c r="N145">
        <f t="shared" si="4"/>
        <v>32</v>
      </c>
      <c r="O145">
        <v>13194</v>
      </c>
      <c r="P145">
        <f t="shared" si="5"/>
        <v>2.4253448537213886E-3</v>
      </c>
    </row>
    <row r="146" spans="1:16" x14ac:dyDescent="0.2">
      <c r="A146">
        <f>COUNTIF(matches!$A$2:$A$144,B146)</f>
        <v>0</v>
      </c>
      <c r="B146" t="s">
        <v>104</v>
      </c>
      <c r="C146" t="s">
        <v>107</v>
      </c>
      <c r="D146">
        <v>100</v>
      </c>
      <c r="E146">
        <v>28</v>
      </c>
      <c r="F146">
        <v>0</v>
      </c>
      <c r="G146">
        <v>0</v>
      </c>
      <c r="H146">
        <v>7721</v>
      </c>
      <c r="I146">
        <v>7748</v>
      </c>
      <c r="J146">
        <v>251232</v>
      </c>
      <c r="K146">
        <v>251259</v>
      </c>
      <c r="L146" s="1">
        <v>7.7099999999999998E-4</v>
      </c>
      <c r="M146">
        <v>52.8</v>
      </c>
      <c r="N146">
        <f t="shared" si="4"/>
        <v>27</v>
      </c>
      <c r="O146">
        <v>13194</v>
      </c>
      <c r="P146">
        <f t="shared" si="5"/>
        <v>2.0463847203274215E-3</v>
      </c>
    </row>
    <row r="147" spans="1:16" x14ac:dyDescent="0.2">
      <c r="A147">
        <f>COUNTIF(matches!$A$2:$A$144,B147)</f>
        <v>0</v>
      </c>
      <c r="B147" t="s">
        <v>108</v>
      </c>
      <c r="C147" t="s">
        <v>1</v>
      </c>
      <c r="D147">
        <v>96.97</v>
      </c>
      <c r="E147">
        <v>33</v>
      </c>
      <c r="F147">
        <v>1</v>
      </c>
      <c r="G147">
        <v>0</v>
      </c>
      <c r="H147">
        <v>7936</v>
      </c>
      <c r="I147">
        <v>7968</v>
      </c>
      <c r="J147">
        <v>362436</v>
      </c>
      <c r="K147">
        <v>362404</v>
      </c>
      <c r="L147" s="1">
        <v>4.0700000000000003E-4</v>
      </c>
      <c r="M147">
        <v>56.5</v>
      </c>
      <c r="N147">
        <f t="shared" si="4"/>
        <v>32</v>
      </c>
      <c r="O147">
        <v>89976</v>
      </c>
      <c r="P147">
        <f t="shared" si="5"/>
        <v>3.5565039566106516E-4</v>
      </c>
    </row>
    <row r="148" spans="1:16" x14ac:dyDescent="0.2">
      <c r="A148">
        <f>COUNTIF(matches!$A$2:$A$144,B148)</f>
        <v>0</v>
      </c>
      <c r="B148" t="s">
        <v>109</v>
      </c>
      <c r="C148" t="s">
        <v>1</v>
      </c>
      <c r="D148">
        <v>100</v>
      </c>
      <c r="E148">
        <v>28</v>
      </c>
      <c r="F148">
        <v>0</v>
      </c>
      <c r="G148">
        <v>0</v>
      </c>
      <c r="H148">
        <v>6090</v>
      </c>
      <c r="I148">
        <v>6117</v>
      </c>
      <c r="J148">
        <v>1288484</v>
      </c>
      <c r="K148">
        <v>1288457</v>
      </c>
      <c r="L148" s="1">
        <v>7.6900000000000004E-4</v>
      </c>
      <c r="M148">
        <v>52.8</v>
      </c>
      <c r="N148">
        <f t="shared" si="4"/>
        <v>27</v>
      </c>
      <c r="O148">
        <v>13150</v>
      </c>
      <c r="P148">
        <f t="shared" si="5"/>
        <v>2.0532319391634983E-3</v>
      </c>
    </row>
    <row r="149" spans="1:16" x14ac:dyDescent="0.2">
      <c r="A149">
        <f>COUNTIF(matches!$A$2:$A$144,B149)</f>
        <v>0</v>
      </c>
      <c r="B149" t="s">
        <v>110</v>
      </c>
      <c r="C149" t="s">
        <v>72</v>
      </c>
      <c r="D149">
        <v>100</v>
      </c>
      <c r="E149">
        <v>28</v>
      </c>
      <c r="F149">
        <v>0</v>
      </c>
      <c r="G149">
        <v>0</v>
      </c>
      <c r="H149">
        <v>4643</v>
      </c>
      <c r="I149">
        <v>4670</v>
      </c>
      <c r="J149">
        <v>2581988</v>
      </c>
      <c r="K149">
        <v>2581961</v>
      </c>
      <c r="L149" s="1">
        <v>7.6900000000000004E-4</v>
      </c>
      <c r="M149">
        <v>52.8</v>
      </c>
      <c r="N149">
        <f t="shared" si="4"/>
        <v>27</v>
      </c>
      <c r="O149">
        <v>13147</v>
      </c>
      <c r="P149">
        <f t="shared" si="5"/>
        <v>2.0537004639841791E-3</v>
      </c>
    </row>
    <row r="150" spans="1:16" x14ac:dyDescent="0.2">
      <c r="A150">
        <f>COUNTIF(matches!$A$2:$A$144,B150)</f>
        <v>0</v>
      </c>
      <c r="B150" t="s">
        <v>110</v>
      </c>
      <c r="C150" t="s">
        <v>111</v>
      </c>
      <c r="D150">
        <v>100</v>
      </c>
      <c r="E150">
        <v>28</v>
      </c>
      <c r="F150">
        <v>0</v>
      </c>
      <c r="G150">
        <v>0</v>
      </c>
      <c r="H150">
        <v>4642</v>
      </c>
      <c r="I150">
        <v>4669</v>
      </c>
      <c r="J150">
        <v>390576</v>
      </c>
      <c r="K150">
        <v>390549</v>
      </c>
      <c r="L150" s="1">
        <v>7.6900000000000004E-4</v>
      </c>
      <c r="M150">
        <v>52.8</v>
      </c>
      <c r="N150">
        <f t="shared" si="4"/>
        <v>27</v>
      </c>
      <c r="O150">
        <v>13147</v>
      </c>
      <c r="P150">
        <f t="shared" si="5"/>
        <v>2.0537004639841791E-3</v>
      </c>
    </row>
    <row r="151" spans="1:16" x14ac:dyDescent="0.2">
      <c r="A151">
        <f>COUNTIF(matches!$A$2:$A$144,B151)</f>
        <v>0</v>
      </c>
      <c r="B151" t="s">
        <v>112</v>
      </c>
      <c r="C151" t="s">
        <v>90</v>
      </c>
      <c r="D151">
        <v>100</v>
      </c>
      <c r="E151">
        <v>29</v>
      </c>
      <c r="F151">
        <v>0</v>
      </c>
      <c r="G151">
        <v>0</v>
      </c>
      <c r="H151">
        <v>4809</v>
      </c>
      <c r="I151">
        <v>4837</v>
      </c>
      <c r="J151">
        <v>2339706</v>
      </c>
      <c r="K151">
        <v>2339678</v>
      </c>
      <c r="L151" s="1">
        <v>2.12E-4</v>
      </c>
      <c r="M151">
        <v>54.7</v>
      </c>
      <c r="N151">
        <f t="shared" si="4"/>
        <v>28</v>
      </c>
      <c r="O151">
        <v>13068</v>
      </c>
      <c r="P151">
        <f t="shared" si="5"/>
        <v>2.1426385062748698E-3</v>
      </c>
    </row>
    <row r="152" spans="1:16" hidden="1" x14ac:dyDescent="0.2">
      <c r="A152">
        <f>COUNTIF(matches!$A$2:$A$144,B152)</f>
        <v>1</v>
      </c>
      <c r="B152" t="s">
        <v>113</v>
      </c>
      <c r="C152" t="s">
        <v>72</v>
      </c>
      <c r="D152">
        <v>100</v>
      </c>
      <c r="E152">
        <v>30</v>
      </c>
      <c r="F152">
        <v>0</v>
      </c>
      <c r="G152">
        <v>0</v>
      </c>
      <c r="H152">
        <v>86644</v>
      </c>
      <c r="I152">
        <v>86673</v>
      </c>
      <c r="J152">
        <v>2320280</v>
      </c>
      <c r="K152">
        <v>2320309</v>
      </c>
      <c r="L152" s="1">
        <v>4.06E-4</v>
      </c>
      <c r="M152">
        <v>56.5</v>
      </c>
      <c r="N152">
        <f t="shared" si="4"/>
        <v>29</v>
      </c>
      <c r="O152">
        <v>89713</v>
      </c>
      <c r="P152">
        <f t="shared" si="5"/>
        <v>3.2325304025057681E-4</v>
      </c>
    </row>
    <row r="153" spans="1:16" hidden="1" x14ac:dyDescent="0.2">
      <c r="A153">
        <f>COUNTIF(matches!$A$2:$A$144,B153)</f>
        <v>1</v>
      </c>
      <c r="B153" t="s">
        <v>113</v>
      </c>
      <c r="C153" t="s">
        <v>114</v>
      </c>
      <c r="D153">
        <v>100</v>
      </c>
      <c r="E153">
        <v>30</v>
      </c>
      <c r="F153">
        <v>0</v>
      </c>
      <c r="G153">
        <v>0</v>
      </c>
      <c r="H153">
        <v>3447</v>
      </c>
      <c r="I153">
        <v>3476</v>
      </c>
      <c r="J153">
        <v>1427718</v>
      </c>
      <c r="K153">
        <v>1427747</v>
      </c>
      <c r="L153" s="1">
        <v>4.06E-4</v>
      </c>
      <c r="M153">
        <v>56.5</v>
      </c>
      <c r="N153">
        <f t="shared" si="4"/>
        <v>29</v>
      </c>
      <c r="O153">
        <v>89713</v>
      </c>
      <c r="P153">
        <f t="shared" si="5"/>
        <v>3.2325304025057681E-4</v>
      </c>
    </row>
    <row r="154" spans="1:16" x14ac:dyDescent="0.2">
      <c r="A154">
        <f>COUNTIF(matches!$A$2:$A$144,B154)</f>
        <v>0</v>
      </c>
      <c r="B154" t="s">
        <v>115</v>
      </c>
      <c r="C154" t="s">
        <v>71</v>
      </c>
      <c r="D154">
        <v>77.837999999999994</v>
      </c>
      <c r="E154">
        <v>185</v>
      </c>
      <c r="F154">
        <v>34</v>
      </c>
      <c r="G154">
        <v>7</v>
      </c>
      <c r="H154">
        <v>12070</v>
      </c>
      <c r="I154">
        <v>12251</v>
      </c>
      <c r="J154">
        <v>1782711</v>
      </c>
      <c r="K154">
        <v>1782531</v>
      </c>
      <c r="L154" s="1">
        <v>1.5900000000000001E-20</v>
      </c>
      <c r="M154">
        <v>108</v>
      </c>
      <c r="N154">
        <f t="shared" si="4"/>
        <v>181</v>
      </c>
      <c r="O154">
        <v>12966</v>
      </c>
      <c r="P154">
        <f t="shared" si="5"/>
        <v>1.3959586611136819E-2</v>
      </c>
    </row>
    <row r="155" spans="1:16" x14ac:dyDescent="0.2">
      <c r="A155">
        <f>COUNTIF(matches!$A$2:$A$144,B155)</f>
        <v>0</v>
      </c>
      <c r="B155" t="s">
        <v>116</v>
      </c>
      <c r="C155" t="s">
        <v>63</v>
      </c>
      <c r="D155">
        <v>100</v>
      </c>
      <c r="E155">
        <v>31</v>
      </c>
      <c r="F155">
        <v>0</v>
      </c>
      <c r="G155">
        <v>0</v>
      </c>
      <c r="H155">
        <v>6166</v>
      </c>
      <c r="I155">
        <v>6196</v>
      </c>
      <c r="J155">
        <v>699523</v>
      </c>
      <c r="K155">
        <v>699553</v>
      </c>
      <c r="L155" s="1">
        <v>1.6200000000000001E-5</v>
      </c>
      <c r="M155">
        <v>58.4</v>
      </c>
      <c r="N155">
        <f t="shared" si="4"/>
        <v>30</v>
      </c>
      <c r="O155">
        <v>12897</v>
      </c>
      <c r="P155">
        <f t="shared" si="5"/>
        <v>2.3261223540358223E-3</v>
      </c>
    </row>
    <row r="156" spans="1:16" x14ac:dyDescent="0.2">
      <c r="A156">
        <f>COUNTIF(matches!$A$2:$A$144,B156)</f>
        <v>0</v>
      </c>
      <c r="B156" t="s">
        <v>117</v>
      </c>
      <c r="C156" t="s">
        <v>24</v>
      </c>
      <c r="D156">
        <v>100</v>
      </c>
      <c r="E156">
        <v>28</v>
      </c>
      <c r="F156">
        <v>0</v>
      </c>
      <c r="G156">
        <v>0</v>
      </c>
      <c r="H156">
        <v>4833</v>
      </c>
      <c r="I156">
        <v>4860</v>
      </c>
      <c r="J156">
        <v>4235376</v>
      </c>
      <c r="K156">
        <v>4235349</v>
      </c>
      <c r="L156" s="1">
        <v>7.54E-4</v>
      </c>
      <c r="M156">
        <v>52.8</v>
      </c>
      <c r="N156">
        <f t="shared" si="4"/>
        <v>27</v>
      </c>
      <c r="O156">
        <v>12895</v>
      </c>
      <c r="P156">
        <f t="shared" si="5"/>
        <v>2.0938348196975574E-3</v>
      </c>
    </row>
    <row r="157" spans="1:16" x14ac:dyDescent="0.2">
      <c r="A157">
        <f>COUNTIF(matches!$A$2:$A$144,B157)</f>
        <v>0</v>
      </c>
      <c r="B157" t="s">
        <v>118</v>
      </c>
      <c r="C157" t="s">
        <v>119</v>
      </c>
      <c r="D157">
        <v>73.043000000000006</v>
      </c>
      <c r="E157">
        <v>230</v>
      </c>
      <c r="F157">
        <v>48</v>
      </c>
      <c r="G157">
        <v>11</v>
      </c>
      <c r="H157">
        <v>5322</v>
      </c>
      <c r="I157">
        <v>5538</v>
      </c>
      <c r="J157">
        <v>15404</v>
      </c>
      <c r="K157">
        <v>15176</v>
      </c>
      <c r="L157" s="1">
        <v>7.4000000000000001E-9</v>
      </c>
      <c r="M157">
        <v>69.400000000000006</v>
      </c>
      <c r="N157">
        <f t="shared" si="4"/>
        <v>216</v>
      </c>
      <c r="O157">
        <v>12754</v>
      </c>
      <c r="P157">
        <f t="shared" si="5"/>
        <v>1.6935863258585541E-2</v>
      </c>
    </row>
    <row r="158" spans="1:16" x14ac:dyDescent="0.2">
      <c r="A158">
        <f>COUNTIF(matches!$A$2:$A$144,B158)</f>
        <v>0</v>
      </c>
      <c r="B158" t="s">
        <v>118</v>
      </c>
      <c r="C158" t="s">
        <v>120</v>
      </c>
      <c r="D158">
        <v>100</v>
      </c>
      <c r="E158">
        <v>33</v>
      </c>
      <c r="F158">
        <v>0</v>
      </c>
      <c r="G158">
        <v>0</v>
      </c>
      <c r="H158">
        <v>5506</v>
      </c>
      <c r="I158">
        <v>5538</v>
      </c>
      <c r="J158">
        <v>1493705</v>
      </c>
      <c r="K158">
        <v>1493673</v>
      </c>
      <c r="L158" s="1">
        <v>1.24E-6</v>
      </c>
      <c r="M158">
        <v>62.1</v>
      </c>
      <c r="N158">
        <f t="shared" si="4"/>
        <v>32</v>
      </c>
      <c r="O158">
        <v>12754</v>
      </c>
      <c r="P158">
        <f t="shared" si="5"/>
        <v>2.5090167790497099E-3</v>
      </c>
    </row>
    <row r="159" spans="1:16" hidden="1" x14ac:dyDescent="0.2">
      <c r="A159">
        <f>COUNTIF(matches!$A$2:$A$144,B159)</f>
        <v>1</v>
      </c>
      <c r="B159" t="s">
        <v>121</v>
      </c>
      <c r="C159" t="s">
        <v>122</v>
      </c>
      <c r="D159">
        <v>96.97</v>
      </c>
      <c r="E159">
        <v>33</v>
      </c>
      <c r="F159">
        <v>1</v>
      </c>
      <c r="G159">
        <v>0</v>
      </c>
      <c r="H159">
        <v>21803</v>
      </c>
      <c r="I159">
        <v>21835</v>
      </c>
      <c r="J159">
        <v>365455</v>
      </c>
      <c r="K159">
        <v>365423</v>
      </c>
      <c r="L159" s="1">
        <v>4.0000000000000002E-4</v>
      </c>
      <c r="M159">
        <v>56.5</v>
      </c>
      <c r="N159">
        <f t="shared" si="4"/>
        <v>32</v>
      </c>
      <c r="O159">
        <v>88230</v>
      </c>
      <c r="P159">
        <f t="shared" si="5"/>
        <v>3.6268842797234502E-4</v>
      </c>
    </row>
    <row r="160" spans="1:16" hidden="1" x14ac:dyDescent="0.2">
      <c r="A160">
        <f>COUNTIF(matches!$A$2:$A$144,B160)</f>
        <v>1</v>
      </c>
      <c r="B160" t="s">
        <v>121</v>
      </c>
      <c r="C160" t="s">
        <v>5</v>
      </c>
      <c r="D160">
        <v>100</v>
      </c>
      <c r="E160">
        <v>30</v>
      </c>
      <c r="F160">
        <v>0</v>
      </c>
      <c r="G160">
        <v>0</v>
      </c>
      <c r="H160">
        <v>17177</v>
      </c>
      <c r="I160">
        <v>17206</v>
      </c>
      <c r="J160">
        <v>611947</v>
      </c>
      <c r="K160">
        <v>611976</v>
      </c>
      <c r="L160" s="1">
        <v>4.0000000000000002E-4</v>
      </c>
      <c r="M160">
        <v>56.5</v>
      </c>
      <c r="N160">
        <f t="shared" si="4"/>
        <v>29</v>
      </c>
      <c r="O160">
        <v>88230</v>
      </c>
      <c r="P160">
        <f t="shared" si="5"/>
        <v>3.2868638784993768E-4</v>
      </c>
    </row>
    <row r="161" spans="1:16" hidden="1" x14ac:dyDescent="0.2">
      <c r="A161">
        <f>COUNTIF(matches!$A$2:$A$144,B161)</f>
        <v>1</v>
      </c>
      <c r="B161" t="s">
        <v>121</v>
      </c>
      <c r="C161" t="s">
        <v>46</v>
      </c>
      <c r="D161">
        <v>96.97</v>
      </c>
      <c r="E161">
        <v>33</v>
      </c>
      <c r="F161">
        <v>1</v>
      </c>
      <c r="G161">
        <v>0</v>
      </c>
      <c r="H161">
        <v>21803</v>
      </c>
      <c r="I161">
        <v>21835</v>
      </c>
      <c r="J161">
        <v>980798</v>
      </c>
      <c r="K161">
        <v>980766</v>
      </c>
      <c r="L161" s="1">
        <v>4.0000000000000002E-4</v>
      </c>
      <c r="M161">
        <v>56.5</v>
      </c>
      <c r="N161">
        <f t="shared" si="4"/>
        <v>32</v>
      </c>
      <c r="O161">
        <v>88230</v>
      </c>
      <c r="P161">
        <f t="shared" si="5"/>
        <v>3.6268842797234502E-4</v>
      </c>
    </row>
    <row r="162" spans="1:16" x14ac:dyDescent="0.2">
      <c r="A162">
        <f>COUNTIF(matches!$A$2:$A$144,B162)</f>
        <v>0</v>
      </c>
      <c r="B162" t="s">
        <v>123</v>
      </c>
      <c r="C162" t="s">
        <v>111</v>
      </c>
      <c r="D162">
        <v>97.143000000000001</v>
      </c>
      <c r="E162">
        <v>35</v>
      </c>
      <c r="F162">
        <v>0</v>
      </c>
      <c r="G162">
        <v>1</v>
      </c>
      <c r="H162">
        <v>1028</v>
      </c>
      <c r="I162">
        <v>1062</v>
      </c>
      <c r="J162">
        <v>801947</v>
      </c>
      <c r="K162">
        <v>801914</v>
      </c>
      <c r="L162" s="1">
        <v>1.5999999999999999E-5</v>
      </c>
      <c r="M162">
        <v>58.4</v>
      </c>
      <c r="N162">
        <f t="shared" si="4"/>
        <v>34</v>
      </c>
      <c r="O162">
        <v>12706</v>
      </c>
      <c r="P162">
        <f t="shared" si="5"/>
        <v>2.6759011490634344E-3</v>
      </c>
    </row>
    <row r="163" spans="1:16" x14ac:dyDescent="0.2">
      <c r="A163">
        <f>COUNTIF(matches!$A$2:$A$144,B163)</f>
        <v>0</v>
      </c>
      <c r="B163" t="s">
        <v>124</v>
      </c>
      <c r="C163" t="s">
        <v>26</v>
      </c>
      <c r="D163">
        <v>100</v>
      </c>
      <c r="E163">
        <v>28</v>
      </c>
      <c r="F163">
        <v>0</v>
      </c>
      <c r="G163">
        <v>0</v>
      </c>
      <c r="H163">
        <v>3166</v>
      </c>
      <c r="I163">
        <v>3193</v>
      </c>
      <c r="J163">
        <v>2286547</v>
      </c>
      <c r="K163">
        <v>2286520</v>
      </c>
      <c r="L163" s="1">
        <v>7.4100000000000001E-4</v>
      </c>
      <c r="M163">
        <v>52.8</v>
      </c>
      <c r="N163">
        <f t="shared" si="4"/>
        <v>27</v>
      </c>
      <c r="O163">
        <v>12676</v>
      </c>
      <c r="P163">
        <f t="shared" si="5"/>
        <v>2.1300094667087411E-3</v>
      </c>
    </row>
    <row r="164" spans="1:16" x14ac:dyDescent="0.2">
      <c r="A164">
        <f>COUNTIF(matches!$A$2:$A$144,B164)</f>
        <v>0</v>
      </c>
      <c r="B164" t="s">
        <v>125</v>
      </c>
      <c r="C164" t="s">
        <v>1</v>
      </c>
      <c r="D164">
        <v>100</v>
      </c>
      <c r="E164">
        <v>28</v>
      </c>
      <c r="F164">
        <v>0</v>
      </c>
      <c r="G164">
        <v>0</v>
      </c>
      <c r="H164">
        <v>6156</v>
      </c>
      <c r="I164">
        <v>6183</v>
      </c>
      <c r="J164">
        <v>1362537</v>
      </c>
      <c r="K164">
        <v>1362510</v>
      </c>
      <c r="L164" s="1">
        <v>7.4100000000000001E-4</v>
      </c>
      <c r="M164">
        <v>52.8</v>
      </c>
      <c r="N164">
        <f t="shared" si="4"/>
        <v>27</v>
      </c>
      <c r="O164">
        <v>12674</v>
      </c>
      <c r="P164">
        <f t="shared" si="5"/>
        <v>2.1303455893956131E-3</v>
      </c>
    </row>
    <row r="165" spans="1:16" x14ac:dyDescent="0.2">
      <c r="A165">
        <f>COUNTIF(matches!$A$2:$A$144,B165)</f>
        <v>0</v>
      </c>
      <c r="B165" t="s">
        <v>126</v>
      </c>
      <c r="C165" t="s">
        <v>127</v>
      </c>
      <c r="D165">
        <v>100</v>
      </c>
      <c r="E165">
        <v>29</v>
      </c>
      <c r="F165">
        <v>0</v>
      </c>
      <c r="G165">
        <v>0</v>
      </c>
      <c r="H165">
        <v>12101</v>
      </c>
      <c r="I165">
        <v>12129</v>
      </c>
      <c r="J165">
        <v>617140</v>
      </c>
      <c r="K165">
        <v>617112</v>
      </c>
      <c r="L165" s="1">
        <v>2.0599999999999999E-4</v>
      </c>
      <c r="M165">
        <v>54.7</v>
      </c>
      <c r="N165">
        <f t="shared" si="4"/>
        <v>28</v>
      </c>
      <c r="O165">
        <v>12665</v>
      </c>
      <c r="P165">
        <f t="shared" si="5"/>
        <v>2.2108172127911566E-3</v>
      </c>
    </row>
    <row r="166" spans="1:16" x14ac:dyDescent="0.2">
      <c r="A166">
        <f>COUNTIF(matches!$A$2:$A$144,B166)</f>
        <v>0</v>
      </c>
      <c r="B166" t="s">
        <v>126</v>
      </c>
      <c r="C166" t="s">
        <v>25</v>
      </c>
      <c r="D166">
        <v>100</v>
      </c>
      <c r="E166">
        <v>28</v>
      </c>
      <c r="F166">
        <v>0</v>
      </c>
      <c r="G166">
        <v>0</v>
      </c>
      <c r="H166">
        <v>6313</v>
      </c>
      <c r="I166">
        <v>6340</v>
      </c>
      <c r="J166">
        <v>672634</v>
      </c>
      <c r="K166">
        <v>672661</v>
      </c>
      <c r="L166" s="1">
        <v>7.3999999999999999E-4</v>
      </c>
      <c r="M166">
        <v>52.8</v>
      </c>
      <c r="N166">
        <f t="shared" si="4"/>
        <v>27</v>
      </c>
      <c r="O166">
        <v>12665</v>
      </c>
      <c r="P166">
        <f t="shared" si="5"/>
        <v>2.1318594551914725E-3</v>
      </c>
    </row>
    <row r="167" spans="1:16" x14ac:dyDescent="0.2">
      <c r="A167">
        <f>COUNTIF(matches!$A$2:$A$144,B167)</f>
        <v>0</v>
      </c>
      <c r="B167" t="s">
        <v>128</v>
      </c>
      <c r="C167" t="s">
        <v>129</v>
      </c>
      <c r="D167">
        <v>94.594999999999999</v>
      </c>
      <c r="E167">
        <v>37</v>
      </c>
      <c r="F167">
        <v>1</v>
      </c>
      <c r="G167">
        <v>1</v>
      </c>
      <c r="H167">
        <v>2424</v>
      </c>
      <c r="I167">
        <v>2460</v>
      </c>
      <c r="J167">
        <v>748222</v>
      </c>
      <c r="K167">
        <v>748257</v>
      </c>
      <c r="L167" s="1">
        <v>5.7099999999999999E-5</v>
      </c>
      <c r="M167">
        <v>56.5</v>
      </c>
      <c r="N167">
        <f t="shared" si="4"/>
        <v>36</v>
      </c>
      <c r="O167">
        <v>12634</v>
      </c>
      <c r="P167">
        <f t="shared" si="5"/>
        <v>2.8494538546778533E-3</v>
      </c>
    </row>
    <row r="168" spans="1:16" hidden="1" x14ac:dyDescent="0.2">
      <c r="A168">
        <f>COUNTIF(matches!$A$2:$A$144,B168)</f>
        <v>1</v>
      </c>
      <c r="B168" t="s">
        <v>130</v>
      </c>
      <c r="C168" t="s">
        <v>86</v>
      </c>
      <c r="D168">
        <v>96.97</v>
      </c>
      <c r="E168">
        <v>33</v>
      </c>
      <c r="F168">
        <v>1</v>
      </c>
      <c r="G168">
        <v>0</v>
      </c>
      <c r="H168">
        <v>4109</v>
      </c>
      <c r="I168">
        <v>4141</v>
      </c>
      <c r="J168">
        <v>1467168</v>
      </c>
      <c r="K168">
        <v>1467136</v>
      </c>
      <c r="L168" s="1">
        <v>3.9899999999999999E-4</v>
      </c>
      <c r="M168">
        <v>56.5</v>
      </c>
      <c r="N168">
        <f t="shared" si="4"/>
        <v>32</v>
      </c>
      <c r="O168">
        <v>88094</v>
      </c>
      <c r="P168">
        <f t="shared" si="5"/>
        <v>3.632483483551661E-4</v>
      </c>
    </row>
    <row r="169" spans="1:16" hidden="1" x14ac:dyDescent="0.2">
      <c r="A169">
        <f>COUNTIF(matches!$A$2:$A$144,B169)</f>
        <v>1</v>
      </c>
      <c r="B169" t="s">
        <v>130</v>
      </c>
      <c r="C169" t="s">
        <v>15</v>
      </c>
      <c r="D169">
        <v>94.594999999999999</v>
      </c>
      <c r="E169">
        <v>37</v>
      </c>
      <c r="F169">
        <v>1</v>
      </c>
      <c r="G169">
        <v>1</v>
      </c>
      <c r="H169">
        <v>4109</v>
      </c>
      <c r="I169">
        <v>4145</v>
      </c>
      <c r="J169">
        <v>3170216</v>
      </c>
      <c r="K169">
        <v>3170251</v>
      </c>
      <c r="L169" s="1">
        <v>3.9899999999999999E-4</v>
      </c>
      <c r="M169">
        <v>56.5</v>
      </c>
      <c r="N169">
        <f t="shared" si="4"/>
        <v>36</v>
      </c>
      <c r="O169">
        <v>88094</v>
      </c>
      <c r="P169">
        <f t="shared" si="5"/>
        <v>4.0865439189956184E-4</v>
      </c>
    </row>
    <row r="170" spans="1:16" hidden="1" x14ac:dyDescent="0.2">
      <c r="A170">
        <f>COUNTIF(matches!$A$2:$A$144,B170)</f>
        <v>1</v>
      </c>
      <c r="B170" t="s">
        <v>130</v>
      </c>
      <c r="C170" t="s">
        <v>131</v>
      </c>
      <c r="D170">
        <v>94.594999999999999</v>
      </c>
      <c r="E170">
        <v>37</v>
      </c>
      <c r="F170">
        <v>1</v>
      </c>
      <c r="G170">
        <v>1</v>
      </c>
      <c r="H170">
        <v>4109</v>
      </c>
      <c r="I170">
        <v>4145</v>
      </c>
      <c r="J170">
        <v>3172811</v>
      </c>
      <c r="K170">
        <v>3172846</v>
      </c>
      <c r="L170" s="1">
        <v>3.9899999999999999E-4</v>
      </c>
      <c r="M170">
        <v>56.5</v>
      </c>
      <c r="N170">
        <f t="shared" si="4"/>
        <v>36</v>
      </c>
      <c r="O170">
        <v>88094</v>
      </c>
      <c r="P170">
        <f t="shared" si="5"/>
        <v>4.0865439189956184E-4</v>
      </c>
    </row>
    <row r="171" spans="1:16" hidden="1" x14ac:dyDescent="0.2">
      <c r="A171">
        <f>COUNTIF(matches!$A$2:$A$144,B171)</f>
        <v>1</v>
      </c>
      <c r="B171" t="s">
        <v>130</v>
      </c>
      <c r="C171" t="s">
        <v>27</v>
      </c>
      <c r="D171">
        <v>92.5</v>
      </c>
      <c r="E171">
        <v>40</v>
      </c>
      <c r="F171">
        <v>1</v>
      </c>
      <c r="G171">
        <v>2</v>
      </c>
      <c r="H171">
        <v>2718</v>
      </c>
      <c r="I171">
        <v>2755</v>
      </c>
      <c r="J171">
        <v>1526003</v>
      </c>
      <c r="K171">
        <v>1525964</v>
      </c>
      <c r="L171" s="1">
        <v>3.9899999999999999E-4</v>
      </c>
      <c r="M171">
        <v>56.5</v>
      </c>
      <c r="N171">
        <f t="shared" si="4"/>
        <v>37</v>
      </c>
      <c r="O171">
        <v>88094</v>
      </c>
      <c r="P171">
        <f t="shared" si="5"/>
        <v>4.2000590278566078E-4</v>
      </c>
    </row>
    <row r="172" spans="1:16" x14ac:dyDescent="0.2">
      <c r="A172">
        <f>COUNTIF(matches!$A$2:$A$144,B172)</f>
        <v>0</v>
      </c>
      <c r="B172" t="s">
        <v>132</v>
      </c>
      <c r="C172" t="s">
        <v>13</v>
      </c>
      <c r="D172">
        <v>100</v>
      </c>
      <c r="E172">
        <v>28</v>
      </c>
      <c r="F172">
        <v>0</v>
      </c>
      <c r="G172">
        <v>0</v>
      </c>
      <c r="H172">
        <v>1370</v>
      </c>
      <c r="I172">
        <v>1397</v>
      </c>
      <c r="J172">
        <v>7898512</v>
      </c>
      <c r="K172">
        <v>7898539</v>
      </c>
      <c r="L172" s="1">
        <v>7.3300000000000004E-4</v>
      </c>
      <c r="M172">
        <v>52.8</v>
      </c>
      <c r="N172">
        <f t="shared" si="4"/>
        <v>27</v>
      </c>
      <c r="O172">
        <v>12546</v>
      </c>
      <c r="P172">
        <f t="shared" si="5"/>
        <v>2.152080344332855E-3</v>
      </c>
    </row>
    <row r="173" spans="1:16" x14ac:dyDescent="0.2">
      <c r="A173">
        <f>COUNTIF(matches!$A$2:$A$144,B173)</f>
        <v>0</v>
      </c>
      <c r="B173" t="s">
        <v>133</v>
      </c>
      <c r="C173" t="s">
        <v>134</v>
      </c>
      <c r="D173">
        <v>92.105000000000004</v>
      </c>
      <c r="E173">
        <v>38</v>
      </c>
      <c r="F173">
        <v>1</v>
      </c>
      <c r="G173">
        <v>1</v>
      </c>
      <c r="H173">
        <v>12356</v>
      </c>
      <c r="I173">
        <v>12393</v>
      </c>
      <c r="J173">
        <v>2679734</v>
      </c>
      <c r="K173">
        <v>2679699</v>
      </c>
      <c r="L173" s="1">
        <v>7.3200000000000001E-4</v>
      </c>
      <c r="M173">
        <v>52.8</v>
      </c>
      <c r="N173">
        <f t="shared" si="4"/>
        <v>37</v>
      </c>
      <c r="O173">
        <v>12519</v>
      </c>
      <c r="P173">
        <f t="shared" si="5"/>
        <v>2.9555076284048247E-3</v>
      </c>
    </row>
    <row r="174" spans="1:16" x14ac:dyDescent="0.2">
      <c r="A174">
        <f>COUNTIF(matches!$A$2:$A$144,B174)</f>
        <v>0</v>
      </c>
      <c r="B174" t="s">
        <v>135</v>
      </c>
      <c r="C174" t="s">
        <v>106</v>
      </c>
      <c r="D174">
        <v>97.143000000000001</v>
      </c>
      <c r="E174">
        <v>35</v>
      </c>
      <c r="F174">
        <v>1</v>
      </c>
      <c r="G174">
        <v>0</v>
      </c>
      <c r="H174">
        <v>74799</v>
      </c>
      <c r="I174">
        <v>74833</v>
      </c>
      <c r="J174">
        <v>871064</v>
      </c>
      <c r="K174">
        <v>871030</v>
      </c>
      <c r="L174" s="1">
        <v>3.0499999999999999E-5</v>
      </c>
      <c r="M174">
        <v>60.2</v>
      </c>
      <c r="N174">
        <f t="shared" si="4"/>
        <v>34</v>
      </c>
      <c r="O174">
        <v>87049</v>
      </c>
      <c r="P174">
        <f t="shared" si="5"/>
        <v>3.9058461326379394E-4</v>
      </c>
    </row>
    <row r="175" spans="1:16" x14ac:dyDescent="0.2">
      <c r="A175">
        <f>COUNTIF(matches!$A$2:$A$144,B175)</f>
        <v>0</v>
      </c>
      <c r="B175" t="s">
        <v>135</v>
      </c>
      <c r="C175" t="s">
        <v>136</v>
      </c>
      <c r="D175">
        <v>100</v>
      </c>
      <c r="E175">
        <v>30</v>
      </c>
      <c r="F175">
        <v>0</v>
      </c>
      <c r="G175">
        <v>0</v>
      </c>
      <c r="H175">
        <v>43828</v>
      </c>
      <c r="I175">
        <v>43857</v>
      </c>
      <c r="J175">
        <v>884473</v>
      </c>
      <c r="K175">
        <v>884502</v>
      </c>
      <c r="L175" s="1">
        <v>3.9399999999999998E-4</v>
      </c>
      <c r="M175">
        <v>56.5</v>
      </c>
      <c r="N175">
        <f t="shared" si="4"/>
        <v>29</v>
      </c>
      <c r="O175">
        <v>87049</v>
      </c>
      <c r="P175">
        <f t="shared" si="5"/>
        <v>3.3314569954853013E-4</v>
      </c>
    </row>
    <row r="176" spans="1:16" x14ac:dyDescent="0.2">
      <c r="A176">
        <f>COUNTIF(matches!$A$2:$A$144,B176)</f>
        <v>0</v>
      </c>
      <c r="B176" t="s">
        <v>137</v>
      </c>
      <c r="C176" t="s">
        <v>1</v>
      </c>
      <c r="D176">
        <v>97.221999999999994</v>
      </c>
      <c r="E176">
        <v>36</v>
      </c>
      <c r="F176">
        <v>1</v>
      </c>
      <c r="G176">
        <v>0</v>
      </c>
      <c r="H176">
        <v>1669</v>
      </c>
      <c r="I176">
        <v>1704</v>
      </c>
      <c r="J176">
        <v>1386479</v>
      </c>
      <c r="K176">
        <v>1386514</v>
      </c>
      <c r="L176" s="1">
        <v>1.1999999999999999E-6</v>
      </c>
      <c r="M176">
        <v>62.1</v>
      </c>
      <c r="N176">
        <f t="shared" si="4"/>
        <v>35</v>
      </c>
      <c r="O176">
        <v>12383</v>
      </c>
      <c r="P176">
        <f t="shared" si="5"/>
        <v>2.8264556246466932E-3</v>
      </c>
    </row>
    <row r="177" spans="1:16" x14ac:dyDescent="0.2">
      <c r="A177">
        <f>COUNTIF(matches!$A$2:$A$144,B177)</f>
        <v>0</v>
      </c>
      <c r="B177" t="s">
        <v>137</v>
      </c>
      <c r="C177" t="s">
        <v>122</v>
      </c>
      <c r="D177">
        <v>97.058999999999997</v>
      </c>
      <c r="E177">
        <v>34</v>
      </c>
      <c r="F177">
        <v>1</v>
      </c>
      <c r="G177">
        <v>0</v>
      </c>
      <c r="H177">
        <v>1665</v>
      </c>
      <c r="I177">
        <v>1698</v>
      </c>
      <c r="J177">
        <v>66163</v>
      </c>
      <c r="K177">
        <v>66130</v>
      </c>
      <c r="L177" s="1">
        <v>1.56E-5</v>
      </c>
      <c r="M177">
        <v>58.4</v>
      </c>
      <c r="N177">
        <f t="shared" si="4"/>
        <v>33</v>
      </c>
      <c r="O177">
        <v>12383</v>
      </c>
      <c r="P177">
        <f t="shared" si="5"/>
        <v>2.6649438746668818E-3</v>
      </c>
    </row>
    <row r="178" spans="1:16" x14ac:dyDescent="0.2">
      <c r="A178">
        <f>COUNTIF(matches!$A$2:$A$144,B178)</f>
        <v>0</v>
      </c>
      <c r="B178" t="s">
        <v>137</v>
      </c>
      <c r="C178" t="s">
        <v>122</v>
      </c>
      <c r="D178">
        <v>96.97</v>
      </c>
      <c r="E178">
        <v>33</v>
      </c>
      <c r="F178">
        <v>1</v>
      </c>
      <c r="G178">
        <v>0</v>
      </c>
      <c r="H178">
        <v>1669</v>
      </c>
      <c r="I178">
        <v>1701</v>
      </c>
      <c r="J178">
        <v>66165</v>
      </c>
      <c r="K178">
        <v>66133</v>
      </c>
      <c r="L178" s="1">
        <v>5.5999999999999999E-5</v>
      </c>
      <c r="M178">
        <v>56.5</v>
      </c>
      <c r="N178">
        <f t="shared" si="4"/>
        <v>32</v>
      </c>
      <c r="O178">
        <v>12383</v>
      </c>
      <c r="P178">
        <f t="shared" si="5"/>
        <v>2.5841879996769766E-3</v>
      </c>
    </row>
    <row r="179" spans="1:16" x14ac:dyDescent="0.2">
      <c r="A179">
        <f>COUNTIF(matches!$A$2:$A$144,B179)</f>
        <v>0</v>
      </c>
      <c r="B179" t="s">
        <v>137</v>
      </c>
      <c r="C179" t="s">
        <v>136</v>
      </c>
      <c r="D179">
        <v>94.594999999999999</v>
      </c>
      <c r="E179">
        <v>37</v>
      </c>
      <c r="F179">
        <v>2</v>
      </c>
      <c r="G179">
        <v>0</v>
      </c>
      <c r="H179">
        <v>1665</v>
      </c>
      <c r="I179">
        <v>1701</v>
      </c>
      <c r="J179">
        <v>947795</v>
      </c>
      <c r="K179">
        <v>947759</v>
      </c>
      <c r="L179" s="1">
        <v>1.56E-5</v>
      </c>
      <c r="M179">
        <v>58.4</v>
      </c>
      <c r="N179">
        <f t="shared" si="4"/>
        <v>36</v>
      </c>
      <c r="O179">
        <v>12383</v>
      </c>
      <c r="P179">
        <f t="shared" si="5"/>
        <v>2.9072114996365984E-3</v>
      </c>
    </row>
    <row r="180" spans="1:16" x14ac:dyDescent="0.2">
      <c r="A180">
        <f>COUNTIF(matches!$A$2:$A$144,B180)</f>
        <v>0</v>
      </c>
      <c r="B180" t="s">
        <v>137</v>
      </c>
      <c r="C180" t="s">
        <v>136</v>
      </c>
      <c r="D180">
        <v>96.97</v>
      </c>
      <c r="E180">
        <v>33</v>
      </c>
      <c r="F180">
        <v>1</v>
      </c>
      <c r="G180">
        <v>0</v>
      </c>
      <c r="H180">
        <v>1669</v>
      </c>
      <c r="I180">
        <v>1701</v>
      </c>
      <c r="J180">
        <v>947797</v>
      </c>
      <c r="K180">
        <v>947765</v>
      </c>
      <c r="L180" s="1">
        <v>5.5999999999999999E-5</v>
      </c>
      <c r="M180">
        <v>56.5</v>
      </c>
      <c r="N180">
        <f t="shared" si="4"/>
        <v>32</v>
      </c>
      <c r="O180">
        <v>12383</v>
      </c>
      <c r="P180">
        <f t="shared" si="5"/>
        <v>2.5841879996769766E-3</v>
      </c>
    </row>
    <row r="181" spans="1:16" x14ac:dyDescent="0.2">
      <c r="A181">
        <f>COUNTIF(matches!$A$2:$A$144,B181)</f>
        <v>0</v>
      </c>
      <c r="B181" t="s">
        <v>137</v>
      </c>
      <c r="C181" t="s">
        <v>46</v>
      </c>
      <c r="D181">
        <v>97.058999999999997</v>
      </c>
      <c r="E181">
        <v>34</v>
      </c>
      <c r="F181">
        <v>1</v>
      </c>
      <c r="G181">
        <v>0</v>
      </c>
      <c r="H181">
        <v>1665</v>
      </c>
      <c r="I181">
        <v>1698</v>
      </c>
      <c r="J181">
        <v>1090854</v>
      </c>
      <c r="K181">
        <v>1090887</v>
      </c>
      <c r="L181" s="1">
        <v>1.56E-5</v>
      </c>
      <c r="M181">
        <v>58.4</v>
      </c>
      <c r="N181">
        <f t="shared" si="4"/>
        <v>33</v>
      </c>
      <c r="O181">
        <v>12383</v>
      </c>
      <c r="P181">
        <f t="shared" si="5"/>
        <v>2.6649438746668818E-3</v>
      </c>
    </row>
    <row r="182" spans="1:16" x14ac:dyDescent="0.2">
      <c r="A182">
        <f>COUNTIF(matches!$A$2:$A$144,B182)</f>
        <v>0</v>
      </c>
      <c r="B182" t="s">
        <v>137</v>
      </c>
      <c r="C182" t="s">
        <v>46</v>
      </c>
      <c r="D182">
        <v>96.875</v>
      </c>
      <c r="E182">
        <v>32</v>
      </c>
      <c r="F182">
        <v>1</v>
      </c>
      <c r="G182">
        <v>0</v>
      </c>
      <c r="H182">
        <v>1667</v>
      </c>
      <c r="I182">
        <v>1698</v>
      </c>
      <c r="J182">
        <v>1090850</v>
      </c>
      <c r="K182">
        <v>1090881</v>
      </c>
      <c r="L182" s="1">
        <v>2.0100000000000001E-4</v>
      </c>
      <c r="M182">
        <v>54.7</v>
      </c>
      <c r="N182">
        <f t="shared" si="4"/>
        <v>31</v>
      </c>
      <c r="O182">
        <v>12383</v>
      </c>
      <c r="P182">
        <f t="shared" si="5"/>
        <v>2.5034321246870709E-3</v>
      </c>
    </row>
    <row r="183" spans="1:16" x14ac:dyDescent="0.2">
      <c r="A183">
        <f>COUNTIF(matches!$A$2:$A$144,B183)</f>
        <v>0</v>
      </c>
      <c r="B183" t="s">
        <v>137</v>
      </c>
      <c r="C183" t="s">
        <v>138</v>
      </c>
      <c r="D183">
        <v>96.97</v>
      </c>
      <c r="E183">
        <v>33</v>
      </c>
      <c r="F183">
        <v>1</v>
      </c>
      <c r="G183">
        <v>0</v>
      </c>
      <c r="H183">
        <v>1665</v>
      </c>
      <c r="I183">
        <v>1697</v>
      </c>
      <c r="J183">
        <v>176853</v>
      </c>
      <c r="K183">
        <v>176821</v>
      </c>
      <c r="L183" s="1">
        <v>5.5999999999999999E-5</v>
      </c>
      <c r="M183">
        <v>56.5</v>
      </c>
      <c r="N183">
        <f t="shared" si="4"/>
        <v>32</v>
      </c>
      <c r="O183">
        <v>12383</v>
      </c>
      <c r="P183">
        <f t="shared" si="5"/>
        <v>2.5841879996769766E-3</v>
      </c>
    </row>
    <row r="184" spans="1:16" x14ac:dyDescent="0.2">
      <c r="A184">
        <f>COUNTIF(matches!$A$2:$A$144,B184)</f>
        <v>0</v>
      </c>
      <c r="B184" t="s">
        <v>137</v>
      </c>
      <c r="C184" t="s">
        <v>138</v>
      </c>
      <c r="D184">
        <v>94.594999999999999</v>
      </c>
      <c r="E184">
        <v>37</v>
      </c>
      <c r="F184">
        <v>1</v>
      </c>
      <c r="G184">
        <v>1</v>
      </c>
      <c r="H184">
        <v>1666</v>
      </c>
      <c r="I184">
        <v>1701</v>
      </c>
      <c r="J184">
        <v>176859</v>
      </c>
      <c r="K184">
        <v>176823</v>
      </c>
      <c r="L184" s="1">
        <v>5.5999999999999999E-5</v>
      </c>
      <c r="M184">
        <v>56.5</v>
      </c>
      <c r="N184">
        <f t="shared" si="4"/>
        <v>35</v>
      </c>
      <c r="O184">
        <v>12383</v>
      </c>
      <c r="P184">
        <f t="shared" si="5"/>
        <v>2.8264556246466932E-3</v>
      </c>
    </row>
    <row r="185" spans="1:16" x14ac:dyDescent="0.2">
      <c r="A185">
        <f>COUNTIF(matches!$A$2:$A$144,B185)</f>
        <v>0</v>
      </c>
      <c r="B185" t="s">
        <v>137</v>
      </c>
      <c r="C185" t="s">
        <v>69</v>
      </c>
      <c r="D185">
        <v>96.97</v>
      </c>
      <c r="E185">
        <v>33</v>
      </c>
      <c r="F185">
        <v>1</v>
      </c>
      <c r="G185">
        <v>0</v>
      </c>
      <c r="H185">
        <v>1670</v>
      </c>
      <c r="I185">
        <v>1702</v>
      </c>
      <c r="J185">
        <v>863677</v>
      </c>
      <c r="K185">
        <v>863645</v>
      </c>
      <c r="L185" s="1">
        <v>5.5999999999999999E-5</v>
      </c>
      <c r="M185">
        <v>56.5</v>
      </c>
      <c r="N185">
        <f t="shared" si="4"/>
        <v>32</v>
      </c>
      <c r="O185">
        <v>12383</v>
      </c>
      <c r="P185">
        <f t="shared" si="5"/>
        <v>2.5841879996769766E-3</v>
      </c>
    </row>
    <row r="186" spans="1:16" x14ac:dyDescent="0.2">
      <c r="A186">
        <f>COUNTIF(matches!$A$2:$A$144,B186)</f>
        <v>0</v>
      </c>
      <c r="B186" t="s">
        <v>137</v>
      </c>
      <c r="C186" t="s">
        <v>4</v>
      </c>
      <c r="D186">
        <v>100</v>
      </c>
      <c r="E186">
        <v>30</v>
      </c>
      <c r="F186">
        <v>0</v>
      </c>
      <c r="G186">
        <v>0</v>
      </c>
      <c r="H186">
        <v>1669</v>
      </c>
      <c r="I186">
        <v>1698</v>
      </c>
      <c r="J186">
        <v>583727</v>
      </c>
      <c r="K186">
        <v>583756</v>
      </c>
      <c r="L186" s="1">
        <v>5.5999999999999999E-5</v>
      </c>
      <c r="M186">
        <v>56.5</v>
      </c>
      <c r="N186">
        <f t="shared" si="4"/>
        <v>29</v>
      </c>
      <c r="O186">
        <v>12383</v>
      </c>
      <c r="P186">
        <f t="shared" si="5"/>
        <v>2.34192037470726E-3</v>
      </c>
    </row>
    <row r="187" spans="1:16" x14ac:dyDescent="0.2">
      <c r="A187">
        <f>COUNTIF(matches!$A$2:$A$144,B187)</f>
        <v>0</v>
      </c>
      <c r="B187" t="s">
        <v>137</v>
      </c>
      <c r="C187" t="s">
        <v>4</v>
      </c>
      <c r="D187">
        <v>94.444000000000003</v>
      </c>
      <c r="E187">
        <v>36</v>
      </c>
      <c r="F187">
        <v>1</v>
      </c>
      <c r="G187">
        <v>1</v>
      </c>
      <c r="H187">
        <v>1662</v>
      </c>
      <c r="I187">
        <v>1696</v>
      </c>
      <c r="J187">
        <v>583725</v>
      </c>
      <c r="K187">
        <v>583760</v>
      </c>
      <c r="L187" s="1">
        <v>2.0100000000000001E-4</v>
      </c>
      <c r="M187">
        <v>54.7</v>
      </c>
      <c r="N187">
        <f t="shared" si="4"/>
        <v>34</v>
      </c>
      <c r="O187">
        <v>12383</v>
      </c>
      <c r="P187">
        <f t="shared" si="5"/>
        <v>2.7456997496567875E-3</v>
      </c>
    </row>
    <row r="188" spans="1:16" x14ac:dyDescent="0.2">
      <c r="A188">
        <f>COUNTIF(matches!$A$2:$A$144,B188)</f>
        <v>0</v>
      </c>
      <c r="B188" t="s">
        <v>137</v>
      </c>
      <c r="C188" t="s">
        <v>139</v>
      </c>
      <c r="D188">
        <v>96.875</v>
      </c>
      <c r="E188">
        <v>32</v>
      </c>
      <c r="F188">
        <v>1</v>
      </c>
      <c r="G188">
        <v>0</v>
      </c>
      <c r="H188">
        <v>1670</v>
      </c>
      <c r="I188">
        <v>1701</v>
      </c>
      <c r="J188">
        <v>272964</v>
      </c>
      <c r="K188">
        <v>272933</v>
      </c>
      <c r="L188" s="1">
        <v>2.0100000000000001E-4</v>
      </c>
      <c r="M188">
        <v>54.7</v>
      </c>
      <c r="N188">
        <f t="shared" si="4"/>
        <v>31</v>
      </c>
      <c r="O188">
        <v>12383</v>
      </c>
      <c r="P188">
        <f t="shared" si="5"/>
        <v>2.5034321246870709E-3</v>
      </c>
    </row>
    <row r="189" spans="1:16" x14ac:dyDescent="0.2">
      <c r="A189">
        <f>COUNTIF(matches!$A$2:$A$144,B189)</f>
        <v>0</v>
      </c>
      <c r="B189" t="s">
        <v>137</v>
      </c>
      <c r="C189" t="s">
        <v>139</v>
      </c>
      <c r="D189">
        <v>100</v>
      </c>
      <c r="E189">
        <v>28</v>
      </c>
      <c r="F189">
        <v>0</v>
      </c>
      <c r="G189">
        <v>0</v>
      </c>
      <c r="H189">
        <v>1668</v>
      </c>
      <c r="I189">
        <v>1695</v>
      </c>
      <c r="J189">
        <v>785355</v>
      </c>
      <c r="K189">
        <v>785382</v>
      </c>
      <c r="L189" s="1">
        <v>7.2400000000000003E-4</v>
      </c>
      <c r="M189">
        <v>52.8</v>
      </c>
      <c r="N189">
        <f t="shared" si="4"/>
        <v>27</v>
      </c>
      <c r="O189">
        <v>12383</v>
      </c>
      <c r="P189">
        <f t="shared" si="5"/>
        <v>2.180408624727449E-3</v>
      </c>
    </row>
    <row r="190" spans="1:16" x14ac:dyDescent="0.2">
      <c r="A190">
        <f>COUNTIF(matches!$A$2:$A$144,B190)</f>
        <v>0</v>
      </c>
      <c r="B190" t="s">
        <v>137</v>
      </c>
      <c r="C190" t="s">
        <v>140</v>
      </c>
      <c r="D190">
        <v>100</v>
      </c>
      <c r="E190">
        <v>29</v>
      </c>
      <c r="F190">
        <v>0</v>
      </c>
      <c r="G190">
        <v>0</v>
      </c>
      <c r="H190">
        <v>1669</v>
      </c>
      <c r="I190">
        <v>1697</v>
      </c>
      <c r="J190">
        <v>169891</v>
      </c>
      <c r="K190">
        <v>169919</v>
      </c>
      <c r="L190" s="1">
        <v>2.0100000000000001E-4</v>
      </c>
      <c r="M190">
        <v>54.7</v>
      </c>
      <c r="N190">
        <f t="shared" si="4"/>
        <v>28</v>
      </c>
      <c r="O190">
        <v>12383</v>
      </c>
      <c r="P190">
        <f t="shared" si="5"/>
        <v>2.2611644997173543E-3</v>
      </c>
    </row>
    <row r="191" spans="1:16" x14ac:dyDescent="0.2">
      <c r="A191">
        <f>COUNTIF(matches!$A$2:$A$144,B191)</f>
        <v>0</v>
      </c>
      <c r="B191" t="s">
        <v>137</v>
      </c>
      <c r="C191" t="s">
        <v>50</v>
      </c>
      <c r="D191">
        <v>100</v>
      </c>
      <c r="E191">
        <v>29</v>
      </c>
      <c r="F191">
        <v>0</v>
      </c>
      <c r="G191">
        <v>0</v>
      </c>
      <c r="H191">
        <v>1670</v>
      </c>
      <c r="I191">
        <v>1698</v>
      </c>
      <c r="J191">
        <v>1340752</v>
      </c>
      <c r="K191">
        <v>1340724</v>
      </c>
      <c r="L191" s="1">
        <v>2.0100000000000001E-4</v>
      </c>
      <c r="M191">
        <v>54.7</v>
      </c>
      <c r="N191">
        <f t="shared" si="4"/>
        <v>28</v>
      </c>
      <c r="O191">
        <v>12383</v>
      </c>
      <c r="P191">
        <f t="shared" si="5"/>
        <v>2.2611644997173543E-3</v>
      </c>
    </row>
    <row r="192" spans="1:16" hidden="1" x14ac:dyDescent="0.2">
      <c r="A192">
        <f>COUNTIF(matches!$A$2:$A$144,B192)</f>
        <v>1</v>
      </c>
      <c r="B192" t="s">
        <v>141</v>
      </c>
      <c r="C192" t="s">
        <v>142</v>
      </c>
      <c r="D192">
        <v>85.483999999999995</v>
      </c>
      <c r="E192">
        <v>62</v>
      </c>
      <c r="F192">
        <v>4</v>
      </c>
      <c r="G192">
        <v>3</v>
      </c>
      <c r="H192">
        <v>68297</v>
      </c>
      <c r="I192">
        <v>68357</v>
      </c>
      <c r="J192">
        <v>84022</v>
      </c>
      <c r="K192">
        <v>84079</v>
      </c>
      <c r="L192" s="1">
        <v>3.04E-5</v>
      </c>
      <c r="M192">
        <v>60.2</v>
      </c>
      <c r="N192">
        <f t="shared" si="4"/>
        <v>60</v>
      </c>
      <c r="O192">
        <v>86869</v>
      </c>
      <c r="P192">
        <f t="shared" si="5"/>
        <v>6.9069518470340401E-4</v>
      </c>
    </row>
    <row r="193" spans="1:16" hidden="1" x14ac:dyDescent="0.2">
      <c r="A193">
        <f>COUNTIF(matches!$A$2:$A$144,B193)</f>
        <v>1</v>
      </c>
      <c r="B193" t="s">
        <v>141</v>
      </c>
      <c r="C193" t="s">
        <v>143</v>
      </c>
      <c r="D193">
        <v>97.143000000000001</v>
      </c>
      <c r="E193">
        <v>35</v>
      </c>
      <c r="F193">
        <v>0</v>
      </c>
      <c r="G193">
        <v>1</v>
      </c>
      <c r="H193">
        <v>68330</v>
      </c>
      <c r="I193">
        <v>68363</v>
      </c>
      <c r="J193">
        <v>150174</v>
      </c>
      <c r="K193">
        <v>150140</v>
      </c>
      <c r="L193" s="1">
        <v>1.0900000000000001E-4</v>
      </c>
      <c r="M193">
        <v>58.4</v>
      </c>
      <c r="N193">
        <f t="shared" si="4"/>
        <v>33</v>
      </c>
      <c r="O193">
        <v>86869</v>
      </c>
      <c r="P193">
        <f t="shared" si="5"/>
        <v>3.798823515868722E-4</v>
      </c>
    </row>
    <row r="194" spans="1:16" hidden="1" x14ac:dyDescent="0.2">
      <c r="A194">
        <f>COUNTIF(matches!$A$2:$A$144,B194)</f>
        <v>1</v>
      </c>
      <c r="B194" t="s">
        <v>141</v>
      </c>
      <c r="C194" t="s">
        <v>34</v>
      </c>
      <c r="D194">
        <v>85.454999999999998</v>
      </c>
      <c r="E194">
        <v>55</v>
      </c>
      <c r="F194">
        <v>6</v>
      </c>
      <c r="G194">
        <v>2</v>
      </c>
      <c r="H194">
        <v>68304</v>
      </c>
      <c r="I194">
        <v>68357</v>
      </c>
      <c r="J194">
        <v>3259312</v>
      </c>
      <c r="K194">
        <v>3259365</v>
      </c>
      <c r="L194" s="1">
        <v>3.9300000000000001E-4</v>
      </c>
      <c r="M194">
        <v>56.5</v>
      </c>
      <c r="N194">
        <f t="shared" si="4"/>
        <v>53</v>
      </c>
      <c r="O194">
        <v>86869</v>
      </c>
      <c r="P194">
        <f t="shared" si="5"/>
        <v>6.1011407982134022E-4</v>
      </c>
    </row>
    <row r="195" spans="1:16" hidden="1" x14ac:dyDescent="0.2">
      <c r="A195">
        <f>COUNTIF(matches!$A$2:$A$144,B195)</f>
        <v>1</v>
      </c>
      <c r="B195" t="s">
        <v>141</v>
      </c>
      <c r="C195" t="s">
        <v>46</v>
      </c>
      <c r="D195">
        <v>100</v>
      </c>
      <c r="E195">
        <v>30</v>
      </c>
      <c r="F195">
        <v>0</v>
      </c>
      <c r="G195">
        <v>0</v>
      </c>
      <c r="H195">
        <v>68328</v>
      </c>
      <c r="I195">
        <v>68357</v>
      </c>
      <c r="J195">
        <v>242664</v>
      </c>
      <c r="K195">
        <v>242635</v>
      </c>
      <c r="L195" s="1">
        <v>3.9300000000000001E-4</v>
      </c>
      <c r="M195">
        <v>56.5</v>
      </c>
      <c r="N195">
        <f t="shared" ref="N195:N258" si="6">I195-H195</f>
        <v>29</v>
      </c>
      <c r="O195">
        <v>86869</v>
      </c>
      <c r="P195">
        <f t="shared" ref="P195:P258" si="7">N195/O195</f>
        <v>3.338360059399786E-4</v>
      </c>
    </row>
    <row r="196" spans="1:16" x14ac:dyDescent="0.2">
      <c r="A196">
        <f>COUNTIF(matches!$A$2:$A$144,B196)</f>
        <v>0</v>
      </c>
      <c r="B196" t="s">
        <v>144</v>
      </c>
      <c r="C196" t="s">
        <v>46</v>
      </c>
      <c r="D196">
        <v>78.430999999999997</v>
      </c>
      <c r="E196">
        <v>102</v>
      </c>
      <c r="F196">
        <v>22</v>
      </c>
      <c r="G196">
        <v>0</v>
      </c>
      <c r="H196">
        <v>7032</v>
      </c>
      <c r="I196">
        <v>7133</v>
      </c>
      <c r="J196">
        <v>964630</v>
      </c>
      <c r="K196">
        <v>964529</v>
      </c>
      <c r="L196" s="1">
        <v>2.5699999999999999E-8</v>
      </c>
      <c r="M196">
        <v>67.599999999999994</v>
      </c>
      <c r="N196">
        <f t="shared" si="6"/>
        <v>101</v>
      </c>
      <c r="O196">
        <v>12299</v>
      </c>
      <c r="P196">
        <f t="shared" si="7"/>
        <v>8.2120497601431003E-3</v>
      </c>
    </row>
    <row r="197" spans="1:16" x14ac:dyDescent="0.2">
      <c r="A197">
        <f>COUNTIF(matches!$A$2:$A$144,B197)</f>
        <v>0</v>
      </c>
      <c r="B197" t="s">
        <v>145</v>
      </c>
      <c r="C197" t="s">
        <v>146</v>
      </c>
      <c r="D197">
        <v>100</v>
      </c>
      <c r="E197">
        <v>30</v>
      </c>
      <c r="F197">
        <v>0</v>
      </c>
      <c r="G197">
        <v>0</v>
      </c>
      <c r="H197">
        <v>6883</v>
      </c>
      <c r="I197">
        <v>6912</v>
      </c>
      <c r="J197">
        <v>3639439</v>
      </c>
      <c r="K197">
        <v>3639468</v>
      </c>
      <c r="L197" s="1">
        <v>5.5600000000000003E-5</v>
      </c>
      <c r="M197">
        <v>56.5</v>
      </c>
      <c r="N197">
        <f t="shared" si="6"/>
        <v>29</v>
      </c>
      <c r="O197">
        <v>12296</v>
      </c>
      <c r="P197">
        <f t="shared" si="7"/>
        <v>2.3584905660377358E-3</v>
      </c>
    </row>
    <row r="198" spans="1:16" x14ac:dyDescent="0.2">
      <c r="A198">
        <f>COUNTIF(matches!$A$2:$A$144,B198)</f>
        <v>0</v>
      </c>
      <c r="B198" t="s">
        <v>147</v>
      </c>
      <c r="C198" t="s">
        <v>21</v>
      </c>
      <c r="D198">
        <v>96.774000000000001</v>
      </c>
      <c r="E198">
        <v>31</v>
      </c>
      <c r="F198">
        <v>1</v>
      </c>
      <c r="G198">
        <v>0</v>
      </c>
      <c r="H198">
        <v>3792</v>
      </c>
      <c r="I198">
        <v>3822</v>
      </c>
      <c r="J198">
        <v>4422569</v>
      </c>
      <c r="K198">
        <v>4422539</v>
      </c>
      <c r="L198" s="1">
        <v>7.1599999999999995E-4</v>
      </c>
      <c r="M198">
        <v>52.8</v>
      </c>
      <c r="N198">
        <f t="shared" si="6"/>
        <v>30</v>
      </c>
      <c r="O198">
        <v>12242</v>
      </c>
      <c r="P198">
        <f t="shared" si="7"/>
        <v>2.4505799705930404E-3</v>
      </c>
    </row>
    <row r="199" spans="1:16" x14ac:dyDescent="0.2">
      <c r="A199">
        <f>COUNTIF(matches!$A$2:$A$144,B199)</f>
        <v>0</v>
      </c>
      <c r="B199" t="s">
        <v>148</v>
      </c>
      <c r="C199" t="s">
        <v>149</v>
      </c>
      <c r="D199">
        <v>96.875</v>
      </c>
      <c r="E199">
        <v>32</v>
      </c>
      <c r="F199">
        <v>0</v>
      </c>
      <c r="G199">
        <v>1</v>
      </c>
      <c r="H199">
        <v>1096</v>
      </c>
      <c r="I199">
        <v>1126</v>
      </c>
      <c r="J199">
        <v>778652</v>
      </c>
      <c r="K199">
        <v>778683</v>
      </c>
      <c r="L199" s="1">
        <v>7.1500000000000003E-4</v>
      </c>
      <c r="M199">
        <v>52.8</v>
      </c>
      <c r="N199">
        <f t="shared" si="6"/>
        <v>30</v>
      </c>
      <c r="O199">
        <v>12232</v>
      </c>
      <c r="P199">
        <f t="shared" si="7"/>
        <v>2.4525833878351862E-3</v>
      </c>
    </row>
    <row r="200" spans="1:16" x14ac:dyDescent="0.2">
      <c r="A200">
        <f>COUNTIF(matches!$A$2:$A$144,B200)</f>
        <v>0</v>
      </c>
      <c r="B200" t="s">
        <v>150</v>
      </c>
      <c r="C200" t="s">
        <v>24</v>
      </c>
      <c r="D200">
        <v>100</v>
      </c>
      <c r="E200">
        <v>33</v>
      </c>
      <c r="F200">
        <v>0</v>
      </c>
      <c r="G200">
        <v>0</v>
      </c>
      <c r="H200">
        <v>2552</v>
      </c>
      <c r="I200">
        <v>2584</v>
      </c>
      <c r="J200">
        <v>2578149</v>
      </c>
      <c r="K200">
        <v>2578181</v>
      </c>
      <c r="L200" s="1">
        <v>1.1799999999999999E-6</v>
      </c>
      <c r="M200">
        <v>62.1</v>
      </c>
      <c r="N200">
        <f t="shared" si="6"/>
        <v>32</v>
      </c>
      <c r="O200">
        <v>12188</v>
      </c>
      <c r="P200">
        <f t="shared" si="7"/>
        <v>2.6255333114538889E-3</v>
      </c>
    </row>
    <row r="201" spans="1:16" x14ac:dyDescent="0.2">
      <c r="A201">
        <f>COUNTIF(matches!$A$2:$A$144,B201)</f>
        <v>0</v>
      </c>
      <c r="B201" t="s">
        <v>150</v>
      </c>
      <c r="C201" t="s">
        <v>6</v>
      </c>
      <c r="D201">
        <v>100</v>
      </c>
      <c r="E201">
        <v>29</v>
      </c>
      <c r="F201">
        <v>0</v>
      </c>
      <c r="G201">
        <v>0</v>
      </c>
      <c r="H201">
        <v>2552</v>
      </c>
      <c r="I201">
        <v>2580</v>
      </c>
      <c r="J201">
        <v>1357669</v>
      </c>
      <c r="K201">
        <v>1357641</v>
      </c>
      <c r="L201" s="1">
        <v>1.9799999999999999E-4</v>
      </c>
      <c r="M201">
        <v>54.7</v>
      </c>
      <c r="N201">
        <f t="shared" si="6"/>
        <v>28</v>
      </c>
      <c r="O201">
        <v>12188</v>
      </c>
      <c r="P201">
        <f t="shared" si="7"/>
        <v>2.2973416475221531E-3</v>
      </c>
    </row>
    <row r="202" spans="1:16" x14ac:dyDescent="0.2">
      <c r="A202">
        <f>COUNTIF(matches!$A$2:$A$144,B202)</f>
        <v>0</v>
      </c>
      <c r="B202" t="s">
        <v>151</v>
      </c>
      <c r="C202" t="s">
        <v>40</v>
      </c>
      <c r="D202">
        <v>88</v>
      </c>
      <c r="E202">
        <v>50</v>
      </c>
      <c r="F202">
        <v>6</v>
      </c>
      <c r="G202">
        <v>0</v>
      </c>
      <c r="H202">
        <v>65063</v>
      </c>
      <c r="I202">
        <v>65112</v>
      </c>
      <c r="J202">
        <v>715225</v>
      </c>
      <c r="K202">
        <v>715274</v>
      </c>
      <c r="L202" s="1">
        <v>3.01E-5</v>
      </c>
      <c r="M202">
        <v>60.2</v>
      </c>
      <c r="N202">
        <f t="shared" si="6"/>
        <v>49</v>
      </c>
      <c r="O202">
        <v>85891</v>
      </c>
      <c r="P202">
        <f t="shared" si="7"/>
        <v>5.7049050540801719E-4</v>
      </c>
    </row>
    <row r="203" spans="1:16" x14ac:dyDescent="0.2">
      <c r="A203">
        <f>COUNTIF(matches!$A$2:$A$144,B203)</f>
        <v>0</v>
      </c>
      <c r="B203" t="s">
        <v>151</v>
      </c>
      <c r="C203" t="s">
        <v>136</v>
      </c>
      <c r="D203">
        <v>100</v>
      </c>
      <c r="E203">
        <v>30</v>
      </c>
      <c r="F203">
        <v>0</v>
      </c>
      <c r="G203">
        <v>0</v>
      </c>
      <c r="H203">
        <v>9991</v>
      </c>
      <c r="I203">
        <v>10020</v>
      </c>
      <c r="J203">
        <v>95993</v>
      </c>
      <c r="K203">
        <v>96022</v>
      </c>
      <c r="L203" s="1">
        <v>3.8900000000000002E-4</v>
      </c>
      <c r="M203">
        <v>56.5</v>
      </c>
      <c r="N203">
        <f t="shared" si="6"/>
        <v>29</v>
      </c>
      <c r="O203">
        <v>85891</v>
      </c>
      <c r="P203">
        <f t="shared" si="7"/>
        <v>3.3763723789454077E-4</v>
      </c>
    </row>
    <row r="204" spans="1:16" x14ac:dyDescent="0.2">
      <c r="A204">
        <f>COUNTIF(matches!$A$2:$A$144,B204)</f>
        <v>0</v>
      </c>
      <c r="B204" t="s">
        <v>152</v>
      </c>
      <c r="C204" t="s">
        <v>129</v>
      </c>
      <c r="D204">
        <v>100</v>
      </c>
      <c r="E204">
        <v>29</v>
      </c>
      <c r="F204">
        <v>0</v>
      </c>
      <c r="G204">
        <v>0</v>
      </c>
      <c r="H204">
        <v>409</v>
      </c>
      <c r="I204">
        <v>437</v>
      </c>
      <c r="J204">
        <v>906443</v>
      </c>
      <c r="K204">
        <v>906415</v>
      </c>
      <c r="L204" s="1">
        <v>1.9799999999999999E-4</v>
      </c>
      <c r="M204">
        <v>54.7</v>
      </c>
      <c r="N204">
        <f t="shared" si="6"/>
        <v>28</v>
      </c>
      <c r="O204">
        <v>12181</v>
      </c>
      <c r="P204">
        <f t="shared" si="7"/>
        <v>2.2986618504227895E-3</v>
      </c>
    </row>
    <row r="205" spans="1:16" x14ac:dyDescent="0.2">
      <c r="A205">
        <f>COUNTIF(matches!$A$2:$A$144,B205)</f>
        <v>0</v>
      </c>
      <c r="B205" t="s">
        <v>152</v>
      </c>
      <c r="C205" t="s">
        <v>129</v>
      </c>
      <c r="D205">
        <v>100</v>
      </c>
      <c r="E205">
        <v>29</v>
      </c>
      <c r="F205">
        <v>0</v>
      </c>
      <c r="G205">
        <v>0</v>
      </c>
      <c r="H205">
        <v>409</v>
      </c>
      <c r="I205">
        <v>437</v>
      </c>
      <c r="J205">
        <v>948517</v>
      </c>
      <c r="K205">
        <v>948545</v>
      </c>
      <c r="L205" s="1">
        <v>1.9799999999999999E-4</v>
      </c>
      <c r="M205">
        <v>54.7</v>
      </c>
      <c r="N205">
        <f t="shared" si="6"/>
        <v>28</v>
      </c>
      <c r="O205">
        <v>12181</v>
      </c>
      <c r="P205">
        <f t="shared" si="7"/>
        <v>2.2986618504227895E-3</v>
      </c>
    </row>
    <row r="206" spans="1:16" hidden="1" x14ac:dyDescent="0.2">
      <c r="A206">
        <f>COUNTIF(matches!$A$2:$A$144,B206)</f>
        <v>1</v>
      </c>
      <c r="B206" t="s">
        <v>153</v>
      </c>
      <c r="C206" t="s">
        <v>142</v>
      </c>
      <c r="D206">
        <v>100</v>
      </c>
      <c r="E206">
        <v>28</v>
      </c>
      <c r="F206">
        <v>0</v>
      </c>
      <c r="G206">
        <v>0</v>
      </c>
      <c r="H206">
        <v>432</v>
      </c>
      <c r="I206">
        <v>459</v>
      </c>
      <c r="J206">
        <v>767012</v>
      </c>
      <c r="K206">
        <v>766985</v>
      </c>
      <c r="L206" s="1">
        <v>7.0799999999999997E-4</v>
      </c>
      <c r="M206">
        <v>52.8</v>
      </c>
      <c r="N206">
        <f t="shared" si="6"/>
        <v>27</v>
      </c>
      <c r="O206">
        <v>12106</v>
      </c>
      <c r="P206">
        <f t="shared" si="7"/>
        <v>2.2302990252767224E-3</v>
      </c>
    </row>
    <row r="207" spans="1:16" hidden="1" x14ac:dyDescent="0.2">
      <c r="A207">
        <f>COUNTIF(matches!$A$2:$A$144,B207)</f>
        <v>1</v>
      </c>
      <c r="B207" t="s">
        <v>154</v>
      </c>
      <c r="C207" t="s">
        <v>155</v>
      </c>
      <c r="D207">
        <v>100</v>
      </c>
      <c r="E207">
        <v>30</v>
      </c>
      <c r="F207">
        <v>0</v>
      </c>
      <c r="G207">
        <v>0</v>
      </c>
      <c r="H207">
        <v>47356</v>
      </c>
      <c r="I207">
        <v>47385</v>
      </c>
      <c r="J207">
        <v>2036264</v>
      </c>
      <c r="K207">
        <v>2036235</v>
      </c>
      <c r="L207" s="1">
        <v>3.8699999999999997E-4</v>
      </c>
      <c r="M207">
        <v>56.5</v>
      </c>
      <c r="N207">
        <f t="shared" si="6"/>
        <v>29</v>
      </c>
      <c r="O207">
        <v>85462</v>
      </c>
      <c r="P207">
        <f t="shared" si="7"/>
        <v>3.3933210081673725E-4</v>
      </c>
    </row>
    <row r="208" spans="1:16" x14ac:dyDescent="0.2">
      <c r="A208">
        <f>COUNTIF(matches!$A$2:$A$144,B208)</f>
        <v>0</v>
      </c>
      <c r="B208" t="s">
        <v>156</v>
      </c>
      <c r="C208" t="s">
        <v>146</v>
      </c>
      <c r="D208">
        <v>94.286000000000001</v>
      </c>
      <c r="E208">
        <v>35</v>
      </c>
      <c r="F208">
        <v>1</v>
      </c>
      <c r="G208">
        <v>1</v>
      </c>
      <c r="H208">
        <v>7705</v>
      </c>
      <c r="I208">
        <v>7738</v>
      </c>
      <c r="J208">
        <v>425062</v>
      </c>
      <c r="K208">
        <v>425028</v>
      </c>
      <c r="L208" s="1">
        <v>7.0399999999999998E-4</v>
      </c>
      <c r="M208">
        <v>52.8</v>
      </c>
      <c r="N208">
        <f t="shared" si="6"/>
        <v>33</v>
      </c>
      <c r="O208">
        <v>12049</v>
      </c>
      <c r="P208">
        <f t="shared" si="7"/>
        <v>2.7388164992945474E-3</v>
      </c>
    </row>
    <row r="209" spans="1:16" hidden="1" x14ac:dyDescent="0.2">
      <c r="A209">
        <f>COUNTIF(matches!$A$2:$A$144,B209)</f>
        <v>1</v>
      </c>
      <c r="B209" t="s">
        <v>157</v>
      </c>
      <c r="C209" t="s">
        <v>158</v>
      </c>
      <c r="D209">
        <v>74.227000000000004</v>
      </c>
      <c r="E209">
        <v>291</v>
      </c>
      <c r="F209">
        <v>69</v>
      </c>
      <c r="G209">
        <v>6</v>
      </c>
      <c r="H209">
        <v>13238</v>
      </c>
      <c r="I209">
        <v>13525</v>
      </c>
      <c r="J209">
        <v>910763</v>
      </c>
      <c r="K209">
        <v>910476</v>
      </c>
      <c r="L209" s="1">
        <v>1.7400000000000001E-22</v>
      </c>
      <c r="M209">
        <v>117</v>
      </c>
      <c r="N209">
        <f t="shared" si="6"/>
        <v>287</v>
      </c>
      <c r="O209">
        <v>85153</v>
      </c>
      <c r="P209">
        <f t="shared" si="7"/>
        <v>3.3704038612849809E-3</v>
      </c>
    </row>
    <row r="210" spans="1:16" hidden="1" x14ac:dyDescent="0.2">
      <c r="A210">
        <f>COUNTIF(matches!$A$2:$A$144,B210)</f>
        <v>1</v>
      </c>
      <c r="B210" t="s">
        <v>157</v>
      </c>
      <c r="C210" t="s">
        <v>67</v>
      </c>
      <c r="D210">
        <v>77.108000000000004</v>
      </c>
      <c r="E210">
        <v>166</v>
      </c>
      <c r="F210">
        <v>32</v>
      </c>
      <c r="G210">
        <v>5</v>
      </c>
      <c r="H210">
        <v>14298</v>
      </c>
      <c r="I210">
        <v>14460</v>
      </c>
      <c r="J210">
        <v>3754425</v>
      </c>
      <c r="K210">
        <v>3754587</v>
      </c>
      <c r="L210" s="1">
        <v>1.06E-14</v>
      </c>
      <c r="M210">
        <v>91.6</v>
      </c>
      <c r="N210">
        <f t="shared" si="6"/>
        <v>162</v>
      </c>
      <c r="O210">
        <v>85153</v>
      </c>
      <c r="P210">
        <f t="shared" si="7"/>
        <v>1.9024579286695713E-3</v>
      </c>
    </row>
    <row r="211" spans="1:16" hidden="1" x14ac:dyDescent="0.2">
      <c r="A211">
        <f>COUNTIF(matches!$A$2:$A$144,B211)</f>
        <v>1</v>
      </c>
      <c r="B211" t="s">
        <v>157</v>
      </c>
      <c r="C211" t="s">
        <v>159</v>
      </c>
      <c r="D211">
        <v>84</v>
      </c>
      <c r="E211">
        <v>75</v>
      </c>
      <c r="F211">
        <v>12</v>
      </c>
      <c r="G211">
        <v>0</v>
      </c>
      <c r="H211">
        <v>14288</v>
      </c>
      <c r="I211">
        <v>14362</v>
      </c>
      <c r="J211">
        <v>542556</v>
      </c>
      <c r="K211">
        <v>542630</v>
      </c>
      <c r="L211" s="1">
        <v>3.8300000000000002E-9</v>
      </c>
      <c r="M211">
        <v>73.099999999999994</v>
      </c>
      <c r="N211">
        <f t="shared" si="6"/>
        <v>74</v>
      </c>
      <c r="O211">
        <v>85153</v>
      </c>
      <c r="P211">
        <f t="shared" si="7"/>
        <v>8.690239921083227E-4</v>
      </c>
    </row>
    <row r="212" spans="1:16" hidden="1" x14ac:dyDescent="0.2">
      <c r="A212">
        <f>COUNTIF(matches!$A$2:$A$144,B212)</f>
        <v>1</v>
      </c>
      <c r="B212" t="s">
        <v>160</v>
      </c>
      <c r="C212" t="s">
        <v>4</v>
      </c>
      <c r="D212">
        <v>89.796000000000006</v>
      </c>
      <c r="E212">
        <v>49</v>
      </c>
      <c r="F212">
        <v>3</v>
      </c>
      <c r="G212">
        <v>2</v>
      </c>
      <c r="H212">
        <v>140656</v>
      </c>
      <c r="I212">
        <v>140703</v>
      </c>
      <c r="J212">
        <v>496262</v>
      </c>
      <c r="K212">
        <v>496215</v>
      </c>
      <c r="L212" s="1">
        <v>2.12E-5</v>
      </c>
      <c r="M212">
        <v>62.1</v>
      </c>
      <c r="N212">
        <f t="shared" si="6"/>
        <v>47</v>
      </c>
      <c r="O212">
        <v>217299</v>
      </c>
      <c r="P212">
        <f t="shared" si="7"/>
        <v>2.1629183751420853E-4</v>
      </c>
    </row>
    <row r="213" spans="1:16" x14ac:dyDescent="0.2">
      <c r="A213">
        <f>COUNTIF(matches!$A$2:$A$144,B213)</f>
        <v>0</v>
      </c>
      <c r="B213" t="s">
        <v>161</v>
      </c>
      <c r="C213" t="s">
        <v>43</v>
      </c>
      <c r="D213">
        <v>100</v>
      </c>
      <c r="E213">
        <v>29</v>
      </c>
      <c r="F213">
        <v>0</v>
      </c>
      <c r="G213">
        <v>0</v>
      </c>
      <c r="H213">
        <v>9271</v>
      </c>
      <c r="I213">
        <v>9299</v>
      </c>
      <c r="J213">
        <v>1068677</v>
      </c>
      <c r="K213">
        <v>1068649</v>
      </c>
      <c r="L213" s="1">
        <v>1.93E-4</v>
      </c>
      <c r="M213">
        <v>54.7</v>
      </c>
      <c r="N213">
        <f t="shared" si="6"/>
        <v>28</v>
      </c>
      <c r="O213">
        <v>11886</v>
      </c>
      <c r="P213">
        <f t="shared" si="7"/>
        <v>2.3557126030624262E-3</v>
      </c>
    </row>
    <row r="214" spans="1:16" x14ac:dyDescent="0.2">
      <c r="A214">
        <f>COUNTIF(matches!$A$2:$A$144,B214)</f>
        <v>0</v>
      </c>
      <c r="B214" t="s">
        <v>161</v>
      </c>
      <c r="C214" t="s">
        <v>5</v>
      </c>
      <c r="D214">
        <v>100</v>
      </c>
      <c r="E214">
        <v>28</v>
      </c>
      <c r="F214">
        <v>0</v>
      </c>
      <c r="G214">
        <v>0</v>
      </c>
      <c r="H214">
        <v>9271</v>
      </c>
      <c r="I214">
        <v>9298</v>
      </c>
      <c r="J214">
        <v>569397</v>
      </c>
      <c r="K214">
        <v>569424</v>
      </c>
      <c r="L214" s="1">
        <v>6.9499999999999998E-4</v>
      </c>
      <c r="M214">
        <v>52.8</v>
      </c>
      <c r="N214">
        <f t="shared" si="6"/>
        <v>27</v>
      </c>
      <c r="O214">
        <v>11886</v>
      </c>
      <c r="P214">
        <f t="shared" si="7"/>
        <v>2.2715800100959111E-3</v>
      </c>
    </row>
    <row r="215" spans="1:16" x14ac:dyDescent="0.2">
      <c r="A215">
        <f>COUNTIF(matches!$A$2:$A$144,B215)</f>
        <v>0</v>
      </c>
      <c r="B215" t="s">
        <v>162</v>
      </c>
      <c r="C215" t="s">
        <v>114</v>
      </c>
      <c r="D215">
        <v>100</v>
      </c>
      <c r="E215">
        <v>30</v>
      </c>
      <c r="F215">
        <v>0</v>
      </c>
      <c r="G215">
        <v>0</v>
      </c>
      <c r="H215">
        <v>5324</v>
      </c>
      <c r="I215">
        <v>5353</v>
      </c>
      <c r="J215">
        <v>419328</v>
      </c>
      <c r="K215">
        <v>419299</v>
      </c>
      <c r="L215" s="1">
        <v>5.3699999999999997E-5</v>
      </c>
      <c r="M215">
        <v>56.5</v>
      </c>
      <c r="N215">
        <f t="shared" si="6"/>
        <v>29</v>
      </c>
      <c r="O215">
        <v>11885</v>
      </c>
      <c r="P215">
        <f t="shared" si="7"/>
        <v>2.4400504838031131E-3</v>
      </c>
    </row>
    <row r="216" spans="1:16" x14ac:dyDescent="0.2">
      <c r="A216">
        <f>COUNTIF(matches!$A$2:$A$144,B216)</f>
        <v>0</v>
      </c>
      <c r="B216" t="s">
        <v>163</v>
      </c>
      <c r="C216" t="s">
        <v>22</v>
      </c>
      <c r="D216">
        <v>100</v>
      </c>
      <c r="E216">
        <v>30</v>
      </c>
      <c r="F216">
        <v>0</v>
      </c>
      <c r="G216">
        <v>0</v>
      </c>
      <c r="H216">
        <v>8730</v>
      </c>
      <c r="I216">
        <v>8759</v>
      </c>
      <c r="J216">
        <v>1227187</v>
      </c>
      <c r="K216">
        <v>1227158</v>
      </c>
      <c r="L216" s="1">
        <v>5.3600000000000002E-5</v>
      </c>
      <c r="M216">
        <v>56.5</v>
      </c>
      <c r="N216">
        <f t="shared" si="6"/>
        <v>29</v>
      </c>
      <c r="O216">
        <v>11874</v>
      </c>
      <c r="P216">
        <f t="shared" si="7"/>
        <v>2.4423109314468585E-3</v>
      </c>
    </row>
    <row r="217" spans="1:16" x14ac:dyDescent="0.2">
      <c r="A217">
        <f>COUNTIF(matches!$A$2:$A$144,B217)</f>
        <v>0</v>
      </c>
      <c r="B217" t="s">
        <v>163</v>
      </c>
      <c r="C217" t="s">
        <v>22</v>
      </c>
      <c r="D217">
        <v>100</v>
      </c>
      <c r="E217">
        <v>28</v>
      </c>
      <c r="F217">
        <v>0</v>
      </c>
      <c r="G217">
        <v>0</v>
      </c>
      <c r="H217">
        <v>8730</v>
      </c>
      <c r="I217">
        <v>8757</v>
      </c>
      <c r="J217">
        <v>1227181</v>
      </c>
      <c r="K217">
        <v>1227154</v>
      </c>
      <c r="L217" s="1">
        <v>6.9399999999999996E-4</v>
      </c>
      <c r="M217">
        <v>52.8</v>
      </c>
      <c r="N217">
        <f t="shared" si="6"/>
        <v>27</v>
      </c>
      <c r="O217">
        <v>11874</v>
      </c>
      <c r="P217">
        <f t="shared" si="7"/>
        <v>2.2738756947953513E-3</v>
      </c>
    </row>
    <row r="218" spans="1:16" x14ac:dyDescent="0.2">
      <c r="A218">
        <f>COUNTIF(matches!$A$2:$A$144,B218)</f>
        <v>0</v>
      </c>
      <c r="B218" t="s">
        <v>163</v>
      </c>
      <c r="C218" t="s">
        <v>24</v>
      </c>
      <c r="D218">
        <v>100</v>
      </c>
      <c r="E218">
        <v>30</v>
      </c>
      <c r="F218">
        <v>0</v>
      </c>
      <c r="G218">
        <v>0</v>
      </c>
      <c r="H218">
        <v>8730</v>
      </c>
      <c r="I218">
        <v>8759</v>
      </c>
      <c r="J218">
        <v>1902134</v>
      </c>
      <c r="K218">
        <v>1902163</v>
      </c>
      <c r="L218" s="1">
        <v>5.3600000000000002E-5</v>
      </c>
      <c r="M218">
        <v>56.5</v>
      </c>
      <c r="N218">
        <f t="shared" si="6"/>
        <v>29</v>
      </c>
      <c r="O218">
        <v>11874</v>
      </c>
      <c r="P218">
        <f t="shared" si="7"/>
        <v>2.4423109314468585E-3</v>
      </c>
    </row>
    <row r="219" spans="1:16" x14ac:dyDescent="0.2">
      <c r="A219">
        <f>COUNTIF(matches!$A$2:$A$144,B219)</f>
        <v>0</v>
      </c>
      <c r="B219" t="s">
        <v>163</v>
      </c>
      <c r="C219" t="s">
        <v>24</v>
      </c>
      <c r="D219">
        <v>100</v>
      </c>
      <c r="E219">
        <v>30</v>
      </c>
      <c r="F219">
        <v>0</v>
      </c>
      <c r="G219">
        <v>0</v>
      </c>
      <c r="H219">
        <v>8730</v>
      </c>
      <c r="I219">
        <v>8759</v>
      </c>
      <c r="J219">
        <v>1902140</v>
      </c>
      <c r="K219">
        <v>1902169</v>
      </c>
      <c r="L219" s="1">
        <v>5.3600000000000002E-5</v>
      </c>
      <c r="M219">
        <v>56.5</v>
      </c>
      <c r="N219">
        <f t="shared" si="6"/>
        <v>29</v>
      </c>
      <c r="O219">
        <v>11874</v>
      </c>
      <c r="P219">
        <f t="shared" si="7"/>
        <v>2.4423109314468585E-3</v>
      </c>
    </row>
    <row r="220" spans="1:16" x14ac:dyDescent="0.2">
      <c r="A220">
        <f>COUNTIF(matches!$A$2:$A$144,B220)</f>
        <v>0</v>
      </c>
      <c r="B220" t="s">
        <v>163</v>
      </c>
      <c r="C220" t="s">
        <v>24</v>
      </c>
      <c r="D220">
        <v>100</v>
      </c>
      <c r="E220">
        <v>30</v>
      </c>
      <c r="F220">
        <v>0</v>
      </c>
      <c r="G220">
        <v>0</v>
      </c>
      <c r="H220">
        <v>8730</v>
      </c>
      <c r="I220">
        <v>8759</v>
      </c>
      <c r="J220">
        <v>1902146</v>
      </c>
      <c r="K220">
        <v>1902175</v>
      </c>
      <c r="L220" s="1">
        <v>5.3600000000000002E-5</v>
      </c>
      <c r="M220">
        <v>56.5</v>
      </c>
      <c r="N220">
        <f t="shared" si="6"/>
        <v>29</v>
      </c>
      <c r="O220">
        <v>11874</v>
      </c>
      <c r="P220">
        <f t="shared" si="7"/>
        <v>2.4423109314468585E-3</v>
      </c>
    </row>
    <row r="221" spans="1:16" x14ac:dyDescent="0.2">
      <c r="A221">
        <f>COUNTIF(matches!$A$2:$A$144,B221)</f>
        <v>0</v>
      </c>
      <c r="B221" t="s">
        <v>163</v>
      </c>
      <c r="C221" t="s">
        <v>24</v>
      </c>
      <c r="D221">
        <v>100</v>
      </c>
      <c r="E221">
        <v>30</v>
      </c>
      <c r="F221">
        <v>0</v>
      </c>
      <c r="G221">
        <v>0</v>
      </c>
      <c r="H221">
        <v>8730</v>
      </c>
      <c r="I221">
        <v>8759</v>
      </c>
      <c r="J221">
        <v>2180296</v>
      </c>
      <c r="K221">
        <v>2180325</v>
      </c>
      <c r="L221" s="1">
        <v>5.3600000000000002E-5</v>
      </c>
      <c r="M221">
        <v>56.5</v>
      </c>
      <c r="N221">
        <f t="shared" si="6"/>
        <v>29</v>
      </c>
      <c r="O221">
        <v>11874</v>
      </c>
      <c r="P221">
        <f t="shared" si="7"/>
        <v>2.4423109314468585E-3</v>
      </c>
    </row>
    <row r="222" spans="1:16" x14ac:dyDescent="0.2">
      <c r="A222">
        <f>COUNTIF(matches!$A$2:$A$144,B222)</f>
        <v>0</v>
      </c>
      <c r="B222" t="s">
        <v>163</v>
      </c>
      <c r="C222" t="s">
        <v>24</v>
      </c>
      <c r="D222">
        <v>100</v>
      </c>
      <c r="E222">
        <v>28</v>
      </c>
      <c r="F222">
        <v>0</v>
      </c>
      <c r="G222">
        <v>0</v>
      </c>
      <c r="H222">
        <v>8732</v>
      </c>
      <c r="I222">
        <v>8759</v>
      </c>
      <c r="J222">
        <v>2180292</v>
      </c>
      <c r="K222">
        <v>2180319</v>
      </c>
      <c r="L222" s="1">
        <v>6.9399999999999996E-4</v>
      </c>
      <c r="M222">
        <v>52.8</v>
      </c>
      <c r="N222">
        <f t="shared" si="6"/>
        <v>27</v>
      </c>
      <c r="O222">
        <v>11874</v>
      </c>
      <c r="P222">
        <f t="shared" si="7"/>
        <v>2.2738756947953513E-3</v>
      </c>
    </row>
    <row r="223" spans="1:16" x14ac:dyDescent="0.2">
      <c r="A223">
        <f>COUNTIF(matches!$A$2:$A$144,B223)</f>
        <v>0</v>
      </c>
      <c r="B223" t="s">
        <v>163</v>
      </c>
      <c r="C223" t="s">
        <v>24</v>
      </c>
      <c r="D223">
        <v>100</v>
      </c>
      <c r="E223">
        <v>28</v>
      </c>
      <c r="F223">
        <v>0</v>
      </c>
      <c r="G223">
        <v>0</v>
      </c>
      <c r="H223">
        <v>8732</v>
      </c>
      <c r="I223">
        <v>8759</v>
      </c>
      <c r="J223">
        <v>4251221</v>
      </c>
      <c r="K223">
        <v>4251194</v>
      </c>
      <c r="L223" s="1">
        <v>6.9399999999999996E-4</v>
      </c>
      <c r="M223">
        <v>52.8</v>
      </c>
      <c r="N223">
        <f t="shared" si="6"/>
        <v>27</v>
      </c>
      <c r="O223">
        <v>11874</v>
      </c>
      <c r="P223">
        <f t="shared" si="7"/>
        <v>2.2738756947953513E-3</v>
      </c>
    </row>
    <row r="224" spans="1:16" x14ac:dyDescent="0.2">
      <c r="A224">
        <f>COUNTIF(matches!$A$2:$A$144,B224)</f>
        <v>0</v>
      </c>
      <c r="B224" t="s">
        <v>163</v>
      </c>
      <c r="C224" t="s">
        <v>57</v>
      </c>
      <c r="D224">
        <v>100</v>
      </c>
      <c r="E224">
        <v>30</v>
      </c>
      <c r="F224">
        <v>0</v>
      </c>
      <c r="G224">
        <v>0</v>
      </c>
      <c r="H224">
        <v>8730</v>
      </c>
      <c r="I224">
        <v>8759</v>
      </c>
      <c r="J224">
        <v>2559483</v>
      </c>
      <c r="K224">
        <v>2559512</v>
      </c>
      <c r="L224" s="1">
        <v>5.3600000000000002E-5</v>
      </c>
      <c r="M224">
        <v>56.5</v>
      </c>
      <c r="N224">
        <f t="shared" si="6"/>
        <v>29</v>
      </c>
      <c r="O224">
        <v>11874</v>
      </c>
      <c r="P224">
        <f t="shared" si="7"/>
        <v>2.4423109314468585E-3</v>
      </c>
    </row>
    <row r="225" spans="1:16" x14ac:dyDescent="0.2">
      <c r="A225">
        <f>COUNTIF(matches!$A$2:$A$144,B225)</f>
        <v>0</v>
      </c>
      <c r="B225" t="s">
        <v>163</v>
      </c>
      <c r="C225" t="s">
        <v>57</v>
      </c>
      <c r="D225">
        <v>100</v>
      </c>
      <c r="E225">
        <v>30</v>
      </c>
      <c r="F225">
        <v>0</v>
      </c>
      <c r="G225">
        <v>0</v>
      </c>
      <c r="H225">
        <v>8730</v>
      </c>
      <c r="I225">
        <v>8759</v>
      </c>
      <c r="J225">
        <v>4009353</v>
      </c>
      <c r="K225">
        <v>4009324</v>
      </c>
      <c r="L225" s="1">
        <v>5.3600000000000002E-5</v>
      </c>
      <c r="M225">
        <v>56.5</v>
      </c>
      <c r="N225">
        <f t="shared" si="6"/>
        <v>29</v>
      </c>
      <c r="O225">
        <v>11874</v>
      </c>
      <c r="P225">
        <f t="shared" si="7"/>
        <v>2.4423109314468585E-3</v>
      </c>
    </row>
    <row r="226" spans="1:16" x14ac:dyDescent="0.2">
      <c r="A226">
        <f>COUNTIF(matches!$A$2:$A$144,B226)</f>
        <v>0</v>
      </c>
      <c r="B226" t="s">
        <v>163</v>
      </c>
      <c r="C226" t="s">
        <v>57</v>
      </c>
      <c r="D226">
        <v>100</v>
      </c>
      <c r="E226">
        <v>28</v>
      </c>
      <c r="F226">
        <v>0</v>
      </c>
      <c r="G226">
        <v>0</v>
      </c>
      <c r="H226">
        <v>8732</v>
      </c>
      <c r="I226">
        <v>8759</v>
      </c>
      <c r="J226">
        <v>4009357</v>
      </c>
      <c r="K226">
        <v>4009330</v>
      </c>
      <c r="L226" s="1">
        <v>6.9399999999999996E-4</v>
      </c>
      <c r="M226">
        <v>52.8</v>
      </c>
      <c r="N226">
        <f t="shared" si="6"/>
        <v>27</v>
      </c>
      <c r="O226">
        <v>11874</v>
      </c>
      <c r="P226">
        <f t="shared" si="7"/>
        <v>2.2738756947953513E-3</v>
      </c>
    </row>
    <row r="227" spans="1:16" x14ac:dyDescent="0.2">
      <c r="A227">
        <f>COUNTIF(matches!$A$2:$A$144,B227)</f>
        <v>0</v>
      </c>
      <c r="B227" t="s">
        <v>163</v>
      </c>
      <c r="C227" t="s">
        <v>127</v>
      </c>
      <c r="D227">
        <v>96.97</v>
      </c>
      <c r="E227">
        <v>33</v>
      </c>
      <c r="F227">
        <v>1</v>
      </c>
      <c r="G227">
        <v>0</v>
      </c>
      <c r="H227">
        <v>8727</v>
      </c>
      <c r="I227">
        <v>8759</v>
      </c>
      <c r="J227">
        <v>789351</v>
      </c>
      <c r="K227">
        <v>789383</v>
      </c>
      <c r="L227" s="1">
        <v>5.3600000000000002E-5</v>
      </c>
      <c r="M227">
        <v>56.5</v>
      </c>
      <c r="N227">
        <f t="shared" si="6"/>
        <v>32</v>
      </c>
      <c r="O227">
        <v>11874</v>
      </c>
      <c r="P227">
        <f t="shared" si="7"/>
        <v>2.6949637864241201E-3</v>
      </c>
    </row>
    <row r="228" spans="1:16" x14ac:dyDescent="0.2">
      <c r="A228">
        <f>COUNTIF(matches!$A$2:$A$144,B228)</f>
        <v>0</v>
      </c>
      <c r="B228" t="s">
        <v>163</v>
      </c>
      <c r="C228" t="s">
        <v>127</v>
      </c>
      <c r="D228">
        <v>100</v>
      </c>
      <c r="E228">
        <v>30</v>
      </c>
      <c r="F228">
        <v>0</v>
      </c>
      <c r="G228">
        <v>0</v>
      </c>
      <c r="H228">
        <v>8730</v>
      </c>
      <c r="I228">
        <v>8759</v>
      </c>
      <c r="J228">
        <v>789360</v>
      </c>
      <c r="K228">
        <v>789389</v>
      </c>
      <c r="L228" s="1">
        <v>5.3600000000000002E-5</v>
      </c>
      <c r="M228">
        <v>56.5</v>
      </c>
      <c r="N228">
        <f t="shared" si="6"/>
        <v>29</v>
      </c>
      <c r="O228">
        <v>11874</v>
      </c>
      <c r="P228">
        <f t="shared" si="7"/>
        <v>2.4423109314468585E-3</v>
      </c>
    </row>
    <row r="229" spans="1:16" x14ac:dyDescent="0.2">
      <c r="A229">
        <f>COUNTIF(matches!$A$2:$A$144,B229)</f>
        <v>0</v>
      </c>
      <c r="B229" t="s">
        <v>163</v>
      </c>
      <c r="C229" t="s">
        <v>69</v>
      </c>
      <c r="D229">
        <v>100</v>
      </c>
      <c r="E229">
        <v>30</v>
      </c>
      <c r="F229">
        <v>0</v>
      </c>
      <c r="G229">
        <v>0</v>
      </c>
      <c r="H229">
        <v>8730</v>
      </c>
      <c r="I229">
        <v>8759</v>
      </c>
      <c r="J229">
        <v>850655</v>
      </c>
      <c r="K229">
        <v>850626</v>
      </c>
      <c r="L229" s="1">
        <v>5.3600000000000002E-5</v>
      </c>
      <c r="M229">
        <v>56.5</v>
      </c>
      <c r="N229">
        <f t="shared" si="6"/>
        <v>29</v>
      </c>
      <c r="O229">
        <v>11874</v>
      </c>
      <c r="P229">
        <f t="shared" si="7"/>
        <v>2.4423109314468585E-3</v>
      </c>
    </row>
    <row r="230" spans="1:16" x14ac:dyDescent="0.2">
      <c r="A230">
        <f>COUNTIF(matches!$A$2:$A$144,B230)</f>
        <v>0</v>
      </c>
      <c r="B230" t="s">
        <v>163</v>
      </c>
      <c r="C230" t="s">
        <v>69</v>
      </c>
      <c r="D230">
        <v>100</v>
      </c>
      <c r="E230">
        <v>30</v>
      </c>
      <c r="F230">
        <v>0</v>
      </c>
      <c r="G230">
        <v>0</v>
      </c>
      <c r="H230">
        <v>8730</v>
      </c>
      <c r="I230">
        <v>8759</v>
      </c>
      <c r="J230">
        <v>850661</v>
      </c>
      <c r="K230">
        <v>850632</v>
      </c>
      <c r="L230" s="1">
        <v>5.3600000000000002E-5</v>
      </c>
      <c r="M230">
        <v>56.5</v>
      </c>
      <c r="N230">
        <f t="shared" si="6"/>
        <v>29</v>
      </c>
      <c r="O230">
        <v>11874</v>
      </c>
      <c r="P230">
        <f t="shared" si="7"/>
        <v>2.4423109314468585E-3</v>
      </c>
    </row>
    <row r="231" spans="1:16" x14ac:dyDescent="0.2">
      <c r="A231">
        <f>COUNTIF(matches!$A$2:$A$144,B231)</f>
        <v>0</v>
      </c>
      <c r="B231" t="s">
        <v>163</v>
      </c>
      <c r="C231" t="s">
        <v>69</v>
      </c>
      <c r="D231">
        <v>100</v>
      </c>
      <c r="E231">
        <v>30</v>
      </c>
      <c r="F231">
        <v>0</v>
      </c>
      <c r="G231">
        <v>0</v>
      </c>
      <c r="H231">
        <v>8730</v>
      </c>
      <c r="I231">
        <v>8759</v>
      </c>
      <c r="J231">
        <v>850667</v>
      </c>
      <c r="K231">
        <v>850638</v>
      </c>
      <c r="L231" s="1">
        <v>5.3600000000000002E-5</v>
      </c>
      <c r="M231">
        <v>56.5</v>
      </c>
      <c r="N231">
        <f t="shared" si="6"/>
        <v>29</v>
      </c>
      <c r="O231">
        <v>11874</v>
      </c>
      <c r="P231">
        <f t="shared" si="7"/>
        <v>2.4423109314468585E-3</v>
      </c>
    </row>
    <row r="232" spans="1:16" x14ac:dyDescent="0.2">
      <c r="A232">
        <f>COUNTIF(matches!$A$2:$A$144,B232)</f>
        <v>0</v>
      </c>
      <c r="B232" t="s">
        <v>163</v>
      </c>
      <c r="C232" t="s">
        <v>69</v>
      </c>
      <c r="D232">
        <v>100</v>
      </c>
      <c r="E232">
        <v>30</v>
      </c>
      <c r="F232">
        <v>0</v>
      </c>
      <c r="G232">
        <v>0</v>
      </c>
      <c r="H232">
        <v>8730</v>
      </c>
      <c r="I232">
        <v>8759</v>
      </c>
      <c r="J232">
        <v>850673</v>
      </c>
      <c r="K232">
        <v>850644</v>
      </c>
      <c r="L232" s="1">
        <v>5.3600000000000002E-5</v>
      </c>
      <c r="M232">
        <v>56.5</v>
      </c>
      <c r="N232">
        <f t="shared" si="6"/>
        <v>29</v>
      </c>
      <c r="O232">
        <v>11874</v>
      </c>
      <c r="P232">
        <f t="shared" si="7"/>
        <v>2.4423109314468585E-3</v>
      </c>
    </row>
    <row r="233" spans="1:16" x14ac:dyDescent="0.2">
      <c r="A233">
        <f>COUNTIF(matches!$A$2:$A$144,B233)</f>
        <v>0</v>
      </c>
      <c r="B233" t="s">
        <v>163</v>
      </c>
      <c r="C233" t="s">
        <v>69</v>
      </c>
      <c r="D233">
        <v>100</v>
      </c>
      <c r="E233">
        <v>30</v>
      </c>
      <c r="F233">
        <v>0</v>
      </c>
      <c r="G233">
        <v>0</v>
      </c>
      <c r="H233">
        <v>8730</v>
      </c>
      <c r="I233">
        <v>8759</v>
      </c>
      <c r="J233">
        <v>850679</v>
      </c>
      <c r="K233">
        <v>850650</v>
      </c>
      <c r="L233" s="1">
        <v>5.3600000000000002E-5</v>
      </c>
      <c r="M233">
        <v>56.5</v>
      </c>
      <c r="N233">
        <f t="shared" si="6"/>
        <v>29</v>
      </c>
      <c r="O233">
        <v>11874</v>
      </c>
      <c r="P233">
        <f t="shared" si="7"/>
        <v>2.4423109314468585E-3</v>
      </c>
    </row>
    <row r="234" spans="1:16" x14ac:dyDescent="0.2">
      <c r="A234">
        <f>COUNTIF(matches!$A$2:$A$144,B234)</f>
        <v>0</v>
      </c>
      <c r="B234" t="s">
        <v>163</v>
      </c>
      <c r="C234" t="s">
        <v>69</v>
      </c>
      <c r="D234">
        <v>100</v>
      </c>
      <c r="E234">
        <v>28</v>
      </c>
      <c r="F234">
        <v>0</v>
      </c>
      <c r="G234">
        <v>0</v>
      </c>
      <c r="H234">
        <v>8730</v>
      </c>
      <c r="I234">
        <v>8757</v>
      </c>
      <c r="J234">
        <v>850649</v>
      </c>
      <c r="K234">
        <v>850622</v>
      </c>
      <c r="L234" s="1">
        <v>6.9399999999999996E-4</v>
      </c>
      <c r="M234">
        <v>52.8</v>
      </c>
      <c r="N234">
        <f t="shared" si="6"/>
        <v>27</v>
      </c>
      <c r="O234">
        <v>11874</v>
      </c>
      <c r="P234">
        <f t="shared" si="7"/>
        <v>2.2738756947953513E-3</v>
      </c>
    </row>
    <row r="235" spans="1:16" x14ac:dyDescent="0.2">
      <c r="A235">
        <f>COUNTIF(matches!$A$2:$A$144,B235)</f>
        <v>0</v>
      </c>
      <c r="B235" t="s">
        <v>163</v>
      </c>
      <c r="C235" t="s">
        <v>45</v>
      </c>
      <c r="D235">
        <v>100</v>
      </c>
      <c r="E235">
        <v>30</v>
      </c>
      <c r="F235">
        <v>0</v>
      </c>
      <c r="G235">
        <v>0</v>
      </c>
      <c r="H235">
        <v>8730</v>
      </c>
      <c r="I235">
        <v>8759</v>
      </c>
      <c r="J235">
        <v>902721</v>
      </c>
      <c r="K235">
        <v>902692</v>
      </c>
      <c r="L235" s="1">
        <v>5.3600000000000002E-5</v>
      </c>
      <c r="M235">
        <v>56.5</v>
      </c>
      <c r="N235">
        <f t="shared" si="6"/>
        <v>29</v>
      </c>
      <c r="O235">
        <v>11874</v>
      </c>
      <c r="P235">
        <f t="shared" si="7"/>
        <v>2.4423109314468585E-3</v>
      </c>
    </row>
    <row r="236" spans="1:16" x14ac:dyDescent="0.2">
      <c r="A236">
        <f>COUNTIF(matches!$A$2:$A$144,B236)</f>
        <v>0</v>
      </c>
      <c r="B236" t="s">
        <v>163</v>
      </c>
      <c r="C236" t="s">
        <v>45</v>
      </c>
      <c r="D236">
        <v>100</v>
      </c>
      <c r="E236">
        <v>28</v>
      </c>
      <c r="F236">
        <v>0</v>
      </c>
      <c r="G236">
        <v>0</v>
      </c>
      <c r="H236">
        <v>8730</v>
      </c>
      <c r="I236">
        <v>8757</v>
      </c>
      <c r="J236">
        <v>902715</v>
      </c>
      <c r="K236">
        <v>902688</v>
      </c>
      <c r="L236" s="1">
        <v>6.9399999999999996E-4</v>
      </c>
      <c r="M236">
        <v>52.8</v>
      </c>
      <c r="N236">
        <f t="shared" si="6"/>
        <v>27</v>
      </c>
      <c r="O236">
        <v>11874</v>
      </c>
      <c r="P236">
        <f t="shared" si="7"/>
        <v>2.2738756947953513E-3</v>
      </c>
    </row>
    <row r="237" spans="1:16" x14ac:dyDescent="0.2">
      <c r="A237">
        <f>COUNTIF(matches!$A$2:$A$144,B237)</f>
        <v>0</v>
      </c>
      <c r="B237" t="s">
        <v>163</v>
      </c>
      <c r="C237" t="s">
        <v>106</v>
      </c>
      <c r="D237">
        <v>100</v>
      </c>
      <c r="E237">
        <v>30</v>
      </c>
      <c r="F237">
        <v>0</v>
      </c>
      <c r="G237">
        <v>0</v>
      </c>
      <c r="H237">
        <v>8730</v>
      </c>
      <c r="I237">
        <v>8759</v>
      </c>
      <c r="J237">
        <v>221771</v>
      </c>
      <c r="K237">
        <v>221800</v>
      </c>
      <c r="L237" s="1">
        <v>5.3600000000000002E-5</v>
      </c>
      <c r="M237">
        <v>56.5</v>
      </c>
      <c r="N237">
        <f t="shared" si="6"/>
        <v>29</v>
      </c>
      <c r="O237">
        <v>11874</v>
      </c>
      <c r="P237">
        <f t="shared" si="7"/>
        <v>2.4423109314468585E-3</v>
      </c>
    </row>
    <row r="238" spans="1:16" x14ac:dyDescent="0.2">
      <c r="A238">
        <f>COUNTIF(matches!$A$2:$A$144,B238)</f>
        <v>0</v>
      </c>
      <c r="B238" t="s">
        <v>163</v>
      </c>
      <c r="C238" t="s">
        <v>106</v>
      </c>
      <c r="D238">
        <v>100</v>
      </c>
      <c r="E238">
        <v>30</v>
      </c>
      <c r="F238">
        <v>0</v>
      </c>
      <c r="G238">
        <v>0</v>
      </c>
      <c r="H238">
        <v>8730</v>
      </c>
      <c r="I238">
        <v>8759</v>
      </c>
      <c r="J238">
        <v>221777</v>
      </c>
      <c r="K238">
        <v>221806</v>
      </c>
      <c r="L238" s="1">
        <v>5.3600000000000002E-5</v>
      </c>
      <c r="M238">
        <v>56.5</v>
      </c>
      <c r="N238">
        <f t="shared" si="6"/>
        <v>29</v>
      </c>
      <c r="O238">
        <v>11874</v>
      </c>
      <c r="P238">
        <f t="shared" si="7"/>
        <v>2.4423109314468585E-3</v>
      </c>
    </row>
    <row r="239" spans="1:16" x14ac:dyDescent="0.2">
      <c r="A239">
        <f>COUNTIF(matches!$A$2:$A$144,B239)</f>
        <v>0</v>
      </c>
      <c r="B239" t="s">
        <v>163</v>
      </c>
      <c r="C239" t="s">
        <v>164</v>
      </c>
      <c r="D239">
        <v>100</v>
      </c>
      <c r="E239">
        <v>29</v>
      </c>
      <c r="F239">
        <v>0</v>
      </c>
      <c r="G239">
        <v>0</v>
      </c>
      <c r="H239">
        <v>8732</v>
      </c>
      <c r="I239">
        <v>8760</v>
      </c>
      <c r="J239">
        <v>5351257</v>
      </c>
      <c r="K239">
        <v>5351285</v>
      </c>
      <c r="L239" s="1">
        <v>1.93E-4</v>
      </c>
      <c r="M239">
        <v>54.7</v>
      </c>
      <c r="N239">
        <f t="shared" si="6"/>
        <v>28</v>
      </c>
      <c r="O239">
        <v>11874</v>
      </c>
      <c r="P239">
        <f t="shared" si="7"/>
        <v>2.3580933131211049E-3</v>
      </c>
    </row>
    <row r="240" spans="1:16" x14ac:dyDescent="0.2">
      <c r="A240">
        <f>COUNTIF(matches!$A$2:$A$144,B240)</f>
        <v>0</v>
      </c>
      <c r="B240" t="s">
        <v>163</v>
      </c>
      <c r="C240" t="s">
        <v>34</v>
      </c>
      <c r="D240">
        <v>100</v>
      </c>
      <c r="E240">
        <v>29</v>
      </c>
      <c r="F240">
        <v>0</v>
      </c>
      <c r="G240">
        <v>0</v>
      </c>
      <c r="H240">
        <v>8730</v>
      </c>
      <c r="I240">
        <v>8758</v>
      </c>
      <c r="J240">
        <v>8382840</v>
      </c>
      <c r="K240">
        <v>8382812</v>
      </c>
      <c r="L240" s="1">
        <v>1.93E-4</v>
      </c>
      <c r="M240">
        <v>54.7</v>
      </c>
      <c r="N240">
        <f t="shared" si="6"/>
        <v>28</v>
      </c>
      <c r="O240">
        <v>11874</v>
      </c>
      <c r="P240">
        <f t="shared" si="7"/>
        <v>2.3580933131211049E-3</v>
      </c>
    </row>
    <row r="241" spans="1:16" x14ac:dyDescent="0.2">
      <c r="A241">
        <f>COUNTIF(matches!$A$2:$A$144,B241)</f>
        <v>0</v>
      </c>
      <c r="B241" t="s">
        <v>163</v>
      </c>
      <c r="C241" t="s">
        <v>72</v>
      </c>
      <c r="D241">
        <v>100</v>
      </c>
      <c r="E241">
        <v>29</v>
      </c>
      <c r="F241">
        <v>0</v>
      </c>
      <c r="G241">
        <v>0</v>
      </c>
      <c r="H241">
        <v>8730</v>
      </c>
      <c r="I241">
        <v>8758</v>
      </c>
      <c r="J241">
        <v>3547375</v>
      </c>
      <c r="K241">
        <v>3547403</v>
      </c>
      <c r="L241" s="1">
        <v>1.93E-4</v>
      </c>
      <c r="M241">
        <v>54.7</v>
      </c>
      <c r="N241">
        <f t="shared" si="6"/>
        <v>28</v>
      </c>
      <c r="O241">
        <v>11874</v>
      </c>
      <c r="P241">
        <f t="shared" si="7"/>
        <v>2.3580933131211049E-3</v>
      </c>
    </row>
    <row r="242" spans="1:16" hidden="1" x14ac:dyDescent="0.2">
      <c r="A242">
        <f>COUNTIF(matches!$A$2:$A$144,B242)</f>
        <v>1</v>
      </c>
      <c r="B242" t="s">
        <v>165</v>
      </c>
      <c r="C242" t="s">
        <v>5</v>
      </c>
      <c r="D242">
        <v>100</v>
      </c>
      <c r="E242">
        <v>30</v>
      </c>
      <c r="F242">
        <v>0</v>
      </c>
      <c r="G242">
        <v>0</v>
      </c>
      <c r="H242">
        <v>7032</v>
      </c>
      <c r="I242">
        <v>7061</v>
      </c>
      <c r="J242">
        <v>1607256</v>
      </c>
      <c r="K242">
        <v>1607227</v>
      </c>
      <c r="L242" s="1">
        <v>5.3399999999999997E-5</v>
      </c>
      <c r="M242">
        <v>56.5</v>
      </c>
      <c r="N242">
        <f t="shared" si="6"/>
        <v>29</v>
      </c>
      <c r="O242">
        <v>11819</v>
      </c>
      <c r="P242">
        <f t="shared" si="7"/>
        <v>2.4536762839495727E-3</v>
      </c>
    </row>
    <row r="243" spans="1:16" x14ac:dyDescent="0.2">
      <c r="A243">
        <f>COUNTIF(matches!$A$2:$A$144,B243)</f>
        <v>0</v>
      </c>
      <c r="B243" t="s">
        <v>166</v>
      </c>
      <c r="C243" t="s">
        <v>17</v>
      </c>
      <c r="D243">
        <v>72.881</v>
      </c>
      <c r="E243">
        <v>413</v>
      </c>
      <c r="F243">
        <v>85</v>
      </c>
      <c r="G243">
        <v>24</v>
      </c>
      <c r="H243">
        <v>1477</v>
      </c>
      <c r="I243">
        <v>1877</v>
      </c>
      <c r="J243">
        <v>2503690</v>
      </c>
      <c r="K243">
        <v>2504087</v>
      </c>
      <c r="L243" s="1">
        <v>2.3799999999999999E-23</v>
      </c>
      <c r="M243">
        <v>117</v>
      </c>
      <c r="N243">
        <f t="shared" si="6"/>
        <v>400</v>
      </c>
      <c r="O243">
        <v>11633</v>
      </c>
      <c r="P243">
        <f t="shared" si="7"/>
        <v>3.4384939396544315E-2</v>
      </c>
    </row>
    <row r="244" spans="1:16" x14ac:dyDescent="0.2">
      <c r="A244">
        <f>COUNTIF(matches!$A$2:$A$144,B244)</f>
        <v>0</v>
      </c>
      <c r="B244" t="s">
        <v>167</v>
      </c>
      <c r="C244" t="s">
        <v>1</v>
      </c>
      <c r="D244">
        <v>94.286000000000001</v>
      </c>
      <c r="E244">
        <v>35</v>
      </c>
      <c r="F244">
        <v>2</v>
      </c>
      <c r="G244">
        <v>0</v>
      </c>
      <c r="H244">
        <v>9933</v>
      </c>
      <c r="I244">
        <v>9967</v>
      </c>
      <c r="J244">
        <v>1695003</v>
      </c>
      <c r="K244">
        <v>1694969</v>
      </c>
      <c r="L244" s="1">
        <v>1.8900000000000001E-4</v>
      </c>
      <c r="M244">
        <v>54.7</v>
      </c>
      <c r="N244">
        <f t="shared" si="6"/>
        <v>34</v>
      </c>
      <c r="O244">
        <v>11626</v>
      </c>
      <c r="P244">
        <f t="shared" si="7"/>
        <v>2.9244796146568035E-3</v>
      </c>
    </row>
    <row r="245" spans="1:16" hidden="1" x14ac:dyDescent="0.2">
      <c r="A245">
        <f>COUNTIF(matches!$A$2:$A$144,B245)</f>
        <v>0</v>
      </c>
      <c r="B245" t="s">
        <v>168</v>
      </c>
      <c r="C245" t="s">
        <v>169</v>
      </c>
      <c r="D245">
        <v>77.757000000000005</v>
      </c>
      <c r="E245">
        <v>1061</v>
      </c>
      <c r="F245">
        <v>226</v>
      </c>
      <c r="G245">
        <v>10</v>
      </c>
      <c r="H245">
        <v>9854</v>
      </c>
      <c r="I245">
        <v>10909</v>
      </c>
      <c r="J245">
        <v>53296</v>
      </c>
      <c r="K245">
        <v>54351</v>
      </c>
      <c r="L245">
        <v>0</v>
      </c>
      <c r="M245">
        <v>643</v>
      </c>
      <c r="N245">
        <f t="shared" si="6"/>
        <v>1055</v>
      </c>
      <c r="O245">
        <v>11613</v>
      </c>
      <c r="P245">
        <f t="shared" si="7"/>
        <v>9.0846465168345825E-2</v>
      </c>
    </row>
    <row r="246" spans="1:16" hidden="1" x14ac:dyDescent="0.2">
      <c r="A246">
        <f>COUNTIF(matches!$A$2:$A$144,B246)</f>
        <v>0</v>
      </c>
      <c r="B246" t="s">
        <v>168</v>
      </c>
      <c r="C246" t="s">
        <v>138</v>
      </c>
      <c r="D246">
        <v>77.016999999999996</v>
      </c>
      <c r="E246">
        <v>1066</v>
      </c>
      <c r="F246">
        <v>237</v>
      </c>
      <c r="G246">
        <v>8</v>
      </c>
      <c r="H246">
        <v>9854</v>
      </c>
      <c r="I246">
        <v>10915</v>
      </c>
      <c r="J246">
        <v>98721</v>
      </c>
      <c r="K246">
        <v>99782</v>
      </c>
      <c r="L246" s="1">
        <v>4.1500000000000003E-170</v>
      </c>
      <c r="M246">
        <v>604</v>
      </c>
      <c r="N246">
        <f t="shared" si="6"/>
        <v>1061</v>
      </c>
      <c r="O246">
        <v>11613</v>
      </c>
      <c r="P246">
        <f t="shared" si="7"/>
        <v>9.1363127529492813E-2</v>
      </c>
    </row>
    <row r="247" spans="1:16" hidden="1" x14ac:dyDescent="0.2">
      <c r="A247">
        <f>COUNTIF(matches!$A$2:$A$144,B247)</f>
        <v>0</v>
      </c>
      <c r="B247" t="s">
        <v>168</v>
      </c>
      <c r="C247" t="s">
        <v>6</v>
      </c>
      <c r="D247">
        <v>76.760999999999996</v>
      </c>
      <c r="E247">
        <v>1093</v>
      </c>
      <c r="F247">
        <v>245</v>
      </c>
      <c r="G247">
        <v>9</v>
      </c>
      <c r="H247">
        <v>9816</v>
      </c>
      <c r="I247">
        <v>10903</v>
      </c>
      <c r="J247">
        <v>3497323</v>
      </c>
      <c r="K247">
        <v>3498411</v>
      </c>
      <c r="L247" s="1">
        <v>1.49E-169</v>
      </c>
      <c r="M247">
        <v>603</v>
      </c>
      <c r="N247">
        <f t="shared" si="6"/>
        <v>1087</v>
      </c>
      <c r="O247">
        <v>11613</v>
      </c>
      <c r="P247">
        <f t="shared" si="7"/>
        <v>9.3601997761129763E-2</v>
      </c>
    </row>
    <row r="248" spans="1:16" hidden="1" x14ac:dyDescent="0.2">
      <c r="A248">
        <f>COUNTIF(matches!$A$2:$A$144,B248)</f>
        <v>0</v>
      </c>
      <c r="B248" t="s">
        <v>168</v>
      </c>
      <c r="C248" t="s">
        <v>170</v>
      </c>
      <c r="D248">
        <v>76.850999999999999</v>
      </c>
      <c r="E248">
        <v>1067</v>
      </c>
      <c r="F248">
        <v>237</v>
      </c>
      <c r="G248">
        <v>10</v>
      </c>
      <c r="H248">
        <v>9854</v>
      </c>
      <c r="I248">
        <v>10915</v>
      </c>
      <c r="J248">
        <v>463597</v>
      </c>
      <c r="K248">
        <v>462536</v>
      </c>
      <c r="L248" s="1">
        <v>8.9899999999999996E-167</v>
      </c>
      <c r="M248">
        <v>593</v>
      </c>
      <c r="N248">
        <f t="shared" si="6"/>
        <v>1061</v>
      </c>
      <c r="O248">
        <v>11613</v>
      </c>
      <c r="P248">
        <f t="shared" si="7"/>
        <v>9.1363127529492813E-2</v>
      </c>
    </row>
    <row r="249" spans="1:16" hidden="1" x14ac:dyDescent="0.2">
      <c r="A249">
        <f>COUNTIF(matches!$A$2:$A$144,B249)</f>
        <v>0</v>
      </c>
      <c r="B249" t="s">
        <v>168</v>
      </c>
      <c r="C249" t="s">
        <v>171</v>
      </c>
      <c r="D249">
        <v>76.759</v>
      </c>
      <c r="E249">
        <v>1080</v>
      </c>
      <c r="F249">
        <v>231</v>
      </c>
      <c r="G249">
        <v>17</v>
      </c>
      <c r="H249">
        <v>9846</v>
      </c>
      <c r="I249">
        <v>10915</v>
      </c>
      <c r="J249">
        <v>885992</v>
      </c>
      <c r="K249">
        <v>884923</v>
      </c>
      <c r="L249" s="1">
        <v>1.5E-164</v>
      </c>
      <c r="M249">
        <v>586</v>
      </c>
      <c r="N249">
        <f t="shared" si="6"/>
        <v>1069</v>
      </c>
      <c r="O249">
        <v>11613</v>
      </c>
      <c r="P249">
        <f t="shared" si="7"/>
        <v>9.2052010677688798E-2</v>
      </c>
    </row>
    <row r="250" spans="1:16" hidden="1" x14ac:dyDescent="0.2">
      <c r="A250">
        <f>COUNTIF(matches!$A$2:$A$144,B250)</f>
        <v>0</v>
      </c>
      <c r="B250" t="s">
        <v>168</v>
      </c>
      <c r="C250" t="s">
        <v>172</v>
      </c>
      <c r="D250">
        <v>75.033000000000001</v>
      </c>
      <c r="E250">
        <v>757</v>
      </c>
      <c r="F250">
        <v>177</v>
      </c>
      <c r="G250">
        <v>12</v>
      </c>
      <c r="H250">
        <v>10066</v>
      </c>
      <c r="I250">
        <v>10816</v>
      </c>
      <c r="J250">
        <v>810596</v>
      </c>
      <c r="K250">
        <v>809846</v>
      </c>
      <c r="L250" s="1">
        <v>1.2900000000000001E-90</v>
      </c>
      <c r="M250">
        <v>340</v>
      </c>
      <c r="N250">
        <f t="shared" si="6"/>
        <v>750</v>
      </c>
      <c r="O250">
        <v>11613</v>
      </c>
      <c r="P250">
        <f t="shared" si="7"/>
        <v>6.4582795143373811E-2</v>
      </c>
    </row>
    <row r="251" spans="1:16" x14ac:dyDescent="0.2">
      <c r="A251">
        <f>COUNTIF(matches!$A$2:$A$144,B251)</f>
        <v>0</v>
      </c>
      <c r="B251" t="s">
        <v>168</v>
      </c>
      <c r="C251" t="s">
        <v>172</v>
      </c>
      <c r="D251">
        <v>81.69</v>
      </c>
      <c r="E251">
        <v>213</v>
      </c>
      <c r="F251">
        <v>39</v>
      </c>
      <c r="G251">
        <v>0</v>
      </c>
      <c r="H251">
        <v>9837</v>
      </c>
      <c r="I251">
        <v>10049</v>
      </c>
      <c r="J251">
        <v>810880</v>
      </c>
      <c r="K251">
        <v>810668</v>
      </c>
      <c r="L251" s="1">
        <v>1.0700000000000001E-41</v>
      </c>
      <c r="M251">
        <v>178</v>
      </c>
      <c r="N251">
        <f t="shared" si="6"/>
        <v>212</v>
      </c>
      <c r="O251">
        <v>11613</v>
      </c>
      <c r="P251">
        <f t="shared" si="7"/>
        <v>1.8255403427193662E-2</v>
      </c>
    </row>
    <row r="252" spans="1:16" hidden="1" x14ac:dyDescent="0.2">
      <c r="A252">
        <f>COUNTIF(matches!$A$2:$A$144,B252)</f>
        <v>1</v>
      </c>
      <c r="B252" t="s">
        <v>173</v>
      </c>
      <c r="C252" t="s">
        <v>174</v>
      </c>
      <c r="D252">
        <v>96.97</v>
      </c>
      <c r="E252">
        <v>33</v>
      </c>
      <c r="F252">
        <v>1</v>
      </c>
      <c r="G252">
        <v>0</v>
      </c>
      <c r="H252">
        <v>42528</v>
      </c>
      <c r="I252">
        <v>42560</v>
      </c>
      <c r="J252">
        <v>984526</v>
      </c>
      <c r="K252">
        <v>984494</v>
      </c>
      <c r="L252" s="1">
        <v>3.8299999999999999E-4</v>
      </c>
      <c r="M252">
        <v>56.5</v>
      </c>
      <c r="N252">
        <f t="shared" si="6"/>
        <v>32</v>
      </c>
      <c r="O252">
        <v>84485</v>
      </c>
      <c r="P252">
        <f t="shared" si="7"/>
        <v>3.7876546132449546E-4</v>
      </c>
    </row>
    <row r="253" spans="1:16" x14ac:dyDescent="0.2">
      <c r="A253">
        <f>COUNTIF(matches!$A$2:$A$144,B253)</f>
        <v>0</v>
      </c>
      <c r="B253" t="s">
        <v>175</v>
      </c>
      <c r="C253" t="s">
        <v>50</v>
      </c>
      <c r="D253">
        <v>100</v>
      </c>
      <c r="E253">
        <v>28</v>
      </c>
      <c r="F253">
        <v>0</v>
      </c>
      <c r="G253">
        <v>0</v>
      </c>
      <c r="H253">
        <v>801</v>
      </c>
      <c r="I253">
        <v>828</v>
      </c>
      <c r="J253">
        <v>207891</v>
      </c>
      <c r="K253">
        <v>207864</v>
      </c>
      <c r="L253" s="1">
        <v>6.7000000000000002E-4</v>
      </c>
      <c r="M253">
        <v>52.8</v>
      </c>
      <c r="N253">
        <f t="shared" si="6"/>
        <v>27</v>
      </c>
      <c r="O253">
        <v>11463</v>
      </c>
      <c r="P253">
        <f t="shared" si="7"/>
        <v>2.3554043444124575E-3</v>
      </c>
    </row>
    <row r="254" spans="1:16" x14ac:dyDescent="0.2">
      <c r="A254">
        <f>COUNTIF(matches!$A$2:$A$144,B254)</f>
        <v>0</v>
      </c>
      <c r="B254" t="s">
        <v>176</v>
      </c>
      <c r="C254" t="s">
        <v>177</v>
      </c>
      <c r="D254">
        <v>100</v>
      </c>
      <c r="E254">
        <v>32</v>
      </c>
      <c r="F254">
        <v>0</v>
      </c>
      <c r="G254">
        <v>0</v>
      </c>
      <c r="H254">
        <v>77166</v>
      </c>
      <c r="I254">
        <v>77197</v>
      </c>
      <c r="J254">
        <v>525118</v>
      </c>
      <c r="K254">
        <v>525087</v>
      </c>
      <c r="L254" s="1">
        <v>2.9600000000000001E-5</v>
      </c>
      <c r="M254">
        <v>60.2</v>
      </c>
      <c r="N254">
        <f t="shared" si="6"/>
        <v>31</v>
      </c>
      <c r="O254">
        <v>84450</v>
      </c>
      <c r="P254">
        <f t="shared" si="7"/>
        <v>3.670811130846655E-4</v>
      </c>
    </row>
    <row r="255" spans="1:16" x14ac:dyDescent="0.2">
      <c r="A255">
        <f>COUNTIF(matches!$A$2:$A$144,B255)</f>
        <v>0</v>
      </c>
      <c r="B255" t="s">
        <v>176</v>
      </c>
      <c r="C255" t="s">
        <v>24</v>
      </c>
      <c r="D255">
        <v>97.143000000000001</v>
      </c>
      <c r="E255">
        <v>35</v>
      </c>
      <c r="F255">
        <v>1</v>
      </c>
      <c r="G255">
        <v>0</v>
      </c>
      <c r="H255">
        <v>16674</v>
      </c>
      <c r="I255">
        <v>16708</v>
      </c>
      <c r="J255">
        <v>2017706</v>
      </c>
      <c r="K255">
        <v>2017672</v>
      </c>
      <c r="L255" s="1">
        <v>2.9600000000000001E-5</v>
      </c>
      <c r="M255">
        <v>60.2</v>
      </c>
      <c r="N255">
        <f t="shared" si="6"/>
        <v>34</v>
      </c>
      <c r="O255">
        <v>84450</v>
      </c>
      <c r="P255">
        <f t="shared" si="7"/>
        <v>4.0260509177027828E-4</v>
      </c>
    </row>
    <row r="256" spans="1:16" x14ac:dyDescent="0.2">
      <c r="A256">
        <f>COUNTIF(matches!$A$2:$A$144,B256)</f>
        <v>0</v>
      </c>
      <c r="B256" t="s">
        <v>176</v>
      </c>
      <c r="C256" t="s">
        <v>8</v>
      </c>
      <c r="D256">
        <v>97.058999999999997</v>
      </c>
      <c r="E256">
        <v>34</v>
      </c>
      <c r="F256">
        <v>1</v>
      </c>
      <c r="G256">
        <v>0</v>
      </c>
      <c r="H256">
        <v>16675</v>
      </c>
      <c r="I256">
        <v>16708</v>
      </c>
      <c r="J256">
        <v>375560</v>
      </c>
      <c r="K256">
        <v>375527</v>
      </c>
      <c r="L256" s="1">
        <v>1.06E-4</v>
      </c>
      <c r="M256">
        <v>58.4</v>
      </c>
      <c r="N256">
        <f t="shared" si="6"/>
        <v>33</v>
      </c>
      <c r="O256">
        <v>84450</v>
      </c>
      <c r="P256">
        <f t="shared" si="7"/>
        <v>3.9076376554174065E-4</v>
      </c>
    </row>
    <row r="257" spans="1:16" x14ac:dyDescent="0.2">
      <c r="A257">
        <f>COUNTIF(matches!$A$2:$A$144,B257)</f>
        <v>0</v>
      </c>
      <c r="B257" t="s">
        <v>178</v>
      </c>
      <c r="C257" t="s">
        <v>22</v>
      </c>
      <c r="D257">
        <v>88.888999999999996</v>
      </c>
      <c r="E257">
        <v>45</v>
      </c>
      <c r="F257">
        <v>5</v>
      </c>
      <c r="G257">
        <v>0</v>
      </c>
      <c r="H257">
        <v>4472</v>
      </c>
      <c r="I257">
        <v>4516</v>
      </c>
      <c r="J257">
        <v>2290950</v>
      </c>
      <c r="K257">
        <v>2290906</v>
      </c>
      <c r="L257" s="1">
        <v>5.1100000000000002E-5</v>
      </c>
      <c r="M257">
        <v>56.5</v>
      </c>
      <c r="N257">
        <f t="shared" si="6"/>
        <v>44</v>
      </c>
      <c r="O257">
        <v>11306</v>
      </c>
      <c r="P257">
        <f t="shared" si="7"/>
        <v>3.8917388996992748E-3</v>
      </c>
    </row>
    <row r="258" spans="1:16" x14ac:dyDescent="0.2">
      <c r="A258">
        <f>COUNTIF(matches!$A$2:$A$144,B258)</f>
        <v>0</v>
      </c>
      <c r="B258" t="s">
        <v>179</v>
      </c>
      <c r="C258" t="s">
        <v>180</v>
      </c>
      <c r="D258">
        <v>100</v>
      </c>
      <c r="E258">
        <v>30</v>
      </c>
      <c r="F258">
        <v>0</v>
      </c>
      <c r="G258">
        <v>0</v>
      </c>
      <c r="H258">
        <v>6148</v>
      </c>
      <c r="I258">
        <v>6177</v>
      </c>
      <c r="J258">
        <v>1309303</v>
      </c>
      <c r="K258">
        <v>1309332</v>
      </c>
      <c r="L258" s="1">
        <v>3.8200000000000002E-4</v>
      </c>
      <c r="M258">
        <v>56.5</v>
      </c>
      <c r="N258">
        <f t="shared" si="6"/>
        <v>29</v>
      </c>
      <c r="O258">
        <v>84378</v>
      </c>
      <c r="P258">
        <f t="shared" si="7"/>
        <v>3.4369148356206596E-4</v>
      </c>
    </row>
    <row r="259" spans="1:16" x14ac:dyDescent="0.2">
      <c r="A259">
        <f>COUNTIF(matches!$A$2:$A$144,B259)</f>
        <v>0</v>
      </c>
      <c r="B259" t="s">
        <v>179</v>
      </c>
      <c r="C259" t="s">
        <v>57</v>
      </c>
      <c r="D259">
        <v>100</v>
      </c>
      <c r="E259">
        <v>30</v>
      </c>
      <c r="F259">
        <v>0</v>
      </c>
      <c r="G259">
        <v>0</v>
      </c>
      <c r="H259">
        <v>64427</v>
      </c>
      <c r="I259">
        <v>64456</v>
      </c>
      <c r="J259">
        <v>8041473</v>
      </c>
      <c r="K259">
        <v>8041502</v>
      </c>
      <c r="L259" s="1">
        <v>3.8200000000000002E-4</v>
      </c>
      <c r="M259">
        <v>56.5</v>
      </c>
      <c r="N259">
        <f t="shared" ref="N259:N322" si="8">I259-H259</f>
        <v>29</v>
      </c>
      <c r="O259">
        <v>84378</v>
      </c>
      <c r="P259">
        <f t="shared" ref="P259:P322" si="9">N259/O259</f>
        <v>3.4369148356206596E-4</v>
      </c>
    </row>
    <row r="260" spans="1:16" x14ac:dyDescent="0.2">
      <c r="A260">
        <f>COUNTIF(matches!$A$2:$A$144,B260)</f>
        <v>0</v>
      </c>
      <c r="B260" t="s">
        <v>181</v>
      </c>
      <c r="C260" t="s">
        <v>29</v>
      </c>
      <c r="D260">
        <v>94.117999999999995</v>
      </c>
      <c r="E260">
        <v>34</v>
      </c>
      <c r="F260">
        <v>2</v>
      </c>
      <c r="G260">
        <v>0</v>
      </c>
      <c r="H260">
        <v>6546</v>
      </c>
      <c r="I260">
        <v>6579</v>
      </c>
      <c r="J260">
        <v>2676977</v>
      </c>
      <c r="K260">
        <v>2676944</v>
      </c>
      <c r="L260" s="1">
        <v>6.5899999999999997E-4</v>
      </c>
      <c r="M260">
        <v>52.8</v>
      </c>
      <c r="N260">
        <f t="shared" si="8"/>
        <v>33</v>
      </c>
      <c r="O260">
        <v>11276</v>
      </c>
      <c r="P260">
        <f t="shared" si="9"/>
        <v>2.9265697055693507E-3</v>
      </c>
    </row>
    <row r="261" spans="1:16" x14ac:dyDescent="0.2">
      <c r="A261">
        <f>COUNTIF(matches!$A$2:$A$144,B261)</f>
        <v>0</v>
      </c>
      <c r="B261" t="s">
        <v>182</v>
      </c>
      <c r="C261" t="s">
        <v>34</v>
      </c>
      <c r="D261">
        <v>100</v>
      </c>
      <c r="E261">
        <v>28</v>
      </c>
      <c r="F261">
        <v>0</v>
      </c>
      <c r="G261">
        <v>0</v>
      </c>
      <c r="H261">
        <v>1909</v>
      </c>
      <c r="I261">
        <v>1936</v>
      </c>
      <c r="J261">
        <v>5547551</v>
      </c>
      <c r="K261">
        <v>5547524</v>
      </c>
      <c r="L261" s="1">
        <v>6.5899999999999997E-4</v>
      </c>
      <c r="M261">
        <v>52.8</v>
      </c>
      <c r="N261">
        <f t="shared" si="8"/>
        <v>27</v>
      </c>
      <c r="O261">
        <v>11270</v>
      </c>
      <c r="P261">
        <f t="shared" si="9"/>
        <v>2.3957409050576754E-3</v>
      </c>
    </row>
    <row r="262" spans="1:16" x14ac:dyDescent="0.2">
      <c r="A262">
        <f>COUNTIF(matches!$A$2:$A$144,B262)</f>
        <v>0</v>
      </c>
      <c r="B262" t="s">
        <v>182</v>
      </c>
      <c r="C262" t="s">
        <v>15</v>
      </c>
      <c r="D262">
        <v>100</v>
      </c>
      <c r="E262">
        <v>28</v>
      </c>
      <c r="F262">
        <v>0</v>
      </c>
      <c r="G262">
        <v>0</v>
      </c>
      <c r="H262">
        <v>1911</v>
      </c>
      <c r="I262">
        <v>1938</v>
      </c>
      <c r="J262">
        <v>3181190</v>
      </c>
      <c r="K262">
        <v>3181217</v>
      </c>
      <c r="L262" s="1">
        <v>6.5899999999999997E-4</v>
      </c>
      <c r="M262">
        <v>52.8</v>
      </c>
      <c r="N262">
        <f t="shared" si="8"/>
        <v>27</v>
      </c>
      <c r="O262">
        <v>11270</v>
      </c>
      <c r="P262">
        <f t="shared" si="9"/>
        <v>2.3957409050576754E-3</v>
      </c>
    </row>
    <row r="263" spans="1:16" x14ac:dyDescent="0.2">
      <c r="A263">
        <f>COUNTIF(matches!$A$2:$A$144,B263)</f>
        <v>0</v>
      </c>
      <c r="B263" t="s">
        <v>183</v>
      </c>
      <c r="C263" t="s">
        <v>184</v>
      </c>
      <c r="D263">
        <v>100</v>
      </c>
      <c r="E263">
        <v>28</v>
      </c>
      <c r="F263">
        <v>0</v>
      </c>
      <c r="G263">
        <v>0</v>
      </c>
      <c r="H263">
        <v>2267</v>
      </c>
      <c r="I263">
        <v>2294</v>
      </c>
      <c r="J263">
        <v>570826</v>
      </c>
      <c r="K263">
        <v>570853</v>
      </c>
      <c r="L263" s="1">
        <v>6.5600000000000001E-4</v>
      </c>
      <c r="M263">
        <v>52.8</v>
      </c>
      <c r="N263">
        <f t="shared" si="8"/>
        <v>27</v>
      </c>
      <c r="O263">
        <v>11224</v>
      </c>
      <c r="P263">
        <f t="shared" si="9"/>
        <v>2.4055595153243052E-3</v>
      </c>
    </row>
    <row r="264" spans="1:16" x14ac:dyDescent="0.2">
      <c r="A264">
        <f>COUNTIF(matches!$A$2:$A$144,B264)</f>
        <v>0</v>
      </c>
      <c r="B264" t="s">
        <v>185</v>
      </c>
      <c r="C264" t="s">
        <v>24</v>
      </c>
      <c r="D264">
        <v>97.221999999999994</v>
      </c>
      <c r="E264">
        <v>36</v>
      </c>
      <c r="F264">
        <v>1</v>
      </c>
      <c r="G264">
        <v>0</v>
      </c>
      <c r="H264">
        <v>8839</v>
      </c>
      <c r="I264">
        <v>8874</v>
      </c>
      <c r="J264">
        <v>1570754</v>
      </c>
      <c r="K264">
        <v>1570789</v>
      </c>
      <c r="L264" s="1">
        <v>1.0899999999999999E-6</v>
      </c>
      <c r="M264">
        <v>62.1</v>
      </c>
      <c r="N264">
        <f t="shared" si="8"/>
        <v>35</v>
      </c>
      <c r="O264">
        <v>11197</v>
      </c>
      <c r="P264">
        <f t="shared" si="9"/>
        <v>3.1258372778422794E-3</v>
      </c>
    </row>
    <row r="265" spans="1:16" x14ac:dyDescent="0.2">
      <c r="A265">
        <f>COUNTIF(matches!$A$2:$A$144,B265)</f>
        <v>0</v>
      </c>
      <c r="B265" t="s">
        <v>186</v>
      </c>
      <c r="C265" t="s">
        <v>11</v>
      </c>
      <c r="D265">
        <v>92.308000000000007</v>
      </c>
      <c r="E265">
        <v>39</v>
      </c>
      <c r="F265">
        <v>2</v>
      </c>
      <c r="G265">
        <v>1</v>
      </c>
      <c r="H265">
        <v>2880</v>
      </c>
      <c r="I265">
        <v>2917</v>
      </c>
      <c r="J265">
        <v>504269</v>
      </c>
      <c r="K265">
        <v>504307</v>
      </c>
      <c r="L265" s="1">
        <v>1.8200000000000001E-4</v>
      </c>
      <c r="M265">
        <v>54.7</v>
      </c>
      <c r="N265">
        <f t="shared" si="8"/>
        <v>37</v>
      </c>
      <c r="O265">
        <v>11192</v>
      </c>
      <c r="P265">
        <f t="shared" si="9"/>
        <v>3.3059328091493926E-3</v>
      </c>
    </row>
    <row r="266" spans="1:16" x14ac:dyDescent="0.2">
      <c r="A266">
        <f>COUNTIF(matches!$A$2:$A$144,B266)</f>
        <v>0</v>
      </c>
      <c r="B266" t="s">
        <v>187</v>
      </c>
      <c r="C266" t="s">
        <v>4</v>
      </c>
      <c r="D266">
        <v>100</v>
      </c>
      <c r="E266">
        <v>34</v>
      </c>
      <c r="F266">
        <v>0</v>
      </c>
      <c r="G266">
        <v>0</v>
      </c>
      <c r="H266">
        <v>2352</v>
      </c>
      <c r="I266">
        <v>2385</v>
      </c>
      <c r="J266">
        <v>763449</v>
      </c>
      <c r="K266">
        <v>763482</v>
      </c>
      <c r="L266" s="1">
        <v>3.0199999999999998E-7</v>
      </c>
      <c r="M266">
        <v>63.9</v>
      </c>
      <c r="N266">
        <f t="shared" si="8"/>
        <v>33</v>
      </c>
      <c r="O266">
        <v>11173</v>
      </c>
      <c r="P266">
        <f t="shared" si="9"/>
        <v>2.9535487335541036E-3</v>
      </c>
    </row>
    <row r="267" spans="1:16" x14ac:dyDescent="0.2">
      <c r="A267">
        <f>COUNTIF(matches!$A$2:$A$144,B267)</f>
        <v>0</v>
      </c>
      <c r="B267" t="s">
        <v>187</v>
      </c>
      <c r="C267" t="s">
        <v>57</v>
      </c>
      <c r="D267">
        <v>94.444000000000003</v>
      </c>
      <c r="E267">
        <v>36</v>
      </c>
      <c r="F267">
        <v>2</v>
      </c>
      <c r="G267">
        <v>0</v>
      </c>
      <c r="H267">
        <v>2348</v>
      </c>
      <c r="I267">
        <v>2383</v>
      </c>
      <c r="J267">
        <v>110912</v>
      </c>
      <c r="K267">
        <v>110947</v>
      </c>
      <c r="L267" s="1">
        <v>5.0500000000000001E-5</v>
      </c>
      <c r="M267">
        <v>56.5</v>
      </c>
      <c r="N267">
        <f t="shared" si="8"/>
        <v>35</v>
      </c>
      <c r="O267">
        <v>11173</v>
      </c>
      <c r="P267">
        <f t="shared" si="9"/>
        <v>3.1325516871028372E-3</v>
      </c>
    </row>
    <row r="268" spans="1:16" x14ac:dyDescent="0.2">
      <c r="A268">
        <f>COUNTIF(matches!$A$2:$A$144,B268)</f>
        <v>0</v>
      </c>
      <c r="B268" t="s">
        <v>187</v>
      </c>
      <c r="C268" t="s">
        <v>57</v>
      </c>
      <c r="D268">
        <v>96.774000000000001</v>
      </c>
      <c r="E268">
        <v>31</v>
      </c>
      <c r="F268">
        <v>1</v>
      </c>
      <c r="G268">
        <v>0</v>
      </c>
      <c r="H268">
        <v>2348</v>
      </c>
      <c r="I268">
        <v>2378</v>
      </c>
      <c r="J268">
        <v>1795742</v>
      </c>
      <c r="K268">
        <v>1795772</v>
      </c>
      <c r="L268" s="1">
        <v>6.5300000000000004E-4</v>
      </c>
      <c r="M268">
        <v>52.8</v>
      </c>
      <c r="N268">
        <f t="shared" si="8"/>
        <v>30</v>
      </c>
      <c r="O268">
        <v>11173</v>
      </c>
      <c r="P268">
        <f t="shared" si="9"/>
        <v>2.6850443032310034E-3</v>
      </c>
    </row>
    <row r="269" spans="1:16" x14ac:dyDescent="0.2">
      <c r="A269">
        <f>COUNTIF(matches!$A$2:$A$144,B269)</f>
        <v>0</v>
      </c>
      <c r="B269" t="s">
        <v>187</v>
      </c>
      <c r="C269" t="s">
        <v>57</v>
      </c>
      <c r="D269">
        <v>100</v>
      </c>
      <c r="E269">
        <v>28</v>
      </c>
      <c r="F269">
        <v>0</v>
      </c>
      <c r="G269">
        <v>0</v>
      </c>
      <c r="H269">
        <v>2350</v>
      </c>
      <c r="I269">
        <v>2377</v>
      </c>
      <c r="J269">
        <v>1880670</v>
      </c>
      <c r="K269">
        <v>1880697</v>
      </c>
      <c r="L269" s="1">
        <v>6.5300000000000004E-4</v>
      </c>
      <c r="M269">
        <v>52.8</v>
      </c>
      <c r="N269">
        <f t="shared" si="8"/>
        <v>27</v>
      </c>
      <c r="O269">
        <v>11173</v>
      </c>
      <c r="P269">
        <f t="shared" si="9"/>
        <v>2.4165398729079032E-3</v>
      </c>
    </row>
    <row r="270" spans="1:16" x14ac:dyDescent="0.2">
      <c r="A270">
        <f>COUNTIF(matches!$A$2:$A$144,B270)</f>
        <v>0</v>
      </c>
      <c r="B270" t="s">
        <v>187</v>
      </c>
      <c r="C270" t="s">
        <v>57</v>
      </c>
      <c r="D270">
        <v>100</v>
      </c>
      <c r="E270">
        <v>28</v>
      </c>
      <c r="F270">
        <v>0</v>
      </c>
      <c r="G270">
        <v>0</v>
      </c>
      <c r="H270">
        <v>2351</v>
      </c>
      <c r="I270">
        <v>2378</v>
      </c>
      <c r="J270">
        <v>6512198</v>
      </c>
      <c r="K270">
        <v>6512225</v>
      </c>
      <c r="L270" s="1">
        <v>6.5300000000000004E-4</v>
      </c>
      <c r="M270">
        <v>52.8</v>
      </c>
      <c r="N270">
        <f t="shared" si="8"/>
        <v>27</v>
      </c>
      <c r="O270">
        <v>11173</v>
      </c>
      <c r="P270">
        <f t="shared" si="9"/>
        <v>2.4165398729079032E-3</v>
      </c>
    </row>
    <row r="271" spans="1:16" x14ac:dyDescent="0.2">
      <c r="A271">
        <f>COUNTIF(matches!$A$2:$A$144,B271)</f>
        <v>0</v>
      </c>
      <c r="B271" t="s">
        <v>187</v>
      </c>
      <c r="C271" t="s">
        <v>57</v>
      </c>
      <c r="D271">
        <v>96.774000000000001</v>
      </c>
      <c r="E271">
        <v>31</v>
      </c>
      <c r="F271">
        <v>1</v>
      </c>
      <c r="G271">
        <v>0</v>
      </c>
      <c r="H271">
        <v>2351</v>
      </c>
      <c r="I271">
        <v>2381</v>
      </c>
      <c r="J271">
        <v>6707304</v>
      </c>
      <c r="K271">
        <v>6707274</v>
      </c>
      <c r="L271" s="1">
        <v>6.5300000000000004E-4</v>
      </c>
      <c r="M271">
        <v>52.8</v>
      </c>
      <c r="N271">
        <f t="shared" si="8"/>
        <v>30</v>
      </c>
      <c r="O271">
        <v>11173</v>
      </c>
      <c r="P271">
        <f t="shared" si="9"/>
        <v>2.6850443032310034E-3</v>
      </c>
    </row>
    <row r="272" spans="1:16" x14ac:dyDescent="0.2">
      <c r="A272">
        <f>COUNTIF(matches!$A$2:$A$144,B272)</f>
        <v>0</v>
      </c>
      <c r="B272" t="s">
        <v>187</v>
      </c>
      <c r="C272" t="s">
        <v>57</v>
      </c>
      <c r="D272">
        <v>100</v>
      </c>
      <c r="E272">
        <v>28</v>
      </c>
      <c r="F272">
        <v>0</v>
      </c>
      <c r="G272">
        <v>0</v>
      </c>
      <c r="H272">
        <v>2351</v>
      </c>
      <c r="I272">
        <v>2378</v>
      </c>
      <c r="J272">
        <v>8688164</v>
      </c>
      <c r="K272">
        <v>8688137</v>
      </c>
      <c r="L272" s="1">
        <v>6.5300000000000004E-4</v>
      </c>
      <c r="M272">
        <v>52.8</v>
      </c>
      <c r="N272">
        <f t="shared" si="8"/>
        <v>27</v>
      </c>
      <c r="O272">
        <v>11173</v>
      </c>
      <c r="P272">
        <f t="shared" si="9"/>
        <v>2.4165398729079032E-3</v>
      </c>
    </row>
    <row r="273" spans="1:16" x14ac:dyDescent="0.2">
      <c r="A273">
        <f>COUNTIF(matches!$A$2:$A$144,B273)</f>
        <v>0</v>
      </c>
      <c r="B273" t="s">
        <v>187</v>
      </c>
      <c r="C273" t="s">
        <v>57</v>
      </c>
      <c r="D273">
        <v>96.774000000000001</v>
      </c>
      <c r="E273">
        <v>31</v>
      </c>
      <c r="F273">
        <v>1</v>
      </c>
      <c r="G273">
        <v>0</v>
      </c>
      <c r="H273">
        <v>2348</v>
      </c>
      <c r="I273">
        <v>2378</v>
      </c>
      <c r="J273">
        <v>10061569</v>
      </c>
      <c r="K273">
        <v>10061599</v>
      </c>
      <c r="L273" s="1">
        <v>6.5300000000000004E-4</v>
      </c>
      <c r="M273">
        <v>52.8</v>
      </c>
      <c r="N273">
        <f t="shared" si="8"/>
        <v>30</v>
      </c>
      <c r="O273">
        <v>11173</v>
      </c>
      <c r="P273">
        <f t="shared" si="9"/>
        <v>2.6850443032310034E-3</v>
      </c>
    </row>
    <row r="274" spans="1:16" x14ac:dyDescent="0.2">
      <c r="A274">
        <f>COUNTIF(matches!$A$2:$A$144,B274)</f>
        <v>0</v>
      </c>
      <c r="B274" t="s">
        <v>187</v>
      </c>
      <c r="C274" t="s">
        <v>57</v>
      </c>
      <c r="D274">
        <v>91.891999999999996</v>
      </c>
      <c r="E274">
        <v>37</v>
      </c>
      <c r="F274">
        <v>3</v>
      </c>
      <c r="G274">
        <v>0</v>
      </c>
      <c r="H274">
        <v>2342</v>
      </c>
      <c r="I274">
        <v>2378</v>
      </c>
      <c r="J274">
        <v>10281958</v>
      </c>
      <c r="K274">
        <v>10281994</v>
      </c>
      <c r="L274" s="1">
        <v>6.5300000000000004E-4</v>
      </c>
      <c r="M274">
        <v>52.8</v>
      </c>
      <c r="N274">
        <f t="shared" si="8"/>
        <v>36</v>
      </c>
      <c r="O274">
        <v>11173</v>
      </c>
      <c r="P274">
        <f t="shared" si="9"/>
        <v>3.2220531638772038E-3</v>
      </c>
    </row>
    <row r="275" spans="1:16" x14ac:dyDescent="0.2">
      <c r="A275">
        <f>COUNTIF(matches!$A$2:$A$144,B275)</f>
        <v>0</v>
      </c>
      <c r="B275" t="s">
        <v>187</v>
      </c>
      <c r="C275" t="s">
        <v>188</v>
      </c>
      <c r="D275">
        <v>96.875</v>
      </c>
      <c r="E275">
        <v>32</v>
      </c>
      <c r="F275">
        <v>1</v>
      </c>
      <c r="G275">
        <v>0</v>
      </c>
      <c r="H275">
        <v>2347</v>
      </c>
      <c r="I275">
        <v>2378</v>
      </c>
      <c r="J275">
        <v>2262588</v>
      </c>
      <c r="K275">
        <v>2262619</v>
      </c>
      <c r="L275" s="1">
        <v>1.8200000000000001E-4</v>
      </c>
      <c r="M275">
        <v>54.7</v>
      </c>
      <c r="N275">
        <f t="shared" si="8"/>
        <v>31</v>
      </c>
      <c r="O275">
        <v>11173</v>
      </c>
      <c r="P275">
        <f t="shared" si="9"/>
        <v>2.77454578000537E-3</v>
      </c>
    </row>
    <row r="276" spans="1:16" x14ac:dyDescent="0.2">
      <c r="A276">
        <f>COUNTIF(matches!$A$2:$A$144,B276)</f>
        <v>0</v>
      </c>
      <c r="B276" t="s">
        <v>187</v>
      </c>
      <c r="C276" t="s">
        <v>120</v>
      </c>
      <c r="D276">
        <v>100</v>
      </c>
      <c r="E276">
        <v>29</v>
      </c>
      <c r="F276">
        <v>0</v>
      </c>
      <c r="G276">
        <v>0</v>
      </c>
      <c r="H276">
        <v>2351</v>
      </c>
      <c r="I276">
        <v>2379</v>
      </c>
      <c r="J276">
        <v>1504289</v>
      </c>
      <c r="K276">
        <v>1504317</v>
      </c>
      <c r="L276" s="1">
        <v>1.8200000000000001E-4</v>
      </c>
      <c r="M276">
        <v>54.7</v>
      </c>
      <c r="N276">
        <f t="shared" si="8"/>
        <v>28</v>
      </c>
      <c r="O276">
        <v>11173</v>
      </c>
      <c r="P276">
        <f t="shared" si="9"/>
        <v>2.5060413496822698E-3</v>
      </c>
    </row>
    <row r="277" spans="1:16" x14ac:dyDescent="0.2">
      <c r="A277">
        <f>COUNTIF(matches!$A$2:$A$144,B277)</f>
        <v>0</v>
      </c>
      <c r="B277" t="s">
        <v>187</v>
      </c>
      <c r="C277" t="s">
        <v>18</v>
      </c>
      <c r="D277">
        <v>96.875</v>
      </c>
      <c r="E277">
        <v>32</v>
      </c>
      <c r="F277">
        <v>1</v>
      </c>
      <c r="G277">
        <v>0</v>
      </c>
      <c r="H277">
        <v>2338</v>
      </c>
      <c r="I277">
        <v>2369</v>
      </c>
      <c r="J277">
        <v>516609</v>
      </c>
      <c r="K277">
        <v>516578</v>
      </c>
      <c r="L277" s="1">
        <v>1.8200000000000001E-4</v>
      </c>
      <c r="M277">
        <v>54.7</v>
      </c>
      <c r="N277">
        <f t="shared" si="8"/>
        <v>31</v>
      </c>
      <c r="O277">
        <v>11173</v>
      </c>
      <c r="P277">
        <f t="shared" si="9"/>
        <v>2.77454578000537E-3</v>
      </c>
    </row>
    <row r="278" spans="1:16" x14ac:dyDescent="0.2">
      <c r="A278">
        <f>COUNTIF(matches!$A$2:$A$144,B278)</f>
        <v>0</v>
      </c>
      <c r="B278" t="s">
        <v>187</v>
      </c>
      <c r="C278" t="s">
        <v>189</v>
      </c>
      <c r="D278">
        <v>90.475999999999999</v>
      </c>
      <c r="E278">
        <v>42</v>
      </c>
      <c r="F278">
        <v>2</v>
      </c>
      <c r="G278">
        <v>1</v>
      </c>
      <c r="H278">
        <v>2344</v>
      </c>
      <c r="I278">
        <v>2385</v>
      </c>
      <c r="J278">
        <v>1266425</v>
      </c>
      <c r="K278">
        <v>1266464</v>
      </c>
      <c r="L278" s="1">
        <v>1.8200000000000001E-4</v>
      </c>
      <c r="M278">
        <v>54.7</v>
      </c>
      <c r="N278">
        <f t="shared" si="8"/>
        <v>41</v>
      </c>
      <c r="O278">
        <v>11173</v>
      </c>
      <c r="P278">
        <f t="shared" si="9"/>
        <v>3.6695605477490381E-3</v>
      </c>
    </row>
    <row r="279" spans="1:16" x14ac:dyDescent="0.2">
      <c r="A279">
        <f>COUNTIF(matches!$A$2:$A$144,B279)</f>
        <v>0</v>
      </c>
      <c r="B279" t="s">
        <v>187</v>
      </c>
      <c r="C279" t="s">
        <v>190</v>
      </c>
      <c r="D279">
        <v>100</v>
      </c>
      <c r="E279">
        <v>28</v>
      </c>
      <c r="F279">
        <v>0</v>
      </c>
      <c r="G279">
        <v>0</v>
      </c>
      <c r="H279">
        <v>2351</v>
      </c>
      <c r="I279">
        <v>2378</v>
      </c>
      <c r="J279">
        <v>3028284</v>
      </c>
      <c r="K279">
        <v>3028257</v>
      </c>
      <c r="L279" s="1">
        <v>6.5300000000000004E-4</v>
      </c>
      <c r="M279">
        <v>52.8</v>
      </c>
      <c r="N279">
        <f t="shared" si="8"/>
        <v>27</v>
      </c>
      <c r="O279">
        <v>11173</v>
      </c>
      <c r="P279">
        <f t="shared" si="9"/>
        <v>2.4165398729079032E-3</v>
      </c>
    </row>
    <row r="280" spans="1:16" x14ac:dyDescent="0.2">
      <c r="A280">
        <f>COUNTIF(matches!$A$2:$A$144,B280)</f>
        <v>0</v>
      </c>
      <c r="B280" t="s">
        <v>187</v>
      </c>
      <c r="C280" t="s">
        <v>191</v>
      </c>
      <c r="D280">
        <v>94.117999999999995</v>
      </c>
      <c r="E280">
        <v>34</v>
      </c>
      <c r="F280">
        <v>2</v>
      </c>
      <c r="G280">
        <v>0</v>
      </c>
      <c r="H280">
        <v>2345</v>
      </c>
      <c r="I280">
        <v>2378</v>
      </c>
      <c r="J280">
        <v>500724</v>
      </c>
      <c r="K280">
        <v>500757</v>
      </c>
      <c r="L280" s="1">
        <v>6.5300000000000004E-4</v>
      </c>
      <c r="M280">
        <v>52.8</v>
      </c>
      <c r="N280">
        <f t="shared" si="8"/>
        <v>33</v>
      </c>
      <c r="O280">
        <v>11173</v>
      </c>
      <c r="P280">
        <f t="shared" si="9"/>
        <v>2.9535487335541036E-3</v>
      </c>
    </row>
    <row r="281" spans="1:16" x14ac:dyDescent="0.2">
      <c r="A281">
        <f>COUNTIF(matches!$A$2:$A$144,B281)</f>
        <v>0</v>
      </c>
      <c r="B281" t="s">
        <v>187</v>
      </c>
      <c r="C281" t="s">
        <v>164</v>
      </c>
      <c r="D281">
        <v>100</v>
      </c>
      <c r="E281">
        <v>28</v>
      </c>
      <c r="F281">
        <v>0</v>
      </c>
      <c r="G281">
        <v>0</v>
      </c>
      <c r="H281">
        <v>2351</v>
      </c>
      <c r="I281">
        <v>2378</v>
      </c>
      <c r="J281">
        <v>3825686</v>
      </c>
      <c r="K281">
        <v>3825659</v>
      </c>
      <c r="L281" s="1">
        <v>6.5300000000000004E-4</v>
      </c>
      <c r="M281">
        <v>52.8</v>
      </c>
      <c r="N281">
        <f t="shared" si="8"/>
        <v>27</v>
      </c>
      <c r="O281">
        <v>11173</v>
      </c>
      <c r="P281">
        <f t="shared" si="9"/>
        <v>2.4165398729079032E-3</v>
      </c>
    </row>
    <row r="282" spans="1:16" x14ac:dyDescent="0.2">
      <c r="A282">
        <f>COUNTIF(matches!$A$2:$A$144,B282)</f>
        <v>0</v>
      </c>
      <c r="B282" t="s">
        <v>187</v>
      </c>
      <c r="C282" t="s">
        <v>3</v>
      </c>
      <c r="D282">
        <v>96.774000000000001</v>
      </c>
      <c r="E282">
        <v>31</v>
      </c>
      <c r="F282">
        <v>1</v>
      </c>
      <c r="G282">
        <v>0</v>
      </c>
      <c r="H282">
        <v>2351</v>
      </c>
      <c r="I282">
        <v>2381</v>
      </c>
      <c r="J282">
        <v>1091692</v>
      </c>
      <c r="K282">
        <v>1091662</v>
      </c>
      <c r="L282" s="1">
        <v>6.5300000000000004E-4</v>
      </c>
      <c r="M282">
        <v>52.8</v>
      </c>
      <c r="N282">
        <f t="shared" si="8"/>
        <v>30</v>
      </c>
      <c r="O282">
        <v>11173</v>
      </c>
      <c r="P282">
        <f t="shared" si="9"/>
        <v>2.6850443032310034E-3</v>
      </c>
    </row>
    <row r="283" spans="1:16" x14ac:dyDescent="0.2">
      <c r="A283">
        <f>COUNTIF(matches!$A$2:$A$144,B283)</f>
        <v>0</v>
      </c>
      <c r="B283" t="s">
        <v>192</v>
      </c>
      <c r="C283" t="s">
        <v>193</v>
      </c>
      <c r="D283">
        <v>100</v>
      </c>
      <c r="E283">
        <v>31</v>
      </c>
      <c r="F283">
        <v>0</v>
      </c>
      <c r="G283">
        <v>0</v>
      </c>
      <c r="H283">
        <v>4045</v>
      </c>
      <c r="I283">
        <v>4075</v>
      </c>
      <c r="J283">
        <v>374055</v>
      </c>
      <c r="K283">
        <v>374085</v>
      </c>
      <c r="L283" s="1">
        <v>1.4E-5</v>
      </c>
      <c r="M283">
        <v>58.4</v>
      </c>
      <c r="N283">
        <f t="shared" si="8"/>
        <v>30</v>
      </c>
      <c r="O283">
        <v>11172</v>
      </c>
      <c r="P283">
        <f t="shared" si="9"/>
        <v>2.6852846401718583E-3</v>
      </c>
    </row>
    <row r="284" spans="1:16" x14ac:dyDescent="0.2">
      <c r="A284">
        <f>COUNTIF(matches!$A$2:$A$144,B284)</f>
        <v>0</v>
      </c>
      <c r="B284" t="s">
        <v>192</v>
      </c>
      <c r="C284" t="s">
        <v>149</v>
      </c>
      <c r="D284">
        <v>96.97</v>
      </c>
      <c r="E284">
        <v>33</v>
      </c>
      <c r="F284">
        <v>1</v>
      </c>
      <c r="G284">
        <v>0</v>
      </c>
      <c r="H284">
        <v>7585</v>
      </c>
      <c r="I284">
        <v>7617</v>
      </c>
      <c r="J284">
        <v>747143</v>
      </c>
      <c r="K284">
        <v>747111</v>
      </c>
      <c r="L284" s="1">
        <v>5.0500000000000001E-5</v>
      </c>
      <c r="M284">
        <v>56.5</v>
      </c>
      <c r="N284">
        <f t="shared" si="8"/>
        <v>32</v>
      </c>
      <c r="O284">
        <v>11172</v>
      </c>
      <c r="P284">
        <f t="shared" si="9"/>
        <v>2.8643036161833156E-3</v>
      </c>
    </row>
    <row r="285" spans="1:16" x14ac:dyDescent="0.2">
      <c r="A285">
        <f>COUNTIF(matches!$A$2:$A$144,B285)</f>
        <v>0</v>
      </c>
      <c r="B285" t="s">
        <v>192</v>
      </c>
      <c r="C285" t="s">
        <v>164</v>
      </c>
      <c r="D285">
        <v>100</v>
      </c>
      <c r="E285">
        <v>29</v>
      </c>
      <c r="F285">
        <v>0</v>
      </c>
      <c r="G285">
        <v>0</v>
      </c>
      <c r="H285">
        <v>7586</v>
      </c>
      <c r="I285">
        <v>7614</v>
      </c>
      <c r="J285">
        <v>4210387</v>
      </c>
      <c r="K285">
        <v>4210359</v>
      </c>
      <c r="L285" s="1">
        <v>1.8200000000000001E-4</v>
      </c>
      <c r="M285">
        <v>54.7</v>
      </c>
      <c r="N285">
        <f t="shared" si="8"/>
        <v>28</v>
      </c>
      <c r="O285">
        <v>11172</v>
      </c>
      <c r="P285">
        <f t="shared" si="9"/>
        <v>2.5062656641604009E-3</v>
      </c>
    </row>
    <row r="286" spans="1:16" x14ac:dyDescent="0.2">
      <c r="A286">
        <f>COUNTIF(matches!$A$2:$A$144,B286)</f>
        <v>0</v>
      </c>
      <c r="B286" t="s">
        <v>194</v>
      </c>
      <c r="C286" t="s">
        <v>38</v>
      </c>
      <c r="D286">
        <v>90.475999999999999</v>
      </c>
      <c r="E286">
        <v>42</v>
      </c>
      <c r="F286">
        <v>4</v>
      </c>
      <c r="G286">
        <v>0</v>
      </c>
      <c r="H286">
        <v>73735</v>
      </c>
      <c r="I286">
        <v>73776</v>
      </c>
      <c r="J286">
        <v>2909328</v>
      </c>
      <c r="K286">
        <v>2909287</v>
      </c>
      <c r="L286" s="1">
        <v>3.79E-4</v>
      </c>
      <c r="M286">
        <v>56.5</v>
      </c>
      <c r="N286">
        <f t="shared" si="8"/>
        <v>41</v>
      </c>
      <c r="O286">
        <v>83745</v>
      </c>
      <c r="P286">
        <f t="shared" si="9"/>
        <v>4.8958146755030154E-4</v>
      </c>
    </row>
    <row r="287" spans="1:16" x14ac:dyDescent="0.2">
      <c r="A287">
        <f>COUNTIF(matches!$A$2:$A$144,B287)</f>
        <v>0</v>
      </c>
      <c r="B287" t="s">
        <v>195</v>
      </c>
      <c r="C287" t="s">
        <v>57</v>
      </c>
      <c r="D287">
        <v>100</v>
      </c>
      <c r="E287">
        <v>29</v>
      </c>
      <c r="F287">
        <v>0</v>
      </c>
      <c r="G287">
        <v>0</v>
      </c>
      <c r="H287">
        <v>3803</v>
      </c>
      <c r="I287">
        <v>3831</v>
      </c>
      <c r="J287">
        <v>3336769</v>
      </c>
      <c r="K287">
        <v>3336741</v>
      </c>
      <c r="L287" s="1">
        <v>1.8000000000000001E-4</v>
      </c>
      <c r="M287">
        <v>54.7</v>
      </c>
      <c r="N287">
        <f t="shared" si="8"/>
        <v>28</v>
      </c>
      <c r="O287">
        <v>11056</v>
      </c>
      <c r="P287">
        <f t="shared" si="9"/>
        <v>2.532561505065123E-3</v>
      </c>
    </row>
    <row r="288" spans="1:16" x14ac:dyDescent="0.2">
      <c r="A288">
        <f>COUNTIF(matches!$A$2:$A$144,B288)</f>
        <v>0</v>
      </c>
      <c r="B288" t="s">
        <v>196</v>
      </c>
      <c r="C288" t="s">
        <v>146</v>
      </c>
      <c r="D288">
        <v>96.875</v>
      </c>
      <c r="E288">
        <v>32</v>
      </c>
      <c r="F288">
        <v>1</v>
      </c>
      <c r="G288">
        <v>0</v>
      </c>
      <c r="H288">
        <v>8781</v>
      </c>
      <c r="I288">
        <v>8812</v>
      </c>
      <c r="J288">
        <v>3234389</v>
      </c>
      <c r="K288">
        <v>3234420</v>
      </c>
      <c r="L288" s="1">
        <v>1.8000000000000001E-4</v>
      </c>
      <c r="M288">
        <v>54.7</v>
      </c>
      <c r="N288">
        <f t="shared" si="8"/>
        <v>31</v>
      </c>
      <c r="O288">
        <v>11054</v>
      </c>
      <c r="P288">
        <f t="shared" si="9"/>
        <v>2.8044146915143838E-3</v>
      </c>
    </row>
    <row r="289" spans="1:16" x14ac:dyDescent="0.2">
      <c r="A289">
        <f>COUNTIF(matches!$A$2:$A$144,B289)</f>
        <v>0</v>
      </c>
      <c r="B289" t="s">
        <v>196</v>
      </c>
      <c r="C289" t="s">
        <v>146</v>
      </c>
      <c r="D289">
        <v>100</v>
      </c>
      <c r="E289">
        <v>28</v>
      </c>
      <c r="F289">
        <v>0</v>
      </c>
      <c r="G289">
        <v>0</v>
      </c>
      <c r="H289">
        <v>8785</v>
      </c>
      <c r="I289">
        <v>8812</v>
      </c>
      <c r="J289">
        <v>994920</v>
      </c>
      <c r="K289">
        <v>994947</v>
      </c>
      <c r="L289" s="1">
        <v>6.4599999999999998E-4</v>
      </c>
      <c r="M289">
        <v>52.8</v>
      </c>
      <c r="N289">
        <f t="shared" si="8"/>
        <v>27</v>
      </c>
      <c r="O289">
        <v>11054</v>
      </c>
      <c r="P289">
        <f t="shared" si="9"/>
        <v>2.4425547313189798E-3</v>
      </c>
    </row>
    <row r="290" spans="1:16" x14ac:dyDescent="0.2">
      <c r="A290">
        <f>COUNTIF(matches!$A$2:$A$144,B290)</f>
        <v>0</v>
      </c>
      <c r="B290" t="s">
        <v>196</v>
      </c>
      <c r="C290" t="s">
        <v>43</v>
      </c>
      <c r="D290">
        <v>100</v>
      </c>
      <c r="E290">
        <v>29</v>
      </c>
      <c r="F290">
        <v>0</v>
      </c>
      <c r="G290">
        <v>0</v>
      </c>
      <c r="H290">
        <v>8784</v>
      </c>
      <c r="I290">
        <v>8812</v>
      </c>
      <c r="J290">
        <v>4919551</v>
      </c>
      <c r="K290">
        <v>4919523</v>
      </c>
      <c r="L290" s="1">
        <v>1.8000000000000001E-4</v>
      </c>
      <c r="M290">
        <v>54.7</v>
      </c>
      <c r="N290">
        <f t="shared" si="8"/>
        <v>28</v>
      </c>
      <c r="O290">
        <v>11054</v>
      </c>
      <c r="P290">
        <f t="shared" si="9"/>
        <v>2.5330197213678306E-3</v>
      </c>
    </row>
    <row r="291" spans="1:16" x14ac:dyDescent="0.2">
      <c r="A291">
        <f>COUNTIF(matches!$A$2:$A$144,B291)</f>
        <v>0</v>
      </c>
      <c r="B291" t="s">
        <v>196</v>
      </c>
      <c r="C291" t="s">
        <v>57</v>
      </c>
      <c r="D291">
        <v>100</v>
      </c>
      <c r="E291">
        <v>29</v>
      </c>
      <c r="F291">
        <v>0</v>
      </c>
      <c r="G291">
        <v>0</v>
      </c>
      <c r="H291">
        <v>8784</v>
      </c>
      <c r="I291">
        <v>8812</v>
      </c>
      <c r="J291">
        <v>4098090</v>
      </c>
      <c r="K291">
        <v>4098118</v>
      </c>
      <c r="L291" s="1">
        <v>1.8000000000000001E-4</v>
      </c>
      <c r="M291">
        <v>54.7</v>
      </c>
      <c r="N291">
        <f t="shared" si="8"/>
        <v>28</v>
      </c>
      <c r="O291">
        <v>11054</v>
      </c>
      <c r="P291">
        <f t="shared" si="9"/>
        <v>2.5330197213678306E-3</v>
      </c>
    </row>
    <row r="292" spans="1:16" x14ac:dyDescent="0.2">
      <c r="A292">
        <f>COUNTIF(matches!$A$2:$A$144,B292)</f>
        <v>0</v>
      </c>
      <c r="B292" t="s">
        <v>196</v>
      </c>
      <c r="C292" t="s">
        <v>57</v>
      </c>
      <c r="D292">
        <v>100</v>
      </c>
      <c r="E292">
        <v>28</v>
      </c>
      <c r="F292">
        <v>0</v>
      </c>
      <c r="G292">
        <v>0</v>
      </c>
      <c r="H292">
        <v>8785</v>
      </c>
      <c r="I292">
        <v>8812</v>
      </c>
      <c r="J292">
        <v>2516608</v>
      </c>
      <c r="K292">
        <v>2516581</v>
      </c>
      <c r="L292" s="1">
        <v>6.4599999999999998E-4</v>
      </c>
      <c r="M292">
        <v>52.8</v>
      </c>
      <c r="N292">
        <f t="shared" si="8"/>
        <v>27</v>
      </c>
      <c r="O292">
        <v>11054</v>
      </c>
      <c r="P292">
        <f t="shared" si="9"/>
        <v>2.4425547313189798E-3</v>
      </c>
    </row>
    <row r="293" spans="1:16" x14ac:dyDescent="0.2">
      <c r="A293">
        <f>COUNTIF(matches!$A$2:$A$144,B293)</f>
        <v>0</v>
      </c>
      <c r="B293" t="s">
        <v>196</v>
      </c>
      <c r="C293" t="s">
        <v>57</v>
      </c>
      <c r="D293">
        <v>100</v>
      </c>
      <c r="E293">
        <v>28</v>
      </c>
      <c r="F293">
        <v>0</v>
      </c>
      <c r="G293">
        <v>0</v>
      </c>
      <c r="H293">
        <v>8785</v>
      </c>
      <c r="I293">
        <v>8812</v>
      </c>
      <c r="J293">
        <v>6523303</v>
      </c>
      <c r="K293">
        <v>6523276</v>
      </c>
      <c r="L293" s="1">
        <v>6.4599999999999998E-4</v>
      </c>
      <c r="M293">
        <v>52.8</v>
      </c>
      <c r="N293">
        <f t="shared" si="8"/>
        <v>27</v>
      </c>
      <c r="O293">
        <v>11054</v>
      </c>
      <c r="P293">
        <f t="shared" si="9"/>
        <v>2.4425547313189798E-3</v>
      </c>
    </row>
    <row r="294" spans="1:16" x14ac:dyDescent="0.2">
      <c r="A294">
        <f>COUNTIF(matches!$A$2:$A$144,B294)</f>
        <v>0</v>
      </c>
      <c r="B294" t="s">
        <v>196</v>
      </c>
      <c r="C294" t="s">
        <v>57</v>
      </c>
      <c r="D294">
        <v>100</v>
      </c>
      <c r="E294">
        <v>28</v>
      </c>
      <c r="F294">
        <v>0</v>
      </c>
      <c r="G294">
        <v>0</v>
      </c>
      <c r="H294">
        <v>8785</v>
      </c>
      <c r="I294">
        <v>8812</v>
      </c>
      <c r="J294">
        <v>7236482</v>
      </c>
      <c r="K294">
        <v>7236509</v>
      </c>
      <c r="L294" s="1">
        <v>6.4599999999999998E-4</v>
      </c>
      <c r="M294">
        <v>52.8</v>
      </c>
      <c r="N294">
        <f t="shared" si="8"/>
        <v>27</v>
      </c>
      <c r="O294">
        <v>11054</v>
      </c>
      <c r="P294">
        <f t="shared" si="9"/>
        <v>2.4425547313189798E-3</v>
      </c>
    </row>
    <row r="295" spans="1:16" x14ac:dyDescent="0.2">
      <c r="A295">
        <f>COUNTIF(matches!$A$2:$A$144,B295)</f>
        <v>0</v>
      </c>
      <c r="B295" t="s">
        <v>196</v>
      </c>
      <c r="C295" t="s">
        <v>1</v>
      </c>
      <c r="D295">
        <v>100</v>
      </c>
      <c r="E295">
        <v>29</v>
      </c>
      <c r="F295">
        <v>0</v>
      </c>
      <c r="G295">
        <v>0</v>
      </c>
      <c r="H295">
        <v>8784</v>
      </c>
      <c r="I295">
        <v>8812</v>
      </c>
      <c r="J295">
        <v>2827831</v>
      </c>
      <c r="K295">
        <v>2827803</v>
      </c>
      <c r="L295" s="1">
        <v>1.8000000000000001E-4</v>
      </c>
      <c r="M295">
        <v>54.7</v>
      </c>
      <c r="N295">
        <f t="shared" si="8"/>
        <v>28</v>
      </c>
      <c r="O295">
        <v>11054</v>
      </c>
      <c r="P295">
        <f t="shared" si="9"/>
        <v>2.5330197213678306E-3</v>
      </c>
    </row>
    <row r="296" spans="1:16" x14ac:dyDescent="0.2">
      <c r="A296">
        <f>COUNTIF(matches!$A$2:$A$144,B296)</f>
        <v>0</v>
      </c>
      <c r="B296" t="s">
        <v>196</v>
      </c>
      <c r="C296" t="s">
        <v>1</v>
      </c>
      <c r="D296">
        <v>100</v>
      </c>
      <c r="E296">
        <v>28</v>
      </c>
      <c r="F296">
        <v>0</v>
      </c>
      <c r="G296">
        <v>0</v>
      </c>
      <c r="H296">
        <v>8785</v>
      </c>
      <c r="I296">
        <v>8812</v>
      </c>
      <c r="J296">
        <v>2214066</v>
      </c>
      <c r="K296">
        <v>2214093</v>
      </c>
      <c r="L296" s="1">
        <v>6.4599999999999998E-4</v>
      </c>
      <c r="M296">
        <v>52.8</v>
      </c>
      <c r="N296">
        <f t="shared" si="8"/>
        <v>27</v>
      </c>
      <c r="O296">
        <v>11054</v>
      </c>
      <c r="P296">
        <f t="shared" si="9"/>
        <v>2.4425547313189798E-3</v>
      </c>
    </row>
    <row r="297" spans="1:16" x14ac:dyDescent="0.2">
      <c r="A297">
        <f>COUNTIF(matches!$A$2:$A$144,B297)</f>
        <v>0</v>
      </c>
      <c r="B297" t="s">
        <v>196</v>
      </c>
      <c r="C297" t="s">
        <v>1</v>
      </c>
      <c r="D297">
        <v>100</v>
      </c>
      <c r="E297">
        <v>28</v>
      </c>
      <c r="F297">
        <v>0</v>
      </c>
      <c r="G297">
        <v>0</v>
      </c>
      <c r="H297">
        <v>8785</v>
      </c>
      <c r="I297">
        <v>8812</v>
      </c>
      <c r="J297">
        <v>2652436</v>
      </c>
      <c r="K297">
        <v>2652463</v>
      </c>
      <c r="L297" s="1">
        <v>6.4599999999999998E-4</v>
      </c>
      <c r="M297">
        <v>52.8</v>
      </c>
      <c r="N297">
        <f t="shared" si="8"/>
        <v>27</v>
      </c>
      <c r="O297">
        <v>11054</v>
      </c>
      <c r="P297">
        <f t="shared" si="9"/>
        <v>2.4425547313189798E-3</v>
      </c>
    </row>
    <row r="298" spans="1:16" x14ac:dyDescent="0.2">
      <c r="A298">
        <f>COUNTIF(matches!$A$2:$A$144,B298)</f>
        <v>0</v>
      </c>
      <c r="B298" t="s">
        <v>196</v>
      </c>
      <c r="C298" t="s">
        <v>53</v>
      </c>
      <c r="D298">
        <v>100</v>
      </c>
      <c r="E298">
        <v>28</v>
      </c>
      <c r="F298">
        <v>0</v>
      </c>
      <c r="G298">
        <v>0</v>
      </c>
      <c r="H298">
        <v>8785</v>
      </c>
      <c r="I298">
        <v>8812</v>
      </c>
      <c r="J298">
        <v>370394</v>
      </c>
      <c r="K298">
        <v>370367</v>
      </c>
      <c r="L298" s="1">
        <v>6.4599999999999998E-4</v>
      </c>
      <c r="M298">
        <v>52.8</v>
      </c>
      <c r="N298">
        <f t="shared" si="8"/>
        <v>27</v>
      </c>
      <c r="O298">
        <v>11054</v>
      </c>
      <c r="P298">
        <f t="shared" si="9"/>
        <v>2.4425547313189798E-3</v>
      </c>
    </row>
    <row r="299" spans="1:16" x14ac:dyDescent="0.2">
      <c r="A299">
        <f>COUNTIF(matches!$A$2:$A$144,B299)</f>
        <v>0</v>
      </c>
      <c r="B299" t="s">
        <v>196</v>
      </c>
      <c r="C299" t="s">
        <v>82</v>
      </c>
      <c r="D299">
        <v>100</v>
      </c>
      <c r="E299">
        <v>28</v>
      </c>
      <c r="F299">
        <v>0</v>
      </c>
      <c r="G299">
        <v>0</v>
      </c>
      <c r="H299">
        <v>8785</v>
      </c>
      <c r="I299">
        <v>8812</v>
      </c>
      <c r="J299">
        <v>567676</v>
      </c>
      <c r="K299">
        <v>567703</v>
      </c>
      <c r="L299" s="1">
        <v>6.4599999999999998E-4</v>
      </c>
      <c r="M299">
        <v>52.8</v>
      </c>
      <c r="N299">
        <f t="shared" si="8"/>
        <v>27</v>
      </c>
      <c r="O299">
        <v>11054</v>
      </c>
      <c r="P299">
        <f t="shared" si="9"/>
        <v>2.4425547313189798E-3</v>
      </c>
    </row>
    <row r="300" spans="1:16" x14ac:dyDescent="0.2">
      <c r="A300">
        <f>COUNTIF(matches!$A$2:$A$144,B300)</f>
        <v>0</v>
      </c>
      <c r="B300" t="s">
        <v>196</v>
      </c>
      <c r="C300" t="s">
        <v>164</v>
      </c>
      <c r="D300">
        <v>100</v>
      </c>
      <c r="E300">
        <v>28</v>
      </c>
      <c r="F300">
        <v>0</v>
      </c>
      <c r="G300">
        <v>0</v>
      </c>
      <c r="H300">
        <v>8785</v>
      </c>
      <c r="I300">
        <v>8812</v>
      </c>
      <c r="J300">
        <v>3629014</v>
      </c>
      <c r="K300">
        <v>3628987</v>
      </c>
      <c r="L300" s="1">
        <v>6.4599999999999998E-4</v>
      </c>
      <c r="M300">
        <v>52.8</v>
      </c>
      <c r="N300">
        <f t="shared" si="8"/>
        <v>27</v>
      </c>
      <c r="O300">
        <v>11054</v>
      </c>
      <c r="P300">
        <f t="shared" si="9"/>
        <v>2.4425547313189798E-3</v>
      </c>
    </row>
    <row r="301" spans="1:16" x14ac:dyDescent="0.2">
      <c r="A301">
        <f>COUNTIF(matches!$A$2:$A$144,B301)</f>
        <v>0</v>
      </c>
      <c r="B301" t="s">
        <v>196</v>
      </c>
      <c r="C301" t="s">
        <v>71</v>
      </c>
      <c r="D301">
        <v>100</v>
      </c>
      <c r="E301">
        <v>28</v>
      </c>
      <c r="F301">
        <v>0</v>
      </c>
      <c r="G301">
        <v>0</v>
      </c>
      <c r="H301">
        <v>8785</v>
      </c>
      <c r="I301">
        <v>8812</v>
      </c>
      <c r="J301">
        <v>2147151</v>
      </c>
      <c r="K301">
        <v>2147178</v>
      </c>
      <c r="L301" s="1">
        <v>6.4599999999999998E-4</v>
      </c>
      <c r="M301">
        <v>52.8</v>
      </c>
      <c r="N301">
        <f t="shared" si="8"/>
        <v>27</v>
      </c>
      <c r="O301">
        <v>11054</v>
      </c>
      <c r="P301">
        <f t="shared" si="9"/>
        <v>2.4425547313189798E-3</v>
      </c>
    </row>
    <row r="302" spans="1:16" x14ac:dyDescent="0.2">
      <c r="A302">
        <f>COUNTIF(matches!$A$2:$A$144,B302)</f>
        <v>0</v>
      </c>
      <c r="B302" t="s">
        <v>196</v>
      </c>
      <c r="C302" t="s">
        <v>13</v>
      </c>
      <c r="D302">
        <v>100</v>
      </c>
      <c r="E302">
        <v>28</v>
      </c>
      <c r="F302">
        <v>0</v>
      </c>
      <c r="G302">
        <v>0</v>
      </c>
      <c r="H302">
        <v>8785</v>
      </c>
      <c r="I302">
        <v>8812</v>
      </c>
      <c r="J302">
        <v>4051240</v>
      </c>
      <c r="K302">
        <v>4051267</v>
      </c>
      <c r="L302" s="1">
        <v>6.4599999999999998E-4</v>
      </c>
      <c r="M302">
        <v>52.8</v>
      </c>
      <c r="N302">
        <f t="shared" si="8"/>
        <v>27</v>
      </c>
      <c r="O302">
        <v>11054</v>
      </c>
      <c r="P302">
        <f t="shared" si="9"/>
        <v>2.4425547313189798E-3</v>
      </c>
    </row>
    <row r="303" spans="1:16" x14ac:dyDescent="0.2">
      <c r="A303">
        <f>COUNTIF(matches!$A$2:$A$144,B303)</f>
        <v>0</v>
      </c>
      <c r="B303" t="s">
        <v>196</v>
      </c>
      <c r="C303" t="s">
        <v>34</v>
      </c>
      <c r="D303">
        <v>100</v>
      </c>
      <c r="E303">
        <v>28</v>
      </c>
      <c r="F303">
        <v>0</v>
      </c>
      <c r="G303">
        <v>0</v>
      </c>
      <c r="H303">
        <v>8785</v>
      </c>
      <c r="I303">
        <v>8812</v>
      </c>
      <c r="J303">
        <v>5140710</v>
      </c>
      <c r="K303">
        <v>5140737</v>
      </c>
      <c r="L303" s="1">
        <v>6.4599999999999998E-4</v>
      </c>
      <c r="M303">
        <v>52.8</v>
      </c>
      <c r="N303">
        <f t="shared" si="8"/>
        <v>27</v>
      </c>
      <c r="O303">
        <v>11054</v>
      </c>
      <c r="P303">
        <f t="shared" si="9"/>
        <v>2.4425547313189798E-3</v>
      </c>
    </row>
    <row r="304" spans="1:16" x14ac:dyDescent="0.2">
      <c r="A304">
        <f>COUNTIF(matches!$A$2:$A$144,B304)</f>
        <v>0</v>
      </c>
      <c r="B304" t="s">
        <v>197</v>
      </c>
      <c r="C304" t="s">
        <v>57</v>
      </c>
      <c r="D304">
        <v>100</v>
      </c>
      <c r="E304">
        <v>29</v>
      </c>
      <c r="F304">
        <v>0</v>
      </c>
      <c r="G304">
        <v>0</v>
      </c>
      <c r="H304">
        <v>5680</v>
      </c>
      <c r="I304">
        <v>5708</v>
      </c>
      <c r="J304">
        <v>3502201</v>
      </c>
      <c r="K304">
        <v>3502173</v>
      </c>
      <c r="L304" s="1">
        <v>1.7899999999999999E-4</v>
      </c>
      <c r="M304">
        <v>54.7</v>
      </c>
      <c r="N304">
        <f t="shared" si="8"/>
        <v>28</v>
      </c>
      <c r="O304">
        <v>11011</v>
      </c>
      <c r="P304">
        <f t="shared" si="9"/>
        <v>2.5429116338207248E-3</v>
      </c>
    </row>
    <row r="305" spans="1:16" x14ac:dyDescent="0.2">
      <c r="A305">
        <f>COUNTIF(matches!$A$2:$A$144,B305)</f>
        <v>0</v>
      </c>
      <c r="B305" t="s">
        <v>198</v>
      </c>
      <c r="C305" t="s">
        <v>106</v>
      </c>
      <c r="D305">
        <v>96.774000000000001</v>
      </c>
      <c r="E305">
        <v>31</v>
      </c>
      <c r="F305">
        <v>1</v>
      </c>
      <c r="G305">
        <v>0</v>
      </c>
      <c r="H305">
        <v>2901</v>
      </c>
      <c r="I305">
        <v>2931</v>
      </c>
      <c r="J305">
        <v>82482</v>
      </c>
      <c r="K305">
        <v>82452</v>
      </c>
      <c r="L305" s="1">
        <v>6.4300000000000002E-4</v>
      </c>
      <c r="M305">
        <v>52.8</v>
      </c>
      <c r="N305">
        <f t="shared" si="8"/>
        <v>30</v>
      </c>
      <c r="O305">
        <v>10997</v>
      </c>
      <c r="P305">
        <f t="shared" si="9"/>
        <v>2.7280167318359553E-3</v>
      </c>
    </row>
    <row r="306" spans="1:16" hidden="1" x14ac:dyDescent="0.2">
      <c r="A306">
        <f>COUNTIF(matches!$A$2:$A$144,B306)</f>
        <v>1</v>
      </c>
      <c r="B306" t="s">
        <v>199</v>
      </c>
      <c r="C306" t="s">
        <v>106</v>
      </c>
      <c r="D306">
        <v>95</v>
      </c>
      <c r="E306">
        <v>40</v>
      </c>
      <c r="F306">
        <v>2</v>
      </c>
      <c r="G306">
        <v>0</v>
      </c>
      <c r="H306">
        <v>171437</v>
      </c>
      <c r="I306">
        <v>171476</v>
      </c>
      <c r="J306">
        <v>221758</v>
      </c>
      <c r="K306">
        <v>221797</v>
      </c>
      <c r="L306" s="1">
        <v>5.8200000000000002E-6</v>
      </c>
      <c r="M306">
        <v>63.9</v>
      </c>
      <c r="N306">
        <f t="shared" si="8"/>
        <v>39</v>
      </c>
      <c r="O306">
        <v>214950</v>
      </c>
      <c r="P306">
        <f t="shared" si="9"/>
        <v>1.8143754361479413E-4</v>
      </c>
    </row>
    <row r="307" spans="1:16" hidden="1" x14ac:dyDescent="0.2">
      <c r="A307">
        <f>COUNTIF(matches!$A$2:$A$144,B307)</f>
        <v>1</v>
      </c>
      <c r="B307" t="s">
        <v>199</v>
      </c>
      <c r="C307" t="s">
        <v>26</v>
      </c>
      <c r="D307">
        <v>94.594999999999999</v>
      </c>
      <c r="E307">
        <v>37</v>
      </c>
      <c r="F307">
        <v>2</v>
      </c>
      <c r="G307">
        <v>0</v>
      </c>
      <c r="H307">
        <v>171440</v>
      </c>
      <c r="I307">
        <v>171476</v>
      </c>
      <c r="J307">
        <v>478284</v>
      </c>
      <c r="K307">
        <v>478320</v>
      </c>
      <c r="L307" s="1">
        <v>2.7099999999999997E-4</v>
      </c>
      <c r="M307">
        <v>58.4</v>
      </c>
      <c r="N307">
        <f t="shared" si="8"/>
        <v>36</v>
      </c>
      <c r="O307">
        <v>214950</v>
      </c>
      <c r="P307">
        <f t="shared" si="9"/>
        <v>1.6748080949057921E-4</v>
      </c>
    </row>
    <row r="308" spans="1:16" hidden="1" x14ac:dyDescent="0.2">
      <c r="A308">
        <f>COUNTIF(matches!$A$2:$A$144,B308)</f>
        <v>1</v>
      </c>
      <c r="B308" t="s">
        <v>200</v>
      </c>
      <c r="C308" t="s">
        <v>69</v>
      </c>
      <c r="D308">
        <v>100</v>
      </c>
      <c r="E308">
        <v>28</v>
      </c>
      <c r="F308">
        <v>0</v>
      </c>
      <c r="G308">
        <v>0</v>
      </c>
      <c r="H308">
        <v>1533</v>
      </c>
      <c r="I308">
        <v>1560</v>
      </c>
      <c r="J308">
        <v>997703</v>
      </c>
      <c r="K308">
        <v>997676</v>
      </c>
      <c r="L308" s="1">
        <v>6.38E-4</v>
      </c>
      <c r="M308">
        <v>52.8</v>
      </c>
      <c r="N308">
        <f t="shared" si="8"/>
        <v>27</v>
      </c>
      <c r="O308">
        <v>10927</v>
      </c>
      <c r="P308">
        <f t="shared" si="9"/>
        <v>2.4709435343644184E-3</v>
      </c>
    </row>
    <row r="309" spans="1:16" x14ac:dyDescent="0.2">
      <c r="A309">
        <f>COUNTIF(matches!$A$2:$A$144,B309)</f>
        <v>0</v>
      </c>
      <c r="B309" t="s">
        <v>201</v>
      </c>
      <c r="C309" t="s">
        <v>202</v>
      </c>
      <c r="D309">
        <v>100</v>
      </c>
      <c r="E309">
        <v>29</v>
      </c>
      <c r="F309">
        <v>0</v>
      </c>
      <c r="G309">
        <v>0</v>
      </c>
      <c r="H309">
        <v>8250</v>
      </c>
      <c r="I309">
        <v>8278</v>
      </c>
      <c r="J309">
        <v>1446488</v>
      </c>
      <c r="K309">
        <v>1446516</v>
      </c>
      <c r="L309" s="1">
        <v>1.7699999999999999E-4</v>
      </c>
      <c r="M309">
        <v>54.7</v>
      </c>
      <c r="N309">
        <f t="shared" si="8"/>
        <v>28</v>
      </c>
      <c r="O309">
        <v>10909</v>
      </c>
      <c r="P309">
        <f t="shared" si="9"/>
        <v>2.5666880557337979E-3</v>
      </c>
    </row>
    <row r="310" spans="1:16" x14ac:dyDescent="0.2">
      <c r="A310">
        <f>COUNTIF(matches!$A$2:$A$144,B310)</f>
        <v>0</v>
      </c>
      <c r="B310" t="s">
        <v>203</v>
      </c>
      <c r="C310" t="s">
        <v>23</v>
      </c>
      <c r="D310">
        <v>96.875</v>
      </c>
      <c r="E310">
        <v>32</v>
      </c>
      <c r="F310">
        <v>1</v>
      </c>
      <c r="G310">
        <v>0</v>
      </c>
      <c r="H310">
        <v>8074</v>
      </c>
      <c r="I310">
        <v>8105</v>
      </c>
      <c r="J310">
        <v>2475171</v>
      </c>
      <c r="K310">
        <v>2475202</v>
      </c>
      <c r="L310" s="1">
        <v>1.76E-4</v>
      </c>
      <c r="M310">
        <v>54.7</v>
      </c>
      <c r="N310">
        <f t="shared" si="8"/>
        <v>31</v>
      </c>
      <c r="O310">
        <v>10840</v>
      </c>
      <c r="P310">
        <f t="shared" si="9"/>
        <v>2.8597785977859777E-3</v>
      </c>
    </row>
    <row r="311" spans="1:16" x14ac:dyDescent="0.2">
      <c r="A311">
        <f>COUNTIF(matches!$A$2:$A$144,B311)</f>
        <v>0</v>
      </c>
      <c r="B311" t="s">
        <v>204</v>
      </c>
      <c r="C311" t="s">
        <v>205</v>
      </c>
      <c r="D311">
        <v>93.477999999999994</v>
      </c>
      <c r="E311">
        <v>46</v>
      </c>
      <c r="F311">
        <v>2</v>
      </c>
      <c r="G311">
        <v>1</v>
      </c>
      <c r="H311">
        <v>72278</v>
      </c>
      <c r="I311">
        <v>72323</v>
      </c>
      <c r="J311">
        <v>857925</v>
      </c>
      <c r="K311">
        <v>857969</v>
      </c>
      <c r="L311" s="1">
        <v>1.7499999999999999E-7</v>
      </c>
      <c r="M311">
        <v>67.599999999999994</v>
      </c>
      <c r="N311">
        <f t="shared" si="8"/>
        <v>45</v>
      </c>
      <c r="O311">
        <v>83473</v>
      </c>
      <c r="P311">
        <f t="shared" si="9"/>
        <v>5.3909647430905804E-4</v>
      </c>
    </row>
    <row r="312" spans="1:16" x14ac:dyDescent="0.2">
      <c r="A312">
        <f>COUNTIF(matches!$A$2:$A$144,B312)</f>
        <v>0</v>
      </c>
      <c r="B312" t="s">
        <v>204</v>
      </c>
      <c r="C312" t="s">
        <v>36</v>
      </c>
      <c r="D312">
        <v>100</v>
      </c>
      <c r="E312">
        <v>30</v>
      </c>
      <c r="F312">
        <v>0</v>
      </c>
      <c r="G312">
        <v>0</v>
      </c>
      <c r="H312">
        <v>36237</v>
      </c>
      <c r="I312">
        <v>36266</v>
      </c>
      <c r="J312">
        <v>5266609</v>
      </c>
      <c r="K312">
        <v>5266638</v>
      </c>
      <c r="L312" s="1">
        <v>3.7800000000000003E-4</v>
      </c>
      <c r="M312">
        <v>56.5</v>
      </c>
      <c r="N312">
        <f t="shared" si="8"/>
        <v>29</v>
      </c>
      <c r="O312">
        <v>83473</v>
      </c>
      <c r="P312">
        <f t="shared" si="9"/>
        <v>3.474177278880596E-4</v>
      </c>
    </row>
    <row r="313" spans="1:16" hidden="1" x14ac:dyDescent="0.2">
      <c r="A313">
        <f>COUNTIF(matches!$A$2:$A$144,B313)</f>
        <v>0</v>
      </c>
      <c r="B313" t="s">
        <v>206</v>
      </c>
      <c r="C313" t="s">
        <v>13</v>
      </c>
      <c r="D313">
        <v>79.91</v>
      </c>
      <c r="E313">
        <v>443</v>
      </c>
      <c r="F313">
        <v>75</v>
      </c>
      <c r="G313">
        <v>11</v>
      </c>
      <c r="H313">
        <v>6501</v>
      </c>
      <c r="I313">
        <v>6936</v>
      </c>
      <c r="J313">
        <v>1324697</v>
      </c>
      <c r="K313">
        <v>1325132</v>
      </c>
      <c r="L313" s="1">
        <v>2.62E-82</v>
      </c>
      <c r="M313">
        <v>313</v>
      </c>
      <c r="N313">
        <f t="shared" si="8"/>
        <v>435</v>
      </c>
      <c r="O313">
        <v>10775</v>
      </c>
      <c r="P313">
        <f t="shared" si="9"/>
        <v>4.0371229698375873E-2</v>
      </c>
    </row>
    <row r="314" spans="1:16" hidden="1" x14ac:dyDescent="0.2">
      <c r="A314">
        <f>COUNTIF(matches!$A$2:$A$144,B314)</f>
        <v>0</v>
      </c>
      <c r="B314" t="s">
        <v>206</v>
      </c>
      <c r="C314" t="s">
        <v>21</v>
      </c>
      <c r="D314">
        <v>74.218999999999994</v>
      </c>
      <c r="E314">
        <v>768</v>
      </c>
      <c r="F314">
        <v>136</v>
      </c>
      <c r="G314">
        <v>55</v>
      </c>
      <c r="H314">
        <v>8273</v>
      </c>
      <c r="I314">
        <v>9003</v>
      </c>
      <c r="J314">
        <v>1745045</v>
      </c>
      <c r="K314">
        <v>1745787</v>
      </c>
      <c r="L314" s="1">
        <v>7.4300000000000005E-68</v>
      </c>
      <c r="M314">
        <v>265</v>
      </c>
      <c r="N314">
        <f t="shared" si="8"/>
        <v>730</v>
      </c>
      <c r="O314">
        <v>10775</v>
      </c>
      <c r="P314">
        <f t="shared" si="9"/>
        <v>6.774941995359629E-2</v>
      </c>
    </row>
    <row r="315" spans="1:16" hidden="1" x14ac:dyDescent="0.2">
      <c r="A315">
        <f>COUNTIF(matches!$A$2:$A$144,B315)</f>
        <v>0</v>
      </c>
      <c r="B315" t="s">
        <v>206</v>
      </c>
      <c r="C315" t="s">
        <v>57</v>
      </c>
      <c r="D315">
        <v>71.795000000000002</v>
      </c>
      <c r="E315">
        <v>780</v>
      </c>
      <c r="F315">
        <v>170</v>
      </c>
      <c r="G315">
        <v>42</v>
      </c>
      <c r="H315">
        <v>8273</v>
      </c>
      <c r="I315">
        <v>9021</v>
      </c>
      <c r="J315">
        <v>6192892</v>
      </c>
      <c r="K315">
        <v>6192132</v>
      </c>
      <c r="L315" s="1">
        <v>3.5799999999999999E-41</v>
      </c>
      <c r="M315">
        <v>176</v>
      </c>
      <c r="N315">
        <f t="shared" si="8"/>
        <v>748</v>
      </c>
      <c r="O315">
        <v>10775</v>
      </c>
      <c r="P315">
        <f t="shared" si="9"/>
        <v>6.9419953596287706E-2</v>
      </c>
    </row>
    <row r="316" spans="1:16" x14ac:dyDescent="0.2">
      <c r="A316">
        <f>COUNTIF(matches!$A$2:$A$144,B316)</f>
        <v>0</v>
      </c>
      <c r="B316" t="s">
        <v>206</v>
      </c>
      <c r="C316" t="s">
        <v>207</v>
      </c>
      <c r="D316">
        <v>96.875</v>
      </c>
      <c r="E316">
        <v>32</v>
      </c>
      <c r="F316">
        <v>1</v>
      </c>
      <c r="G316">
        <v>0</v>
      </c>
      <c r="H316">
        <v>4850</v>
      </c>
      <c r="I316">
        <v>4881</v>
      </c>
      <c r="J316">
        <v>1707604</v>
      </c>
      <c r="K316">
        <v>1707573</v>
      </c>
      <c r="L316" s="1">
        <v>1.75E-4</v>
      </c>
      <c r="M316">
        <v>54.7</v>
      </c>
      <c r="N316">
        <f t="shared" si="8"/>
        <v>31</v>
      </c>
      <c r="O316">
        <v>10775</v>
      </c>
      <c r="P316">
        <f t="shared" si="9"/>
        <v>2.8770301624129932E-3</v>
      </c>
    </row>
    <row r="317" spans="1:16" x14ac:dyDescent="0.2">
      <c r="A317">
        <f>COUNTIF(matches!$A$2:$A$144,B317)</f>
        <v>0</v>
      </c>
      <c r="B317" t="s">
        <v>208</v>
      </c>
      <c r="C317" t="s">
        <v>138</v>
      </c>
      <c r="D317">
        <v>100</v>
      </c>
      <c r="E317">
        <v>28</v>
      </c>
      <c r="F317">
        <v>0</v>
      </c>
      <c r="G317">
        <v>0</v>
      </c>
      <c r="H317">
        <v>1100</v>
      </c>
      <c r="I317">
        <v>1127</v>
      </c>
      <c r="J317">
        <v>79039</v>
      </c>
      <c r="K317">
        <v>79066</v>
      </c>
      <c r="L317" s="1">
        <v>6.29E-4</v>
      </c>
      <c r="M317">
        <v>52.8</v>
      </c>
      <c r="N317">
        <f t="shared" si="8"/>
        <v>27</v>
      </c>
      <c r="O317">
        <v>10768</v>
      </c>
      <c r="P317">
        <f t="shared" si="9"/>
        <v>2.5074294205052008E-3</v>
      </c>
    </row>
    <row r="318" spans="1:16" x14ac:dyDescent="0.2">
      <c r="A318">
        <f>COUNTIF(matches!$A$2:$A$144,B318)</f>
        <v>0</v>
      </c>
      <c r="B318" t="s">
        <v>209</v>
      </c>
      <c r="C318" t="s">
        <v>56</v>
      </c>
      <c r="D318">
        <v>92.5</v>
      </c>
      <c r="E318">
        <v>40</v>
      </c>
      <c r="F318">
        <v>3</v>
      </c>
      <c r="G318">
        <v>0</v>
      </c>
      <c r="H318">
        <v>10196</v>
      </c>
      <c r="I318">
        <v>10235</v>
      </c>
      <c r="J318">
        <v>94486</v>
      </c>
      <c r="K318">
        <v>94447</v>
      </c>
      <c r="L318" s="1">
        <v>1.34E-5</v>
      </c>
      <c r="M318">
        <v>58.4</v>
      </c>
      <c r="N318">
        <f t="shared" si="8"/>
        <v>39</v>
      </c>
      <c r="O318">
        <v>10693</v>
      </c>
      <c r="P318">
        <f t="shared" si="9"/>
        <v>3.6472458617787338E-3</v>
      </c>
    </row>
    <row r="319" spans="1:16" x14ac:dyDescent="0.2">
      <c r="A319">
        <f>COUNTIF(matches!$A$2:$A$144,B319)</f>
        <v>0</v>
      </c>
      <c r="B319" t="s">
        <v>209</v>
      </c>
      <c r="C319" t="s">
        <v>56</v>
      </c>
      <c r="D319">
        <v>100</v>
      </c>
      <c r="E319">
        <v>28</v>
      </c>
      <c r="F319">
        <v>0</v>
      </c>
      <c r="G319">
        <v>0</v>
      </c>
      <c r="H319">
        <v>10196</v>
      </c>
      <c r="I319">
        <v>10223</v>
      </c>
      <c r="J319">
        <v>1302728</v>
      </c>
      <c r="K319">
        <v>1302701</v>
      </c>
      <c r="L319" s="1">
        <v>6.2500000000000001E-4</v>
      </c>
      <c r="M319">
        <v>52.8</v>
      </c>
      <c r="N319">
        <f t="shared" si="8"/>
        <v>27</v>
      </c>
      <c r="O319">
        <v>10693</v>
      </c>
      <c r="P319">
        <f t="shared" si="9"/>
        <v>2.5250163658468157E-3</v>
      </c>
    </row>
    <row r="320" spans="1:16" x14ac:dyDescent="0.2">
      <c r="A320">
        <f>COUNTIF(matches!$A$2:$A$144,B320)</f>
        <v>0</v>
      </c>
      <c r="B320" t="s">
        <v>209</v>
      </c>
      <c r="C320" t="s">
        <v>205</v>
      </c>
      <c r="D320">
        <v>100</v>
      </c>
      <c r="E320">
        <v>29</v>
      </c>
      <c r="F320">
        <v>0</v>
      </c>
      <c r="G320">
        <v>0</v>
      </c>
      <c r="H320">
        <v>10195</v>
      </c>
      <c r="I320">
        <v>10223</v>
      </c>
      <c r="J320">
        <v>667041</v>
      </c>
      <c r="K320">
        <v>667013</v>
      </c>
      <c r="L320" s="1">
        <v>1.74E-4</v>
      </c>
      <c r="M320">
        <v>54.7</v>
      </c>
      <c r="N320">
        <f t="shared" si="8"/>
        <v>28</v>
      </c>
      <c r="O320">
        <v>10693</v>
      </c>
      <c r="P320">
        <f t="shared" si="9"/>
        <v>2.6185354905078088E-3</v>
      </c>
    </row>
    <row r="321" spans="1:16" x14ac:dyDescent="0.2">
      <c r="A321">
        <f>COUNTIF(matches!$A$2:$A$144,B321)</f>
        <v>0</v>
      </c>
      <c r="B321" t="s">
        <v>209</v>
      </c>
      <c r="C321" t="s">
        <v>29</v>
      </c>
      <c r="D321">
        <v>100</v>
      </c>
      <c r="E321">
        <v>29</v>
      </c>
      <c r="F321">
        <v>0</v>
      </c>
      <c r="G321">
        <v>0</v>
      </c>
      <c r="H321">
        <v>10195</v>
      </c>
      <c r="I321">
        <v>10223</v>
      </c>
      <c r="J321">
        <v>801013</v>
      </c>
      <c r="K321">
        <v>801041</v>
      </c>
      <c r="L321" s="1">
        <v>1.74E-4</v>
      </c>
      <c r="M321">
        <v>54.7</v>
      </c>
      <c r="N321">
        <f t="shared" si="8"/>
        <v>28</v>
      </c>
      <c r="O321">
        <v>10693</v>
      </c>
      <c r="P321">
        <f t="shared" si="9"/>
        <v>2.6185354905078088E-3</v>
      </c>
    </row>
    <row r="322" spans="1:16" x14ac:dyDescent="0.2">
      <c r="A322">
        <f>COUNTIF(matches!$A$2:$A$144,B322)</f>
        <v>0</v>
      </c>
      <c r="B322" t="s">
        <v>209</v>
      </c>
      <c r="C322" t="s">
        <v>29</v>
      </c>
      <c r="D322">
        <v>100</v>
      </c>
      <c r="E322">
        <v>28</v>
      </c>
      <c r="F322">
        <v>0</v>
      </c>
      <c r="G322">
        <v>0</v>
      </c>
      <c r="H322">
        <v>4010</v>
      </c>
      <c r="I322">
        <v>4037</v>
      </c>
      <c r="J322">
        <v>2647503</v>
      </c>
      <c r="K322">
        <v>2647530</v>
      </c>
      <c r="L322" s="1">
        <v>6.2500000000000001E-4</v>
      </c>
      <c r="M322">
        <v>52.8</v>
      </c>
      <c r="N322">
        <f t="shared" si="8"/>
        <v>27</v>
      </c>
      <c r="O322">
        <v>10693</v>
      </c>
      <c r="P322">
        <f t="shared" si="9"/>
        <v>2.5250163658468157E-3</v>
      </c>
    </row>
    <row r="323" spans="1:16" x14ac:dyDescent="0.2">
      <c r="A323">
        <f>COUNTIF(matches!$A$2:$A$144,B323)</f>
        <v>0</v>
      </c>
      <c r="B323" t="s">
        <v>209</v>
      </c>
      <c r="C323" t="s">
        <v>72</v>
      </c>
      <c r="D323">
        <v>100</v>
      </c>
      <c r="E323">
        <v>29</v>
      </c>
      <c r="F323">
        <v>0</v>
      </c>
      <c r="G323">
        <v>0</v>
      </c>
      <c r="H323">
        <v>10195</v>
      </c>
      <c r="I323">
        <v>10223</v>
      </c>
      <c r="J323">
        <v>2421150</v>
      </c>
      <c r="K323">
        <v>2421178</v>
      </c>
      <c r="L323" s="1">
        <v>1.74E-4</v>
      </c>
      <c r="M323">
        <v>54.7</v>
      </c>
      <c r="N323">
        <f t="shared" ref="N323:N386" si="10">I323-H323</f>
        <v>28</v>
      </c>
      <c r="O323">
        <v>10693</v>
      </c>
      <c r="P323">
        <f t="shared" ref="P323:P386" si="11">N323/O323</f>
        <v>2.6185354905078088E-3</v>
      </c>
    </row>
    <row r="324" spans="1:16" x14ac:dyDescent="0.2">
      <c r="A324">
        <f>COUNTIF(matches!$A$2:$A$144,B324)</f>
        <v>0</v>
      </c>
      <c r="B324" t="s">
        <v>209</v>
      </c>
      <c r="C324" t="s">
        <v>191</v>
      </c>
      <c r="D324">
        <v>100</v>
      </c>
      <c r="E324">
        <v>28</v>
      </c>
      <c r="F324">
        <v>0</v>
      </c>
      <c r="G324">
        <v>0</v>
      </c>
      <c r="H324">
        <v>10196</v>
      </c>
      <c r="I324">
        <v>10223</v>
      </c>
      <c r="J324">
        <v>307947</v>
      </c>
      <c r="K324">
        <v>307920</v>
      </c>
      <c r="L324" s="1">
        <v>6.2500000000000001E-4</v>
      </c>
      <c r="M324">
        <v>52.8</v>
      </c>
      <c r="N324">
        <f t="shared" si="10"/>
        <v>27</v>
      </c>
      <c r="O324">
        <v>10693</v>
      </c>
      <c r="P324">
        <f t="shared" si="11"/>
        <v>2.5250163658468157E-3</v>
      </c>
    </row>
    <row r="325" spans="1:16" x14ac:dyDescent="0.2">
      <c r="A325">
        <f>COUNTIF(matches!$A$2:$A$144,B325)</f>
        <v>0</v>
      </c>
      <c r="B325" t="s">
        <v>209</v>
      </c>
      <c r="C325" t="s">
        <v>210</v>
      </c>
      <c r="D325">
        <v>96.875</v>
      </c>
      <c r="E325">
        <v>32</v>
      </c>
      <c r="F325">
        <v>0</v>
      </c>
      <c r="G325">
        <v>1</v>
      </c>
      <c r="H325">
        <v>10193</v>
      </c>
      <c r="I325">
        <v>10223</v>
      </c>
      <c r="J325">
        <v>1030540</v>
      </c>
      <c r="K325">
        <v>1030509</v>
      </c>
      <c r="L325" s="1">
        <v>6.2500000000000001E-4</v>
      </c>
      <c r="M325">
        <v>52.8</v>
      </c>
      <c r="N325">
        <f t="shared" si="10"/>
        <v>30</v>
      </c>
      <c r="O325">
        <v>10693</v>
      </c>
      <c r="P325">
        <f t="shared" si="11"/>
        <v>2.8055737398297951E-3</v>
      </c>
    </row>
    <row r="326" spans="1:16" x14ac:dyDescent="0.2">
      <c r="A326">
        <f>COUNTIF(matches!$A$2:$A$144,B326)</f>
        <v>0</v>
      </c>
      <c r="B326" t="s">
        <v>209</v>
      </c>
      <c r="C326" t="s">
        <v>6</v>
      </c>
      <c r="D326">
        <v>100</v>
      </c>
      <c r="E326">
        <v>28</v>
      </c>
      <c r="F326">
        <v>0</v>
      </c>
      <c r="G326">
        <v>0</v>
      </c>
      <c r="H326">
        <v>10198</v>
      </c>
      <c r="I326">
        <v>10225</v>
      </c>
      <c r="J326">
        <v>2297633</v>
      </c>
      <c r="K326">
        <v>2297660</v>
      </c>
      <c r="L326" s="1">
        <v>6.2500000000000001E-4</v>
      </c>
      <c r="M326">
        <v>52.8</v>
      </c>
      <c r="N326">
        <f t="shared" si="10"/>
        <v>27</v>
      </c>
      <c r="O326">
        <v>10693</v>
      </c>
      <c r="P326">
        <f t="shared" si="11"/>
        <v>2.5250163658468157E-3</v>
      </c>
    </row>
    <row r="327" spans="1:16" x14ac:dyDescent="0.2">
      <c r="A327">
        <f>COUNTIF(matches!$A$2:$A$144,B327)</f>
        <v>0</v>
      </c>
      <c r="B327" t="s">
        <v>209</v>
      </c>
      <c r="C327" t="s">
        <v>7</v>
      </c>
      <c r="D327">
        <v>100</v>
      </c>
      <c r="E327">
        <v>28</v>
      </c>
      <c r="F327">
        <v>0</v>
      </c>
      <c r="G327">
        <v>0</v>
      </c>
      <c r="H327">
        <v>10196</v>
      </c>
      <c r="I327">
        <v>10223</v>
      </c>
      <c r="J327">
        <v>2308075</v>
      </c>
      <c r="K327">
        <v>2308102</v>
      </c>
      <c r="L327" s="1">
        <v>6.2500000000000001E-4</v>
      </c>
      <c r="M327">
        <v>52.8</v>
      </c>
      <c r="N327">
        <f t="shared" si="10"/>
        <v>27</v>
      </c>
      <c r="O327">
        <v>10693</v>
      </c>
      <c r="P327">
        <f t="shared" si="11"/>
        <v>2.5250163658468157E-3</v>
      </c>
    </row>
    <row r="328" spans="1:16" x14ac:dyDescent="0.2">
      <c r="A328">
        <f>COUNTIF(matches!$A$2:$A$144,B328)</f>
        <v>0</v>
      </c>
      <c r="B328" t="s">
        <v>209</v>
      </c>
      <c r="C328" t="s">
        <v>211</v>
      </c>
      <c r="D328">
        <v>100</v>
      </c>
      <c r="E328">
        <v>28</v>
      </c>
      <c r="F328">
        <v>0</v>
      </c>
      <c r="G328">
        <v>0</v>
      </c>
      <c r="H328">
        <v>10196</v>
      </c>
      <c r="I328">
        <v>10223</v>
      </c>
      <c r="J328">
        <v>1105554</v>
      </c>
      <c r="K328">
        <v>1105581</v>
      </c>
      <c r="L328" s="1">
        <v>6.2500000000000001E-4</v>
      </c>
      <c r="M328">
        <v>52.8</v>
      </c>
      <c r="N328">
        <f t="shared" si="10"/>
        <v>27</v>
      </c>
      <c r="O328">
        <v>10693</v>
      </c>
      <c r="P328">
        <f t="shared" si="11"/>
        <v>2.5250163658468157E-3</v>
      </c>
    </row>
    <row r="329" spans="1:16" x14ac:dyDescent="0.2">
      <c r="A329">
        <f>COUNTIF(matches!$A$2:$A$144,B329)</f>
        <v>0</v>
      </c>
      <c r="B329" t="s">
        <v>209</v>
      </c>
      <c r="C329" t="s">
        <v>212</v>
      </c>
      <c r="D329">
        <v>100</v>
      </c>
      <c r="E329">
        <v>28</v>
      </c>
      <c r="F329">
        <v>0</v>
      </c>
      <c r="G329">
        <v>0</v>
      </c>
      <c r="H329">
        <v>10196</v>
      </c>
      <c r="I329">
        <v>10223</v>
      </c>
      <c r="J329">
        <v>51329</v>
      </c>
      <c r="K329">
        <v>51302</v>
      </c>
      <c r="L329" s="1">
        <v>6.2500000000000001E-4</v>
      </c>
      <c r="M329">
        <v>52.8</v>
      </c>
      <c r="N329">
        <f t="shared" si="10"/>
        <v>27</v>
      </c>
      <c r="O329">
        <v>10693</v>
      </c>
      <c r="P329">
        <f t="shared" si="11"/>
        <v>2.5250163658468157E-3</v>
      </c>
    </row>
    <row r="330" spans="1:16" hidden="1" x14ac:dyDescent="0.2">
      <c r="A330">
        <f>COUNTIF(matches!$A$2:$A$144,B330)</f>
        <v>1</v>
      </c>
      <c r="B330" t="s">
        <v>213</v>
      </c>
      <c r="C330" t="s">
        <v>177</v>
      </c>
      <c r="D330">
        <v>70.822000000000003</v>
      </c>
      <c r="E330">
        <v>706</v>
      </c>
      <c r="F330">
        <v>188</v>
      </c>
      <c r="G330">
        <v>16</v>
      </c>
      <c r="H330">
        <v>28655</v>
      </c>
      <c r="I330">
        <v>29351</v>
      </c>
      <c r="J330">
        <v>3850502</v>
      </c>
      <c r="K330">
        <v>3849806</v>
      </c>
      <c r="L330" s="1">
        <v>2.1700000000000001E-31</v>
      </c>
      <c r="M330">
        <v>147</v>
      </c>
      <c r="N330">
        <f t="shared" si="10"/>
        <v>696</v>
      </c>
      <c r="O330">
        <v>83138</v>
      </c>
      <c r="P330">
        <f t="shared" si="11"/>
        <v>8.3716230845100915E-3</v>
      </c>
    </row>
    <row r="331" spans="1:16" hidden="1" x14ac:dyDescent="0.2">
      <c r="A331">
        <f>COUNTIF(matches!$A$2:$A$144,B331)</f>
        <v>1</v>
      </c>
      <c r="B331" t="s">
        <v>213</v>
      </c>
      <c r="C331" t="s">
        <v>6</v>
      </c>
      <c r="D331">
        <v>78.378</v>
      </c>
      <c r="E331">
        <v>111</v>
      </c>
      <c r="F331">
        <v>20</v>
      </c>
      <c r="G331">
        <v>3</v>
      </c>
      <c r="H331">
        <v>28867</v>
      </c>
      <c r="I331">
        <v>28975</v>
      </c>
      <c r="J331">
        <v>842086</v>
      </c>
      <c r="K331">
        <v>842194</v>
      </c>
      <c r="L331" s="1">
        <v>4.8400000000000003E-8</v>
      </c>
      <c r="M331">
        <v>69.400000000000006</v>
      </c>
      <c r="N331">
        <f t="shared" si="10"/>
        <v>108</v>
      </c>
      <c r="O331">
        <v>83138</v>
      </c>
      <c r="P331">
        <f t="shared" si="11"/>
        <v>1.2990449613894969E-3</v>
      </c>
    </row>
    <row r="332" spans="1:16" x14ac:dyDescent="0.2">
      <c r="A332">
        <f>COUNTIF(matches!$A$2:$A$144,B332)</f>
        <v>0</v>
      </c>
      <c r="B332" t="s">
        <v>214</v>
      </c>
      <c r="C332" t="s">
        <v>100</v>
      </c>
      <c r="D332">
        <v>94.736999999999995</v>
      </c>
      <c r="E332">
        <v>38</v>
      </c>
      <c r="F332">
        <v>0</v>
      </c>
      <c r="G332">
        <v>2</v>
      </c>
      <c r="H332">
        <v>950</v>
      </c>
      <c r="I332">
        <v>987</v>
      </c>
      <c r="J332">
        <v>628084</v>
      </c>
      <c r="K332">
        <v>628119</v>
      </c>
      <c r="L332" s="1">
        <v>1.33E-5</v>
      </c>
      <c r="M332">
        <v>58.4</v>
      </c>
      <c r="N332">
        <f t="shared" si="10"/>
        <v>37</v>
      </c>
      <c r="O332">
        <v>10592</v>
      </c>
      <c r="P332">
        <f t="shared" si="11"/>
        <v>3.493202416918429E-3</v>
      </c>
    </row>
    <row r="333" spans="1:16" x14ac:dyDescent="0.2">
      <c r="A333">
        <f>COUNTIF(matches!$A$2:$A$144,B333)</f>
        <v>0</v>
      </c>
      <c r="B333" t="s">
        <v>215</v>
      </c>
      <c r="C333" t="s">
        <v>142</v>
      </c>
      <c r="D333">
        <v>100</v>
      </c>
      <c r="E333">
        <v>28</v>
      </c>
      <c r="F333">
        <v>0</v>
      </c>
      <c r="G333">
        <v>0</v>
      </c>
      <c r="H333">
        <v>1817</v>
      </c>
      <c r="I333">
        <v>1844</v>
      </c>
      <c r="J333">
        <v>1064840</v>
      </c>
      <c r="K333">
        <v>1064813</v>
      </c>
      <c r="L333" s="1">
        <v>6.1600000000000001E-4</v>
      </c>
      <c r="M333">
        <v>52.8</v>
      </c>
      <c r="N333">
        <f t="shared" si="10"/>
        <v>27</v>
      </c>
      <c r="O333">
        <v>10542</v>
      </c>
      <c r="P333">
        <f t="shared" si="11"/>
        <v>2.5611838360842347E-3</v>
      </c>
    </row>
    <row r="334" spans="1:16" x14ac:dyDescent="0.2">
      <c r="A334">
        <f>COUNTIF(matches!$A$2:$A$144,B334)</f>
        <v>0</v>
      </c>
      <c r="B334" t="s">
        <v>215</v>
      </c>
      <c r="C334" t="s">
        <v>50</v>
      </c>
      <c r="D334">
        <v>100</v>
      </c>
      <c r="E334">
        <v>28</v>
      </c>
      <c r="F334">
        <v>0</v>
      </c>
      <c r="G334">
        <v>0</v>
      </c>
      <c r="H334">
        <v>1817</v>
      </c>
      <c r="I334">
        <v>1844</v>
      </c>
      <c r="J334">
        <v>1009116</v>
      </c>
      <c r="K334">
        <v>1009143</v>
      </c>
      <c r="L334" s="1">
        <v>6.1600000000000001E-4</v>
      </c>
      <c r="M334">
        <v>52.8</v>
      </c>
      <c r="N334">
        <f t="shared" si="10"/>
        <v>27</v>
      </c>
      <c r="O334">
        <v>10542</v>
      </c>
      <c r="P334">
        <f t="shared" si="11"/>
        <v>2.5611838360842347E-3</v>
      </c>
    </row>
    <row r="335" spans="1:16" x14ac:dyDescent="0.2">
      <c r="A335">
        <f>COUNTIF(matches!$A$2:$A$144,B335)</f>
        <v>0</v>
      </c>
      <c r="B335" t="s">
        <v>216</v>
      </c>
      <c r="C335" t="s">
        <v>34</v>
      </c>
      <c r="D335">
        <v>100</v>
      </c>
      <c r="E335">
        <v>28</v>
      </c>
      <c r="F335">
        <v>0</v>
      </c>
      <c r="G335">
        <v>0</v>
      </c>
      <c r="H335">
        <v>4434</v>
      </c>
      <c r="I335">
        <v>4461</v>
      </c>
      <c r="J335">
        <v>3277742</v>
      </c>
      <c r="K335">
        <v>3277715</v>
      </c>
      <c r="L335" s="1">
        <v>6.11E-4</v>
      </c>
      <c r="M335">
        <v>52.8</v>
      </c>
      <c r="N335">
        <f t="shared" si="10"/>
        <v>27</v>
      </c>
      <c r="O335">
        <v>10460</v>
      </c>
      <c r="P335">
        <f t="shared" si="11"/>
        <v>2.5812619502868068E-3</v>
      </c>
    </row>
    <row r="336" spans="1:16" x14ac:dyDescent="0.2">
      <c r="A336">
        <f>COUNTIF(matches!$A$2:$A$144,B336)</f>
        <v>0</v>
      </c>
      <c r="B336" t="s">
        <v>217</v>
      </c>
      <c r="C336" t="s">
        <v>53</v>
      </c>
      <c r="D336">
        <v>100</v>
      </c>
      <c r="E336">
        <v>29</v>
      </c>
      <c r="F336">
        <v>0</v>
      </c>
      <c r="G336">
        <v>0</v>
      </c>
      <c r="H336">
        <v>1586</v>
      </c>
      <c r="I336">
        <v>1614</v>
      </c>
      <c r="J336">
        <v>4622846</v>
      </c>
      <c r="K336">
        <v>4622818</v>
      </c>
      <c r="L336" s="1">
        <v>1.6799999999999999E-4</v>
      </c>
      <c r="M336">
        <v>54.7</v>
      </c>
      <c r="N336">
        <f t="shared" si="10"/>
        <v>28</v>
      </c>
      <c r="O336">
        <v>10331</v>
      </c>
      <c r="P336">
        <f t="shared" si="11"/>
        <v>2.710289420191656E-3</v>
      </c>
    </row>
    <row r="337" spans="1:16" hidden="1" x14ac:dyDescent="0.2">
      <c r="A337">
        <f>COUNTIF(matches!$A$2:$A$144,B337)</f>
        <v>1</v>
      </c>
      <c r="B337" t="s">
        <v>218</v>
      </c>
      <c r="C337" t="s">
        <v>219</v>
      </c>
      <c r="D337">
        <v>78.049000000000007</v>
      </c>
      <c r="E337">
        <v>123</v>
      </c>
      <c r="F337">
        <v>18</v>
      </c>
      <c r="G337">
        <v>5</v>
      </c>
      <c r="H337">
        <v>38117</v>
      </c>
      <c r="I337">
        <v>38233</v>
      </c>
      <c r="J337">
        <v>877962</v>
      </c>
      <c r="K337">
        <v>878081</v>
      </c>
      <c r="L337" s="1">
        <v>4.6900000000000003E-8</v>
      </c>
      <c r="M337">
        <v>69.400000000000006</v>
      </c>
      <c r="N337">
        <f t="shared" si="10"/>
        <v>116</v>
      </c>
      <c r="O337">
        <v>80661</v>
      </c>
      <c r="P337">
        <f t="shared" si="11"/>
        <v>1.4381175537124509E-3</v>
      </c>
    </row>
    <row r="338" spans="1:16" hidden="1" x14ac:dyDescent="0.2">
      <c r="A338">
        <f>COUNTIF(matches!$A$2:$A$144,B338)</f>
        <v>1</v>
      </c>
      <c r="B338" t="s">
        <v>218</v>
      </c>
      <c r="C338" t="s">
        <v>1</v>
      </c>
      <c r="D338">
        <v>94.736999999999995</v>
      </c>
      <c r="E338">
        <v>38</v>
      </c>
      <c r="F338">
        <v>1</v>
      </c>
      <c r="G338">
        <v>1</v>
      </c>
      <c r="H338">
        <v>56495</v>
      </c>
      <c r="I338">
        <v>56532</v>
      </c>
      <c r="J338">
        <v>895264</v>
      </c>
      <c r="K338">
        <v>895300</v>
      </c>
      <c r="L338" s="1">
        <v>1.02E-4</v>
      </c>
      <c r="M338">
        <v>58.4</v>
      </c>
      <c r="N338">
        <f t="shared" si="10"/>
        <v>37</v>
      </c>
      <c r="O338">
        <v>80661</v>
      </c>
      <c r="P338">
        <f t="shared" si="11"/>
        <v>4.5870990937379899E-4</v>
      </c>
    </row>
    <row r="339" spans="1:16" x14ac:dyDescent="0.2">
      <c r="A339">
        <f>COUNTIF(matches!$A$2:$A$144,B339)</f>
        <v>0</v>
      </c>
      <c r="B339" t="s">
        <v>220</v>
      </c>
      <c r="C339" t="s">
        <v>46</v>
      </c>
      <c r="D339">
        <v>100</v>
      </c>
      <c r="E339">
        <v>30</v>
      </c>
      <c r="F339">
        <v>0</v>
      </c>
      <c r="G339">
        <v>0</v>
      </c>
      <c r="H339">
        <v>7920</v>
      </c>
      <c r="I339">
        <v>7949</v>
      </c>
      <c r="J339">
        <v>1793344</v>
      </c>
      <c r="K339">
        <v>1793315</v>
      </c>
      <c r="L339" s="1">
        <v>4.6499999999999999E-5</v>
      </c>
      <c r="M339">
        <v>56.5</v>
      </c>
      <c r="N339">
        <f t="shared" si="10"/>
        <v>29</v>
      </c>
      <c r="O339">
        <v>10306</v>
      </c>
      <c r="P339">
        <f t="shared" si="11"/>
        <v>2.8138948185522997E-3</v>
      </c>
    </row>
    <row r="340" spans="1:16" x14ac:dyDescent="0.2">
      <c r="A340">
        <f>COUNTIF(matches!$A$2:$A$144,B340)</f>
        <v>0</v>
      </c>
      <c r="B340" t="s">
        <v>221</v>
      </c>
      <c r="C340" t="s">
        <v>5</v>
      </c>
      <c r="D340">
        <v>100</v>
      </c>
      <c r="E340">
        <v>28</v>
      </c>
      <c r="F340">
        <v>0</v>
      </c>
      <c r="G340">
        <v>0</v>
      </c>
      <c r="H340">
        <v>1879</v>
      </c>
      <c r="I340">
        <v>1906</v>
      </c>
      <c r="J340">
        <v>1166386</v>
      </c>
      <c r="K340">
        <v>1166413</v>
      </c>
      <c r="L340" s="1">
        <v>6.0099999999999997E-4</v>
      </c>
      <c r="M340">
        <v>52.8</v>
      </c>
      <c r="N340">
        <f t="shared" si="10"/>
        <v>27</v>
      </c>
      <c r="O340">
        <v>10288</v>
      </c>
      <c r="P340">
        <f t="shared" si="11"/>
        <v>2.624416796267496E-3</v>
      </c>
    </row>
    <row r="341" spans="1:16" x14ac:dyDescent="0.2">
      <c r="A341">
        <f>COUNTIF(matches!$A$2:$A$144,B341)</f>
        <v>0</v>
      </c>
      <c r="B341" t="s">
        <v>222</v>
      </c>
      <c r="C341" t="s">
        <v>22</v>
      </c>
      <c r="D341">
        <v>100</v>
      </c>
      <c r="E341">
        <v>28</v>
      </c>
      <c r="F341">
        <v>0</v>
      </c>
      <c r="G341">
        <v>0</v>
      </c>
      <c r="H341">
        <v>5980</v>
      </c>
      <c r="I341">
        <v>6007</v>
      </c>
      <c r="J341">
        <v>382263</v>
      </c>
      <c r="K341">
        <v>382290</v>
      </c>
      <c r="L341" s="1">
        <v>6.0099999999999997E-4</v>
      </c>
      <c r="M341">
        <v>52.8</v>
      </c>
      <c r="N341">
        <f t="shared" si="10"/>
        <v>27</v>
      </c>
      <c r="O341">
        <v>10285</v>
      </c>
      <c r="P341">
        <f t="shared" si="11"/>
        <v>2.6251823043266895E-3</v>
      </c>
    </row>
    <row r="342" spans="1:16" x14ac:dyDescent="0.2">
      <c r="A342">
        <f>COUNTIF(matches!$A$2:$A$144,B342)</f>
        <v>0</v>
      </c>
      <c r="B342" t="s">
        <v>222</v>
      </c>
      <c r="C342" t="s">
        <v>21</v>
      </c>
      <c r="D342">
        <v>100</v>
      </c>
      <c r="E342">
        <v>28</v>
      </c>
      <c r="F342">
        <v>0</v>
      </c>
      <c r="G342">
        <v>0</v>
      </c>
      <c r="H342">
        <v>5980</v>
      </c>
      <c r="I342">
        <v>6007</v>
      </c>
      <c r="J342">
        <v>1908404</v>
      </c>
      <c r="K342">
        <v>1908377</v>
      </c>
      <c r="L342" s="1">
        <v>6.0099999999999997E-4</v>
      </c>
      <c r="M342">
        <v>52.8</v>
      </c>
      <c r="N342">
        <f t="shared" si="10"/>
        <v>27</v>
      </c>
      <c r="O342">
        <v>10285</v>
      </c>
      <c r="P342">
        <f t="shared" si="11"/>
        <v>2.6251823043266895E-3</v>
      </c>
    </row>
    <row r="343" spans="1:16" x14ac:dyDescent="0.2">
      <c r="A343">
        <f>COUNTIF(matches!$A$2:$A$144,B343)</f>
        <v>0</v>
      </c>
      <c r="B343" t="s">
        <v>222</v>
      </c>
      <c r="C343" t="s">
        <v>21</v>
      </c>
      <c r="D343">
        <v>100</v>
      </c>
      <c r="E343">
        <v>28</v>
      </c>
      <c r="F343">
        <v>0</v>
      </c>
      <c r="G343">
        <v>0</v>
      </c>
      <c r="H343">
        <v>5980</v>
      </c>
      <c r="I343">
        <v>6007</v>
      </c>
      <c r="J343">
        <v>5522594</v>
      </c>
      <c r="K343">
        <v>5522567</v>
      </c>
      <c r="L343" s="1">
        <v>6.0099999999999997E-4</v>
      </c>
      <c r="M343">
        <v>52.8</v>
      </c>
      <c r="N343">
        <f t="shared" si="10"/>
        <v>27</v>
      </c>
      <c r="O343">
        <v>10285</v>
      </c>
      <c r="P343">
        <f t="shared" si="11"/>
        <v>2.6251823043266895E-3</v>
      </c>
    </row>
    <row r="344" spans="1:16" x14ac:dyDescent="0.2">
      <c r="A344">
        <f>COUNTIF(matches!$A$2:$A$144,B344)</f>
        <v>0</v>
      </c>
      <c r="B344" t="s">
        <v>223</v>
      </c>
      <c r="C344" t="s">
        <v>1</v>
      </c>
      <c r="D344">
        <v>100</v>
      </c>
      <c r="E344">
        <v>28</v>
      </c>
      <c r="F344">
        <v>0</v>
      </c>
      <c r="G344">
        <v>0</v>
      </c>
      <c r="H344">
        <v>7680</v>
      </c>
      <c r="I344">
        <v>7707</v>
      </c>
      <c r="J344">
        <v>841072</v>
      </c>
      <c r="K344">
        <v>841099</v>
      </c>
      <c r="L344" s="1">
        <v>6.0099999999999997E-4</v>
      </c>
      <c r="M344">
        <v>52.8</v>
      </c>
      <c r="N344">
        <f t="shared" si="10"/>
        <v>27</v>
      </c>
      <c r="O344">
        <v>10282</v>
      </c>
      <c r="P344">
        <f t="shared" si="11"/>
        <v>2.6259482590935616E-3</v>
      </c>
    </row>
    <row r="345" spans="1:16" hidden="1" x14ac:dyDescent="0.2">
      <c r="A345">
        <f>COUNTIF(matches!$A$2:$A$144,B345)</f>
        <v>1</v>
      </c>
      <c r="B345" t="s">
        <v>224</v>
      </c>
      <c r="C345" t="s">
        <v>225</v>
      </c>
      <c r="D345">
        <v>75.590999999999994</v>
      </c>
      <c r="E345">
        <v>635</v>
      </c>
      <c r="F345">
        <v>144</v>
      </c>
      <c r="G345">
        <v>9</v>
      </c>
      <c r="H345">
        <v>36628</v>
      </c>
      <c r="I345">
        <v>37257</v>
      </c>
      <c r="J345">
        <v>425651</v>
      </c>
      <c r="K345">
        <v>426279</v>
      </c>
      <c r="L345" s="1">
        <v>1.1399999999999999E-78</v>
      </c>
      <c r="M345">
        <v>303</v>
      </c>
      <c r="N345">
        <f t="shared" si="10"/>
        <v>629</v>
      </c>
      <c r="O345">
        <v>78174</v>
      </c>
      <c r="P345">
        <f t="shared" si="11"/>
        <v>8.0461534525545584E-3</v>
      </c>
    </row>
    <row r="346" spans="1:16" hidden="1" x14ac:dyDescent="0.2">
      <c r="A346">
        <f>COUNTIF(matches!$A$2:$A$144,B346)</f>
        <v>1</v>
      </c>
      <c r="B346" t="s">
        <v>226</v>
      </c>
      <c r="C346" t="s">
        <v>227</v>
      </c>
      <c r="D346">
        <v>100</v>
      </c>
      <c r="E346">
        <v>28</v>
      </c>
      <c r="F346">
        <v>0</v>
      </c>
      <c r="G346">
        <v>0</v>
      </c>
      <c r="H346">
        <v>4639</v>
      </c>
      <c r="I346">
        <v>4666</v>
      </c>
      <c r="J346">
        <v>3186941</v>
      </c>
      <c r="K346">
        <v>3186914</v>
      </c>
      <c r="L346" s="1">
        <v>5.9000000000000003E-4</v>
      </c>
      <c r="M346">
        <v>52.8</v>
      </c>
      <c r="N346">
        <f t="shared" si="10"/>
        <v>27</v>
      </c>
      <c r="O346">
        <v>10103</v>
      </c>
      <c r="P346">
        <f t="shared" si="11"/>
        <v>2.6724735227160248E-3</v>
      </c>
    </row>
    <row r="347" spans="1:16" x14ac:dyDescent="0.2">
      <c r="A347">
        <f>COUNTIF(matches!$A$2:$A$144,B347)</f>
        <v>0</v>
      </c>
      <c r="B347" t="s">
        <v>228</v>
      </c>
      <c r="C347" t="s">
        <v>13</v>
      </c>
      <c r="D347">
        <v>89.474000000000004</v>
      </c>
      <c r="E347">
        <v>57</v>
      </c>
      <c r="F347">
        <v>6</v>
      </c>
      <c r="G347">
        <v>0</v>
      </c>
      <c r="H347">
        <v>3100</v>
      </c>
      <c r="I347">
        <v>3156</v>
      </c>
      <c r="J347">
        <v>3989065</v>
      </c>
      <c r="K347">
        <v>3989121</v>
      </c>
      <c r="L347" s="1">
        <v>4.5199999999999999E-10</v>
      </c>
      <c r="M347">
        <v>73.099999999999994</v>
      </c>
      <c r="N347">
        <f t="shared" si="10"/>
        <v>56</v>
      </c>
      <c r="O347">
        <v>10078</v>
      </c>
      <c r="P347">
        <f t="shared" si="11"/>
        <v>5.5566580670768006E-3</v>
      </c>
    </row>
    <row r="348" spans="1:16" hidden="1" x14ac:dyDescent="0.2">
      <c r="A348">
        <f>COUNTIF(matches!$A$2:$A$144,B348)</f>
        <v>1</v>
      </c>
      <c r="B348" t="s">
        <v>229</v>
      </c>
      <c r="C348" t="s">
        <v>164</v>
      </c>
      <c r="D348">
        <v>87.879000000000005</v>
      </c>
      <c r="E348">
        <v>66</v>
      </c>
      <c r="F348">
        <v>6</v>
      </c>
      <c r="G348">
        <v>2</v>
      </c>
      <c r="H348">
        <v>40595</v>
      </c>
      <c r="I348">
        <v>40659</v>
      </c>
      <c r="J348">
        <v>5478154</v>
      </c>
      <c r="K348">
        <v>5478090</v>
      </c>
      <c r="L348" s="1">
        <v>2.7E-10</v>
      </c>
      <c r="M348">
        <v>76.8</v>
      </c>
      <c r="N348">
        <f t="shared" si="10"/>
        <v>64</v>
      </c>
      <c r="O348">
        <v>77677</v>
      </c>
      <c r="P348">
        <f t="shared" si="11"/>
        <v>8.2392471387926925E-4</v>
      </c>
    </row>
    <row r="349" spans="1:16" hidden="1" x14ac:dyDescent="0.2">
      <c r="A349">
        <f>COUNTIF(matches!$A$2:$A$144,B349)</f>
        <v>1</v>
      </c>
      <c r="B349" t="s">
        <v>229</v>
      </c>
      <c r="C349" t="s">
        <v>230</v>
      </c>
      <c r="D349">
        <v>91.304000000000002</v>
      </c>
      <c r="E349">
        <v>46</v>
      </c>
      <c r="F349">
        <v>3</v>
      </c>
      <c r="G349">
        <v>1</v>
      </c>
      <c r="H349">
        <v>40615</v>
      </c>
      <c r="I349">
        <v>40659</v>
      </c>
      <c r="J349">
        <v>2623599</v>
      </c>
      <c r="K349">
        <v>2623644</v>
      </c>
      <c r="L349" s="1">
        <v>7.5599999999999996E-6</v>
      </c>
      <c r="M349">
        <v>62.1</v>
      </c>
      <c r="N349">
        <f t="shared" si="10"/>
        <v>44</v>
      </c>
      <c r="O349">
        <v>77677</v>
      </c>
      <c r="P349">
        <f t="shared" si="11"/>
        <v>5.6644824079199766E-4</v>
      </c>
    </row>
    <row r="350" spans="1:16" hidden="1" x14ac:dyDescent="0.2">
      <c r="A350">
        <f>COUNTIF(matches!$A$2:$A$144,B350)</f>
        <v>1</v>
      </c>
      <c r="B350" t="s">
        <v>229</v>
      </c>
      <c r="C350" t="s">
        <v>230</v>
      </c>
      <c r="D350">
        <v>91.304000000000002</v>
      </c>
      <c r="E350">
        <v>46</v>
      </c>
      <c r="F350">
        <v>3</v>
      </c>
      <c r="G350">
        <v>1</v>
      </c>
      <c r="H350">
        <v>40615</v>
      </c>
      <c r="I350">
        <v>40659</v>
      </c>
      <c r="J350">
        <v>2623779</v>
      </c>
      <c r="K350">
        <v>2623824</v>
      </c>
      <c r="L350" s="1">
        <v>7.5599999999999996E-6</v>
      </c>
      <c r="M350">
        <v>62.1</v>
      </c>
      <c r="N350">
        <f t="shared" si="10"/>
        <v>44</v>
      </c>
      <c r="O350">
        <v>77677</v>
      </c>
      <c r="P350">
        <f t="shared" si="11"/>
        <v>5.6644824079199766E-4</v>
      </c>
    </row>
    <row r="351" spans="1:16" hidden="1" x14ac:dyDescent="0.2">
      <c r="A351">
        <f>COUNTIF(matches!$A$2:$A$144,B351)</f>
        <v>1</v>
      </c>
      <c r="B351" t="s">
        <v>231</v>
      </c>
      <c r="C351" t="s">
        <v>149</v>
      </c>
      <c r="D351">
        <v>76.866</v>
      </c>
      <c r="E351">
        <v>134</v>
      </c>
      <c r="F351">
        <v>25</v>
      </c>
      <c r="G351">
        <v>6</v>
      </c>
      <c r="H351">
        <v>126081</v>
      </c>
      <c r="I351">
        <v>126211</v>
      </c>
      <c r="J351">
        <v>691351</v>
      </c>
      <c r="K351">
        <v>691221</v>
      </c>
      <c r="L351" s="1">
        <v>3.4E-8</v>
      </c>
      <c r="M351">
        <v>71.3</v>
      </c>
      <c r="N351">
        <f t="shared" si="10"/>
        <v>130</v>
      </c>
      <c r="O351">
        <v>210216</v>
      </c>
      <c r="P351">
        <f t="shared" si="11"/>
        <v>6.1841153860790808E-4</v>
      </c>
    </row>
    <row r="352" spans="1:16" x14ac:dyDescent="0.2">
      <c r="A352">
        <f>COUNTIF(matches!$A$2:$A$144,B352)</f>
        <v>0</v>
      </c>
      <c r="B352" t="s">
        <v>232</v>
      </c>
      <c r="C352" t="s">
        <v>106</v>
      </c>
      <c r="D352">
        <v>100</v>
      </c>
      <c r="E352">
        <v>31</v>
      </c>
      <c r="F352">
        <v>0</v>
      </c>
      <c r="G352">
        <v>0</v>
      </c>
      <c r="H352">
        <v>5448</v>
      </c>
      <c r="I352">
        <v>5478</v>
      </c>
      <c r="J352">
        <v>1351381</v>
      </c>
      <c r="K352">
        <v>1351351</v>
      </c>
      <c r="L352" s="1">
        <v>1.2300000000000001E-5</v>
      </c>
      <c r="M352">
        <v>58.4</v>
      </c>
      <c r="N352">
        <f t="shared" si="10"/>
        <v>30</v>
      </c>
      <c r="O352">
        <v>9809</v>
      </c>
      <c r="P352">
        <f t="shared" si="11"/>
        <v>3.0584157406463451E-3</v>
      </c>
    </row>
    <row r="353" spans="1:16" x14ac:dyDescent="0.2">
      <c r="A353">
        <f>COUNTIF(matches!$A$2:$A$144,B353)</f>
        <v>0</v>
      </c>
      <c r="B353" t="s">
        <v>233</v>
      </c>
      <c r="C353" t="s">
        <v>69</v>
      </c>
      <c r="D353">
        <v>96.875</v>
      </c>
      <c r="E353">
        <v>32</v>
      </c>
      <c r="F353">
        <v>1</v>
      </c>
      <c r="G353">
        <v>0</v>
      </c>
      <c r="H353">
        <v>7781</v>
      </c>
      <c r="I353">
        <v>7812</v>
      </c>
      <c r="J353">
        <v>1602472</v>
      </c>
      <c r="K353">
        <v>1602441</v>
      </c>
      <c r="L353" s="1">
        <v>1.5899999999999999E-4</v>
      </c>
      <c r="M353">
        <v>54.7</v>
      </c>
      <c r="N353">
        <f t="shared" si="10"/>
        <v>31</v>
      </c>
      <c r="O353">
        <v>9794</v>
      </c>
      <c r="P353">
        <f t="shared" si="11"/>
        <v>3.1652031856238515E-3</v>
      </c>
    </row>
    <row r="354" spans="1:16" x14ac:dyDescent="0.2">
      <c r="A354">
        <f>COUNTIF(matches!$A$2:$A$144,B354)</f>
        <v>0</v>
      </c>
      <c r="B354" t="s">
        <v>233</v>
      </c>
      <c r="C354" t="s">
        <v>69</v>
      </c>
      <c r="D354">
        <v>100</v>
      </c>
      <c r="E354">
        <v>28</v>
      </c>
      <c r="F354">
        <v>0</v>
      </c>
      <c r="G354">
        <v>0</v>
      </c>
      <c r="H354">
        <v>7781</v>
      </c>
      <c r="I354">
        <v>7808</v>
      </c>
      <c r="J354">
        <v>2817679</v>
      </c>
      <c r="K354">
        <v>2817652</v>
      </c>
      <c r="L354" s="1">
        <v>5.7200000000000003E-4</v>
      </c>
      <c r="M354">
        <v>52.8</v>
      </c>
      <c r="N354">
        <f t="shared" si="10"/>
        <v>27</v>
      </c>
      <c r="O354">
        <v>9794</v>
      </c>
      <c r="P354">
        <f t="shared" si="11"/>
        <v>2.7567898713498061E-3</v>
      </c>
    </row>
    <row r="355" spans="1:16" x14ac:dyDescent="0.2">
      <c r="A355">
        <f>COUNTIF(matches!$A$2:$A$144,B355)</f>
        <v>0</v>
      </c>
      <c r="B355" t="s">
        <v>234</v>
      </c>
      <c r="C355" t="s">
        <v>235</v>
      </c>
      <c r="D355">
        <v>100</v>
      </c>
      <c r="E355">
        <v>28</v>
      </c>
      <c r="F355">
        <v>0</v>
      </c>
      <c r="G355">
        <v>0</v>
      </c>
      <c r="H355">
        <v>5046</v>
      </c>
      <c r="I355">
        <v>5073</v>
      </c>
      <c r="J355">
        <v>2355959</v>
      </c>
      <c r="K355">
        <v>2355932</v>
      </c>
      <c r="L355" s="1">
        <v>5.71E-4</v>
      </c>
      <c r="M355">
        <v>52.8</v>
      </c>
      <c r="N355">
        <f t="shared" si="10"/>
        <v>27</v>
      </c>
      <c r="O355">
        <v>9784</v>
      </c>
      <c r="P355">
        <f t="shared" si="11"/>
        <v>2.7596075224856909E-3</v>
      </c>
    </row>
    <row r="356" spans="1:16" x14ac:dyDescent="0.2">
      <c r="A356">
        <f>COUNTIF(matches!$A$2:$A$144,B356)</f>
        <v>0</v>
      </c>
      <c r="B356" t="s">
        <v>234</v>
      </c>
      <c r="C356" t="s">
        <v>54</v>
      </c>
      <c r="D356">
        <v>100</v>
      </c>
      <c r="E356">
        <v>28</v>
      </c>
      <c r="F356">
        <v>0</v>
      </c>
      <c r="G356">
        <v>0</v>
      </c>
      <c r="H356">
        <v>5046</v>
      </c>
      <c r="I356">
        <v>5073</v>
      </c>
      <c r="J356">
        <v>4704909</v>
      </c>
      <c r="K356">
        <v>4704882</v>
      </c>
      <c r="L356" s="1">
        <v>5.71E-4</v>
      </c>
      <c r="M356">
        <v>52.8</v>
      </c>
      <c r="N356">
        <f t="shared" si="10"/>
        <v>27</v>
      </c>
      <c r="O356">
        <v>9784</v>
      </c>
      <c r="P356">
        <f t="shared" si="11"/>
        <v>2.7596075224856909E-3</v>
      </c>
    </row>
    <row r="357" spans="1:16" x14ac:dyDescent="0.2">
      <c r="A357">
        <f>COUNTIF(matches!$A$2:$A$144,B357)</f>
        <v>0</v>
      </c>
      <c r="B357" t="s">
        <v>234</v>
      </c>
      <c r="C357" t="s">
        <v>212</v>
      </c>
      <c r="D357">
        <v>100</v>
      </c>
      <c r="E357">
        <v>28</v>
      </c>
      <c r="F357">
        <v>0</v>
      </c>
      <c r="G357">
        <v>0</v>
      </c>
      <c r="H357">
        <v>5046</v>
      </c>
      <c r="I357">
        <v>5073</v>
      </c>
      <c r="J357">
        <v>1036183</v>
      </c>
      <c r="K357">
        <v>1036156</v>
      </c>
      <c r="L357" s="1">
        <v>5.71E-4</v>
      </c>
      <c r="M357">
        <v>52.8</v>
      </c>
      <c r="N357">
        <f t="shared" si="10"/>
        <v>27</v>
      </c>
      <c r="O357">
        <v>9784</v>
      </c>
      <c r="P357">
        <f t="shared" si="11"/>
        <v>2.7596075224856909E-3</v>
      </c>
    </row>
    <row r="358" spans="1:16" x14ac:dyDescent="0.2">
      <c r="A358">
        <f>COUNTIF(matches!$A$2:$A$144,B358)</f>
        <v>0</v>
      </c>
      <c r="B358" t="s">
        <v>234</v>
      </c>
      <c r="C358" t="s">
        <v>136</v>
      </c>
      <c r="D358">
        <v>100</v>
      </c>
      <c r="E358">
        <v>28</v>
      </c>
      <c r="F358">
        <v>0</v>
      </c>
      <c r="G358">
        <v>0</v>
      </c>
      <c r="H358">
        <v>5046</v>
      </c>
      <c r="I358">
        <v>5073</v>
      </c>
      <c r="J358">
        <v>95995</v>
      </c>
      <c r="K358">
        <v>96022</v>
      </c>
      <c r="L358" s="1">
        <v>5.71E-4</v>
      </c>
      <c r="M358">
        <v>52.8</v>
      </c>
      <c r="N358">
        <f t="shared" si="10"/>
        <v>27</v>
      </c>
      <c r="O358">
        <v>9784</v>
      </c>
      <c r="P358">
        <f t="shared" si="11"/>
        <v>2.7596075224856909E-3</v>
      </c>
    </row>
    <row r="359" spans="1:16" x14ac:dyDescent="0.2">
      <c r="A359">
        <f>COUNTIF(matches!$A$2:$A$144,B359)</f>
        <v>0</v>
      </c>
      <c r="B359" t="s">
        <v>234</v>
      </c>
      <c r="C359" t="s">
        <v>136</v>
      </c>
      <c r="D359">
        <v>100</v>
      </c>
      <c r="E359">
        <v>28</v>
      </c>
      <c r="F359">
        <v>0</v>
      </c>
      <c r="G359">
        <v>0</v>
      </c>
      <c r="H359">
        <v>5046</v>
      </c>
      <c r="I359">
        <v>5073</v>
      </c>
      <c r="J359">
        <v>928796</v>
      </c>
      <c r="K359">
        <v>928769</v>
      </c>
      <c r="L359" s="1">
        <v>5.71E-4</v>
      </c>
      <c r="M359">
        <v>52.8</v>
      </c>
      <c r="N359">
        <f t="shared" si="10"/>
        <v>27</v>
      </c>
      <c r="O359">
        <v>9784</v>
      </c>
      <c r="P359">
        <f t="shared" si="11"/>
        <v>2.7596075224856909E-3</v>
      </c>
    </row>
    <row r="360" spans="1:16" x14ac:dyDescent="0.2">
      <c r="A360">
        <f>COUNTIF(matches!$A$2:$A$144,B360)</f>
        <v>0</v>
      </c>
      <c r="B360" t="s">
        <v>234</v>
      </c>
      <c r="C360" t="s">
        <v>46</v>
      </c>
      <c r="D360">
        <v>100</v>
      </c>
      <c r="E360">
        <v>28</v>
      </c>
      <c r="F360">
        <v>0</v>
      </c>
      <c r="G360">
        <v>0</v>
      </c>
      <c r="H360">
        <v>5046</v>
      </c>
      <c r="I360">
        <v>5073</v>
      </c>
      <c r="J360">
        <v>421874</v>
      </c>
      <c r="K360">
        <v>421901</v>
      </c>
      <c r="L360" s="1">
        <v>5.71E-4</v>
      </c>
      <c r="M360">
        <v>52.8</v>
      </c>
      <c r="N360">
        <f t="shared" si="10"/>
        <v>27</v>
      </c>
      <c r="O360">
        <v>9784</v>
      </c>
      <c r="P360">
        <f t="shared" si="11"/>
        <v>2.7596075224856909E-3</v>
      </c>
    </row>
    <row r="361" spans="1:16" x14ac:dyDescent="0.2">
      <c r="A361">
        <f>COUNTIF(matches!$A$2:$A$144,B361)</f>
        <v>0</v>
      </c>
      <c r="B361" t="s">
        <v>234</v>
      </c>
      <c r="C361" t="s">
        <v>106</v>
      </c>
      <c r="D361">
        <v>100</v>
      </c>
      <c r="E361">
        <v>28</v>
      </c>
      <c r="F361">
        <v>0</v>
      </c>
      <c r="G361">
        <v>0</v>
      </c>
      <c r="H361">
        <v>5046</v>
      </c>
      <c r="I361">
        <v>5073</v>
      </c>
      <c r="J361">
        <v>227657</v>
      </c>
      <c r="K361">
        <v>227684</v>
      </c>
      <c r="L361" s="1">
        <v>5.71E-4</v>
      </c>
      <c r="M361">
        <v>52.8</v>
      </c>
      <c r="N361">
        <f t="shared" si="10"/>
        <v>27</v>
      </c>
      <c r="O361">
        <v>9784</v>
      </c>
      <c r="P361">
        <f t="shared" si="11"/>
        <v>2.7596075224856909E-3</v>
      </c>
    </row>
    <row r="362" spans="1:16" x14ac:dyDescent="0.2">
      <c r="A362">
        <f>COUNTIF(matches!$A$2:$A$144,B362)</f>
        <v>0</v>
      </c>
      <c r="B362" t="s">
        <v>234</v>
      </c>
      <c r="C362" t="s">
        <v>106</v>
      </c>
      <c r="D362">
        <v>100</v>
      </c>
      <c r="E362">
        <v>28</v>
      </c>
      <c r="F362">
        <v>0</v>
      </c>
      <c r="G362">
        <v>0</v>
      </c>
      <c r="H362">
        <v>5046</v>
      </c>
      <c r="I362">
        <v>5073</v>
      </c>
      <c r="J362">
        <v>1063992</v>
      </c>
      <c r="K362">
        <v>1063965</v>
      </c>
      <c r="L362" s="1">
        <v>5.71E-4</v>
      </c>
      <c r="M362">
        <v>52.8</v>
      </c>
      <c r="N362">
        <f t="shared" si="10"/>
        <v>27</v>
      </c>
      <c r="O362">
        <v>9784</v>
      </c>
      <c r="P362">
        <f t="shared" si="11"/>
        <v>2.7596075224856909E-3</v>
      </c>
    </row>
    <row r="363" spans="1:16" hidden="1" x14ac:dyDescent="0.2">
      <c r="A363">
        <f>COUNTIF(matches!$A$2:$A$144,B363)</f>
        <v>1</v>
      </c>
      <c r="B363" t="s">
        <v>236</v>
      </c>
      <c r="C363" t="s">
        <v>174</v>
      </c>
      <c r="D363">
        <v>76.835999999999999</v>
      </c>
      <c r="E363">
        <v>177</v>
      </c>
      <c r="F363">
        <v>37</v>
      </c>
      <c r="G363">
        <v>3</v>
      </c>
      <c r="H363">
        <v>36208</v>
      </c>
      <c r="I363">
        <v>36382</v>
      </c>
      <c r="J363">
        <v>544648</v>
      </c>
      <c r="K363">
        <v>544822</v>
      </c>
      <c r="L363" s="1">
        <v>2.03E-16</v>
      </c>
      <c r="M363">
        <v>97.1</v>
      </c>
      <c r="N363">
        <f t="shared" si="10"/>
        <v>174</v>
      </c>
      <c r="O363">
        <v>75998</v>
      </c>
      <c r="P363">
        <f t="shared" si="11"/>
        <v>2.2895339351035552E-3</v>
      </c>
    </row>
    <row r="364" spans="1:16" hidden="1" x14ac:dyDescent="0.2">
      <c r="A364">
        <f>COUNTIF(matches!$A$2:$A$144,B364)</f>
        <v>1</v>
      </c>
      <c r="B364" t="s">
        <v>236</v>
      </c>
      <c r="C364" t="s">
        <v>4</v>
      </c>
      <c r="D364">
        <v>91.667000000000002</v>
      </c>
      <c r="E364">
        <v>48</v>
      </c>
      <c r="F364">
        <v>4</v>
      </c>
      <c r="G364">
        <v>0</v>
      </c>
      <c r="H364">
        <v>36231</v>
      </c>
      <c r="I364">
        <v>36278</v>
      </c>
      <c r="J364">
        <v>1595067</v>
      </c>
      <c r="K364">
        <v>1595020</v>
      </c>
      <c r="L364" s="1">
        <v>1.5900000000000001E-7</v>
      </c>
      <c r="M364">
        <v>67.599999999999994</v>
      </c>
      <c r="N364">
        <f t="shared" si="10"/>
        <v>47</v>
      </c>
      <c r="O364">
        <v>75998</v>
      </c>
      <c r="P364">
        <f t="shared" si="11"/>
        <v>6.1843732729808675E-4</v>
      </c>
    </row>
    <row r="365" spans="1:16" hidden="1" x14ac:dyDescent="0.2">
      <c r="A365">
        <f>COUNTIF(matches!$A$2:$A$144,B365)</f>
        <v>1</v>
      </c>
      <c r="B365" t="s">
        <v>236</v>
      </c>
      <c r="C365" t="s">
        <v>23</v>
      </c>
      <c r="D365">
        <v>94.594999999999999</v>
      </c>
      <c r="E365">
        <v>37</v>
      </c>
      <c r="F365">
        <v>0</v>
      </c>
      <c r="G365">
        <v>1</v>
      </c>
      <c r="H365">
        <v>69575</v>
      </c>
      <c r="I365">
        <v>69611</v>
      </c>
      <c r="J365">
        <v>2475202</v>
      </c>
      <c r="K365">
        <v>2475168</v>
      </c>
      <c r="L365" s="1">
        <v>3.4400000000000001E-4</v>
      </c>
      <c r="M365">
        <v>56.5</v>
      </c>
      <c r="N365">
        <f t="shared" si="10"/>
        <v>36</v>
      </c>
      <c r="O365">
        <v>75998</v>
      </c>
      <c r="P365">
        <f t="shared" si="11"/>
        <v>4.7369667622832178E-4</v>
      </c>
    </row>
    <row r="366" spans="1:16" hidden="1" x14ac:dyDescent="0.2">
      <c r="A366">
        <f>COUNTIF(matches!$A$2:$A$144,B366)</f>
        <v>0</v>
      </c>
      <c r="B366" t="s">
        <v>237</v>
      </c>
      <c r="C366" t="s">
        <v>72</v>
      </c>
      <c r="D366">
        <v>73.844999999999999</v>
      </c>
      <c r="E366">
        <v>1602</v>
      </c>
      <c r="F366">
        <v>348</v>
      </c>
      <c r="G366">
        <v>55</v>
      </c>
      <c r="H366">
        <v>5191</v>
      </c>
      <c r="I366">
        <v>6770</v>
      </c>
      <c r="J366">
        <v>29984</v>
      </c>
      <c r="K366">
        <v>28432</v>
      </c>
      <c r="L366" s="1">
        <v>3.5099999999999998E-160</v>
      </c>
      <c r="M366">
        <v>571</v>
      </c>
      <c r="N366">
        <f t="shared" si="10"/>
        <v>1579</v>
      </c>
      <c r="O366">
        <v>9679</v>
      </c>
      <c r="P366">
        <f t="shared" si="11"/>
        <v>0.16313668767434653</v>
      </c>
    </row>
    <row r="367" spans="1:16" x14ac:dyDescent="0.2">
      <c r="A367">
        <f>COUNTIF(matches!$A$2:$A$144,B367)</f>
        <v>0</v>
      </c>
      <c r="B367" t="s">
        <v>237</v>
      </c>
      <c r="C367" t="s">
        <v>78</v>
      </c>
      <c r="D367">
        <v>81.744</v>
      </c>
      <c r="E367">
        <v>367</v>
      </c>
      <c r="F367">
        <v>62</v>
      </c>
      <c r="G367">
        <v>5</v>
      </c>
      <c r="H367">
        <v>6822</v>
      </c>
      <c r="I367">
        <v>7186</v>
      </c>
      <c r="J367">
        <v>4559616</v>
      </c>
      <c r="K367">
        <v>4559979</v>
      </c>
      <c r="L367" s="1">
        <v>5.0800000000000001E-79</v>
      </c>
      <c r="M367">
        <v>302</v>
      </c>
      <c r="N367">
        <f t="shared" si="10"/>
        <v>364</v>
      </c>
      <c r="O367">
        <v>9679</v>
      </c>
      <c r="P367">
        <f t="shared" si="11"/>
        <v>3.7607190825498502E-2</v>
      </c>
    </row>
    <row r="368" spans="1:16" x14ac:dyDescent="0.2">
      <c r="A368">
        <f>COUNTIF(matches!$A$2:$A$144,B368)</f>
        <v>0</v>
      </c>
      <c r="B368" t="s">
        <v>238</v>
      </c>
      <c r="C368" t="s">
        <v>9</v>
      </c>
      <c r="D368">
        <v>97.221999999999994</v>
      </c>
      <c r="E368">
        <v>36</v>
      </c>
      <c r="F368">
        <v>1</v>
      </c>
      <c r="G368">
        <v>0</v>
      </c>
      <c r="H368">
        <v>6363</v>
      </c>
      <c r="I368">
        <v>6398</v>
      </c>
      <c r="J368">
        <v>700896</v>
      </c>
      <c r="K368">
        <v>700931</v>
      </c>
      <c r="L368" s="1">
        <v>9.3699999999999999E-7</v>
      </c>
      <c r="M368">
        <v>62.1</v>
      </c>
      <c r="N368">
        <f t="shared" si="10"/>
        <v>35</v>
      </c>
      <c r="O368">
        <v>9657</v>
      </c>
      <c r="P368">
        <f t="shared" si="11"/>
        <v>3.6243139691415553E-3</v>
      </c>
    </row>
    <row r="369" spans="1:16" x14ac:dyDescent="0.2">
      <c r="A369">
        <f>COUNTIF(matches!$A$2:$A$144,B369)</f>
        <v>0</v>
      </c>
      <c r="B369" t="s">
        <v>238</v>
      </c>
      <c r="C369" t="s">
        <v>24</v>
      </c>
      <c r="D369">
        <v>89.361999999999995</v>
      </c>
      <c r="E369">
        <v>47</v>
      </c>
      <c r="F369">
        <v>2</v>
      </c>
      <c r="G369">
        <v>3</v>
      </c>
      <c r="H369">
        <v>4608</v>
      </c>
      <c r="I369">
        <v>4651</v>
      </c>
      <c r="J369">
        <v>2586447</v>
      </c>
      <c r="K369">
        <v>2586401</v>
      </c>
      <c r="L369" s="1">
        <v>4.3600000000000003E-5</v>
      </c>
      <c r="M369">
        <v>56.5</v>
      </c>
      <c r="N369">
        <f t="shared" si="10"/>
        <v>43</v>
      </c>
      <c r="O369">
        <v>9657</v>
      </c>
      <c r="P369">
        <f t="shared" si="11"/>
        <v>4.4527285906596249E-3</v>
      </c>
    </row>
    <row r="370" spans="1:16" x14ac:dyDescent="0.2">
      <c r="A370">
        <f>COUNTIF(matches!$A$2:$A$144,B370)</f>
        <v>0</v>
      </c>
      <c r="B370" t="s">
        <v>238</v>
      </c>
      <c r="C370" t="s">
        <v>239</v>
      </c>
      <c r="D370">
        <v>94.117999999999995</v>
      </c>
      <c r="E370">
        <v>34</v>
      </c>
      <c r="F370">
        <v>2</v>
      </c>
      <c r="G370">
        <v>0</v>
      </c>
      <c r="H370">
        <v>6363</v>
      </c>
      <c r="I370">
        <v>6396</v>
      </c>
      <c r="J370">
        <v>908954</v>
      </c>
      <c r="K370">
        <v>908987</v>
      </c>
      <c r="L370" s="1">
        <v>5.6400000000000005E-4</v>
      </c>
      <c r="M370">
        <v>52.8</v>
      </c>
      <c r="N370">
        <f t="shared" si="10"/>
        <v>33</v>
      </c>
      <c r="O370">
        <v>9657</v>
      </c>
      <c r="P370">
        <f t="shared" si="11"/>
        <v>3.417210313762038E-3</v>
      </c>
    </row>
    <row r="371" spans="1:16" hidden="1" x14ac:dyDescent="0.2">
      <c r="A371">
        <f>COUNTIF(matches!$A$2:$A$144,B371)</f>
        <v>1</v>
      </c>
      <c r="B371" t="s">
        <v>240</v>
      </c>
      <c r="C371" t="s">
        <v>210</v>
      </c>
      <c r="D371">
        <v>79.762</v>
      </c>
      <c r="E371">
        <v>168</v>
      </c>
      <c r="F371">
        <v>28</v>
      </c>
      <c r="G371">
        <v>6</v>
      </c>
      <c r="H371">
        <v>20371</v>
      </c>
      <c r="I371">
        <v>20535</v>
      </c>
      <c r="J371">
        <v>520377</v>
      </c>
      <c r="K371">
        <v>520541</v>
      </c>
      <c r="L371" s="1">
        <v>1.5500000000000001E-22</v>
      </c>
      <c r="M371">
        <v>117</v>
      </c>
      <c r="N371">
        <f t="shared" si="10"/>
        <v>164</v>
      </c>
      <c r="O371">
        <v>75891</v>
      </c>
      <c r="P371">
        <f t="shared" si="11"/>
        <v>2.1609940572663426E-3</v>
      </c>
    </row>
    <row r="372" spans="1:16" hidden="1" x14ac:dyDescent="0.2">
      <c r="A372">
        <f>COUNTIF(matches!$A$2:$A$144,B372)</f>
        <v>1</v>
      </c>
      <c r="B372" t="s">
        <v>240</v>
      </c>
      <c r="C372" t="s">
        <v>134</v>
      </c>
      <c r="D372">
        <v>79.290000000000006</v>
      </c>
      <c r="E372">
        <v>169</v>
      </c>
      <c r="F372">
        <v>31</v>
      </c>
      <c r="G372">
        <v>2</v>
      </c>
      <c r="H372">
        <v>20028</v>
      </c>
      <c r="I372">
        <v>20194</v>
      </c>
      <c r="J372">
        <v>1879215</v>
      </c>
      <c r="K372">
        <v>1879049</v>
      </c>
      <c r="L372" s="1">
        <v>5.5900000000000002E-22</v>
      </c>
      <c r="M372">
        <v>115</v>
      </c>
      <c r="N372">
        <f t="shared" si="10"/>
        <v>166</v>
      </c>
      <c r="O372">
        <v>75891</v>
      </c>
      <c r="P372">
        <f t="shared" si="11"/>
        <v>2.1873476433305664E-3</v>
      </c>
    </row>
    <row r="373" spans="1:16" x14ac:dyDescent="0.2">
      <c r="A373">
        <f>COUNTIF(matches!$A$2:$A$144,B373)</f>
        <v>0</v>
      </c>
      <c r="B373" t="s">
        <v>241</v>
      </c>
      <c r="C373" t="s">
        <v>15</v>
      </c>
      <c r="D373">
        <v>92.5</v>
      </c>
      <c r="E373">
        <v>40</v>
      </c>
      <c r="F373">
        <v>2</v>
      </c>
      <c r="G373">
        <v>1</v>
      </c>
      <c r="H373">
        <v>7683</v>
      </c>
      <c r="I373">
        <v>7722</v>
      </c>
      <c r="J373">
        <v>3102190</v>
      </c>
      <c r="K373">
        <v>3102228</v>
      </c>
      <c r="L373" s="1">
        <v>4.35E-5</v>
      </c>
      <c r="M373">
        <v>56.5</v>
      </c>
      <c r="N373">
        <f t="shared" si="10"/>
        <v>39</v>
      </c>
      <c r="O373">
        <v>9625</v>
      </c>
      <c r="P373">
        <f t="shared" si="11"/>
        <v>4.0519480519480523E-3</v>
      </c>
    </row>
    <row r="374" spans="1:16" x14ac:dyDescent="0.2">
      <c r="A374">
        <f>COUNTIF(matches!$A$2:$A$144,B374)</f>
        <v>0</v>
      </c>
      <c r="B374" t="s">
        <v>242</v>
      </c>
      <c r="C374" t="s">
        <v>177</v>
      </c>
      <c r="D374">
        <v>100</v>
      </c>
      <c r="E374">
        <v>28</v>
      </c>
      <c r="F374">
        <v>0</v>
      </c>
      <c r="G374">
        <v>0</v>
      </c>
      <c r="H374">
        <v>4875</v>
      </c>
      <c r="I374">
        <v>4902</v>
      </c>
      <c r="J374">
        <v>2848962</v>
      </c>
      <c r="K374">
        <v>2848935</v>
      </c>
      <c r="L374" s="1">
        <v>5.6099999999999998E-4</v>
      </c>
      <c r="M374">
        <v>52.8</v>
      </c>
      <c r="N374">
        <f t="shared" si="10"/>
        <v>27</v>
      </c>
      <c r="O374">
        <v>9610</v>
      </c>
      <c r="P374">
        <f t="shared" si="11"/>
        <v>2.8095733610822059E-3</v>
      </c>
    </row>
    <row r="375" spans="1:16" hidden="1" x14ac:dyDescent="0.2">
      <c r="A375">
        <f>COUNTIF(matches!$A$2:$A$144,B375)</f>
        <v>0</v>
      </c>
      <c r="B375" t="s">
        <v>243</v>
      </c>
      <c r="C375" t="s">
        <v>62</v>
      </c>
      <c r="D375">
        <v>75.296000000000006</v>
      </c>
      <c r="E375">
        <v>676</v>
      </c>
      <c r="F375">
        <v>145</v>
      </c>
      <c r="G375">
        <v>21</v>
      </c>
      <c r="H375">
        <v>8791</v>
      </c>
      <c r="I375">
        <v>9455</v>
      </c>
      <c r="J375">
        <v>862081</v>
      </c>
      <c r="K375">
        <v>861417</v>
      </c>
      <c r="L375" s="1">
        <v>1.3799999999999999E-79</v>
      </c>
      <c r="M375">
        <v>303</v>
      </c>
      <c r="N375">
        <f t="shared" si="10"/>
        <v>664</v>
      </c>
      <c r="O375">
        <v>9456</v>
      </c>
      <c r="P375">
        <f t="shared" si="11"/>
        <v>7.0219966159052447E-2</v>
      </c>
    </row>
    <row r="376" spans="1:16" x14ac:dyDescent="0.2">
      <c r="A376">
        <f>COUNTIF(matches!$A$2:$A$144,B376)</f>
        <v>0</v>
      </c>
      <c r="B376" t="s">
        <v>244</v>
      </c>
      <c r="C376" t="s">
        <v>55</v>
      </c>
      <c r="D376">
        <v>100</v>
      </c>
      <c r="E376">
        <v>28</v>
      </c>
      <c r="F376">
        <v>0</v>
      </c>
      <c r="G376">
        <v>0</v>
      </c>
      <c r="H376">
        <v>1812</v>
      </c>
      <c r="I376">
        <v>1839</v>
      </c>
      <c r="J376">
        <v>1399772</v>
      </c>
      <c r="K376">
        <v>1399745</v>
      </c>
      <c r="L376" s="1">
        <v>5.4900000000000001E-4</v>
      </c>
      <c r="M376">
        <v>52.8</v>
      </c>
      <c r="N376">
        <f t="shared" si="10"/>
        <v>27</v>
      </c>
      <c r="O376">
        <v>9404</v>
      </c>
      <c r="P376">
        <f t="shared" si="11"/>
        <v>2.8711186729051467E-3</v>
      </c>
    </row>
    <row r="377" spans="1:16" x14ac:dyDescent="0.2">
      <c r="A377">
        <f>COUNTIF(matches!$A$2:$A$144,B377)</f>
        <v>0</v>
      </c>
      <c r="B377" t="s">
        <v>245</v>
      </c>
      <c r="C377" t="s">
        <v>9</v>
      </c>
      <c r="D377">
        <v>100</v>
      </c>
      <c r="E377">
        <v>30</v>
      </c>
      <c r="F377">
        <v>0</v>
      </c>
      <c r="G377">
        <v>0</v>
      </c>
      <c r="H377">
        <v>20839</v>
      </c>
      <c r="I377">
        <v>20868</v>
      </c>
      <c r="J377">
        <v>1032642</v>
      </c>
      <c r="K377">
        <v>1032613</v>
      </c>
      <c r="L377" s="1">
        <v>3.3300000000000002E-4</v>
      </c>
      <c r="M377">
        <v>56.5</v>
      </c>
      <c r="N377">
        <f t="shared" si="10"/>
        <v>29</v>
      </c>
      <c r="O377">
        <v>73454</v>
      </c>
      <c r="P377">
        <f t="shared" si="11"/>
        <v>3.9480491191766276E-4</v>
      </c>
    </row>
    <row r="378" spans="1:16" x14ac:dyDescent="0.2">
      <c r="A378">
        <f>COUNTIF(matches!$A$2:$A$144,B378)</f>
        <v>0</v>
      </c>
      <c r="B378" t="s">
        <v>246</v>
      </c>
      <c r="C378" t="s">
        <v>1</v>
      </c>
      <c r="D378">
        <v>100</v>
      </c>
      <c r="E378">
        <v>29</v>
      </c>
      <c r="F378">
        <v>0</v>
      </c>
      <c r="G378">
        <v>0</v>
      </c>
      <c r="H378">
        <v>8314</v>
      </c>
      <c r="I378">
        <v>8342</v>
      </c>
      <c r="J378">
        <v>2027073</v>
      </c>
      <c r="K378">
        <v>2027101</v>
      </c>
      <c r="L378" s="1">
        <v>1.5100000000000001E-4</v>
      </c>
      <c r="M378">
        <v>54.7</v>
      </c>
      <c r="N378">
        <f t="shared" si="10"/>
        <v>28</v>
      </c>
      <c r="O378">
        <v>9272</v>
      </c>
      <c r="P378">
        <f t="shared" si="11"/>
        <v>3.0198446937014668E-3</v>
      </c>
    </row>
    <row r="379" spans="1:16" hidden="1" x14ac:dyDescent="0.2">
      <c r="A379">
        <f>COUNTIF(matches!$A$2:$A$144,B379)</f>
        <v>1</v>
      </c>
      <c r="B379" t="s">
        <v>247</v>
      </c>
      <c r="C379" t="s">
        <v>86</v>
      </c>
      <c r="D379">
        <v>100</v>
      </c>
      <c r="E379">
        <v>29</v>
      </c>
      <c r="F379">
        <v>0</v>
      </c>
      <c r="G379">
        <v>0</v>
      </c>
      <c r="H379">
        <v>8653</v>
      </c>
      <c r="I379">
        <v>8681</v>
      </c>
      <c r="J379">
        <v>514676</v>
      </c>
      <c r="K379">
        <v>514704</v>
      </c>
      <c r="L379" s="1">
        <v>1.4999999999999999E-4</v>
      </c>
      <c r="M379">
        <v>54.7</v>
      </c>
      <c r="N379">
        <f t="shared" si="10"/>
        <v>28</v>
      </c>
      <c r="O379">
        <v>9268</v>
      </c>
      <c r="P379">
        <f t="shared" si="11"/>
        <v>3.0211480362537764E-3</v>
      </c>
    </row>
    <row r="380" spans="1:16" x14ac:dyDescent="0.2">
      <c r="A380">
        <f>COUNTIF(matches!$A$2:$A$144,B380)</f>
        <v>0</v>
      </c>
      <c r="B380" t="s">
        <v>248</v>
      </c>
      <c r="C380" t="s">
        <v>72</v>
      </c>
      <c r="D380">
        <v>92.5</v>
      </c>
      <c r="E380">
        <v>40</v>
      </c>
      <c r="F380">
        <v>3</v>
      </c>
      <c r="G380">
        <v>0</v>
      </c>
      <c r="H380">
        <v>1544</v>
      </c>
      <c r="I380">
        <v>1583</v>
      </c>
      <c r="J380">
        <v>2112449</v>
      </c>
      <c r="K380">
        <v>2112410</v>
      </c>
      <c r="L380" s="1">
        <v>1.1600000000000001E-5</v>
      </c>
      <c r="M380">
        <v>58.4</v>
      </c>
      <c r="N380">
        <f t="shared" si="10"/>
        <v>39</v>
      </c>
      <c r="O380">
        <v>9244</v>
      </c>
      <c r="P380">
        <f t="shared" si="11"/>
        <v>4.2189528342708787E-3</v>
      </c>
    </row>
    <row r="381" spans="1:16" x14ac:dyDescent="0.2">
      <c r="A381">
        <f>COUNTIF(matches!$A$2:$A$144,B381)</f>
        <v>0</v>
      </c>
      <c r="B381" t="s">
        <v>248</v>
      </c>
      <c r="C381" t="s">
        <v>227</v>
      </c>
      <c r="D381">
        <v>100</v>
      </c>
      <c r="E381">
        <v>29</v>
      </c>
      <c r="F381">
        <v>0</v>
      </c>
      <c r="G381">
        <v>0</v>
      </c>
      <c r="H381">
        <v>1544</v>
      </c>
      <c r="I381">
        <v>1572</v>
      </c>
      <c r="J381">
        <v>3352756</v>
      </c>
      <c r="K381">
        <v>3352784</v>
      </c>
      <c r="L381" s="1">
        <v>1.4999999999999999E-4</v>
      </c>
      <c r="M381">
        <v>54.7</v>
      </c>
      <c r="N381">
        <f t="shared" si="10"/>
        <v>28</v>
      </c>
      <c r="O381">
        <v>9244</v>
      </c>
      <c r="P381">
        <f t="shared" si="11"/>
        <v>3.0289917784508871E-3</v>
      </c>
    </row>
    <row r="382" spans="1:16" x14ac:dyDescent="0.2">
      <c r="A382">
        <f>COUNTIF(matches!$A$2:$A$144,B382)</f>
        <v>0</v>
      </c>
      <c r="B382" t="s">
        <v>248</v>
      </c>
      <c r="C382" t="s">
        <v>43</v>
      </c>
      <c r="D382">
        <v>100</v>
      </c>
      <c r="E382">
        <v>29</v>
      </c>
      <c r="F382">
        <v>0</v>
      </c>
      <c r="G382">
        <v>0</v>
      </c>
      <c r="H382">
        <v>1544</v>
      </c>
      <c r="I382">
        <v>1572</v>
      </c>
      <c r="J382">
        <v>3774595</v>
      </c>
      <c r="K382">
        <v>3774623</v>
      </c>
      <c r="L382" s="1">
        <v>1.4999999999999999E-4</v>
      </c>
      <c r="M382">
        <v>54.7</v>
      </c>
      <c r="N382">
        <f t="shared" si="10"/>
        <v>28</v>
      </c>
      <c r="O382">
        <v>9244</v>
      </c>
      <c r="P382">
        <f t="shared" si="11"/>
        <v>3.0289917784508871E-3</v>
      </c>
    </row>
    <row r="383" spans="1:16" x14ac:dyDescent="0.2">
      <c r="A383">
        <f>COUNTIF(matches!$A$2:$A$144,B383)</f>
        <v>0</v>
      </c>
      <c r="B383" t="s">
        <v>248</v>
      </c>
      <c r="C383" t="s">
        <v>43</v>
      </c>
      <c r="D383">
        <v>100</v>
      </c>
      <c r="E383">
        <v>29</v>
      </c>
      <c r="F383">
        <v>0</v>
      </c>
      <c r="G383">
        <v>0</v>
      </c>
      <c r="H383">
        <v>1544</v>
      </c>
      <c r="I383">
        <v>1572</v>
      </c>
      <c r="J383">
        <v>5080699</v>
      </c>
      <c r="K383">
        <v>5080671</v>
      </c>
      <c r="L383" s="1">
        <v>1.4999999999999999E-4</v>
      </c>
      <c r="M383">
        <v>54.7</v>
      </c>
      <c r="N383">
        <f t="shared" si="10"/>
        <v>28</v>
      </c>
      <c r="O383">
        <v>9244</v>
      </c>
      <c r="P383">
        <f t="shared" si="11"/>
        <v>3.0289917784508871E-3</v>
      </c>
    </row>
    <row r="384" spans="1:16" x14ac:dyDescent="0.2">
      <c r="A384">
        <f>COUNTIF(matches!$A$2:$A$144,B384)</f>
        <v>0</v>
      </c>
      <c r="B384" t="s">
        <v>248</v>
      </c>
      <c r="C384" t="s">
        <v>57</v>
      </c>
      <c r="D384">
        <v>100</v>
      </c>
      <c r="E384">
        <v>29</v>
      </c>
      <c r="F384">
        <v>0</v>
      </c>
      <c r="G384">
        <v>0</v>
      </c>
      <c r="H384">
        <v>1544</v>
      </c>
      <c r="I384">
        <v>1572</v>
      </c>
      <c r="J384">
        <v>4780649</v>
      </c>
      <c r="K384">
        <v>4780621</v>
      </c>
      <c r="L384" s="1">
        <v>1.4999999999999999E-4</v>
      </c>
      <c r="M384">
        <v>54.7</v>
      </c>
      <c r="N384">
        <f t="shared" si="10"/>
        <v>28</v>
      </c>
      <c r="O384">
        <v>9244</v>
      </c>
      <c r="P384">
        <f t="shared" si="11"/>
        <v>3.0289917784508871E-3</v>
      </c>
    </row>
    <row r="385" spans="1:16" x14ac:dyDescent="0.2">
      <c r="A385">
        <f>COUNTIF(matches!$A$2:$A$144,B385)</f>
        <v>0</v>
      </c>
      <c r="B385" t="s">
        <v>248</v>
      </c>
      <c r="C385" t="s">
        <v>57</v>
      </c>
      <c r="D385">
        <v>96.875</v>
      </c>
      <c r="E385">
        <v>32</v>
      </c>
      <c r="F385">
        <v>1</v>
      </c>
      <c r="G385">
        <v>0</v>
      </c>
      <c r="H385">
        <v>1544</v>
      </c>
      <c r="I385">
        <v>1575</v>
      </c>
      <c r="J385">
        <v>8939140</v>
      </c>
      <c r="K385">
        <v>8939109</v>
      </c>
      <c r="L385" s="1">
        <v>1.4999999999999999E-4</v>
      </c>
      <c r="M385">
        <v>54.7</v>
      </c>
      <c r="N385">
        <f t="shared" si="10"/>
        <v>31</v>
      </c>
      <c r="O385">
        <v>9244</v>
      </c>
      <c r="P385">
        <f t="shared" si="11"/>
        <v>3.3535266118563394E-3</v>
      </c>
    </row>
    <row r="386" spans="1:16" x14ac:dyDescent="0.2">
      <c r="A386">
        <f>COUNTIF(matches!$A$2:$A$144,B386)</f>
        <v>0</v>
      </c>
      <c r="B386" t="s">
        <v>248</v>
      </c>
      <c r="C386" t="s">
        <v>24</v>
      </c>
      <c r="D386">
        <v>100</v>
      </c>
      <c r="E386">
        <v>28</v>
      </c>
      <c r="F386">
        <v>0</v>
      </c>
      <c r="G386">
        <v>0</v>
      </c>
      <c r="H386">
        <v>281</v>
      </c>
      <c r="I386">
        <v>308</v>
      </c>
      <c r="J386">
        <v>5086192</v>
      </c>
      <c r="K386">
        <v>5086165</v>
      </c>
      <c r="L386" s="1">
        <v>5.4000000000000001E-4</v>
      </c>
      <c r="M386">
        <v>52.8</v>
      </c>
      <c r="N386">
        <f t="shared" si="10"/>
        <v>27</v>
      </c>
      <c r="O386">
        <v>9244</v>
      </c>
      <c r="P386">
        <f t="shared" si="11"/>
        <v>2.9208135006490695E-3</v>
      </c>
    </row>
    <row r="387" spans="1:16" x14ac:dyDescent="0.2">
      <c r="A387">
        <f>COUNTIF(matches!$A$2:$A$144,B387)</f>
        <v>0</v>
      </c>
      <c r="B387" t="s">
        <v>248</v>
      </c>
      <c r="C387" t="s">
        <v>78</v>
      </c>
      <c r="D387">
        <v>100</v>
      </c>
      <c r="E387">
        <v>28</v>
      </c>
      <c r="F387">
        <v>0</v>
      </c>
      <c r="G387">
        <v>0</v>
      </c>
      <c r="H387">
        <v>1544</v>
      </c>
      <c r="I387">
        <v>1571</v>
      </c>
      <c r="J387">
        <v>3526576</v>
      </c>
      <c r="K387">
        <v>3526603</v>
      </c>
      <c r="L387" s="1">
        <v>5.4000000000000001E-4</v>
      </c>
      <c r="M387">
        <v>52.8</v>
      </c>
      <c r="N387">
        <f t="shared" ref="N387:N450" si="12">I387-H387</f>
        <v>27</v>
      </c>
      <c r="O387">
        <v>9244</v>
      </c>
      <c r="P387">
        <f t="shared" ref="P387:P450" si="13">N387/O387</f>
        <v>2.9208135006490695E-3</v>
      </c>
    </row>
    <row r="388" spans="1:16" x14ac:dyDescent="0.2">
      <c r="A388">
        <f>COUNTIF(matches!$A$2:$A$144,B388)</f>
        <v>0</v>
      </c>
      <c r="B388" t="s">
        <v>249</v>
      </c>
      <c r="C388" t="s">
        <v>45</v>
      </c>
      <c r="D388">
        <v>92.5</v>
      </c>
      <c r="E388">
        <v>40</v>
      </c>
      <c r="F388">
        <v>1</v>
      </c>
      <c r="G388">
        <v>2</v>
      </c>
      <c r="H388">
        <v>834</v>
      </c>
      <c r="I388">
        <v>871</v>
      </c>
      <c r="J388">
        <v>510409</v>
      </c>
      <c r="K388">
        <v>510448</v>
      </c>
      <c r="L388" s="1">
        <v>4.1399999999999997E-5</v>
      </c>
      <c r="M388">
        <v>56.5</v>
      </c>
      <c r="N388">
        <f t="shared" si="12"/>
        <v>37</v>
      </c>
      <c r="O388">
        <v>9179</v>
      </c>
      <c r="P388">
        <f t="shared" si="13"/>
        <v>4.0309401895631336E-3</v>
      </c>
    </row>
    <row r="389" spans="1:16" x14ac:dyDescent="0.2">
      <c r="A389">
        <f>COUNTIF(matches!$A$2:$A$144,B389)</f>
        <v>0</v>
      </c>
      <c r="B389" t="s">
        <v>250</v>
      </c>
      <c r="C389" t="s">
        <v>251</v>
      </c>
      <c r="D389">
        <v>100</v>
      </c>
      <c r="E389">
        <v>28</v>
      </c>
      <c r="F389">
        <v>0</v>
      </c>
      <c r="G389">
        <v>0</v>
      </c>
      <c r="H389">
        <v>6453</v>
      </c>
      <c r="I389">
        <v>6480</v>
      </c>
      <c r="J389">
        <v>691389</v>
      </c>
      <c r="K389">
        <v>691416</v>
      </c>
      <c r="L389" s="1">
        <v>5.2599999999999999E-4</v>
      </c>
      <c r="M389">
        <v>52.8</v>
      </c>
      <c r="N389">
        <f t="shared" si="12"/>
        <v>27</v>
      </c>
      <c r="O389">
        <v>9015</v>
      </c>
      <c r="P389">
        <f t="shared" si="13"/>
        <v>2.9950083194675539E-3</v>
      </c>
    </row>
    <row r="390" spans="1:16" x14ac:dyDescent="0.2">
      <c r="A390">
        <f>COUNTIF(matches!$A$2:$A$144,B390)</f>
        <v>0</v>
      </c>
      <c r="B390" t="s">
        <v>250</v>
      </c>
      <c r="C390" t="s">
        <v>36</v>
      </c>
      <c r="D390">
        <v>96.774000000000001</v>
      </c>
      <c r="E390">
        <v>31</v>
      </c>
      <c r="F390">
        <v>1</v>
      </c>
      <c r="G390">
        <v>0</v>
      </c>
      <c r="H390">
        <v>509</v>
      </c>
      <c r="I390">
        <v>539</v>
      </c>
      <c r="J390">
        <v>3562913</v>
      </c>
      <c r="K390">
        <v>3562883</v>
      </c>
      <c r="L390" s="1">
        <v>5.2599999999999999E-4</v>
      </c>
      <c r="M390">
        <v>52.8</v>
      </c>
      <c r="N390">
        <f t="shared" si="12"/>
        <v>30</v>
      </c>
      <c r="O390">
        <v>9015</v>
      </c>
      <c r="P390">
        <f t="shared" si="13"/>
        <v>3.3277870216306157E-3</v>
      </c>
    </row>
    <row r="391" spans="1:16" x14ac:dyDescent="0.2">
      <c r="A391">
        <f>COUNTIF(matches!$A$2:$A$144,B391)</f>
        <v>0</v>
      </c>
      <c r="B391" t="s">
        <v>252</v>
      </c>
      <c r="C391" t="s">
        <v>5</v>
      </c>
      <c r="D391">
        <v>85.915000000000006</v>
      </c>
      <c r="E391">
        <v>71</v>
      </c>
      <c r="F391">
        <v>7</v>
      </c>
      <c r="G391">
        <v>1</v>
      </c>
      <c r="H391">
        <v>3077</v>
      </c>
      <c r="I391">
        <v>3144</v>
      </c>
      <c r="J391">
        <v>1041620</v>
      </c>
      <c r="K391">
        <v>1041690</v>
      </c>
      <c r="L391" s="1">
        <v>4.0200000000000001E-10</v>
      </c>
      <c r="M391">
        <v>73.099999999999994</v>
      </c>
      <c r="N391">
        <f t="shared" si="12"/>
        <v>67</v>
      </c>
      <c r="O391">
        <v>8974</v>
      </c>
      <c r="P391">
        <f t="shared" si="13"/>
        <v>7.4660129262313349E-3</v>
      </c>
    </row>
    <row r="392" spans="1:16" x14ac:dyDescent="0.2">
      <c r="A392">
        <f>COUNTIF(matches!$A$2:$A$144,B392)</f>
        <v>0</v>
      </c>
      <c r="B392" t="s">
        <v>252</v>
      </c>
      <c r="C392" t="s">
        <v>1</v>
      </c>
      <c r="D392">
        <v>85.713999999999999</v>
      </c>
      <c r="E392">
        <v>70</v>
      </c>
      <c r="F392">
        <v>9</v>
      </c>
      <c r="G392">
        <v>1</v>
      </c>
      <c r="H392">
        <v>3073</v>
      </c>
      <c r="I392">
        <v>3142</v>
      </c>
      <c r="J392">
        <v>650891</v>
      </c>
      <c r="K392">
        <v>650959</v>
      </c>
      <c r="L392" s="1">
        <v>4.0200000000000001E-10</v>
      </c>
      <c r="M392">
        <v>73.099999999999994</v>
      </c>
      <c r="N392">
        <f t="shared" si="12"/>
        <v>69</v>
      </c>
      <c r="O392">
        <v>8974</v>
      </c>
      <c r="P392">
        <f t="shared" si="13"/>
        <v>7.6888789837307779E-3</v>
      </c>
    </row>
    <row r="393" spans="1:16" x14ac:dyDescent="0.2">
      <c r="A393">
        <f>COUNTIF(matches!$A$2:$A$144,B393)</f>
        <v>0</v>
      </c>
      <c r="B393" t="s">
        <v>252</v>
      </c>
      <c r="C393" t="s">
        <v>45</v>
      </c>
      <c r="D393">
        <v>89.796000000000006</v>
      </c>
      <c r="E393">
        <v>49</v>
      </c>
      <c r="F393">
        <v>2</v>
      </c>
      <c r="G393">
        <v>1</v>
      </c>
      <c r="H393">
        <v>3097</v>
      </c>
      <c r="I393">
        <v>3142</v>
      </c>
      <c r="J393">
        <v>234304</v>
      </c>
      <c r="K393">
        <v>234352</v>
      </c>
      <c r="L393" s="1">
        <v>3.1300000000000001E-6</v>
      </c>
      <c r="M393">
        <v>60.2</v>
      </c>
      <c r="N393">
        <f t="shared" si="12"/>
        <v>45</v>
      </c>
      <c r="O393">
        <v>8974</v>
      </c>
      <c r="P393">
        <f t="shared" si="13"/>
        <v>5.0144862937374635E-3</v>
      </c>
    </row>
    <row r="394" spans="1:16" x14ac:dyDescent="0.2">
      <c r="A394">
        <f>COUNTIF(matches!$A$2:$A$144,B394)</f>
        <v>0</v>
      </c>
      <c r="B394" t="s">
        <v>253</v>
      </c>
      <c r="C394" t="s">
        <v>155</v>
      </c>
      <c r="D394">
        <v>81.061000000000007</v>
      </c>
      <c r="E394">
        <v>264</v>
      </c>
      <c r="F394">
        <v>47</v>
      </c>
      <c r="G394">
        <v>3</v>
      </c>
      <c r="H394">
        <v>8443</v>
      </c>
      <c r="I394">
        <v>8704</v>
      </c>
      <c r="J394">
        <v>1231103</v>
      </c>
      <c r="K394">
        <v>1230841</v>
      </c>
      <c r="L394" s="1">
        <v>1.0599999999999999E-50</v>
      </c>
      <c r="M394">
        <v>207</v>
      </c>
      <c r="N394">
        <f t="shared" si="12"/>
        <v>261</v>
      </c>
      <c r="O394">
        <v>8961</v>
      </c>
      <c r="P394">
        <f t="shared" si="13"/>
        <v>2.9126213592233011E-2</v>
      </c>
    </row>
    <row r="395" spans="1:16" x14ac:dyDescent="0.2">
      <c r="A395">
        <f>COUNTIF(matches!$A$2:$A$144,B395)</f>
        <v>0</v>
      </c>
      <c r="B395" t="s">
        <v>253</v>
      </c>
      <c r="C395" t="s">
        <v>1</v>
      </c>
      <c r="D395">
        <v>82.608999999999995</v>
      </c>
      <c r="E395">
        <v>230</v>
      </c>
      <c r="F395">
        <v>40</v>
      </c>
      <c r="G395">
        <v>0</v>
      </c>
      <c r="H395">
        <v>8464</v>
      </c>
      <c r="I395">
        <v>8693</v>
      </c>
      <c r="J395">
        <v>899907</v>
      </c>
      <c r="K395">
        <v>900136</v>
      </c>
      <c r="L395" s="1">
        <v>1.3699999999999999E-49</v>
      </c>
      <c r="M395">
        <v>204</v>
      </c>
      <c r="N395">
        <f t="shared" si="12"/>
        <v>229</v>
      </c>
      <c r="O395">
        <v>8961</v>
      </c>
      <c r="P395">
        <f t="shared" si="13"/>
        <v>2.5555183573261912E-2</v>
      </c>
    </row>
    <row r="396" spans="1:16" hidden="1" x14ac:dyDescent="0.2">
      <c r="A396">
        <f>COUNTIF(matches!$A$2:$A$144,B396)</f>
        <v>1</v>
      </c>
      <c r="B396" t="s">
        <v>254</v>
      </c>
      <c r="C396" t="s">
        <v>255</v>
      </c>
      <c r="D396">
        <v>100</v>
      </c>
      <c r="E396">
        <v>29</v>
      </c>
      <c r="F396">
        <v>0</v>
      </c>
      <c r="G396">
        <v>0</v>
      </c>
      <c r="H396">
        <v>6827</v>
      </c>
      <c r="I396">
        <v>6855</v>
      </c>
      <c r="J396">
        <v>2417056</v>
      </c>
      <c r="K396">
        <v>2417028</v>
      </c>
      <c r="L396" s="1">
        <v>1.45E-4</v>
      </c>
      <c r="M396">
        <v>54.7</v>
      </c>
      <c r="N396">
        <f t="shared" si="12"/>
        <v>28</v>
      </c>
      <c r="O396">
        <v>8949</v>
      </c>
      <c r="P396">
        <f t="shared" si="13"/>
        <v>3.1288412113085261E-3</v>
      </c>
    </row>
    <row r="397" spans="1:16" x14ac:dyDescent="0.2">
      <c r="A397">
        <f>COUNTIF(matches!$A$2:$A$144,B397)</f>
        <v>0</v>
      </c>
      <c r="B397" t="s">
        <v>256</v>
      </c>
      <c r="C397" t="s">
        <v>4</v>
      </c>
      <c r="D397">
        <v>96.97</v>
      </c>
      <c r="E397">
        <v>33</v>
      </c>
      <c r="F397">
        <v>0</v>
      </c>
      <c r="G397">
        <v>1</v>
      </c>
      <c r="H397">
        <v>3581</v>
      </c>
      <c r="I397">
        <v>3613</v>
      </c>
      <c r="J397">
        <v>1138941</v>
      </c>
      <c r="K397">
        <v>1138972</v>
      </c>
      <c r="L397" s="1">
        <v>1.44E-4</v>
      </c>
      <c r="M397">
        <v>54.7</v>
      </c>
      <c r="N397">
        <f t="shared" si="12"/>
        <v>32</v>
      </c>
      <c r="O397">
        <v>8898</v>
      </c>
      <c r="P397">
        <f t="shared" si="13"/>
        <v>3.5963137783771634E-3</v>
      </c>
    </row>
    <row r="398" spans="1:16" x14ac:dyDescent="0.2">
      <c r="A398">
        <f>COUNTIF(matches!$A$2:$A$144,B398)</f>
        <v>0</v>
      </c>
      <c r="B398" t="s">
        <v>256</v>
      </c>
      <c r="C398" t="s">
        <v>45</v>
      </c>
      <c r="D398">
        <v>94.117999999999995</v>
      </c>
      <c r="E398">
        <v>34</v>
      </c>
      <c r="F398">
        <v>2</v>
      </c>
      <c r="G398">
        <v>0</v>
      </c>
      <c r="H398">
        <v>6360</v>
      </c>
      <c r="I398">
        <v>6393</v>
      </c>
      <c r="J398">
        <v>206571</v>
      </c>
      <c r="K398">
        <v>206538</v>
      </c>
      <c r="L398" s="1">
        <v>5.1999999999999995E-4</v>
      </c>
      <c r="M398">
        <v>52.8</v>
      </c>
      <c r="N398">
        <f t="shared" si="12"/>
        <v>33</v>
      </c>
      <c r="O398">
        <v>8898</v>
      </c>
      <c r="P398">
        <f t="shared" si="13"/>
        <v>3.7086985839514496E-3</v>
      </c>
    </row>
    <row r="399" spans="1:16" x14ac:dyDescent="0.2">
      <c r="A399">
        <f>COUNTIF(matches!$A$2:$A$144,B399)</f>
        <v>0</v>
      </c>
      <c r="B399" t="s">
        <v>257</v>
      </c>
      <c r="C399" t="s">
        <v>5</v>
      </c>
      <c r="D399">
        <v>96.875</v>
      </c>
      <c r="E399">
        <v>32</v>
      </c>
      <c r="F399">
        <v>1</v>
      </c>
      <c r="G399">
        <v>0</v>
      </c>
      <c r="H399">
        <v>5259</v>
      </c>
      <c r="I399">
        <v>5290</v>
      </c>
      <c r="J399">
        <v>559987</v>
      </c>
      <c r="K399">
        <v>559956</v>
      </c>
      <c r="L399" s="1">
        <v>1.44E-4</v>
      </c>
      <c r="M399">
        <v>54.7</v>
      </c>
      <c r="N399">
        <f t="shared" si="12"/>
        <v>31</v>
      </c>
      <c r="O399">
        <v>8863</v>
      </c>
      <c r="P399">
        <f t="shared" si="13"/>
        <v>3.4976870134266051E-3</v>
      </c>
    </row>
    <row r="400" spans="1:16" x14ac:dyDescent="0.2">
      <c r="A400">
        <f>COUNTIF(matches!$A$2:$A$144,B400)</f>
        <v>0</v>
      </c>
      <c r="B400" t="s">
        <v>258</v>
      </c>
      <c r="C400" t="s">
        <v>71</v>
      </c>
      <c r="D400">
        <v>94.872</v>
      </c>
      <c r="E400">
        <v>39</v>
      </c>
      <c r="F400">
        <v>1</v>
      </c>
      <c r="G400">
        <v>1</v>
      </c>
      <c r="H400">
        <v>4680</v>
      </c>
      <c r="I400">
        <v>4717</v>
      </c>
      <c r="J400">
        <v>3678964</v>
      </c>
      <c r="K400">
        <v>3679002</v>
      </c>
      <c r="L400" s="1">
        <v>3.0699999999999998E-6</v>
      </c>
      <c r="M400">
        <v>60.2</v>
      </c>
      <c r="N400">
        <f t="shared" si="12"/>
        <v>37</v>
      </c>
      <c r="O400">
        <v>8804</v>
      </c>
      <c r="P400">
        <f t="shared" si="13"/>
        <v>4.2026351658337119E-3</v>
      </c>
    </row>
    <row r="401" spans="1:16" x14ac:dyDescent="0.2">
      <c r="A401">
        <f>COUNTIF(matches!$A$2:$A$144,B401)</f>
        <v>0</v>
      </c>
      <c r="B401" t="s">
        <v>259</v>
      </c>
      <c r="C401" t="s">
        <v>46</v>
      </c>
      <c r="D401">
        <v>96.97</v>
      </c>
      <c r="E401">
        <v>33</v>
      </c>
      <c r="F401">
        <v>1</v>
      </c>
      <c r="G401">
        <v>0</v>
      </c>
      <c r="H401">
        <v>4304</v>
      </c>
      <c r="I401">
        <v>4336</v>
      </c>
      <c r="J401">
        <v>1112934</v>
      </c>
      <c r="K401">
        <v>1112966</v>
      </c>
      <c r="L401" s="1">
        <v>3.96E-5</v>
      </c>
      <c r="M401">
        <v>56.5</v>
      </c>
      <c r="N401">
        <f t="shared" si="12"/>
        <v>32</v>
      </c>
      <c r="O401">
        <v>8774</v>
      </c>
      <c r="P401">
        <f t="shared" si="13"/>
        <v>3.6471392751310692E-3</v>
      </c>
    </row>
    <row r="402" spans="1:16" x14ac:dyDescent="0.2">
      <c r="A402">
        <f>COUNTIF(matches!$A$2:$A$144,B402)</f>
        <v>0</v>
      </c>
      <c r="B402" t="s">
        <v>259</v>
      </c>
      <c r="C402" t="s">
        <v>46</v>
      </c>
      <c r="D402">
        <v>100</v>
      </c>
      <c r="E402">
        <v>28</v>
      </c>
      <c r="F402">
        <v>0</v>
      </c>
      <c r="G402">
        <v>0</v>
      </c>
      <c r="H402">
        <v>4309</v>
      </c>
      <c r="I402">
        <v>4336</v>
      </c>
      <c r="J402">
        <v>829204</v>
      </c>
      <c r="K402">
        <v>829177</v>
      </c>
      <c r="L402" s="1">
        <v>5.1199999999999998E-4</v>
      </c>
      <c r="M402">
        <v>52.8</v>
      </c>
      <c r="N402">
        <f t="shared" si="12"/>
        <v>27</v>
      </c>
      <c r="O402">
        <v>8774</v>
      </c>
      <c r="P402">
        <f t="shared" si="13"/>
        <v>3.0772737633918395E-3</v>
      </c>
    </row>
    <row r="403" spans="1:16" x14ac:dyDescent="0.2">
      <c r="A403">
        <f>COUNTIF(matches!$A$2:$A$144,B403)</f>
        <v>0</v>
      </c>
      <c r="B403" t="s">
        <v>259</v>
      </c>
      <c r="C403" t="s">
        <v>46</v>
      </c>
      <c r="D403">
        <v>100</v>
      </c>
      <c r="E403">
        <v>28</v>
      </c>
      <c r="F403">
        <v>0</v>
      </c>
      <c r="G403">
        <v>0</v>
      </c>
      <c r="H403">
        <v>4309</v>
      </c>
      <c r="I403">
        <v>4336</v>
      </c>
      <c r="J403">
        <v>983994</v>
      </c>
      <c r="K403">
        <v>983967</v>
      </c>
      <c r="L403" s="1">
        <v>5.1199999999999998E-4</v>
      </c>
      <c r="M403">
        <v>52.8</v>
      </c>
      <c r="N403">
        <f t="shared" si="12"/>
        <v>27</v>
      </c>
      <c r="O403">
        <v>8774</v>
      </c>
      <c r="P403">
        <f t="shared" si="13"/>
        <v>3.0772737633918395E-3</v>
      </c>
    </row>
    <row r="404" spans="1:16" x14ac:dyDescent="0.2">
      <c r="A404">
        <f>COUNTIF(matches!$A$2:$A$144,B404)</f>
        <v>0</v>
      </c>
      <c r="B404" t="s">
        <v>259</v>
      </c>
      <c r="C404" t="s">
        <v>52</v>
      </c>
      <c r="D404">
        <v>92.105000000000004</v>
      </c>
      <c r="E404">
        <v>38</v>
      </c>
      <c r="F404">
        <v>3</v>
      </c>
      <c r="G404">
        <v>0</v>
      </c>
      <c r="H404">
        <v>4309</v>
      </c>
      <c r="I404">
        <v>4346</v>
      </c>
      <c r="J404">
        <v>660972</v>
      </c>
      <c r="K404">
        <v>660935</v>
      </c>
      <c r="L404" s="1">
        <v>1.4200000000000001E-4</v>
      </c>
      <c r="M404">
        <v>54.7</v>
      </c>
      <c r="N404">
        <f t="shared" si="12"/>
        <v>37</v>
      </c>
      <c r="O404">
        <v>8774</v>
      </c>
      <c r="P404">
        <f t="shared" si="13"/>
        <v>4.2170047868702988E-3</v>
      </c>
    </row>
    <row r="405" spans="1:16" x14ac:dyDescent="0.2">
      <c r="A405">
        <f>COUNTIF(matches!$A$2:$A$144,B405)</f>
        <v>0</v>
      </c>
      <c r="B405" t="s">
        <v>259</v>
      </c>
      <c r="C405" t="s">
        <v>53</v>
      </c>
      <c r="D405">
        <v>100</v>
      </c>
      <c r="E405">
        <v>29</v>
      </c>
      <c r="F405">
        <v>0</v>
      </c>
      <c r="G405">
        <v>0</v>
      </c>
      <c r="H405">
        <v>4309</v>
      </c>
      <c r="I405">
        <v>4337</v>
      </c>
      <c r="J405">
        <v>2582094</v>
      </c>
      <c r="K405">
        <v>2582122</v>
      </c>
      <c r="L405" s="1">
        <v>1.4200000000000001E-4</v>
      </c>
      <c r="M405">
        <v>54.7</v>
      </c>
      <c r="N405">
        <f t="shared" si="12"/>
        <v>28</v>
      </c>
      <c r="O405">
        <v>8774</v>
      </c>
      <c r="P405">
        <f t="shared" si="13"/>
        <v>3.1912468657396852E-3</v>
      </c>
    </row>
    <row r="406" spans="1:16" x14ac:dyDescent="0.2">
      <c r="A406">
        <f>COUNTIF(matches!$A$2:$A$144,B406)</f>
        <v>0</v>
      </c>
      <c r="B406" t="s">
        <v>259</v>
      </c>
      <c r="C406" t="s">
        <v>105</v>
      </c>
      <c r="D406">
        <v>92.105000000000004</v>
      </c>
      <c r="E406">
        <v>38</v>
      </c>
      <c r="F406">
        <v>3</v>
      </c>
      <c r="G406">
        <v>0</v>
      </c>
      <c r="H406">
        <v>4299</v>
      </c>
      <c r="I406">
        <v>4336</v>
      </c>
      <c r="J406">
        <v>420531</v>
      </c>
      <c r="K406">
        <v>420568</v>
      </c>
      <c r="L406" s="1">
        <v>1.4200000000000001E-4</v>
      </c>
      <c r="M406">
        <v>54.7</v>
      </c>
      <c r="N406">
        <f t="shared" si="12"/>
        <v>37</v>
      </c>
      <c r="O406">
        <v>8774</v>
      </c>
      <c r="P406">
        <f t="shared" si="13"/>
        <v>4.2170047868702988E-3</v>
      </c>
    </row>
    <row r="407" spans="1:16" x14ac:dyDescent="0.2">
      <c r="A407">
        <f>COUNTIF(matches!$A$2:$A$144,B407)</f>
        <v>0</v>
      </c>
      <c r="B407" t="s">
        <v>259</v>
      </c>
      <c r="C407" t="s">
        <v>111</v>
      </c>
      <c r="D407">
        <v>94.286000000000001</v>
      </c>
      <c r="E407">
        <v>35</v>
      </c>
      <c r="F407">
        <v>2</v>
      </c>
      <c r="G407">
        <v>0</v>
      </c>
      <c r="H407">
        <v>4309</v>
      </c>
      <c r="I407">
        <v>4343</v>
      </c>
      <c r="J407">
        <v>390453</v>
      </c>
      <c r="K407">
        <v>390419</v>
      </c>
      <c r="L407" s="1">
        <v>1.4200000000000001E-4</v>
      </c>
      <c r="M407">
        <v>54.7</v>
      </c>
      <c r="N407">
        <f t="shared" si="12"/>
        <v>34</v>
      </c>
      <c r="O407">
        <v>8774</v>
      </c>
      <c r="P407">
        <f t="shared" si="13"/>
        <v>3.8750854798267607E-3</v>
      </c>
    </row>
    <row r="408" spans="1:16" x14ac:dyDescent="0.2">
      <c r="A408">
        <f>COUNTIF(matches!$A$2:$A$144,B408)</f>
        <v>0</v>
      </c>
      <c r="B408" t="s">
        <v>259</v>
      </c>
      <c r="C408" t="s">
        <v>1</v>
      </c>
      <c r="D408">
        <v>96.97</v>
      </c>
      <c r="E408">
        <v>33</v>
      </c>
      <c r="F408">
        <v>0</v>
      </c>
      <c r="G408">
        <v>1</v>
      </c>
      <c r="H408">
        <v>4304</v>
      </c>
      <c r="I408">
        <v>4336</v>
      </c>
      <c r="J408">
        <v>512670</v>
      </c>
      <c r="K408">
        <v>512701</v>
      </c>
      <c r="L408" s="1">
        <v>1.4200000000000001E-4</v>
      </c>
      <c r="M408">
        <v>54.7</v>
      </c>
      <c r="N408">
        <f t="shared" si="12"/>
        <v>32</v>
      </c>
      <c r="O408">
        <v>8774</v>
      </c>
      <c r="P408">
        <f t="shared" si="13"/>
        <v>3.6471392751310692E-3</v>
      </c>
    </row>
    <row r="409" spans="1:16" x14ac:dyDescent="0.2">
      <c r="A409">
        <f>COUNTIF(matches!$A$2:$A$144,B409)</f>
        <v>0</v>
      </c>
      <c r="B409" t="s">
        <v>259</v>
      </c>
      <c r="C409" t="s">
        <v>1</v>
      </c>
      <c r="D409">
        <v>100</v>
      </c>
      <c r="E409">
        <v>28</v>
      </c>
      <c r="F409">
        <v>0</v>
      </c>
      <c r="G409">
        <v>0</v>
      </c>
      <c r="H409">
        <v>4309</v>
      </c>
      <c r="I409">
        <v>4336</v>
      </c>
      <c r="J409">
        <v>1359835</v>
      </c>
      <c r="K409">
        <v>1359808</v>
      </c>
      <c r="L409" s="1">
        <v>5.1199999999999998E-4</v>
      </c>
      <c r="M409">
        <v>52.8</v>
      </c>
      <c r="N409">
        <f t="shared" si="12"/>
        <v>27</v>
      </c>
      <c r="O409">
        <v>8774</v>
      </c>
      <c r="P409">
        <f t="shared" si="13"/>
        <v>3.0772737633918395E-3</v>
      </c>
    </row>
    <row r="410" spans="1:16" x14ac:dyDescent="0.2">
      <c r="A410">
        <f>COUNTIF(matches!$A$2:$A$144,B410)</f>
        <v>0</v>
      </c>
      <c r="B410" t="s">
        <v>259</v>
      </c>
      <c r="C410" t="s">
        <v>1</v>
      </c>
      <c r="D410">
        <v>100</v>
      </c>
      <c r="E410">
        <v>28</v>
      </c>
      <c r="F410">
        <v>0</v>
      </c>
      <c r="G410">
        <v>0</v>
      </c>
      <c r="H410">
        <v>4309</v>
      </c>
      <c r="I410">
        <v>4336</v>
      </c>
      <c r="J410">
        <v>1387950</v>
      </c>
      <c r="K410">
        <v>1387977</v>
      </c>
      <c r="L410" s="1">
        <v>5.1199999999999998E-4</v>
      </c>
      <c r="M410">
        <v>52.8</v>
      </c>
      <c r="N410">
        <f t="shared" si="12"/>
        <v>27</v>
      </c>
      <c r="O410">
        <v>8774</v>
      </c>
      <c r="P410">
        <f t="shared" si="13"/>
        <v>3.0772737633918395E-3</v>
      </c>
    </row>
    <row r="411" spans="1:16" x14ac:dyDescent="0.2">
      <c r="A411">
        <f>COUNTIF(matches!$A$2:$A$144,B411)</f>
        <v>0</v>
      </c>
      <c r="B411" t="s">
        <v>259</v>
      </c>
      <c r="C411" t="s">
        <v>1</v>
      </c>
      <c r="D411">
        <v>100</v>
      </c>
      <c r="E411">
        <v>28</v>
      </c>
      <c r="F411">
        <v>0</v>
      </c>
      <c r="G411">
        <v>0</v>
      </c>
      <c r="H411">
        <v>4309</v>
      </c>
      <c r="I411">
        <v>4336</v>
      </c>
      <c r="J411">
        <v>2275635</v>
      </c>
      <c r="K411">
        <v>2275662</v>
      </c>
      <c r="L411" s="1">
        <v>5.1199999999999998E-4</v>
      </c>
      <c r="M411">
        <v>52.8</v>
      </c>
      <c r="N411">
        <f t="shared" si="12"/>
        <v>27</v>
      </c>
      <c r="O411">
        <v>8774</v>
      </c>
      <c r="P411">
        <f t="shared" si="13"/>
        <v>3.0772737633918395E-3</v>
      </c>
    </row>
    <row r="412" spans="1:16" x14ac:dyDescent="0.2">
      <c r="A412">
        <f>COUNTIF(matches!$A$2:$A$144,B412)</f>
        <v>0</v>
      </c>
      <c r="B412" t="s">
        <v>259</v>
      </c>
      <c r="C412" t="s">
        <v>51</v>
      </c>
      <c r="D412">
        <v>100</v>
      </c>
      <c r="E412">
        <v>28</v>
      </c>
      <c r="F412">
        <v>0</v>
      </c>
      <c r="G412">
        <v>0</v>
      </c>
      <c r="H412">
        <v>4309</v>
      </c>
      <c r="I412">
        <v>4336</v>
      </c>
      <c r="J412">
        <v>209354</v>
      </c>
      <c r="K412">
        <v>209381</v>
      </c>
      <c r="L412" s="1">
        <v>5.1199999999999998E-4</v>
      </c>
      <c r="M412">
        <v>52.8</v>
      </c>
      <c r="N412">
        <f t="shared" si="12"/>
        <v>27</v>
      </c>
      <c r="O412">
        <v>8774</v>
      </c>
      <c r="P412">
        <f t="shared" si="13"/>
        <v>3.0772737633918395E-3</v>
      </c>
    </row>
    <row r="413" spans="1:16" x14ac:dyDescent="0.2">
      <c r="A413">
        <f>COUNTIF(matches!$A$2:$A$144,B413)</f>
        <v>0</v>
      </c>
      <c r="B413" t="s">
        <v>259</v>
      </c>
      <c r="C413" t="s">
        <v>54</v>
      </c>
      <c r="D413">
        <v>100</v>
      </c>
      <c r="E413">
        <v>28</v>
      </c>
      <c r="F413">
        <v>0</v>
      </c>
      <c r="G413">
        <v>0</v>
      </c>
      <c r="H413">
        <v>4309</v>
      </c>
      <c r="I413">
        <v>4336</v>
      </c>
      <c r="J413">
        <v>357139</v>
      </c>
      <c r="K413">
        <v>357166</v>
      </c>
      <c r="L413" s="1">
        <v>5.1199999999999998E-4</v>
      </c>
      <c r="M413">
        <v>52.8</v>
      </c>
      <c r="N413">
        <f t="shared" si="12"/>
        <v>27</v>
      </c>
      <c r="O413">
        <v>8774</v>
      </c>
      <c r="P413">
        <f t="shared" si="13"/>
        <v>3.0772737633918395E-3</v>
      </c>
    </row>
    <row r="414" spans="1:16" x14ac:dyDescent="0.2">
      <c r="A414">
        <f>COUNTIF(matches!$A$2:$A$144,B414)</f>
        <v>0</v>
      </c>
      <c r="B414" t="s">
        <v>259</v>
      </c>
      <c r="C414" t="s">
        <v>102</v>
      </c>
      <c r="D414">
        <v>100</v>
      </c>
      <c r="E414">
        <v>28</v>
      </c>
      <c r="F414">
        <v>0</v>
      </c>
      <c r="G414">
        <v>0</v>
      </c>
      <c r="H414">
        <v>4309</v>
      </c>
      <c r="I414">
        <v>4336</v>
      </c>
      <c r="J414">
        <v>1631270</v>
      </c>
      <c r="K414">
        <v>1631243</v>
      </c>
      <c r="L414" s="1">
        <v>5.1199999999999998E-4</v>
      </c>
      <c r="M414">
        <v>52.8</v>
      </c>
      <c r="N414">
        <f t="shared" si="12"/>
        <v>27</v>
      </c>
      <c r="O414">
        <v>8774</v>
      </c>
      <c r="P414">
        <f t="shared" si="13"/>
        <v>3.0772737633918395E-3</v>
      </c>
    </row>
    <row r="415" spans="1:16" x14ac:dyDescent="0.2">
      <c r="A415">
        <f>COUNTIF(matches!$A$2:$A$144,B415)</f>
        <v>0</v>
      </c>
      <c r="B415" t="s">
        <v>259</v>
      </c>
      <c r="C415" t="s">
        <v>55</v>
      </c>
      <c r="D415">
        <v>100</v>
      </c>
      <c r="E415">
        <v>28</v>
      </c>
      <c r="F415">
        <v>0</v>
      </c>
      <c r="G415">
        <v>0</v>
      </c>
      <c r="H415">
        <v>4309</v>
      </c>
      <c r="I415">
        <v>4336</v>
      </c>
      <c r="J415">
        <v>2228859</v>
      </c>
      <c r="K415">
        <v>2228886</v>
      </c>
      <c r="L415" s="1">
        <v>5.1199999999999998E-4</v>
      </c>
      <c r="M415">
        <v>52.8</v>
      </c>
      <c r="N415">
        <f t="shared" si="12"/>
        <v>27</v>
      </c>
      <c r="O415">
        <v>8774</v>
      </c>
      <c r="P415">
        <f t="shared" si="13"/>
        <v>3.0772737633918395E-3</v>
      </c>
    </row>
    <row r="416" spans="1:16" x14ac:dyDescent="0.2">
      <c r="A416">
        <f>COUNTIF(matches!$A$2:$A$144,B416)</f>
        <v>0</v>
      </c>
      <c r="B416" t="s">
        <v>260</v>
      </c>
      <c r="C416" t="s">
        <v>63</v>
      </c>
      <c r="D416">
        <v>96.97</v>
      </c>
      <c r="E416">
        <v>33</v>
      </c>
      <c r="F416">
        <v>0</v>
      </c>
      <c r="G416">
        <v>1</v>
      </c>
      <c r="H416">
        <v>837</v>
      </c>
      <c r="I416">
        <v>869</v>
      </c>
      <c r="J416">
        <v>2317650</v>
      </c>
      <c r="K416">
        <v>2317619</v>
      </c>
      <c r="L416" s="1">
        <v>1.4200000000000001E-4</v>
      </c>
      <c r="M416">
        <v>54.7</v>
      </c>
      <c r="N416">
        <f t="shared" si="12"/>
        <v>32</v>
      </c>
      <c r="O416">
        <v>8760</v>
      </c>
      <c r="P416">
        <f t="shared" si="13"/>
        <v>3.6529680365296802E-3</v>
      </c>
    </row>
    <row r="417" spans="1:16" x14ac:dyDescent="0.2">
      <c r="A417">
        <f>COUNTIF(matches!$A$2:$A$144,B417)</f>
        <v>0</v>
      </c>
      <c r="B417" t="s">
        <v>260</v>
      </c>
      <c r="C417" t="s">
        <v>261</v>
      </c>
      <c r="D417">
        <v>100</v>
      </c>
      <c r="E417">
        <v>28</v>
      </c>
      <c r="F417">
        <v>0</v>
      </c>
      <c r="G417">
        <v>0</v>
      </c>
      <c r="H417">
        <v>837</v>
      </c>
      <c r="I417">
        <v>864</v>
      </c>
      <c r="J417">
        <v>1767420</v>
      </c>
      <c r="K417">
        <v>1767447</v>
      </c>
      <c r="L417" s="1">
        <v>5.1099999999999995E-4</v>
      </c>
      <c r="M417">
        <v>52.8</v>
      </c>
      <c r="N417">
        <f t="shared" si="12"/>
        <v>27</v>
      </c>
      <c r="O417">
        <v>8760</v>
      </c>
      <c r="P417">
        <f t="shared" si="13"/>
        <v>3.0821917808219177E-3</v>
      </c>
    </row>
    <row r="418" spans="1:16" x14ac:dyDescent="0.2">
      <c r="A418">
        <f>COUNTIF(matches!$A$2:$A$144,B418)</f>
        <v>0</v>
      </c>
      <c r="B418" t="s">
        <v>262</v>
      </c>
      <c r="C418" t="s">
        <v>31</v>
      </c>
      <c r="D418">
        <v>88.372</v>
      </c>
      <c r="E418">
        <v>43</v>
      </c>
      <c r="F418">
        <v>5</v>
      </c>
      <c r="G418">
        <v>0</v>
      </c>
      <c r="H418">
        <v>2525</v>
      </c>
      <c r="I418">
        <v>2567</v>
      </c>
      <c r="J418">
        <v>1268756</v>
      </c>
      <c r="K418">
        <v>1268798</v>
      </c>
      <c r="L418" s="1">
        <v>5.1099999999999995E-4</v>
      </c>
      <c r="M418">
        <v>52.8</v>
      </c>
      <c r="N418">
        <f t="shared" si="12"/>
        <v>42</v>
      </c>
      <c r="O418">
        <v>8746</v>
      </c>
      <c r="P418">
        <f t="shared" si="13"/>
        <v>4.8021952892750974E-3</v>
      </c>
    </row>
    <row r="419" spans="1:16" x14ac:dyDescent="0.2">
      <c r="A419">
        <f>COUNTIF(matches!$A$2:$A$144,B419)</f>
        <v>0</v>
      </c>
      <c r="B419" t="s">
        <v>263</v>
      </c>
      <c r="C419" t="s">
        <v>82</v>
      </c>
      <c r="D419">
        <v>100</v>
      </c>
      <c r="E419">
        <v>28</v>
      </c>
      <c r="F419">
        <v>0</v>
      </c>
      <c r="G419">
        <v>0</v>
      </c>
      <c r="H419">
        <v>6281</v>
      </c>
      <c r="I419">
        <v>6308</v>
      </c>
      <c r="J419">
        <v>2876759</v>
      </c>
      <c r="K419">
        <v>2876732</v>
      </c>
      <c r="L419" s="1">
        <v>5.0799999999999999E-4</v>
      </c>
      <c r="M419">
        <v>52.8</v>
      </c>
      <c r="N419">
        <f t="shared" si="12"/>
        <v>27</v>
      </c>
      <c r="O419">
        <v>8708</v>
      </c>
      <c r="P419">
        <f t="shared" si="13"/>
        <v>3.1005971520440974E-3</v>
      </c>
    </row>
    <row r="420" spans="1:16" x14ac:dyDescent="0.2">
      <c r="A420">
        <f>COUNTIF(matches!$A$2:$A$144,B420)</f>
        <v>0</v>
      </c>
      <c r="B420" t="s">
        <v>264</v>
      </c>
      <c r="C420" t="s">
        <v>4</v>
      </c>
      <c r="D420">
        <v>100</v>
      </c>
      <c r="E420">
        <v>29</v>
      </c>
      <c r="F420">
        <v>0</v>
      </c>
      <c r="G420">
        <v>0</v>
      </c>
      <c r="H420">
        <v>7101</v>
      </c>
      <c r="I420">
        <v>7129</v>
      </c>
      <c r="J420">
        <v>529979</v>
      </c>
      <c r="K420">
        <v>530007</v>
      </c>
      <c r="L420" s="1">
        <v>1.3999999999999999E-4</v>
      </c>
      <c r="M420">
        <v>54.7</v>
      </c>
      <c r="N420">
        <f t="shared" si="12"/>
        <v>28</v>
      </c>
      <c r="O420">
        <v>8637</v>
      </c>
      <c r="P420">
        <f t="shared" si="13"/>
        <v>3.2418663887924049E-3</v>
      </c>
    </row>
    <row r="421" spans="1:16" x14ac:dyDescent="0.2">
      <c r="A421">
        <f>COUNTIF(matches!$A$2:$A$144,B421)</f>
        <v>0</v>
      </c>
      <c r="B421" t="s">
        <v>264</v>
      </c>
      <c r="C421" t="s">
        <v>265</v>
      </c>
      <c r="D421">
        <v>100</v>
      </c>
      <c r="E421">
        <v>28</v>
      </c>
      <c r="F421">
        <v>0</v>
      </c>
      <c r="G421">
        <v>0</v>
      </c>
      <c r="H421">
        <v>7101</v>
      </c>
      <c r="I421">
        <v>7128</v>
      </c>
      <c r="J421">
        <v>253160</v>
      </c>
      <c r="K421">
        <v>253187</v>
      </c>
      <c r="L421" s="1">
        <v>5.04E-4</v>
      </c>
      <c r="M421">
        <v>52.8</v>
      </c>
      <c r="N421">
        <f t="shared" si="12"/>
        <v>27</v>
      </c>
      <c r="O421">
        <v>8637</v>
      </c>
      <c r="P421">
        <f t="shared" si="13"/>
        <v>3.126085446335533E-3</v>
      </c>
    </row>
    <row r="422" spans="1:16" x14ac:dyDescent="0.2">
      <c r="A422">
        <f>COUNTIF(matches!$A$2:$A$144,B422)</f>
        <v>0</v>
      </c>
      <c r="B422" t="s">
        <v>264</v>
      </c>
      <c r="C422" t="s">
        <v>3</v>
      </c>
      <c r="D422">
        <v>100</v>
      </c>
      <c r="E422">
        <v>28</v>
      </c>
      <c r="F422">
        <v>0</v>
      </c>
      <c r="G422">
        <v>0</v>
      </c>
      <c r="H422">
        <v>4365</v>
      </c>
      <c r="I422">
        <v>4392</v>
      </c>
      <c r="J422">
        <v>1528932</v>
      </c>
      <c r="K422">
        <v>1528905</v>
      </c>
      <c r="L422" s="1">
        <v>5.04E-4</v>
      </c>
      <c r="M422">
        <v>52.8</v>
      </c>
      <c r="N422">
        <f t="shared" si="12"/>
        <v>27</v>
      </c>
      <c r="O422">
        <v>8637</v>
      </c>
      <c r="P422">
        <f t="shared" si="13"/>
        <v>3.126085446335533E-3</v>
      </c>
    </row>
    <row r="423" spans="1:16" x14ac:dyDescent="0.2">
      <c r="A423">
        <f>COUNTIF(matches!$A$2:$A$144,B423)</f>
        <v>0</v>
      </c>
      <c r="B423" t="s">
        <v>264</v>
      </c>
      <c r="C423" t="s">
        <v>1</v>
      </c>
      <c r="D423">
        <v>96.774000000000001</v>
      </c>
      <c r="E423">
        <v>31</v>
      </c>
      <c r="F423">
        <v>1</v>
      </c>
      <c r="G423">
        <v>0</v>
      </c>
      <c r="H423">
        <v>7101</v>
      </c>
      <c r="I423">
        <v>7131</v>
      </c>
      <c r="J423">
        <v>1387950</v>
      </c>
      <c r="K423">
        <v>1387980</v>
      </c>
      <c r="L423" s="1">
        <v>5.04E-4</v>
      </c>
      <c r="M423">
        <v>52.8</v>
      </c>
      <c r="N423">
        <f t="shared" si="12"/>
        <v>30</v>
      </c>
      <c r="O423">
        <v>8637</v>
      </c>
      <c r="P423">
        <f t="shared" si="13"/>
        <v>3.4734282737061478E-3</v>
      </c>
    </row>
    <row r="424" spans="1:16" hidden="1" x14ac:dyDescent="0.2">
      <c r="A424">
        <f>COUNTIF(matches!$A$2:$A$144,B424)</f>
        <v>1</v>
      </c>
      <c r="B424" t="s">
        <v>266</v>
      </c>
      <c r="C424" t="s">
        <v>205</v>
      </c>
      <c r="D424">
        <v>92.5</v>
      </c>
      <c r="E424">
        <v>40</v>
      </c>
      <c r="F424">
        <v>2</v>
      </c>
      <c r="G424">
        <v>1</v>
      </c>
      <c r="H424">
        <v>25323</v>
      </c>
      <c r="I424">
        <v>25361</v>
      </c>
      <c r="J424">
        <v>755834</v>
      </c>
      <c r="K424">
        <v>755873</v>
      </c>
      <c r="L424" s="1">
        <v>3.1399999999999999E-4</v>
      </c>
      <c r="M424">
        <v>56.5</v>
      </c>
      <c r="N424">
        <f t="shared" si="12"/>
        <v>38</v>
      </c>
      <c r="O424">
        <v>69437</v>
      </c>
      <c r="P424">
        <f t="shared" si="13"/>
        <v>5.4725866612900906E-4</v>
      </c>
    </row>
    <row r="425" spans="1:16" x14ac:dyDescent="0.2">
      <c r="A425">
        <f>COUNTIF(matches!$A$2:$A$144,B425)</f>
        <v>0</v>
      </c>
      <c r="B425" t="s">
        <v>267</v>
      </c>
      <c r="C425" t="s">
        <v>164</v>
      </c>
      <c r="D425">
        <v>100</v>
      </c>
      <c r="E425">
        <v>30</v>
      </c>
      <c r="F425">
        <v>0</v>
      </c>
      <c r="G425">
        <v>0</v>
      </c>
      <c r="H425">
        <v>6855</v>
      </c>
      <c r="I425">
        <v>6884</v>
      </c>
      <c r="J425">
        <v>2803406</v>
      </c>
      <c r="K425">
        <v>2803435</v>
      </c>
      <c r="L425" s="1">
        <v>3.8399999999999998E-5</v>
      </c>
      <c r="M425">
        <v>56.5</v>
      </c>
      <c r="N425">
        <f t="shared" si="12"/>
        <v>29</v>
      </c>
      <c r="O425">
        <v>8501</v>
      </c>
      <c r="P425">
        <f t="shared" si="13"/>
        <v>3.41136336901541E-3</v>
      </c>
    </row>
    <row r="426" spans="1:16" x14ac:dyDescent="0.2">
      <c r="A426">
        <f>COUNTIF(matches!$A$2:$A$144,B426)</f>
        <v>0</v>
      </c>
      <c r="B426" t="s">
        <v>268</v>
      </c>
      <c r="C426" t="s">
        <v>26</v>
      </c>
      <c r="D426">
        <v>94.444000000000003</v>
      </c>
      <c r="E426">
        <v>36</v>
      </c>
      <c r="F426">
        <v>1</v>
      </c>
      <c r="G426">
        <v>1</v>
      </c>
      <c r="H426">
        <v>1724</v>
      </c>
      <c r="I426">
        <v>1759</v>
      </c>
      <c r="J426">
        <v>1057789</v>
      </c>
      <c r="K426">
        <v>1057823</v>
      </c>
      <c r="L426" s="1">
        <v>1.37E-4</v>
      </c>
      <c r="M426">
        <v>54.7</v>
      </c>
      <c r="N426">
        <f t="shared" si="12"/>
        <v>35</v>
      </c>
      <c r="O426">
        <v>8454</v>
      </c>
      <c r="P426">
        <f t="shared" si="13"/>
        <v>4.1400520463685826E-3</v>
      </c>
    </row>
    <row r="427" spans="1:16" x14ac:dyDescent="0.2">
      <c r="A427">
        <f>COUNTIF(matches!$A$2:$A$144,B427)</f>
        <v>0</v>
      </c>
      <c r="B427" t="s">
        <v>268</v>
      </c>
      <c r="C427" t="s">
        <v>11</v>
      </c>
      <c r="D427">
        <v>94.286000000000001</v>
      </c>
      <c r="E427">
        <v>35</v>
      </c>
      <c r="F427">
        <v>2</v>
      </c>
      <c r="G427">
        <v>0</v>
      </c>
      <c r="H427">
        <v>1723</v>
      </c>
      <c r="I427">
        <v>1757</v>
      </c>
      <c r="J427">
        <v>1233210</v>
      </c>
      <c r="K427">
        <v>1233176</v>
      </c>
      <c r="L427" s="1">
        <v>1.37E-4</v>
      </c>
      <c r="M427">
        <v>54.7</v>
      </c>
      <c r="N427">
        <f t="shared" si="12"/>
        <v>34</v>
      </c>
      <c r="O427">
        <v>8454</v>
      </c>
      <c r="P427">
        <f t="shared" si="13"/>
        <v>4.0217648450437665E-3</v>
      </c>
    </row>
    <row r="428" spans="1:16" x14ac:dyDescent="0.2">
      <c r="A428">
        <f>COUNTIF(matches!$A$2:$A$144,B428)</f>
        <v>0</v>
      </c>
      <c r="B428" t="s">
        <v>269</v>
      </c>
      <c r="C428" t="s">
        <v>34</v>
      </c>
      <c r="D428">
        <v>90.789000000000001</v>
      </c>
      <c r="E428">
        <v>76</v>
      </c>
      <c r="F428">
        <v>5</v>
      </c>
      <c r="G428">
        <v>2</v>
      </c>
      <c r="H428">
        <v>3766</v>
      </c>
      <c r="I428">
        <v>3840</v>
      </c>
      <c r="J428">
        <v>1202223</v>
      </c>
      <c r="K428">
        <v>1202149</v>
      </c>
      <c r="L428" s="1">
        <v>1.74E-18</v>
      </c>
      <c r="M428">
        <v>100</v>
      </c>
      <c r="N428">
        <f t="shared" si="12"/>
        <v>74</v>
      </c>
      <c r="O428">
        <v>8448</v>
      </c>
      <c r="P428">
        <f t="shared" si="13"/>
        <v>8.7594696969696961E-3</v>
      </c>
    </row>
    <row r="429" spans="1:16" x14ac:dyDescent="0.2">
      <c r="A429">
        <f>COUNTIF(matches!$A$2:$A$144,B429)</f>
        <v>0</v>
      </c>
      <c r="B429" t="s">
        <v>269</v>
      </c>
      <c r="C429" t="s">
        <v>270</v>
      </c>
      <c r="D429">
        <v>73.664000000000001</v>
      </c>
      <c r="E429">
        <v>262</v>
      </c>
      <c r="F429">
        <v>62</v>
      </c>
      <c r="G429">
        <v>6</v>
      </c>
      <c r="H429">
        <v>4366</v>
      </c>
      <c r="I429">
        <v>4623</v>
      </c>
      <c r="J429">
        <v>108748</v>
      </c>
      <c r="K429">
        <v>108490</v>
      </c>
      <c r="L429" s="1">
        <v>8.0800000000000001E-17</v>
      </c>
      <c r="M429">
        <v>95.3</v>
      </c>
      <c r="N429">
        <f t="shared" si="12"/>
        <v>257</v>
      </c>
      <c r="O429">
        <v>8448</v>
      </c>
      <c r="P429">
        <f t="shared" si="13"/>
        <v>3.0421401515151516E-2</v>
      </c>
    </row>
    <row r="430" spans="1:16" x14ac:dyDescent="0.2">
      <c r="A430">
        <f>COUNTIF(matches!$A$2:$A$144,B430)</f>
        <v>0</v>
      </c>
      <c r="B430" t="s">
        <v>269</v>
      </c>
      <c r="C430" t="s">
        <v>271</v>
      </c>
      <c r="D430">
        <v>79.412000000000006</v>
      </c>
      <c r="E430">
        <v>102</v>
      </c>
      <c r="F430">
        <v>21</v>
      </c>
      <c r="G430">
        <v>0</v>
      </c>
      <c r="H430">
        <v>4376</v>
      </c>
      <c r="I430">
        <v>4477</v>
      </c>
      <c r="J430">
        <v>3056629</v>
      </c>
      <c r="K430">
        <v>3056730</v>
      </c>
      <c r="L430" s="1">
        <v>3.7899999999999998E-10</v>
      </c>
      <c r="M430">
        <v>73.099999999999994</v>
      </c>
      <c r="N430">
        <f t="shared" si="12"/>
        <v>101</v>
      </c>
      <c r="O430">
        <v>8448</v>
      </c>
      <c r="P430">
        <f t="shared" si="13"/>
        <v>1.1955492424242424E-2</v>
      </c>
    </row>
    <row r="431" spans="1:16" x14ac:dyDescent="0.2">
      <c r="A431">
        <f>COUNTIF(matches!$A$2:$A$144,B431)</f>
        <v>0</v>
      </c>
      <c r="B431" t="s">
        <v>269</v>
      </c>
      <c r="C431" t="s">
        <v>120</v>
      </c>
      <c r="D431">
        <v>95.238</v>
      </c>
      <c r="E431">
        <v>42</v>
      </c>
      <c r="F431">
        <v>1</v>
      </c>
      <c r="G431">
        <v>1</v>
      </c>
      <c r="H431">
        <v>326</v>
      </c>
      <c r="I431">
        <v>367</v>
      </c>
      <c r="J431">
        <v>3000855</v>
      </c>
      <c r="K431">
        <v>3000895</v>
      </c>
      <c r="L431" s="1">
        <v>6.3399999999999999E-8</v>
      </c>
      <c r="M431">
        <v>65.8</v>
      </c>
      <c r="N431">
        <f t="shared" si="12"/>
        <v>41</v>
      </c>
      <c r="O431">
        <v>8448</v>
      </c>
      <c r="P431">
        <f t="shared" si="13"/>
        <v>4.853219696969697E-3</v>
      </c>
    </row>
    <row r="432" spans="1:16" x14ac:dyDescent="0.2">
      <c r="A432">
        <f>COUNTIF(matches!$A$2:$A$144,B432)</f>
        <v>0</v>
      </c>
      <c r="B432" t="s">
        <v>269</v>
      </c>
      <c r="C432" t="s">
        <v>95</v>
      </c>
      <c r="D432">
        <v>100</v>
      </c>
      <c r="E432">
        <v>29</v>
      </c>
      <c r="F432">
        <v>0</v>
      </c>
      <c r="G432">
        <v>0</v>
      </c>
      <c r="H432">
        <v>331</v>
      </c>
      <c r="I432">
        <v>359</v>
      </c>
      <c r="J432">
        <v>2668063</v>
      </c>
      <c r="K432">
        <v>2668091</v>
      </c>
      <c r="L432" s="1">
        <v>1.37E-4</v>
      </c>
      <c r="M432">
        <v>54.7</v>
      </c>
      <c r="N432">
        <f t="shared" si="12"/>
        <v>28</v>
      </c>
      <c r="O432">
        <v>8448</v>
      </c>
      <c r="P432">
        <f t="shared" si="13"/>
        <v>3.3143939393939395E-3</v>
      </c>
    </row>
    <row r="433" spans="1:16" x14ac:dyDescent="0.2">
      <c r="A433">
        <f>COUNTIF(matches!$A$2:$A$144,B433)</f>
        <v>0</v>
      </c>
      <c r="B433" t="s">
        <v>269</v>
      </c>
      <c r="C433" t="s">
        <v>15</v>
      </c>
      <c r="D433">
        <v>100</v>
      </c>
      <c r="E433">
        <v>28</v>
      </c>
      <c r="F433">
        <v>0</v>
      </c>
      <c r="G433">
        <v>0</v>
      </c>
      <c r="H433">
        <v>326</v>
      </c>
      <c r="I433">
        <v>353</v>
      </c>
      <c r="J433">
        <v>2232028</v>
      </c>
      <c r="K433">
        <v>2232055</v>
      </c>
      <c r="L433" s="1">
        <v>4.9299999999999995E-4</v>
      </c>
      <c r="M433">
        <v>52.8</v>
      </c>
      <c r="N433">
        <f t="shared" si="12"/>
        <v>27</v>
      </c>
      <c r="O433">
        <v>8448</v>
      </c>
      <c r="P433">
        <f t="shared" si="13"/>
        <v>3.1960227272727275E-3</v>
      </c>
    </row>
    <row r="434" spans="1:16" x14ac:dyDescent="0.2">
      <c r="A434">
        <f>COUNTIF(matches!$A$2:$A$144,B434)</f>
        <v>0</v>
      </c>
      <c r="B434" t="s">
        <v>272</v>
      </c>
      <c r="C434" t="s">
        <v>172</v>
      </c>
      <c r="D434">
        <v>85.713999999999999</v>
      </c>
      <c r="E434">
        <v>56</v>
      </c>
      <c r="F434">
        <v>6</v>
      </c>
      <c r="G434">
        <v>2</v>
      </c>
      <c r="H434">
        <v>8283</v>
      </c>
      <c r="I434">
        <v>8337</v>
      </c>
      <c r="J434">
        <v>288607</v>
      </c>
      <c r="K434">
        <v>288661</v>
      </c>
      <c r="L434" s="1">
        <v>1.06E-5</v>
      </c>
      <c r="M434">
        <v>58.4</v>
      </c>
      <c r="N434">
        <f t="shared" si="12"/>
        <v>54</v>
      </c>
      <c r="O434">
        <v>8429</v>
      </c>
      <c r="P434">
        <f t="shared" si="13"/>
        <v>6.4064539091232648E-3</v>
      </c>
    </row>
    <row r="435" spans="1:16" x14ac:dyDescent="0.2">
      <c r="A435">
        <f>COUNTIF(matches!$A$2:$A$144,B435)</f>
        <v>0</v>
      </c>
      <c r="B435" t="s">
        <v>272</v>
      </c>
      <c r="C435" t="s">
        <v>172</v>
      </c>
      <c r="D435">
        <v>97.058999999999997</v>
      </c>
      <c r="E435">
        <v>34</v>
      </c>
      <c r="F435">
        <v>1</v>
      </c>
      <c r="G435">
        <v>0</v>
      </c>
      <c r="H435">
        <v>8304</v>
      </c>
      <c r="I435">
        <v>8337</v>
      </c>
      <c r="J435">
        <v>288636</v>
      </c>
      <c r="K435">
        <v>288669</v>
      </c>
      <c r="L435" s="1">
        <v>1.06E-5</v>
      </c>
      <c r="M435">
        <v>58.4</v>
      </c>
      <c r="N435">
        <f t="shared" si="12"/>
        <v>33</v>
      </c>
      <c r="O435">
        <v>8429</v>
      </c>
      <c r="P435">
        <f t="shared" si="13"/>
        <v>3.9150551666864396E-3</v>
      </c>
    </row>
    <row r="436" spans="1:16" x14ac:dyDescent="0.2">
      <c r="A436">
        <f>COUNTIF(matches!$A$2:$A$144,B436)</f>
        <v>0</v>
      </c>
      <c r="B436" t="s">
        <v>272</v>
      </c>
      <c r="C436" t="s">
        <v>172</v>
      </c>
      <c r="D436">
        <v>97.058999999999997</v>
      </c>
      <c r="E436">
        <v>34</v>
      </c>
      <c r="F436">
        <v>1</v>
      </c>
      <c r="G436">
        <v>0</v>
      </c>
      <c r="H436">
        <v>8304</v>
      </c>
      <c r="I436">
        <v>8337</v>
      </c>
      <c r="J436">
        <v>288644</v>
      </c>
      <c r="K436">
        <v>288677</v>
      </c>
      <c r="L436" s="1">
        <v>1.06E-5</v>
      </c>
      <c r="M436">
        <v>58.4</v>
      </c>
      <c r="N436">
        <f t="shared" si="12"/>
        <v>33</v>
      </c>
      <c r="O436">
        <v>8429</v>
      </c>
      <c r="P436">
        <f t="shared" si="13"/>
        <v>3.9150551666864396E-3</v>
      </c>
    </row>
    <row r="437" spans="1:16" x14ac:dyDescent="0.2">
      <c r="A437">
        <f>COUNTIF(matches!$A$2:$A$144,B437)</f>
        <v>0</v>
      </c>
      <c r="B437" t="s">
        <v>272</v>
      </c>
      <c r="C437" t="s">
        <v>172</v>
      </c>
      <c r="D437">
        <v>96.97</v>
      </c>
      <c r="E437">
        <v>33</v>
      </c>
      <c r="F437">
        <v>1</v>
      </c>
      <c r="G437">
        <v>0</v>
      </c>
      <c r="H437">
        <v>8304</v>
      </c>
      <c r="I437">
        <v>8336</v>
      </c>
      <c r="J437">
        <v>288652</v>
      </c>
      <c r="K437">
        <v>288684</v>
      </c>
      <c r="L437" s="1">
        <v>3.8000000000000002E-5</v>
      </c>
      <c r="M437">
        <v>56.5</v>
      </c>
      <c r="N437">
        <f t="shared" si="12"/>
        <v>32</v>
      </c>
      <c r="O437">
        <v>8429</v>
      </c>
      <c r="P437">
        <f t="shared" si="13"/>
        <v>3.7964171313323051E-3</v>
      </c>
    </row>
    <row r="438" spans="1:16" x14ac:dyDescent="0.2">
      <c r="A438">
        <f>COUNTIF(matches!$A$2:$A$144,B438)</f>
        <v>0</v>
      </c>
      <c r="B438" t="s">
        <v>272</v>
      </c>
      <c r="C438" t="s">
        <v>172</v>
      </c>
      <c r="D438">
        <v>92.105000000000004</v>
      </c>
      <c r="E438">
        <v>38</v>
      </c>
      <c r="F438">
        <v>3</v>
      </c>
      <c r="G438">
        <v>0</v>
      </c>
      <c r="H438">
        <v>8300</v>
      </c>
      <c r="I438">
        <v>8337</v>
      </c>
      <c r="J438">
        <v>288616</v>
      </c>
      <c r="K438">
        <v>288653</v>
      </c>
      <c r="L438" s="1">
        <v>1.37E-4</v>
      </c>
      <c r="M438">
        <v>54.7</v>
      </c>
      <c r="N438">
        <f t="shared" si="12"/>
        <v>37</v>
      </c>
      <c r="O438">
        <v>8429</v>
      </c>
      <c r="P438">
        <f t="shared" si="13"/>
        <v>4.3896073081029774E-3</v>
      </c>
    </row>
    <row r="439" spans="1:16" x14ac:dyDescent="0.2">
      <c r="A439">
        <f>COUNTIF(matches!$A$2:$A$144,B439)</f>
        <v>0</v>
      </c>
      <c r="B439" t="s">
        <v>273</v>
      </c>
      <c r="C439" t="s">
        <v>29</v>
      </c>
      <c r="D439">
        <v>100</v>
      </c>
      <c r="E439">
        <v>31</v>
      </c>
      <c r="F439">
        <v>0</v>
      </c>
      <c r="G439">
        <v>0</v>
      </c>
      <c r="H439">
        <v>1581</v>
      </c>
      <c r="I439">
        <v>1611</v>
      </c>
      <c r="J439">
        <v>3243675</v>
      </c>
      <c r="K439">
        <v>3243645</v>
      </c>
      <c r="L439" s="1">
        <v>1.0499999999999999E-5</v>
      </c>
      <c r="M439">
        <v>58.4</v>
      </c>
      <c r="N439">
        <f t="shared" si="12"/>
        <v>30</v>
      </c>
      <c r="O439">
        <v>8393</v>
      </c>
      <c r="P439">
        <f t="shared" si="13"/>
        <v>3.5744072441320149E-3</v>
      </c>
    </row>
    <row r="440" spans="1:16" hidden="1" x14ac:dyDescent="0.2">
      <c r="A440">
        <f>COUNTIF(matches!$A$2:$A$144,B440)</f>
        <v>1</v>
      </c>
      <c r="B440" t="s">
        <v>274</v>
      </c>
      <c r="C440" t="s">
        <v>275</v>
      </c>
      <c r="D440">
        <v>76.364000000000004</v>
      </c>
      <c r="E440">
        <v>165</v>
      </c>
      <c r="F440">
        <v>37</v>
      </c>
      <c r="G440">
        <v>2</v>
      </c>
      <c r="H440">
        <v>19698</v>
      </c>
      <c r="I440">
        <v>19861</v>
      </c>
      <c r="J440">
        <v>540729</v>
      </c>
      <c r="K440">
        <v>540566</v>
      </c>
      <c r="L440" s="1">
        <v>1.1099999999999999E-13</v>
      </c>
      <c r="M440">
        <v>87.9</v>
      </c>
      <c r="N440">
        <f t="shared" si="12"/>
        <v>163</v>
      </c>
      <c r="O440">
        <v>69222</v>
      </c>
      <c r="P440">
        <f t="shared" si="13"/>
        <v>2.3547427118546125E-3</v>
      </c>
    </row>
    <row r="441" spans="1:16" hidden="1" x14ac:dyDescent="0.2">
      <c r="A441">
        <f>COUNTIF(matches!$A$2:$A$144,B441)</f>
        <v>1</v>
      </c>
      <c r="B441" t="s">
        <v>274</v>
      </c>
      <c r="C441" t="s">
        <v>8</v>
      </c>
      <c r="D441">
        <v>74.286000000000001</v>
      </c>
      <c r="E441">
        <v>140</v>
      </c>
      <c r="F441">
        <v>34</v>
      </c>
      <c r="G441">
        <v>2</v>
      </c>
      <c r="H441">
        <v>19731</v>
      </c>
      <c r="I441">
        <v>19869</v>
      </c>
      <c r="J441">
        <v>1129818</v>
      </c>
      <c r="K441">
        <v>1129680</v>
      </c>
      <c r="L441" s="1">
        <v>8.7100000000000003E-5</v>
      </c>
      <c r="M441">
        <v>58.4</v>
      </c>
      <c r="N441">
        <f t="shared" si="12"/>
        <v>138</v>
      </c>
      <c r="O441">
        <v>69222</v>
      </c>
      <c r="P441">
        <f t="shared" si="13"/>
        <v>1.9935858542081998E-3</v>
      </c>
    </row>
    <row r="442" spans="1:16" x14ac:dyDescent="0.2">
      <c r="A442">
        <f>COUNTIF(matches!$A$2:$A$144,B442)</f>
        <v>0</v>
      </c>
      <c r="B442" t="s">
        <v>276</v>
      </c>
      <c r="C442" t="s">
        <v>129</v>
      </c>
      <c r="D442">
        <v>100</v>
      </c>
      <c r="E442">
        <v>28</v>
      </c>
      <c r="F442">
        <v>0</v>
      </c>
      <c r="G442">
        <v>0</v>
      </c>
      <c r="H442">
        <v>3358</v>
      </c>
      <c r="I442">
        <v>3385</v>
      </c>
      <c r="J442">
        <v>62896</v>
      </c>
      <c r="K442">
        <v>62869</v>
      </c>
      <c r="L442" s="1">
        <v>4.8899999999999996E-4</v>
      </c>
      <c r="M442">
        <v>52.8</v>
      </c>
      <c r="N442">
        <f t="shared" si="12"/>
        <v>27</v>
      </c>
      <c r="O442">
        <v>8382</v>
      </c>
      <c r="P442">
        <f t="shared" si="13"/>
        <v>3.2211882605583395E-3</v>
      </c>
    </row>
    <row r="443" spans="1:16" x14ac:dyDescent="0.2">
      <c r="A443">
        <f>COUNTIF(matches!$A$2:$A$144,B443)</f>
        <v>0</v>
      </c>
      <c r="B443" t="s">
        <v>277</v>
      </c>
      <c r="C443" t="s">
        <v>29</v>
      </c>
      <c r="D443">
        <v>96.97</v>
      </c>
      <c r="E443">
        <v>33</v>
      </c>
      <c r="F443">
        <v>1</v>
      </c>
      <c r="G443">
        <v>0</v>
      </c>
      <c r="H443">
        <v>1975</v>
      </c>
      <c r="I443">
        <v>2007</v>
      </c>
      <c r="J443">
        <v>2871458</v>
      </c>
      <c r="K443">
        <v>2871426</v>
      </c>
      <c r="L443" s="1">
        <v>3.7700000000000002E-5</v>
      </c>
      <c r="M443">
        <v>56.5</v>
      </c>
      <c r="N443">
        <f t="shared" si="12"/>
        <v>32</v>
      </c>
      <c r="O443">
        <v>8357</v>
      </c>
      <c r="P443">
        <f t="shared" si="13"/>
        <v>3.8291252841928924E-3</v>
      </c>
    </row>
    <row r="444" spans="1:16" x14ac:dyDescent="0.2">
      <c r="A444">
        <f>COUNTIF(matches!$A$2:$A$144,B444)</f>
        <v>0</v>
      </c>
      <c r="B444" t="s">
        <v>277</v>
      </c>
      <c r="C444" t="s">
        <v>275</v>
      </c>
      <c r="D444">
        <v>100</v>
      </c>
      <c r="E444">
        <v>28</v>
      </c>
      <c r="F444">
        <v>0</v>
      </c>
      <c r="G444">
        <v>0</v>
      </c>
      <c r="H444">
        <v>1987</v>
      </c>
      <c r="I444">
        <v>2014</v>
      </c>
      <c r="J444">
        <v>1149453</v>
      </c>
      <c r="K444">
        <v>1149426</v>
      </c>
      <c r="L444" s="1">
        <v>4.8799999999999999E-4</v>
      </c>
      <c r="M444">
        <v>52.8</v>
      </c>
      <c r="N444">
        <f t="shared" si="12"/>
        <v>27</v>
      </c>
      <c r="O444">
        <v>8357</v>
      </c>
      <c r="P444">
        <f t="shared" si="13"/>
        <v>3.2308244585377527E-3</v>
      </c>
    </row>
    <row r="445" spans="1:16" x14ac:dyDescent="0.2">
      <c r="A445">
        <f>COUNTIF(matches!$A$2:$A$144,B445)</f>
        <v>0</v>
      </c>
      <c r="B445" t="s">
        <v>278</v>
      </c>
      <c r="C445" t="s">
        <v>105</v>
      </c>
      <c r="D445">
        <v>100</v>
      </c>
      <c r="E445">
        <v>28</v>
      </c>
      <c r="F445">
        <v>0</v>
      </c>
      <c r="G445">
        <v>0</v>
      </c>
      <c r="H445">
        <v>926</v>
      </c>
      <c r="I445">
        <v>953</v>
      </c>
      <c r="J445">
        <v>144012</v>
      </c>
      <c r="K445">
        <v>144039</v>
      </c>
      <c r="L445" s="1">
        <v>4.8000000000000001E-4</v>
      </c>
      <c r="M445">
        <v>52.8</v>
      </c>
      <c r="N445">
        <f t="shared" si="12"/>
        <v>27</v>
      </c>
      <c r="O445">
        <v>8224</v>
      </c>
      <c r="P445">
        <f t="shared" si="13"/>
        <v>3.2830739299610895E-3</v>
      </c>
    </row>
    <row r="446" spans="1:16" hidden="1" x14ac:dyDescent="0.2">
      <c r="A446">
        <f>COUNTIF(matches!$A$2:$A$144,B446)</f>
        <v>1</v>
      </c>
      <c r="B446" t="s">
        <v>279</v>
      </c>
      <c r="C446" t="s">
        <v>57</v>
      </c>
      <c r="D446">
        <v>96.97</v>
      </c>
      <c r="E446">
        <v>33</v>
      </c>
      <c r="F446">
        <v>1</v>
      </c>
      <c r="G446">
        <v>0</v>
      </c>
      <c r="H446">
        <v>35322</v>
      </c>
      <c r="I446">
        <v>35354</v>
      </c>
      <c r="J446">
        <v>5648837</v>
      </c>
      <c r="K446">
        <v>5648869</v>
      </c>
      <c r="L446" s="1">
        <v>3.0899999999999998E-4</v>
      </c>
      <c r="M446">
        <v>56.5</v>
      </c>
      <c r="N446">
        <f t="shared" si="12"/>
        <v>32</v>
      </c>
      <c r="O446">
        <v>68308</v>
      </c>
      <c r="P446">
        <f t="shared" si="13"/>
        <v>4.6846635825964749E-4</v>
      </c>
    </row>
    <row r="447" spans="1:16" x14ac:dyDescent="0.2">
      <c r="A447">
        <f>COUNTIF(matches!$A$2:$A$144,B447)</f>
        <v>0</v>
      </c>
      <c r="B447" t="s">
        <v>280</v>
      </c>
      <c r="C447" t="s">
        <v>13</v>
      </c>
      <c r="D447">
        <v>91.111000000000004</v>
      </c>
      <c r="E447">
        <v>45</v>
      </c>
      <c r="F447">
        <v>4</v>
      </c>
      <c r="G447">
        <v>0</v>
      </c>
      <c r="H447">
        <v>3406</v>
      </c>
      <c r="I447">
        <v>3450</v>
      </c>
      <c r="J447">
        <v>2946604</v>
      </c>
      <c r="K447">
        <v>2946648</v>
      </c>
      <c r="L447" s="1">
        <v>7.9400000000000004E-7</v>
      </c>
      <c r="M447">
        <v>62.1</v>
      </c>
      <c r="N447">
        <f t="shared" si="12"/>
        <v>44</v>
      </c>
      <c r="O447">
        <v>8187</v>
      </c>
      <c r="P447">
        <f t="shared" si="13"/>
        <v>5.3743740075729816E-3</v>
      </c>
    </row>
    <row r="448" spans="1:16" x14ac:dyDescent="0.2">
      <c r="A448">
        <f>COUNTIF(matches!$A$2:$A$144,B448)</f>
        <v>0</v>
      </c>
      <c r="B448" t="s">
        <v>281</v>
      </c>
      <c r="C448" t="s">
        <v>9</v>
      </c>
      <c r="D448">
        <v>94.594999999999999</v>
      </c>
      <c r="E448">
        <v>37</v>
      </c>
      <c r="F448">
        <v>2</v>
      </c>
      <c r="G448">
        <v>0</v>
      </c>
      <c r="H448">
        <v>5380</v>
      </c>
      <c r="I448">
        <v>5416</v>
      </c>
      <c r="J448">
        <v>2966050</v>
      </c>
      <c r="K448">
        <v>2966014</v>
      </c>
      <c r="L448" s="1">
        <v>1.03E-5</v>
      </c>
      <c r="M448">
        <v>58.4</v>
      </c>
      <c r="N448">
        <f t="shared" si="12"/>
        <v>36</v>
      </c>
      <c r="O448">
        <v>8185</v>
      </c>
      <c r="P448">
        <f t="shared" si="13"/>
        <v>4.3982895540623087E-3</v>
      </c>
    </row>
    <row r="449" spans="1:16" x14ac:dyDescent="0.2">
      <c r="A449">
        <f>COUNTIF(matches!$A$2:$A$144,B449)</f>
        <v>0</v>
      </c>
      <c r="B449" t="s">
        <v>282</v>
      </c>
      <c r="C449" t="s">
        <v>34</v>
      </c>
      <c r="D449">
        <v>100</v>
      </c>
      <c r="E449">
        <v>33</v>
      </c>
      <c r="F449">
        <v>0</v>
      </c>
      <c r="G449">
        <v>0</v>
      </c>
      <c r="H449">
        <v>4728</v>
      </c>
      <c r="I449">
        <v>4760</v>
      </c>
      <c r="J449">
        <v>1044250</v>
      </c>
      <c r="K449">
        <v>1044282</v>
      </c>
      <c r="L449" s="1">
        <v>6.5400000000000001E-6</v>
      </c>
      <c r="M449">
        <v>62.1</v>
      </c>
      <c r="N449">
        <f t="shared" si="12"/>
        <v>32</v>
      </c>
      <c r="O449">
        <v>67222</v>
      </c>
      <c r="P449">
        <f t="shared" si="13"/>
        <v>4.7603463151944304E-4</v>
      </c>
    </row>
    <row r="450" spans="1:16" x14ac:dyDescent="0.2">
      <c r="A450">
        <f>COUNTIF(matches!$A$2:$A$144,B450)</f>
        <v>0</v>
      </c>
      <c r="B450" t="s">
        <v>282</v>
      </c>
      <c r="C450" t="s">
        <v>177</v>
      </c>
      <c r="D450">
        <v>96.97</v>
      </c>
      <c r="E450">
        <v>33</v>
      </c>
      <c r="F450">
        <v>1</v>
      </c>
      <c r="G450">
        <v>0</v>
      </c>
      <c r="H450">
        <v>24573</v>
      </c>
      <c r="I450">
        <v>24605</v>
      </c>
      <c r="J450">
        <v>2046574</v>
      </c>
      <c r="K450">
        <v>2046542</v>
      </c>
      <c r="L450" s="1">
        <v>3.0400000000000002E-4</v>
      </c>
      <c r="M450">
        <v>56.5</v>
      </c>
      <c r="N450">
        <f t="shared" si="12"/>
        <v>32</v>
      </c>
      <c r="O450">
        <v>67222</v>
      </c>
      <c r="P450">
        <f t="shared" si="13"/>
        <v>4.7603463151944304E-4</v>
      </c>
    </row>
    <row r="451" spans="1:16" x14ac:dyDescent="0.2">
      <c r="A451">
        <f>COUNTIF(matches!$A$2:$A$144,B451)</f>
        <v>0</v>
      </c>
      <c r="B451" t="s">
        <v>282</v>
      </c>
      <c r="C451" t="s">
        <v>22</v>
      </c>
      <c r="D451">
        <v>96.97</v>
      </c>
      <c r="E451">
        <v>33</v>
      </c>
      <c r="F451">
        <v>1</v>
      </c>
      <c r="G451">
        <v>0</v>
      </c>
      <c r="H451">
        <v>4726</v>
      </c>
      <c r="I451">
        <v>4758</v>
      </c>
      <c r="J451">
        <v>817076</v>
      </c>
      <c r="K451">
        <v>817108</v>
      </c>
      <c r="L451" s="1">
        <v>3.0400000000000002E-4</v>
      </c>
      <c r="M451">
        <v>56.5</v>
      </c>
      <c r="N451">
        <f t="shared" ref="N451:N514" si="14">I451-H451</f>
        <v>32</v>
      </c>
      <c r="O451">
        <v>67222</v>
      </c>
      <c r="P451">
        <f t="shared" ref="P451:P514" si="15">N451/O451</f>
        <v>4.7603463151944304E-4</v>
      </c>
    </row>
    <row r="452" spans="1:16" x14ac:dyDescent="0.2">
      <c r="A452">
        <f>COUNTIF(matches!$A$2:$A$144,B452)</f>
        <v>0</v>
      </c>
      <c r="B452" t="s">
        <v>283</v>
      </c>
      <c r="C452" t="s">
        <v>24</v>
      </c>
      <c r="D452">
        <v>100</v>
      </c>
      <c r="E452">
        <v>28</v>
      </c>
      <c r="F452">
        <v>0</v>
      </c>
      <c r="G452">
        <v>0</v>
      </c>
      <c r="H452">
        <v>4010</v>
      </c>
      <c r="I452">
        <v>4037</v>
      </c>
      <c r="J452">
        <v>3096825</v>
      </c>
      <c r="K452">
        <v>3096798</v>
      </c>
      <c r="L452" s="1">
        <v>4.6799999999999999E-4</v>
      </c>
      <c r="M452">
        <v>52.8</v>
      </c>
      <c r="N452">
        <f t="shared" si="14"/>
        <v>27</v>
      </c>
      <c r="O452">
        <v>8019</v>
      </c>
      <c r="P452">
        <f t="shared" si="15"/>
        <v>3.3670033670033669E-3</v>
      </c>
    </row>
    <row r="453" spans="1:16" x14ac:dyDescent="0.2">
      <c r="A453">
        <f>COUNTIF(matches!$A$2:$A$144,B453)</f>
        <v>0</v>
      </c>
      <c r="B453" t="s">
        <v>283</v>
      </c>
      <c r="C453" t="s">
        <v>27</v>
      </c>
      <c r="D453">
        <v>100</v>
      </c>
      <c r="E453">
        <v>28</v>
      </c>
      <c r="F453">
        <v>0</v>
      </c>
      <c r="G453">
        <v>0</v>
      </c>
      <c r="H453">
        <v>4008</v>
      </c>
      <c r="I453">
        <v>4035</v>
      </c>
      <c r="J453">
        <v>1601393</v>
      </c>
      <c r="K453">
        <v>1601420</v>
      </c>
      <c r="L453" s="1">
        <v>4.6799999999999999E-4</v>
      </c>
      <c r="M453">
        <v>52.8</v>
      </c>
      <c r="N453">
        <f t="shared" si="14"/>
        <v>27</v>
      </c>
      <c r="O453">
        <v>8019</v>
      </c>
      <c r="P453">
        <f t="shared" si="15"/>
        <v>3.3670033670033669E-3</v>
      </c>
    </row>
    <row r="454" spans="1:16" x14ac:dyDescent="0.2">
      <c r="A454">
        <f>COUNTIF(matches!$A$2:$A$144,B454)</f>
        <v>0</v>
      </c>
      <c r="B454" t="s">
        <v>284</v>
      </c>
      <c r="C454" t="s">
        <v>11</v>
      </c>
      <c r="D454">
        <v>96.875</v>
      </c>
      <c r="E454">
        <v>32</v>
      </c>
      <c r="F454">
        <v>0</v>
      </c>
      <c r="G454">
        <v>1</v>
      </c>
      <c r="H454">
        <v>6023</v>
      </c>
      <c r="I454">
        <v>6054</v>
      </c>
      <c r="J454">
        <v>1316239</v>
      </c>
      <c r="K454">
        <v>1316209</v>
      </c>
      <c r="L454" s="1">
        <v>4.6799999999999999E-4</v>
      </c>
      <c r="M454">
        <v>52.8</v>
      </c>
      <c r="N454">
        <f t="shared" si="14"/>
        <v>31</v>
      </c>
      <c r="O454">
        <v>8011</v>
      </c>
      <c r="P454">
        <f t="shared" si="15"/>
        <v>3.8696791911122207E-3</v>
      </c>
    </row>
    <row r="455" spans="1:16" x14ac:dyDescent="0.2">
      <c r="A455">
        <f>COUNTIF(matches!$A$2:$A$144,B455)</f>
        <v>0</v>
      </c>
      <c r="B455" t="s">
        <v>285</v>
      </c>
      <c r="C455" t="s">
        <v>21</v>
      </c>
      <c r="D455">
        <v>100</v>
      </c>
      <c r="E455">
        <v>29</v>
      </c>
      <c r="F455">
        <v>0</v>
      </c>
      <c r="G455">
        <v>0</v>
      </c>
      <c r="H455">
        <v>2623</v>
      </c>
      <c r="I455">
        <v>2651</v>
      </c>
      <c r="J455">
        <v>1314000</v>
      </c>
      <c r="K455">
        <v>1314028</v>
      </c>
      <c r="L455" s="1">
        <v>1.2999999999999999E-4</v>
      </c>
      <c r="M455">
        <v>54.7</v>
      </c>
      <c r="N455">
        <f t="shared" si="14"/>
        <v>28</v>
      </c>
      <c r="O455">
        <v>8002</v>
      </c>
      <c r="P455">
        <f t="shared" si="15"/>
        <v>3.4991252186953262E-3</v>
      </c>
    </row>
    <row r="456" spans="1:16" x14ac:dyDescent="0.2">
      <c r="A456">
        <f>COUNTIF(matches!$A$2:$A$144,B456)</f>
        <v>0</v>
      </c>
      <c r="B456" t="s">
        <v>285</v>
      </c>
      <c r="C456" t="s">
        <v>21</v>
      </c>
      <c r="D456">
        <v>100</v>
      </c>
      <c r="E456">
        <v>29</v>
      </c>
      <c r="F456">
        <v>0</v>
      </c>
      <c r="G456">
        <v>0</v>
      </c>
      <c r="H456">
        <v>2623</v>
      </c>
      <c r="I456">
        <v>2651</v>
      </c>
      <c r="J456">
        <v>1314006</v>
      </c>
      <c r="K456">
        <v>1314034</v>
      </c>
      <c r="L456" s="1">
        <v>1.2999999999999999E-4</v>
      </c>
      <c r="M456">
        <v>54.7</v>
      </c>
      <c r="N456">
        <f t="shared" si="14"/>
        <v>28</v>
      </c>
      <c r="O456">
        <v>8002</v>
      </c>
      <c r="P456">
        <f t="shared" si="15"/>
        <v>3.4991252186953262E-3</v>
      </c>
    </row>
    <row r="457" spans="1:16" x14ac:dyDescent="0.2">
      <c r="A457">
        <f>COUNTIF(matches!$A$2:$A$144,B457)</f>
        <v>0</v>
      </c>
      <c r="B457" t="s">
        <v>285</v>
      </c>
      <c r="C457" t="s">
        <v>21</v>
      </c>
      <c r="D457">
        <v>100</v>
      </c>
      <c r="E457">
        <v>29</v>
      </c>
      <c r="F457">
        <v>0</v>
      </c>
      <c r="G457">
        <v>0</v>
      </c>
      <c r="H457">
        <v>2623</v>
      </c>
      <c r="I457">
        <v>2651</v>
      </c>
      <c r="J457">
        <v>1314012</v>
      </c>
      <c r="K457">
        <v>1314040</v>
      </c>
      <c r="L457" s="1">
        <v>1.2999999999999999E-4</v>
      </c>
      <c r="M457">
        <v>54.7</v>
      </c>
      <c r="N457">
        <f t="shared" si="14"/>
        <v>28</v>
      </c>
      <c r="O457">
        <v>8002</v>
      </c>
      <c r="P457">
        <f t="shared" si="15"/>
        <v>3.4991252186953262E-3</v>
      </c>
    </row>
    <row r="458" spans="1:16" x14ac:dyDescent="0.2">
      <c r="A458">
        <f>COUNTIF(matches!$A$2:$A$144,B458)</f>
        <v>0</v>
      </c>
      <c r="B458" t="s">
        <v>285</v>
      </c>
      <c r="C458" t="s">
        <v>21</v>
      </c>
      <c r="D458">
        <v>100</v>
      </c>
      <c r="E458">
        <v>28</v>
      </c>
      <c r="F458">
        <v>0</v>
      </c>
      <c r="G458">
        <v>0</v>
      </c>
      <c r="H458">
        <v>2623</v>
      </c>
      <c r="I458">
        <v>2650</v>
      </c>
      <c r="J458">
        <v>1314018</v>
      </c>
      <c r="K458">
        <v>1314045</v>
      </c>
      <c r="L458" s="1">
        <v>4.6700000000000002E-4</v>
      </c>
      <c r="M458">
        <v>52.8</v>
      </c>
      <c r="N458">
        <f t="shared" si="14"/>
        <v>27</v>
      </c>
      <c r="O458">
        <v>8002</v>
      </c>
      <c r="P458">
        <f t="shared" si="15"/>
        <v>3.3741564608847788E-3</v>
      </c>
    </row>
    <row r="459" spans="1:16" x14ac:dyDescent="0.2">
      <c r="A459">
        <f>COUNTIF(matches!$A$2:$A$144,B459)</f>
        <v>0</v>
      </c>
      <c r="B459" t="s">
        <v>285</v>
      </c>
      <c r="C459" t="s">
        <v>13</v>
      </c>
      <c r="D459">
        <v>100</v>
      </c>
      <c r="E459">
        <v>28</v>
      </c>
      <c r="F459">
        <v>0</v>
      </c>
      <c r="G459">
        <v>0</v>
      </c>
      <c r="H459">
        <v>2624</v>
      </c>
      <c r="I459">
        <v>2651</v>
      </c>
      <c r="J459">
        <v>7480912</v>
      </c>
      <c r="K459">
        <v>7480939</v>
      </c>
      <c r="L459" s="1">
        <v>4.6700000000000002E-4</v>
      </c>
      <c r="M459">
        <v>52.8</v>
      </c>
      <c r="N459">
        <f t="shared" si="14"/>
        <v>27</v>
      </c>
      <c r="O459">
        <v>8002</v>
      </c>
      <c r="P459">
        <f t="shared" si="15"/>
        <v>3.3741564608847788E-3</v>
      </c>
    </row>
    <row r="460" spans="1:16" x14ac:dyDescent="0.2">
      <c r="A460">
        <f>COUNTIF(matches!$A$2:$A$144,B460)</f>
        <v>0</v>
      </c>
      <c r="B460" t="s">
        <v>285</v>
      </c>
      <c r="C460" t="s">
        <v>13</v>
      </c>
      <c r="D460">
        <v>100</v>
      </c>
      <c r="E460">
        <v>28</v>
      </c>
      <c r="F460">
        <v>0</v>
      </c>
      <c r="G460">
        <v>0</v>
      </c>
      <c r="H460">
        <v>2623</v>
      </c>
      <c r="I460">
        <v>2650</v>
      </c>
      <c r="J460">
        <v>8739756</v>
      </c>
      <c r="K460">
        <v>8739783</v>
      </c>
      <c r="L460" s="1">
        <v>4.6700000000000002E-4</v>
      </c>
      <c r="M460">
        <v>52.8</v>
      </c>
      <c r="N460">
        <f t="shared" si="14"/>
        <v>27</v>
      </c>
      <c r="O460">
        <v>8002</v>
      </c>
      <c r="P460">
        <f t="shared" si="15"/>
        <v>3.3741564608847788E-3</v>
      </c>
    </row>
    <row r="461" spans="1:16" x14ac:dyDescent="0.2">
      <c r="A461">
        <f>COUNTIF(matches!$A$2:$A$144,B461)</f>
        <v>0</v>
      </c>
      <c r="B461" t="s">
        <v>285</v>
      </c>
      <c r="C461" t="s">
        <v>72</v>
      </c>
      <c r="D461">
        <v>100</v>
      </c>
      <c r="E461">
        <v>28</v>
      </c>
      <c r="F461">
        <v>0</v>
      </c>
      <c r="G461">
        <v>0</v>
      </c>
      <c r="H461">
        <v>2623</v>
      </c>
      <c r="I461">
        <v>2650</v>
      </c>
      <c r="J461">
        <v>296120</v>
      </c>
      <c r="K461">
        <v>296147</v>
      </c>
      <c r="L461" s="1">
        <v>4.6700000000000002E-4</v>
      </c>
      <c r="M461">
        <v>52.8</v>
      </c>
      <c r="N461">
        <f t="shared" si="14"/>
        <v>27</v>
      </c>
      <c r="O461">
        <v>8002</v>
      </c>
      <c r="P461">
        <f t="shared" si="15"/>
        <v>3.3741564608847788E-3</v>
      </c>
    </row>
    <row r="462" spans="1:16" x14ac:dyDescent="0.2">
      <c r="A462">
        <f>COUNTIF(matches!$A$2:$A$144,B462)</f>
        <v>0</v>
      </c>
      <c r="B462" t="s">
        <v>286</v>
      </c>
      <c r="C462" t="s">
        <v>26</v>
      </c>
      <c r="D462">
        <v>100</v>
      </c>
      <c r="E462">
        <v>32</v>
      </c>
      <c r="F462">
        <v>0</v>
      </c>
      <c r="G462">
        <v>0</v>
      </c>
      <c r="H462">
        <v>1112</v>
      </c>
      <c r="I462">
        <v>1143</v>
      </c>
      <c r="J462">
        <v>359087</v>
      </c>
      <c r="K462">
        <v>359118</v>
      </c>
      <c r="L462" s="1">
        <v>2.7800000000000001E-6</v>
      </c>
      <c r="M462">
        <v>60.2</v>
      </c>
      <c r="N462">
        <f t="shared" si="14"/>
        <v>31</v>
      </c>
      <c r="O462">
        <v>7968</v>
      </c>
      <c r="P462">
        <f t="shared" si="15"/>
        <v>3.8905622489959837E-3</v>
      </c>
    </row>
    <row r="463" spans="1:16" x14ac:dyDescent="0.2">
      <c r="A463">
        <f>COUNTIF(matches!$A$2:$A$144,B463)</f>
        <v>0</v>
      </c>
      <c r="B463" t="s">
        <v>287</v>
      </c>
      <c r="C463" t="s">
        <v>102</v>
      </c>
      <c r="D463">
        <v>100</v>
      </c>
      <c r="E463">
        <v>28</v>
      </c>
      <c r="F463">
        <v>0</v>
      </c>
      <c r="G463">
        <v>0</v>
      </c>
      <c r="H463">
        <v>5036</v>
      </c>
      <c r="I463">
        <v>5063</v>
      </c>
      <c r="J463">
        <v>1247636</v>
      </c>
      <c r="K463">
        <v>1247663</v>
      </c>
      <c r="L463" s="1">
        <v>4.64E-4</v>
      </c>
      <c r="M463">
        <v>52.8</v>
      </c>
      <c r="N463">
        <f t="shared" si="14"/>
        <v>27</v>
      </c>
      <c r="O463">
        <v>7945</v>
      </c>
      <c r="P463">
        <f t="shared" si="15"/>
        <v>3.3983637507866583E-3</v>
      </c>
    </row>
    <row r="464" spans="1:16" x14ac:dyDescent="0.2">
      <c r="A464">
        <f>COUNTIF(matches!$A$2:$A$144,B464)</f>
        <v>0</v>
      </c>
      <c r="B464" t="s">
        <v>288</v>
      </c>
      <c r="C464" t="s">
        <v>95</v>
      </c>
      <c r="D464">
        <v>100</v>
      </c>
      <c r="E464">
        <v>29</v>
      </c>
      <c r="F464">
        <v>0</v>
      </c>
      <c r="G464">
        <v>0</v>
      </c>
      <c r="H464">
        <v>363</v>
      </c>
      <c r="I464">
        <v>391</v>
      </c>
      <c r="J464">
        <v>3523195</v>
      </c>
      <c r="K464">
        <v>3523167</v>
      </c>
      <c r="L464" s="1">
        <v>1.2799999999999999E-4</v>
      </c>
      <c r="M464">
        <v>54.7</v>
      </c>
      <c r="N464">
        <f t="shared" si="14"/>
        <v>28</v>
      </c>
      <c r="O464">
        <v>7876</v>
      </c>
      <c r="P464">
        <f t="shared" si="15"/>
        <v>3.5551041137633316E-3</v>
      </c>
    </row>
    <row r="465" spans="1:16" x14ac:dyDescent="0.2">
      <c r="A465">
        <f>COUNTIF(matches!$A$2:$A$144,B465)</f>
        <v>0</v>
      </c>
      <c r="B465" t="s">
        <v>288</v>
      </c>
      <c r="C465" t="s">
        <v>34</v>
      </c>
      <c r="D465">
        <v>96.875</v>
      </c>
      <c r="E465">
        <v>32</v>
      </c>
      <c r="F465">
        <v>1</v>
      </c>
      <c r="G465">
        <v>0</v>
      </c>
      <c r="H465">
        <v>360</v>
      </c>
      <c r="I465">
        <v>391</v>
      </c>
      <c r="J465">
        <v>7032009</v>
      </c>
      <c r="K465">
        <v>7031978</v>
      </c>
      <c r="L465" s="1">
        <v>1.2799999999999999E-4</v>
      </c>
      <c r="M465">
        <v>54.7</v>
      </c>
      <c r="N465">
        <f t="shared" si="14"/>
        <v>31</v>
      </c>
      <c r="O465">
        <v>7876</v>
      </c>
      <c r="P465">
        <f t="shared" si="15"/>
        <v>3.9360081259522603E-3</v>
      </c>
    </row>
    <row r="466" spans="1:16" x14ac:dyDescent="0.2">
      <c r="A466">
        <f>COUNTIF(matches!$A$2:$A$144,B466)</f>
        <v>0</v>
      </c>
      <c r="B466" t="s">
        <v>289</v>
      </c>
      <c r="C466" t="s">
        <v>290</v>
      </c>
      <c r="D466">
        <v>96.97</v>
      </c>
      <c r="E466">
        <v>33</v>
      </c>
      <c r="F466">
        <v>1</v>
      </c>
      <c r="G466">
        <v>0</v>
      </c>
      <c r="H466">
        <v>45295</v>
      </c>
      <c r="I466">
        <v>45327</v>
      </c>
      <c r="J466">
        <v>44797</v>
      </c>
      <c r="K466">
        <v>44829</v>
      </c>
      <c r="L466" s="1">
        <v>2.9599999999999998E-4</v>
      </c>
      <c r="M466">
        <v>56.5</v>
      </c>
      <c r="N466">
        <f t="shared" si="14"/>
        <v>32</v>
      </c>
      <c r="O466">
        <v>65316</v>
      </c>
      <c r="P466">
        <f t="shared" si="15"/>
        <v>4.899258987078204E-4</v>
      </c>
    </row>
    <row r="467" spans="1:16" x14ac:dyDescent="0.2">
      <c r="A467">
        <f>COUNTIF(matches!$A$2:$A$144,B467)</f>
        <v>0</v>
      </c>
      <c r="B467" t="s">
        <v>291</v>
      </c>
      <c r="C467" t="s">
        <v>106</v>
      </c>
      <c r="D467">
        <v>100</v>
      </c>
      <c r="E467">
        <v>28</v>
      </c>
      <c r="F467">
        <v>0</v>
      </c>
      <c r="G467">
        <v>0</v>
      </c>
      <c r="H467">
        <v>7091</v>
      </c>
      <c r="I467">
        <v>7118</v>
      </c>
      <c r="J467">
        <v>356373</v>
      </c>
      <c r="K467">
        <v>356346</v>
      </c>
      <c r="L467" s="1">
        <v>4.55E-4</v>
      </c>
      <c r="M467">
        <v>52.8</v>
      </c>
      <c r="N467">
        <f t="shared" si="14"/>
        <v>27</v>
      </c>
      <c r="O467">
        <v>7800</v>
      </c>
      <c r="P467">
        <f t="shared" si="15"/>
        <v>3.4615384615384616E-3</v>
      </c>
    </row>
    <row r="468" spans="1:16" x14ac:dyDescent="0.2">
      <c r="A468">
        <f>COUNTIF(matches!$A$2:$A$144,B468)</f>
        <v>0</v>
      </c>
      <c r="B468" t="s">
        <v>292</v>
      </c>
      <c r="C468" t="s">
        <v>131</v>
      </c>
      <c r="D468">
        <v>96.875</v>
      </c>
      <c r="E468">
        <v>32</v>
      </c>
      <c r="F468">
        <v>1</v>
      </c>
      <c r="G468">
        <v>0</v>
      </c>
      <c r="H468">
        <v>5584</v>
      </c>
      <c r="I468">
        <v>5615</v>
      </c>
      <c r="J468">
        <v>626199</v>
      </c>
      <c r="K468">
        <v>626168</v>
      </c>
      <c r="L468" s="1">
        <v>1.26E-4</v>
      </c>
      <c r="M468">
        <v>54.7</v>
      </c>
      <c r="N468">
        <f t="shared" si="14"/>
        <v>31</v>
      </c>
      <c r="O468">
        <v>7781</v>
      </c>
      <c r="P468">
        <f t="shared" si="15"/>
        <v>3.9840637450199202E-3</v>
      </c>
    </row>
    <row r="469" spans="1:16" x14ac:dyDescent="0.2">
      <c r="A469">
        <f>COUNTIF(matches!$A$2:$A$144,B469)</f>
        <v>0</v>
      </c>
      <c r="B469" t="s">
        <v>292</v>
      </c>
      <c r="C469" t="s">
        <v>131</v>
      </c>
      <c r="D469">
        <v>90.244</v>
      </c>
      <c r="E469">
        <v>41</v>
      </c>
      <c r="F469">
        <v>3</v>
      </c>
      <c r="G469">
        <v>1</v>
      </c>
      <c r="H469">
        <v>5585</v>
      </c>
      <c r="I469">
        <v>5625</v>
      </c>
      <c r="J469">
        <v>3172838</v>
      </c>
      <c r="K469">
        <v>3172799</v>
      </c>
      <c r="L469" s="1">
        <v>4.5399999999999998E-4</v>
      </c>
      <c r="M469">
        <v>52.8</v>
      </c>
      <c r="N469">
        <f t="shared" si="14"/>
        <v>40</v>
      </c>
      <c r="O469">
        <v>7781</v>
      </c>
      <c r="P469">
        <f t="shared" si="15"/>
        <v>5.1407274129289292E-3</v>
      </c>
    </row>
    <row r="470" spans="1:16" x14ac:dyDescent="0.2">
      <c r="A470">
        <f>COUNTIF(matches!$A$2:$A$144,B470)</f>
        <v>0</v>
      </c>
      <c r="B470" t="s">
        <v>292</v>
      </c>
      <c r="C470" t="s">
        <v>293</v>
      </c>
      <c r="D470">
        <v>94.286000000000001</v>
      </c>
      <c r="E470">
        <v>35</v>
      </c>
      <c r="F470">
        <v>1</v>
      </c>
      <c r="G470">
        <v>1</v>
      </c>
      <c r="H470">
        <v>5578</v>
      </c>
      <c r="I470">
        <v>5612</v>
      </c>
      <c r="J470">
        <v>2531310</v>
      </c>
      <c r="K470">
        <v>2531343</v>
      </c>
      <c r="L470" s="1">
        <v>4.5399999999999998E-4</v>
      </c>
      <c r="M470">
        <v>52.8</v>
      </c>
      <c r="N470">
        <f t="shared" si="14"/>
        <v>34</v>
      </c>
      <c r="O470">
        <v>7781</v>
      </c>
      <c r="P470">
        <f t="shared" si="15"/>
        <v>4.3696183009895896E-3</v>
      </c>
    </row>
    <row r="471" spans="1:16" x14ac:dyDescent="0.2">
      <c r="A471">
        <f>COUNTIF(matches!$A$2:$A$144,B471)</f>
        <v>0</v>
      </c>
      <c r="B471" t="s">
        <v>292</v>
      </c>
      <c r="C471" t="s">
        <v>2</v>
      </c>
      <c r="D471">
        <v>94.286000000000001</v>
      </c>
      <c r="E471">
        <v>35</v>
      </c>
      <c r="F471">
        <v>1</v>
      </c>
      <c r="G471">
        <v>1</v>
      </c>
      <c r="H471">
        <v>5585</v>
      </c>
      <c r="I471">
        <v>5618</v>
      </c>
      <c r="J471">
        <v>601832</v>
      </c>
      <c r="K471">
        <v>601798</v>
      </c>
      <c r="L471" s="1">
        <v>4.5399999999999998E-4</v>
      </c>
      <c r="M471">
        <v>52.8</v>
      </c>
      <c r="N471">
        <f t="shared" si="14"/>
        <v>33</v>
      </c>
      <c r="O471">
        <v>7781</v>
      </c>
      <c r="P471">
        <f t="shared" si="15"/>
        <v>4.2411001156663665E-3</v>
      </c>
    </row>
    <row r="472" spans="1:16" x14ac:dyDescent="0.2">
      <c r="A472">
        <f>COUNTIF(matches!$A$2:$A$144,B472)</f>
        <v>0</v>
      </c>
      <c r="B472" t="s">
        <v>292</v>
      </c>
      <c r="C472" t="s">
        <v>86</v>
      </c>
      <c r="D472">
        <v>100</v>
      </c>
      <c r="E472">
        <v>28</v>
      </c>
      <c r="F472">
        <v>0</v>
      </c>
      <c r="G472">
        <v>0</v>
      </c>
      <c r="H472">
        <v>5585</v>
      </c>
      <c r="I472">
        <v>5612</v>
      </c>
      <c r="J472">
        <v>1467141</v>
      </c>
      <c r="K472">
        <v>1467168</v>
      </c>
      <c r="L472" s="1">
        <v>4.5399999999999998E-4</v>
      </c>
      <c r="M472">
        <v>52.8</v>
      </c>
      <c r="N472">
        <f t="shared" si="14"/>
        <v>27</v>
      </c>
      <c r="O472">
        <v>7781</v>
      </c>
      <c r="P472">
        <f t="shared" si="15"/>
        <v>3.4699910037270273E-3</v>
      </c>
    </row>
    <row r="473" spans="1:16" x14ac:dyDescent="0.2">
      <c r="A473">
        <f>COUNTIF(matches!$A$2:$A$144,B473)</f>
        <v>0</v>
      </c>
      <c r="B473" t="s">
        <v>292</v>
      </c>
      <c r="C473" t="s">
        <v>15</v>
      </c>
      <c r="D473">
        <v>100</v>
      </c>
      <c r="E473">
        <v>28</v>
      </c>
      <c r="F473">
        <v>0</v>
      </c>
      <c r="G473">
        <v>0</v>
      </c>
      <c r="H473">
        <v>5585</v>
      </c>
      <c r="I473">
        <v>5612</v>
      </c>
      <c r="J473">
        <v>3170243</v>
      </c>
      <c r="K473">
        <v>3170216</v>
      </c>
      <c r="L473" s="1">
        <v>4.5399999999999998E-4</v>
      </c>
      <c r="M473">
        <v>52.8</v>
      </c>
      <c r="N473">
        <f t="shared" si="14"/>
        <v>27</v>
      </c>
      <c r="O473">
        <v>7781</v>
      </c>
      <c r="P473">
        <f t="shared" si="15"/>
        <v>3.4699910037270273E-3</v>
      </c>
    </row>
    <row r="474" spans="1:16" x14ac:dyDescent="0.2">
      <c r="A474">
        <f>COUNTIF(matches!$A$2:$A$144,B474)</f>
        <v>0</v>
      </c>
      <c r="B474" t="s">
        <v>292</v>
      </c>
      <c r="C474" t="s">
        <v>57</v>
      </c>
      <c r="D474">
        <v>100</v>
      </c>
      <c r="E474">
        <v>28</v>
      </c>
      <c r="F474">
        <v>0</v>
      </c>
      <c r="G474">
        <v>0</v>
      </c>
      <c r="H474">
        <v>5585</v>
      </c>
      <c r="I474">
        <v>5612</v>
      </c>
      <c r="J474">
        <v>6533446</v>
      </c>
      <c r="K474">
        <v>6533419</v>
      </c>
      <c r="L474" s="1">
        <v>4.5399999999999998E-4</v>
      </c>
      <c r="M474">
        <v>52.8</v>
      </c>
      <c r="N474">
        <f t="shared" si="14"/>
        <v>27</v>
      </c>
      <c r="O474">
        <v>7781</v>
      </c>
      <c r="P474">
        <f t="shared" si="15"/>
        <v>3.4699910037270273E-3</v>
      </c>
    </row>
    <row r="475" spans="1:16" x14ac:dyDescent="0.2">
      <c r="A475">
        <f>COUNTIF(matches!$A$2:$A$144,B475)</f>
        <v>0</v>
      </c>
      <c r="B475" t="s">
        <v>292</v>
      </c>
      <c r="C475" t="s">
        <v>134</v>
      </c>
      <c r="D475">
        <v>100</v>
      </c>
      <c r="E475">
        <v>28</v>
      </c>
      <c r="F475">
        <v>0</v>
      </c>
      <c r="G475">
        <v>0</v>
      </c>
      <c r="H475">
        <v>5585</v>
      </c>
      <c r="I475">
        <v>5612</v>
      </c>
      <c r="J475">
        <v>1992229</v>
      </c>
      <c r="K475">
        <v>1992202</v>
      </c>
      <c r="L475" s="1">
        <v>4.5399999999999998E-4</v>
      </c>
      <c r="M475">
        <v>52.8</v>
      </c>
      <c r="N475">
        <f t="shared" si="14"/>
        <v>27</v>
      </c>
      <c r="O475">
        <v>7781</v>
      </c>
      <c r="P475">
        <f t="shared" si="15"/>
        <v>3.4699910037270273E-3</v>
      </c>
    </row>
    <row r="476" spans="1:16" x14ac:dyDescent="0.2">
      <c r="A476">
        <f>COUNTIF(matches!$A$2:$A$144,B476)</f>
        <v>0</v>
      </c>
      <c r="B476" t="s">
        <v>294</v>
      </c>
      <c r="C476" t="s">
        <v>140</v>
      </c>
      <c r="D476">
        <v>97.143000000000001</v>
      </c>
      <c r="E476">
        <v>35</v>
      </c>
      <c r="F476">
        <v>1</v>
      </c>
      <c r="G476">
        <v>0</v>
      </c>
      <c r="H476">
        <v>3748</v>
      </c>
      <c r="I476">
        <v>3782</v>
      </c>
      <c r="J476">
        <v>224837</v>
      </c>
      <c r="K476">
        <v>224871</v>
      </c>
      <c r="L476" s="1">
        <v>2.7099999999999999E-6</v>
      </c>
      <c r="M476">
        <v>60.2</v>
      </c>
      <c r="N476">
        <f t="shared" si="14"/>
        <v>34</v>
      </c>
      <c r="O476">
        <v>7764</v>
      </c>
      <c r="P476">
        <f t="shared" si="15"/>
        <v>4.3791859866048428E-3</v>
      </c>
    </row>
    <row r="477" spans="1:16" hidden="1" x14ac:dyDescent="0.2">
      <c r="A477">
        <f>COUNTIF(matches!$A$2:$A$144,B477)</f>
        <v>1</v>
      </c>
      <c r="B477" t="s">
        <v>295</v>
      </c>
      <c r="C477" t="s">
        <v>90</v>
      </c>
      <c r="D477">
        <v>100</v>
      </c>
      <c r="E477">
        <v>30</v>
      </c>
      <c r="F477">
        <v>0</v>
      </c>
      <c r="G477">
        <v>0</v>
      </c>
      <c r="H477">
        <v>43212</v>
      </c>
      <c r="I477">
        <v>43241</v>
      </c>
      <c r="J477">
        <v>4108459</v>
      </c>
      <c r="K477">
        <v>4108488</v>
      </c>
      <c r="L477" s="1">
        <v>2.92E-4</v>
      </c>
      <c r="M477">
        <v>56.5</v>
      </c>
      <c r="N477">
        <f t="shared" si="14"/>
        <v>29</v>
      </c>
      <c r="O477">
        <v>64558</v>
      </c>
      <c r="P477">
        <f t="shared" si="15"/>
        <v>4.4920846370705413E-4</v>
      </c>
    </row>
    <row r="478" spans="1:16" hidden="1" x14ac:dyDescent="0.2">
      <c r="A478">
        <f>COUNTIF(matches!$A$2:$A$144,B478)</f>
        <v>1</v>
      </c>
      <c r="B478" t="s">
        <v>296</v>
      </c>
      <c r="C478" t="s">
        <v>4</v>
      </c>
      <c r="D478">
        <v>100</v>
      </c>
      <c r="E478">
        <v>29</v>
      </c>
      <c r="F478">
        <v>0</v>
      </c>
      <c r="G478">
        <v>0</v>
      </c>
      <c r="H478">
        <v>1427</v>
      </c>
      <c r="I478">
        <v>1455</v>
      </c>
      <c r="J478">
        <v>529097</v>
      </c>
      <c r="K478">
        <v>529069</v>
      </c>
      <c r="L478" s="1">
        <v>1.2300000000000001E-4</v>
      </c>
      <c r="M478">
        <v>54.7</v>
      </c>
      <c r="N478">
        <f t="shared" si="14"/>
        <v>28</v>
      </c>
      <c r="O478">
        <v>7579</v>
      </c>
      <c r="P478">
        <f t="shared" si="15"/>
        <v>3.6944187887584115E-3</v>
      </c>
    </row>
    <row r="479" spans="1:16" x14ac:dyDescent="0.2">
      <c r="A479">
        <f>COUNTIF(matches!$A$2:$A$144,B479)</f>
        <v>0</v>
      </c>
      <c r="B479" t="s">
        <v>297</v>
      </c>
      <c r="C479" t="s">
        <v>114</v>
      </c>
      <c r="D479">
        <v>100</v>
      </c>
      <c r="E479">
        <v>29</v>
      </c>
      <c r="F479">
        <v>0</v>
      </c>
      <c r="G479">
        <v>0</v>
      </c>
      <c r="H479">
        <v>4607</v>
      </c>
      <c r="I479">
        <v>4635</v>
      </c>
      <c r="J479">
        <v>1756132</v>
      </c>
      <c r="K479">
        <v>1756104</v>
      </c>
      <c r="L479" s="1">
        <v>1.2300000000000001E-4</v>
      </c>
      <c r="M479">
        <v>54.7</v>
      </c>
      <c r="N479">
        <f t="shared" si="14"/>
        <v>28</v>
      </c>
      <c r="O479">
        <v>7572</v>
      </c>
      <c r="P479">
        <f t="shared" si="15"/>
        <v>3.6978341257263604E-3</v>
      </c>
    </row>
    <row r="480" spans="1:16" x14ac:dyDescent="0.2">
      <c r="A480">
        <f>COUNTIF(matches!$A$2:$A$144,B480)</f>
        <v>0</v>
      </c>
      <c r="B480" t="s">
        <v>298</v>
      </c>
      <c r="C480" t="s">
        <v>18</v>
      </c>
      <c r="D480">
        <v>82.828000000000003</v>
      </c>
      <c r="E480">
        <v>99</v>
      </c>
      <c r="F480">
        <v>15</v>
      </c>
      <c r="G480">
        <v>2</v>
      </c>
      <c r="H480">
        <v>9647</v>
      </c>
      <c r="I480">
        <v>9744</v>
      </c>
      <c r="J480">
        <v>275793</v>
      </c>
      <c r="K480">
        <v>275890</v>
      </c>
      <c r="L480" s="1">
        <v>1.03E-13</v>
      </c>
      <c r="M480">
        <v>87.9</v>
      </c>
      <c r="N480">
        <f t="shared" si="14"/>
        <v>97</v>
      </c>
      <c r="O480">
        <v>64065</v>
      </c>
      <c r="P480">
        <f t="shared" si="15"/>
        <v>1.514087255131507E-3</v>
      </c>
    </row>
    <row r="481" spans="1:16" x14ac:dyDescent="0.2">
      <c r="A481">
        <f>COUNTIF(matches!$A$2:$A$144,B481)</f>
        <v>0</v>
      </c>
      <c r="B481" t="s">
        <v>298</v>
      </c>
      <c r="C481" t="s">
        <v>106</v>
      </c>
      <c r="D481">
        <v>86.25</v>
      </c>
      <c r="E481">
        <v>80</v>
      </c>
      <c r="F481">
        <v>11</v>
      </c>
      <c r="G481">
        <v>0</v>
      </c>
      <c r="H481">
        <v>9668</v>
      </c>
      <c r="I481">
        <v>9747</v>
      </c>
      <c r="J481">
        <v>637638</v>
      </c>
      <c r="K481">
        <v>637559</v>
      </c>
      <c r="L481" s="1">
        <v>1.03E-13</v>
      </c>
      <c r="M481">
        <v>87.9</v>
      </c>
      <c r="N481">
        <f t="shared" si="14"/>
        <v>79</v>
      </c>
      <c r="O481">
        <v>64065</v>
      </c>
      <c r="P481">
        <f t="shared" si="15"/>
        <v>1.2331226098493716E-3</v>
      </c>
    </row>
    <row r="482" spans="1:16" x14ac:dyDescent="0.2">
      <c r="A482">
        <f>COUNTIF(matches!$A$2:$A$144,B482)</f>
        <v>0</v>
      </c>
      <c r="B482" t="s">
        <v>298</v>
      </c>
      <c r="C482" t="s">
        <v>225</v>
      </c>
      <c r="D482">
        <v>80.808000000000007</v>
      </c>
      <c r="E482">
        <v>99</v>
      </c>
      <c r="F482">
        <v>17</v>
      </c>
      <c r="G482">
        <v>2</v>
      </c>
      <c r="H482">
        <v>9647</v>
      </c>
      <c r="I482">
        <v>9744</v>
      </c>
      <c r="J482">
        <v>382553</v>
      </c>
      <c r="K482">
        <v>382650</v>
      </c>
      <c r="L482" s="1">
        <v>2.2300000000000001E-10</v>
      </c>
      <c r="M482">
        <v>76.8</v>
      </c>
      <c r="N482">
        <f t="shared" si="14"/>
        <v>97</v>
      </c>
      <c r="O482">
        <v>64065</v>
      </c>
      <c r="P482">
        <f t="shared" si="15"/>
        <v>1.514087255131507E-3</v>
      </c>
    </row>
    <row r="483" spans="1:16" x14ac:dyDescent="0.2">
      <c r="A483">
        <f>COUNTIF(matches!$A$2:$A$144,B483)</f>
        <v>0</v>
      </c>
      <c r="B483" t="s">
        <v>298</v>
      </c>
      <c r="C483" t="s">
        <v>299</v>
      </c>
      <c r="D483">
        <v>85.713999999999999</v>
      </c>
      <c r="E483">
        <v>56</v>
      </c>
      <c r="F483">
        <v>8</v>
      </c>
      <c r="G483">
        <v>0</v>
      </c>
      <c r="H483">
        <v>12274</v>
      </c>
      <c r="I483">
        <v>12329</v>
      </c>
      <c r="J483">
        <v>936689</v>
      </c>
      <c r="K483">
        <v>936744</v>
      </c>
      <c r="L483" s="1">
        <v>2.2399999999999999E-5</v>
      </c>
      <c r="M483">
        <v>60.2</v>
      </c>
      <c r="N483">
        <f t="shared" si="14"/>
        <v>55</v>
      </c>
      <c r="O483">
        <v>64065</v>
      </c>
      <c r="P483">
        <f t="shared" si="15"/>
        <v>8.5850308280652459E-4</v>
      </c>
    </row>
    <row r="484" spans="1:16" x14ac:dyDescent="0.2">
      <c r="A484">
        <f>COUNTIF(matches!$A$2:$A$144,B484)</f>
        <v>0</v>
      </c>
      <c r="B484" t="s">
        <v>298</v>
      </c>
      <c r="C484" t="s">
        <v>53</v>
      </c>
      <c r="D484">
        <v>96.97</v>
      </c>
      <c r="E484">
        <v>33</v>
      </c>
      <c r="F484">
        <v>1</v>
      </c>
      <c r="G484">
        <v>0</v>
      </c>
      <c r="H484">
        <v>9719</v>
      </c>
      <c r="I484">
        <v>9751</v>
      </c>
      <c r="J484">
        <v>3388903</v>
      </c>
      <c r="K484">
        <v>3388935</v>
      </c>
      <c r="L484" s="1">
        <v>2.9E-4</v>
      </c>
      <c r="M484">
        <v>56.5</v>
      </c>
      <c r="N484">
        <f t="shared" si="14"/>
        <v>32</v>
      </c>
      <c r="O484">
        <v>64065</v>
      </c>
      <c r="P484">
        <f t="shared" si="15"/>
        <v>4.9949270272379618E-4</v>
      </c>
    </row>
    <row r="485" spans="1:16" x14ac:dyDescent="0.2">
      <c r="A485">
        <f>COUNTIF(matches!$A$2:$A$144,B485)</f>
        <v>0</v>
      </c>
      <c r="B485" t="s">
        <v>298</v>
      </c>
      <c r="C485" t="s">
        <v>300</v>
      </c>
      <c r="D485">
        <v>88.888999999999996</v>
      </c>
      <c r="E485">
        <v>45</v>
      </c>
      <c r="F485">
        <v>5</v>
      </c>
      <c r="G485">
        <v>0</v>
      </c>
      <c r="H485">
        <v>12259</v>
      </c>
      <c r="I485">
        <v>12303</v>
      </c>
      <c r="J485">
        <v>1181362</v>
      </c>
      <c r="K485">
        <v>1181406</v>
      </c>
      <c r="L485" s="1">
        <v>2.9E-4</v>
      </c>
      <c r="M485">
        <v>56.5</v>
      </c>
      <c r="N485">
        <f t="shared" si="14"/>
        <v>44</v>
      </c>
      <c r="O485">
        <v>64065</v>
      </c>
      <c r="P485">
        <f t="shared" si="15"/>
        <v>6.8680246624521965E-4</v>
      </c>
    </row>
    <row r="486" spans="1:16" x14ac:dyDescent="0.2">
      <c r="A486">
        <f>COUNTIF(matches!$A$2:$A$144,B486)</f>
        <v>0</v>
      </c>
      <c r="B486" t="s">
        <v>298</v>
      </c>
      <c r="C486" t="s">
        <v>301</v>
      </c>
      <c r="D486">
        <v>100</v>
      </c>
      <c r="E486">
        <v>30</v>
      </c>
      <c r="F486">
        <v>0</v>
      </c>
      <c r="G486">
        <v>0</v>
      </c>
      <c r="H486">
        <v>22913</v>
      </c>
      <c r="I486">
        <v>22942</v>
      </c>
      <c r="J486">
        <v>690775</v>
      </c>
      <c r="K486">
        <v>690804</v>
      </c>
      <c r="L486" s="1">
        <v>2.9E-4</v>
      </c>
      <c r="M486">
        <v>56.5</v>
      </c>
      <c r="N486">
        <f t="shared" si="14"/>
        <v>29</v>
      </c>
      <c r="O486">
        <v>64065</v>
      </c>
      <c r="P486">
        <f t="shared" si="15"/>
        <v>4.5266526184344026E-4</v>
      </c>
    </row>
    <row r="487" spans="1:16" x14ac:dyDescent="0.2">
      <c r="A487">
        <f>COUNTIF(matches!$A$2:$A$144,B487)</f>
        <v>0</v>
      </c>
      <c r="B487" t="s">
        <v>302</v>
      </c>
      <c r="C487" t="s">
        <v>171</v>
      </c>
      <c r="D487">
        <v>91.837000000000003</v>
      </c>
      <c r="E487">
        <v>49</v>
      </c>
      <c r="F487">
        <v>4</v>
      </c>
      <c r="G487">
        <v>0</v>
      </c>
      <c r="H487">
        <v>44919</v>
      </c>
      <c r="I487">
        <v>44967</v>
      </c>
      <c r="J487">
        <v>305308</v>
      </c>
      <c r="K487">
        <v>305260</v>
      </c>
      <c r="L487" s="1">
        <v>3.7200000000000002E-8</v>
      </c>
      <c r="M487">
        <v>69.400000000000006</v>
      </c>
      <c r="N487">
        <f t="shared" si="14"/>
        <v>48</v>
      </c>
      <c r="O487">
        <v>63970</v>
      </c>
      <c r="P487">
        <f t="shared" si="15"/>
        <v>7.5035172737220577E-4</v>
      </c>
    </row>
    <row r="488" spans="1:16" x14ac:dyDescent="0.2">
      <c r="A488">
        <f>COUNTIF(matches!$A$2:$A$144,B488)</f>
        <v>0</v>
      </c>
      <c r="B488" t="s">
        <v>302</v>
      </c>
      <c r="C488" t="s">
        <v>18</v>
      </c>
      <c r="D488">
        <v>94.736999999999995</v>
      </c>
      <c r="E488">
        <v>38</v>
      </c>
      <c r="F488">
        <v>1</v>
      </c>
      <c r="G488">
        <v>1</v>
      </c>
      <c r="H488">
        <v>54241</v>
      </c>
      <c r="I488">
        <v>54278</v>
      </c>
      <c r="J488">
        <v>461525</v>
      </c>
      <c r="K488">
        <v>461489</v>
      </c>
      <c r="L488" s="1">
        <v>8.0500000000000005E-5</v>
      </c>
      <c r="M488">
        <v>58.4</v>
      </c>
      <c r="N488">
        <f t="shared" si="14"/>
        <v>37</v>
      </c>
      <c r="O488">
        <v>63970</v>
      </c>
      <c r="P488">
        <f t="shared" si="15"/>
        <v>5.783961231827419E-4</v>
      </c>
    </row>
    <row r="489" spans="1:16" x14ac:dyDescent="0.2">
      <c r="A489">
        <f>COUNTIF(matches!$A$2:$A$144,B489)</f>
        <v>0</v>
      </c>
      <c r="B489" t="s">
        <v>302</v>
      </c>
      <c r="C489" t="s">
        <v>9</v>
      </c>
      <c r="D489">
        <v>100</v>
      </c>
      <c r="E489">
        <v>30</v>
      </c>
      <c r="F489">
        <v>0</v>
      </c>
      <c r="G489">
        <v>0</v>
      </c>
      <c r="H489">
        <v>54242</v>
      </c>
      <c r="I489">
        <v>54271</v>
      </c>
      <c r="J489">
        <v>2044904</v>
      </c>
      <c r="K489">
        <v>2044933</v>
      </c>
      <c r="L489" s="1">
        <v>2.9E-4</v>
      </c>
      <c r="M489">
        <v>56.5</v>
      </c>
      <c r="N489">
        <f t="shared" si="14"/>
        <v>29</v>
      </c>
      <c r="O489">
        <v>63970</v>
      </c>
      <c r="P489">
        <f t="shared" si="15"/>
        <v>4.5333750195404094E-4</v>
      </c>
    </row>
    <row r="490" spans="1:16" x14ac:dyDescent="0.2">
      <c r="A490">
        <f>COUNTIF(matches!$A$2:$A$144,B490)</f>
        <v>0</v>
      </c>
      <c r="B490" t="s">
        <v>302</v>
      </c>
      <c r="C490" t="s">
        <v>202</v>
      </c>
      <c r="D490">
        <v>96.97</v>
      </c>
      <c r="E490">
        <v>33</v>
      </c>
      <c r="F490">
        <v>1</v>
      </c>
      <c r="G490">
        <v>0</v>
      </c>
      <c r="H490">
        <v>43484</v>
      </c>
      <c r="I490">
        <v>43516</v>
      </c>
      <c r="J490">
        <v>1570620</v>
      </c>
      <c r="K490">
        <v>1570588</v>
      </c>
      <c r="L490" s="1">
        <v>2.9E-4</v>
      </c>
      <c r="M490">
        <v>56.5</v>
      </c>
      <c r="N490">
        <f t="shared" si="14"/>
        <v>32</v>
      </c>
      <c r="O490">
        <v>63970</v>
      </c>
      <c r="P490">
        <f t="shared" si="15"/>
        <v>5.0023448491480385E-4</v>
      </c>
    </row>
    <row r="491" spans="1:16" x14ac:dyDescent="0.2">
      <c r="A491">
        <f>COUNTIF(matches!$A$2:$A$144,B491)</f>
        <v>0</v>
      </c>
      <c r="B491" t="s">
        <v>302</v>
      </c>
      <c r="C491" t="s">
        <v>46</v>
      </c>
      <c r="D491">
        <v>90.909000000000006</v>
      </c>
      <c r="E491">
        <v>44</v>
      </c>
      <c r="F491">
        <v>1</v>
      </c>
      <c r="G491">
        <v>3</v>
      </c>
      <c r="H491">
        <v>54243</v>
      </c>
      <c r="I491">
        <v>54285</v>
      </c>
      <c r="J491">
        <v>920730</v>
      </c>
      <c r="K491">
        <v>920689</v>
      </c>
      <c r="L491" s="1">
        <v>2.9E-4</v>
      </c>
      <c r="M491">
        <v>56.5</v>
      </c>
      <c r="N491">
        <f t="shared" si="14"/>
        <v>42</v>
      </c>
      <c r="O491">
        <v>63970</v>
      </c>
      <c r="P491">
        <f t="shared" si="15"/>
        <v>6.5655776145067996E-4</v>
      </c>
    </row>
    <row r="492" spans="1:16" x14ac:dyDescent="0.2">
      <c r="A492">
        <f>COUNTIF(matches!$A$2:$A$144,B492)</f>
        <v>0</v>
      </c>
      <c r="B492" t="s">
        <v>303</v>
      </c>
      <c r="C492" t="s">
        <v>57</v>
      </c>
      <c r="D492">
        <v>94.736999999999995</v>
      </c>
      <c r="E492">
        <v>38</v>
      </c>
      <c r="F492">
        <v>0</v>
      </c>
      <c r="G492">
        <v>2</v>
      </c>
      <c r="H492">
        <v>53103</v>
      </c>
      <c r="I492">
        <v>53139</v>
      </c>
      <c r="J492">
        <v>1522609</v>
      </c>
      <c r="K492">
        <v>1522645</v>
      </c>
      <c r="L492" s="1">
        <v>8.0500000000000005E-5</v>
      </c>
      <c r="M492">
        <v>58.4</v>
      </c>
      <c r="N492">
        <f t="shared" si="14"/>
        <v>36</v>
      </c>
      <c r="O492">
        <v>63912</v>
      </c>
      <c r="P492">
        <f t="shared" si="15"/>
        <v>5.6327450244085617E-4</v>
      </c>
    </row>
    <row r="493" spans="1:16" x14ac:dyDescent="0.2">
      <c r="A493">
        <f>COUNTIF(matches!$A$2:$A$144,B493)</f>
        <v>0</v>
      </c>
      <c r="B493" t="s">
        <v>304</v>
      </c>
      <c r="C493" t="s">
        <v>24</v>
      </c>
      <c r="D493">
        <v>96.97</v>
      </c>
      <c r="E493">
        <v>33</v>
      </c>
      <c r="F493">
        <v>0</v>
      </c>
      <c r="G493">
        <v>1</v>
      </c>
      <c r="H493">
        <v>3428</v>
      </c>
      <c r="I493">
        <v>3460</v>
      </c>
      <c r="J493">
        <v>5053856</v>
      </c>
      <c r="K493">
        <v>5053825</v>
      </c>
      <c r="L493" s="1">
        <v>1.21E-4</v>
      </c>
      <c r="M493">
        <v>54.7</v>
      </c>
      <c r="N493">
        <f t="shared" si="14"/>
        <v>32</v>
      </c>
      <c r="O493">
        <v>7445</v>
      </c>
      <c r="P493">
        <f t="shared" si="15"/>
        <v>4.2981867024848896E-3</v>
      </c>
    </row>
    <row r="494" spans="1:16" x14ac:dyDescent="0.2">
      <c r="A494">
        <f>COUNTIF(matches!$A$2:$A$144,B494)</f>
        <v>0</v>
      </c>
      <c r="B494" t="s">
        <v>304</v>
      </c>
      <c r="C494" t="s">
        <v>57</v>
      </c>
      <c r="D494">
        <v>100</v>
      </c>
      <c r="E494">
        <v>28</v>
      </c>
      <c r="F494">
        <v>0</v>
      </c>
      <c r="G494">
        <v>0</v>
      </c>
      <c r="H494">
        <v>3428</v>
      </c>
      <c r="I494">
        <v>3455</v>
      </c>
      <c r="J494">
        <v>5508090</v>
      </c>
      <c r="K494">
        <v>5508063</v>
      </c>
      <c r="L494" s="1">
        <v>4.3399999999999998E-4</v>
      </c>
      <c r="M494">
        <v>52.8</v>
      </c>
      <c r="N494">
        <f t="shared" si="14"/>
        <v>27</v>
      </c>
      <c r="O494">
        <v>7445</v>
      </c>
      <c r="P494">
        <f t="shared" si="15"/>
        <v>3.6265950302216254E-3</v>
      </c>
    </row>
    <row r="495" spans="1:16" x14ac:dyDescent="0.2">
      <c r="A495">
        <f>COUNTIF(matches!$A$2:$A$144,B495)</f>
        <v>0</v>
      </c>
      <c r="B495" t="s">
        <v>305</v>
      </c>
      <c r="C495" t="s">
        <v>271</v>
      </c>
      <c r="D495">
        <v>100</v>
      </c>
      <c r="E495">
        <v>28</v>
      </c>
      <c r="F495">
        <v>0</v>
      </c>
      <c r="G495">
        <v>0</v>
      </c>
      <c r="H495">
        <v>6590</v>
      </c>
      <c r="I495">
        <v>6617</v>
      </c>
      <c r="J495">
        <v>258265</v>
      </c>
      <c r="K495">
        <v>258238</v>
      </c>
      <c r="L495" s="1">
        <v>4.3399999999999998E-4</v>
      </c>
      <c r="M495">
        <v>52.8</v>
      </c>
      <c r="N495">
        <f t="shared" si="14"/>
        <v>27</v>
      </c>
      <c r="O495">
        <v>7443</v>
      </c>
      <c r="P495">
        <f t="shared" si="15"/>
        <v>3.6275695284159614E-3</v>
      </c>
    </row>
    <row r="496" spans="1:16" x14ac:dyDescent="0.2">
      <c r="A496">
        <f>COUNTIF(matches!$A$2:$A$144,B496)</f>
        <v>0</v>
      </c>
      <c r="B496" t="s">
        <v>305</v>
      </c>
      <c r="C496" t="s">
        <v>3</v>
      </c>
      <c r="D496">
        <v>96.875</v>
      </c>
      <c r="E496">
        <v>32</v>
      </c>
      <c r="F496">
        <v>0</v>
      </c>
      <c r="G496">
        <v>1</v>
      </c>
      <c r="H496">
        <v>6590</v>
      </c>
      <c r="I496">
        <v>6621</v>
      </c>
      <c r="J496">
        <v>5230095</v>
      </c>
      <c r="K496">
        <v>5230065</v>
      </c>
      <c r="L496" s="1">
        <v>4.3399999999999998E-4</v>
      </c>
      <c r="M496">
        <v>52.8</v>
      </c>
      <c r="N496">
        <f t="shared" si="14"/>
        <v>31</v>
      </c>
      <c r="O496">
        <v>7443</v>
      </c>
      <c r="P496">
        <f t="shared" si="15"/>
        <v>4.1649872363294371E-3</v>
      </c>
    </row>
    <row r="497" spans="1:16" x14ac:dyDescent="0.2">
      <c r="A497">
        <f>COUNTIF(matches!$A$2:$A$144,B497)</f>
        <v>0</v>
      </c>
      <c r="B497" t="s">
        <v>305</v>
      </c>
      <c r="C497" t="s">
        <v>3</v>
      </c>
      <c r="D497">
        <v>100</v>
      </c>
      <c r="E497">
        <v>28</v>
      </c>
      <c r="F497">
        <v>0</v>
      </c>
      <c r="G497">
        <v>0</v>
      </c>
      <c r="H497">
        <v>6590</v>
      </c>
      <c r="I497">
        <v>6617</v>
      </c>
      <c r="J497">
        <v>5230101</v>
      </c>
      <c r="K497">
        <v>5230074</v>
      </c>
      <c r="L497" s="1">
        <v>4.3399999999999998E-4</v>
      </c>
      <c r="M497">
        <v>52.8</v>
      </c>
      <c r="N497">
        <f t="shared" si="14"/>
        <v>27</v>
      </c>
      <c r="O497">
        <v>7443</v>
      </c>
      <c r="P497">
        <f t="shared" si="15"/>
        <v>3.6275695284159614E-3</v>
      </c>
    </row>
    <row r="498" spans="1:16" x14ac:dyDescent="0.2">
      <c r="A498">
        <f>COUNTIF(matches!$A$2:$A$144,B498)</f>
        <v>0</v>
      </c>
      <c r="B498" t="s">
        <v>305</v>
      </c>
      <c r="C498" t="s">
        <v>48</v>
      </c>
      <c r="D498">
        <v>100</v>
      </c>
      <c r="E498">
        <v>28</v>
      </c>
      <c r="F498">
        <v>0</v>
      </c>
      <c r="G498">
        <v>0</v>
      </c>
      <c r="H498">
        <v>6590</v>
      </c>
      <c r="I498">
        <v>6617</v>
      </c>
      <c r="J498">
        <v>1157609</v>
      </c>
      <c r="K498">
        <v>1157582</v>
      </c>
      <c r="L498" s="1">
        <v>4.3399999999999998E-4</v>
      </c>
      <c r="M498">
        <v>52.8</v>
      </c>
      <c r="N498">
        <f t="shared" si="14"/>
        <v>27</v>
      </c>
      <c r="O498">
        <v>7443</v>
      </c>
      <c r="P498">
        <f t="shared" si="15"/>
        <v>3.6275695284159614E-3</v>
      </c>
    </row>
    <row r="499" spans="1:16" x14ac:dyDescent="0.2">
      <c r="A499">
        <f>COUNTIF(matches!$A$2:$A$144,B499)</f>
        <v>0</v>
      </c>
      <c r="B499" t="s">
        <v>306</v>
      </c>
      <c r="C499" t="s">
        <v>172</v>
      </c>
      <c r="D499">
        <v>96.97</v>
      </c>
      <c r="E499">
        <v>33</v>
      </c>
      <c r="F499">
        <v>1</v>
      </c>
      <c r="G499">
        <v>0</v>
      </c>
      <c r="H499">
        <v>967</v>
      </c>
      <c r="I499">
        <v>999</v>
      </c>
      <c r="J499">
        <v>1298432</v>
      </c>
      <c r="K499">
        <v>1298400</v>
      </c>
      <c r="L499" s="1">
        <v>3.3399999999999999E-5</v>
      </c>
      <c r="M499">
        <v>56.5</v>
      </c>
      <c r="N499">
        <f t="shared" si="14"/>
        <v>32</v>
      </c>
      <c r="O499">
        <v>7409</v>
      </c>
      <c r="P499">
        <f t="shared" si="15"/>
        <v>4.3190713996490758E-3</v>
      </c>
    </row>
    <row r="500" spans="1:16" x14ac:dyDescent="0.2">
      <c r="A500">
        <f>COUNTIF(matches!$A$2:$A$144,B500)</f>
        <v>0</v>
      </c>
      <c r="B500" t="s">
        <v>307</v>
      </c>
      <c r="C500" t="s">
        <v>164</v>
      </c>
      <c r="D500">
        <v>92.308000000000007</v>
      </c>
      <c r="E500">
        <v>39</v>
      </c>
      <c r="F500">
        <v>1</v>
      </c>
      <c r="G500">
        <v>2</v>
      </c>
      <c r="H500">
        <v>2885</v>
      </c>
      <c r="I500">
        <v>2923</v>
      </c>
      <c r="J500">
        <v>686150</v>
      </c>
      <c r="K500">
        <v>686186</v>
      </c>
      <c r="L500" s="1">
        <v>1.1900000000000001E-4</v>
      </c>
      <c r="M500">
        <v>54.7</v>
      </c>
      <c r="N500">
        <f t="shared" si="14"/>
        <v>38</v>
      </c>
      <c r="O500">
        <v>7354</v>
      </c>
      <c r="P500">
        <f t="shared" si="15"/>
        <v>5.1672559151482184E-3</v>
      </c>
    </row>
    <row r="501" spans="1:16" x14ac:dyDescent="0.2">
      <c r="A501">
        <f>COUNTIF(matches!$A$2:$A$144,B501)</f>
        <v>0</v>
      </c>
      <c r="B501" t="s">
        <v>308</v>
      </c>
      <c r="C501" t="s">
        <v>36</v>
      </c>
      <c r="D501">
        <v>75.781000000000006</v>
      </c>
      <c r="E501">
        <v>128</v>
      </c>
      <c r="F501">
        <v>25</v>
      </c>
      <c r="G501">
        <v>6</v>
      </c>
      <c r="H501">
        <v>1209</v>
      </c>
      <c r="I501">
        <v>1333</v>
      </c>
      <c r="J501">
        <v>3878505</v>
      </c>
      <c r="K501">
        <v>3878629</v>
      </c>
      <c r="L501" s="1">
        <v>2.5500000000000001E-6</v>
      </c>
      <c r="M501">
        <v>60.2</v>
      </c>
      <c r="N501">
        <f t="shared" si="14"/>
        <v>124</v>
      </c>
      <c r="O501">
        <v>7313</v>
      </c>
      <c r="P501">
        <f t="shared" si="15"/>
        <v>1.6956105565431423E-2</v>
      </c>
    </row>
    <row r="502" spans="1:16" hidden="1" x14ac:dyDescent="0.2">
      <c r="A502">
        <f>COUNTIF(matches!$A$2:$A$144,B502)</f>
        <v>0</v>
      </c>
      <c r="B502" t="s">
        <v>309</v>
      </c>
      <c r="C502" t="s">
        <v>13</v>
      </c>
      <c r="D502">
        <v>73.296999999999997</v>
      </c>
      <c r="E502">
        <v>543</v>
      </c>
      <c r="F502">
        <v>119</v>
      </c>
      <c r="G502">
        <v>25</v>
      </c>
      <c r="H502">
        <v>4258</v>
      </c>
      <c r="I502">
        <v>4790</v>
      </c>
      <c r="J502">
        <v>4855833</v>
      </c>
      <c r="K502">
        <v>4856359</v>
      </c>
      <c r="L502" s="1">
        <v>2.41E-41</v>
      </c>
      <c r="M502">
        <v>176</v>
      </c>
      <c r="N502">
        <f t="shared" si="14"/>
        <v>532</v>
      </c>
      <c r="O502">
        <v>7250</v>
      </c>
      <c r="P502">
        <f t="shared" si="15"/>
        <v>7.3379310344827586E-2</v>
      </c>
    </row>
    <row r="503" spans="1:16" hidden="1" x14ac:dyDescent="0.2">
      <c r="A503">
        <f>COUNTIF(matches!$A$2:$A$144,B503)</f>
        <v>1</v>
      </c>
      <c r="B503" t="s">
        <v>310</v>
      </c>
      <c r="C503" t="s">
        <v>2</v>
      </c>
      <c r="D503">
        <v>86.905000000000001</v>
      </c>
      <c r="E503">
        <v>84</v>
      </c>
      <c r="F503">
        <v>7</v>
      </c>
      <c r="G503">
        <v>4</v>
      </c>
      <c r="H503">
        <v>15932</v>
      </c>
      <c r="I503">
        <v>16013</v>
      </c>
      <c r="J503">
        <v>1106214</v>
      </c>
      <c r="K503">
        <v>1106295</v>
      </c>
      <c r="L503" s="1">
        <v>7.7900000000000008E-15</v>
      </c>
      <c r="M503">
        <v>91.6</v>
      </c>
      <c r="N503">
        <f t="shared" si="14"/>
        <v>81</v>
      </c>
      <c r="O503">
        <v>62739</v>
      </c>
      <c r="P503">
        <f t="shared" si="15"/>
        <v>1.2910629751829005E-3</v>
      </c>
    </row>
    <row r="504" spans="1:16" hidden="1" x14ac:dyDescent="0.2">
      <c r="A504">
        <f>COUNTIF(matches!$A$2:$A$144,B504)</f>
        <v>1</v>
      </c>
      <c r="B504" t="s">
        <v>310</v>
      </c>
      <c r="C504" t="s">
        <v>210</v>
      </c>
      <c r="D504">
        <v>87.096999999999994</v>
      </c>
      <c r="E504">
        <v>62</v>
      </c>
      <c r="F504">
        <v>8</v>
      </c>
      <c r="G504">
        <v>0</v>
      </c>
      <c r="H504">
        <v>15943</v>
      </c>
      <c r="I504">
        <v>16004</v>
      </c>
      <c r="J504">
        <v>983297</v>
      </c>
      <c r="K504">
        <v>983236</v>
      </c>
      <c r="L504" s="1">
        <v>1.0099999999999999E-8</v>
      </c>
      <c r="M504">
        <v>71.3</v>
      </c>
      <c r="N504">
        <f t="shared" si="14"/>
        <v>61</v>
      </c>
      <c r="O504">
        <v>62739</v>
      </c>
      <c r="P504">
        <f t="shared" si="15"/>
        <v>9.7228199365625848E-4</v>
      </c>
    </row>
    <row r="505" spans="1:16" hidden="1" x14ac:dyDescent="0.2">
      <c r="A505">
        <f>COUNTIF(matches!$A$2:$A$144,B505)</f>
        <v>1</v>
      </c>
      <c r="B505" t="s">
        <v>310</v>
      </c>
      <c r="C505" t="s">
        <v>210</v>
      </c>
      <c r="D505">
        <v>85.483999999999995</v>
      </c>
      <c r="E505">
        <v>62</v>
      </c>
      <c r="F505">
        <v>8</v>
      </c>
      <c r="G505">
        <v>1</v>
      </c>
      <c r="H505">
        <v>15943</v>
      </c>
      <c r="I505">
        <v>16004</v>
      </c>
      <c r="J505">
        <v>998251</v>
      </c>
      <c r="K505">
        <v>998311</v>
      </c>
      <c r="L505" s="1">
        <v>1.7E-6</v>
      </c>
      <c r="M505">
        <v>63.9</v>
      </c>
      <c r="N505">
        <f t="shared" si="14"/>
        <v>61</v>
      </c>
      <c r="O505">
        <v>62739</v>
      </c>
      <c r="P505">
        <f t="shared" si="15"/>
        <v>9.7228199365625848E-4</v>
      </c>
    </row>
    <row r="506" spans="1:16" hidden="1" x14ac:dyDescent="0.2">
      <c r="A506">
        <f>COUNTIF(matches!$A$2:$A$144,B506)</f>
        <v>1</v>
      </c>
      <c r="B506" t="s">
        <v>310</v>
      </c>
      <c r="C506" t="s">
        <v>67</v>
      </c>
      <c r="D506">
        <v>100</v>
      </c>
      <c r="E506">
        <v>33</v>
      </c>
      <c r="F506">
        <v>0</v>
      </c>
      <c r="G506">
        <v>0</v>
      </c>
      <c r="H506">
        <v>15971</v>
      </c>
      <c r="I506">
        <v>16003</v>
      </c>
      <c r="J506">
        <v>632631</v>
      </c>
      <c r="K506">
        <v>632663</v>
      </c>
      <c r="L506" s="1">
        <v>6.1099999999999999E-6</v>
      </c>
      <c r="M506">
        <v>62.1</v>
      </c>
      <c r="N506">
        <f t="shared" si="14"/>
        <v>32</v>
      </c>
      <c r="O506">
        <v>62739</v>
      </c>
      <c r="P506">
        <f t="shared" si="15"/>
        <v>5.1004957044262743E-4</v>
      </c>
    </row>
    <row r="507" spans="1:16" hidden="1" x14ac:dyDescent="0.2">
      <c r="A507">
        <f>COUNTIF(matches!$A$2:$A$144,B507)</f>
        <v>1</v>
      </c>
      <c r="B507" t="s">
        <v>310</v>
      </c>
      <c r="C507" t="s">
        <v>311</v>
      </c>
      <c r="D507">
        <v>97.143000000000001</v>
      </c>
      <c r="E507">
        <v>35</v>
      </c>
      <c r="F507">
        <v>1</v>
      </c>
      <c r="G507">
        <v>0</v>
      </c>
      <c r="H507">
        <v>15973</v>
      </c>
      <c r="I507">
        <v>16007</v>
      </c>
      <c r="J507">
        <v>661644</v>
      </c>
      <c r="K507">
        <v>661610</v>
      </c>
      <c r="L507" s="1">
        <v>2.1999999999999999E-5</v>
      </c>
      <c r="M507">
        <v>60.2</v>
      </c>
      <c r="N507">
        <f t="shared" si="14"/>
        <v>34</v>
      </c>
      <c r="O507">
        <v>62739</v>
      </c>
      <c r="P507">
        <f t="shared" si="15"/>
        <v>5.4192766859529164E-4</v>
      </c>
    </row>
    <row r="508" spans="1:16" hidden="1" x14ac:dyDescent="0.2">
      <c r="A508">
        <f>COUNTIF(matches!$A$2:$A$144,B508)</f>
        <v>1</v>
      </c>
      <c r="B508" t="s">
        <v>312</v>
      </c>
      <c r="C508" t="s">
        <v>50</v>
      </c>
      <c r="D508">
        <v>100</v>
      </c>
      <c r="E508">
        <v>30</v>
      </c>
      <c r="F508">
        <v>0</v>
      </c>
      <c r="G508">
        <v>0</v>
      </c>
      <c r="H508">
        <v>10092</v>
      </c>
      <c r="I508">
        <v>10121</v>
      </c>
      <c r="J508">
        <v>1500419</v>
      </c>
      <c r="K508">
        <v>1500448</v>
      </c>
      <c r="L508" s="1">
        <v>2.8400000000000002E-4</v>
      </c>
      <c r="M508">
        <v>56.5</v>
      </c>
      <c r="N508">
        <f t="shared" si="14"/>
        <v>29</v>
      </c>
      <c r="O508">
        <v>62655</v>
      </c>
      <c r="P508">
        <f t="shared" si="15"/>
        <v>4.6285212672572023E-4</v>
      </c>
    </row>
    <row r="509" spans="1:16" hidden="1" x14ac:dyDescent="0.2">
      <c r="A509">
        <f>COUNTIF(matches!$A$2:$A$144,B509)</f>
        <v>1</v>
      </c>
      <c r="B509" t="s">
        <v>313</v>
      </c>
      <c r="C509" t="s">
        <v>40</v>
      </c>
      <c r="D509">
        <v>93.75</v>
      </c>
      <c r="E509">
        <v>48</v>
      </c>
      <c r="F509">
        <v>3</v>
      </c>
      <c r="G509">
        <v>0</v>
      </c>
      <c r="H509">
        <v>469</v>
      </c>
      <c r="I509">
        <v>516</v>
      </c>
      <c r="J509">
        <v>330781</v>
      </c>
      <c r="K509">
        <v>330734</v>
      </c>
      <c r="L509" s="1">
        <v>3.15E-10</v>
      </c>
      <c r="M509">
        <v>73.099999999999994</v>
      </c>
      <c r="N509">
        <f t="shared" si="14"/>
        <v>47</v>
      </c>
      <c r="O509">
        <v>7041</v>
      </c>
      <c r="P509">
        <f t="shared" si="15"/>
        <v>6.6751881834966626E-3</v>
      </c>
    </row>
    <row r="510" spans="1:16" hidden="1" x14ac:dyDescent="0.2">
      <c r="A510">
        <f>COUNTIF(matches!$A$2:$A$144,B510)</f>
        <v>1</v>
      </c>
      <c r="B510" t="s">
        <v>313</v>
      </c>
      <c r="C510" t="s">
        <v>40</v>
      </c>
      <c r="D510">
        <v>95.555999999999997</v>
      </c>
      <c r="E510">
        <v>45</v>
      </c>
      <c r="F510">
        <v>2</v>
      </c>
      <c r="G510">
        <v>0</v>
      </c>
      <c r="H510">
        <v>469</v>
      </c>
      <c r="I510">
        <v>513</v>
      </c>
      <c r="J510">
        <v>508931</v>
      </c>
      <c r="K510">
        <v>508975</v>
      </c>
      <c r="L510" s="1">
        <v>3.15E-10</v>
      </c>
      <c r="M510">
        <v>73.099999999999994</v>
      </c>
      <c r="N510">
        <f t="shared" si="14"/>
        <v>44</v>
      </c>
      <c r="O510">
        <v>7041</v>
      </c>
      <c r="P510">
        <f t="shared" si="15"/>
        <v>6.2491123419968755E-3</v>
      </c>
    </row>
    <row r="511" spans="1:16" x14ac:dyDescent="0.2">
      <c r="A511">
        <f>COUNTIF(matches!$A$2:$A$144,B511)</f>
        <v>0</v>
      </c>
      <c r="B511" t="s">
        <v>314</v>
      </c>
      <c r="C511" t="s">
        <v>13</v>
      </c>
      <c r="D511">
        <v>100</v>
      </c>
      <c r="E511">
        <v>28</v>
      </c>
      <c r="F511">
        <v>0</v>
      </c>
      <c r="G511">
        <v>0</v>
      </c>
      <c r="H511">
        <v>3050</v>
      </c>
      <c r="I511">
        <v>3077</v>
      </c>
      <c r="J511">
        <v>5411762</v>
      </c>
      <c r="K511">
        <v>5411789</v>
      </c>
      <c r="L511" s="1">
        <v>4.0999999999999999E-4</v>
      </c>
      <c r="M511">
        <v>52.8</v>
      </c>
      <c r="N511">
        <f t="shared" si="14"/>
        <v>27</v>
      </c>
      <c r="O511">
        <v>7034</v>
      </c>
      <c r="P511">
        <f t="shared" si="15"/>
        <v>3.8384987205004263E-3</v>
      </c>
    </row>
    <row r="512" spans="1:16" x14ac:dyDescent="0.2">
      <c r="A512">
        <f>COUNTIF(matches!$A$2:$A$144,B512)</f>
        <v>0</v>
      </c>
      <c r="B512" t="s">
        <v>315</v>
      </c>
      <c r="C512" t="s">
        <v>3</v>
      </c>
      <c r="D512">
        <v>100</v>
      </c>
      <c r="E512">
        <v>28</v>
      </c>
      <c r="F512">
        <v>0</v>
      </c>
      <c r="G512">
        <v>0</v>
      </c>
      <c r="H512">
        <v>2709</v>
      </c>
      <c r="I512">
        <v>2736</v>
      </c>
      <c r="J512">
        <v>1900104</v>
      </c>
      <c r="K512">
        <v>1900131</v>
      </c>
      <c r="L512" s="1">
        <v>4.0999999999999999E-4</v>
      </c>
      <c r="M512">
        <v>52.8</v>
      </c>
      <c r="N512">
        <f t="shared" si="14"/>
        <v>27</v>
      </c>
      <c r="O512">
        <v>7031</v>
      </c>
      <c r="P512">
        <f t="shared" si="15"/>
        <v>3.8401365381880246E-3</v>
      </c>
    </row>
    <row r="513" spans="1:16" x14ac:dyDescent="0.2">
      <c r="A513">
        <f>COUNTIF(matches!$A$2:$A$144,B513)</f>
        <v>0</v>
      </c>
      <c r="B513" t="s">
        <v>315</v>
      </c>
      <c r="C513" t="s">
        <v>131</v>
      </c>
      <c r="D513">
        <v>100</v>
      </c>
      <c r="E513">
        <v>28</v>
      </c>
      <c r="F513">
        <v>0</v>
      </c>
      <c r="G513">
        <v>0</v>
      </c>
      <c r="H513">
        <v>2709</v>
      </c>
      <c r="I513">
        <v>2736</v>
      </c>
      <c r="J513">
        <v>73151</v>
      </c>
      <c r="K513">
        <v>73124</v>
      </c>
      <c r="L513" s="1">
        <v>4.0999999999999999E-4</v>
      </c>
      <c r="M513">
        <v>52.8</v>
      </c>
      <c r="N513">
        <f t="shared" si="14"/>
        <v>27</v>
      </c>
      <c r="O513">
        <v>7031</v>
      </c>
      <c r="P513">
        <f t="shared" si="15"/>
        <v>3.8401365381880246E-3</v>
      </c>
    </row>
    <row r="514" spans="1:16" x14ac:dyDescent="0.2">
      <c r="A514">
        <f>COUNTIF(matches!$A$2:$A$144,B514)</f>
        <v>0</v>
      </c>
      <c r="B514" t="s">
        <v>315</v>
      </c>
      <c r="C514" t="s">
        <v>57</v>
      </c>
      <c r="D514">
        <v>100</v>
      </c>
      <c r="E514">
        <v>28</v>
      </c>
      <c r="F514">
        <v>0</v>
      </c>
      <c r="G514">
        <v>0</v>
      </c>
      <c r="H514">
        <v>2709</v>
      </c>
      <c r="I514">
        <v>2736</v>
      </c>
      <c r="J514">
        <v>5508060</v>
      </c>
      <c r="K514">
        <v>5508087</v>
      </c>
      <c r="L514" s="1">
        <v>4.0999999999999999E-4</v>
      </c>
      <c r="M514">
        <v>52.8</v>
      </c>
      <c r="N514">
        <f t="shared" si="14"/>
        <v>27</v>
      </c>
      <c r="O514">
        <v>7031</v>
      </c>
      <c r="P514">
        <f t="shared" si="15"/>
        <v>3.8401365381880246E-3</v>
      </c>
    </row>
    <row r="515" spans="1:16" x14ac:dyDescent="0.2">
      <c r="A515">
        <f>COUNTIF(matches!$A$2:$A$144,B515)</f>
        <v>0</v>
      </c>
      <c r="B515" t="s">
        <v>315</v>
      </c>
      <c r="C515" t="s">
        <v>4</v>
      </c>
      <c r="D515">
        <v>100</v>
      </c>
      <c r="E515">
        <v>28</v>
      </c>
      <c r="F515">
        <v>0</v>
      </c>
      <c r="G515">
        <v>0</v>
      </c>
      <c r="H515">
        <v>2709</v>
      </c>
      <c r="I515">
        <v>2736</v>
      </c>
      <c r="J515">
        <v>311016</v>
      </c>
      <c r="K515">
        <v>310989</v>
      </c>
      <c r="L515" s="1">
        <v>4.0999999999999999E-4</v>
      </c>
      <c r="M515">
        <v>52.8</v>
      </c>
      <c r="N515">
        <f t="shared" ref="N515:N578" si="16">I515-H515</f>
        <v>27</v>
      </c>
      <c r="O515">
        <v>7031</v>
      </c>
      <c r="P515">
        <f t="shared" ref="P515:P578" si="17">N515/O515</f>
        <v>3.8401365381880246E-3</v>
      </c>
    </row>
    <row r="516" spans="1:16" x14ac:dyDescent="0.2">
      <c r="A516">
        <f>COUNTIF(matches!$A$2:$A$144,B516)</f>
        <v>0</v>
      </c>
      <c r="B516" t="s">
        <v>315</v>
      </c>
      <c r="C516" t="s">
        <v>299</v>
      </c>
      <c r="D516">
        <v>100</v>
      </c>
      <c r="E516">
        <v>28</v>
      </c>
      <c r="F516">
        <v>0</v>
      </c>
      <c r="G516">
        <v>0</v>
      </c>
      <c r="H516">
        <v>352</v>
      </c>
      <c r="I516">
        <v>379</v>
      </c>
      <c r="J516">
        <v>742390</v>
      </c>
      <c r="K516">
        <v>742363</v>
      </c>
      <c r="L516" s="1">
        <v>4.0999999999999999E-4</v>
      </c>
      <c r="M516">
        <v>52.8</v>
      </c>
      <c r="N516">
        <f t="shared" si="16"/>
        <v>27</v>
      </c>
      <c r="O516">
        <v>7031</v>
      </c>
      <c r="P516">
        <f t="shared" si="17"/>
        <v>3.8401365381880246E-3</v>
      </c>
    </row>
    <row r="517" spans="1:16" x14ac:dyDescent="0.2">
      <c r="A517">
        <f>COUNTIF(matches!$A$2:$A$144,B517)</f>
        <v>0</v>
      </c>
      <c r="B517" t="s">
        <v>316</v>
      </c>
      <c r="C517" t="s">
        <v>15</v>
      </c>
      <c r="D517">
        <v>100</v>
      </c>
      <c r="E517">
        <v>30</v>
      </c>
      <c r="F517">
        <v>0</v>
      </c>
      <c r="G517">
        <v>0</v>
      </c>
      <c r="H517">
        <v>46200</v>
      </c>
      <c r="I517">
        <v>46229</v>
      </c>
      <c r="J517">
        <v>2758513</v>
      </c>
      <c r="K517">
        <v>2758484</v>
      </c>
      <c r="L517" s="1">
        <v>2.8400000000000002E-4</v>
      </c>
      <c r="M517">
        <v>56.5</v>
      </c>
      <c r="N517">
        <f t="shared" si="16"/>
        <v>29</v>
      </c>
      <c r="O517">
        <v>62645</v>
      </c>
      <c r="P517">
        <f t="shared" si="17"/>
        <v>4.6292601165296511E-4</v>
      </c>
    </row>
    <row r="518" spans="1:16" hidden="1" x14ac:dyDescent="0.2">
      <c r="A518">
        <f>COUNTIF(matches!$A$2:$A$144,B518)</f>
        <v>1</v>
      </c>
      <c r="B518" t="s">
        <v>317</v>
      </c>
      <c r="C518" t="s">
        <v>3</v>
      </c>
      <c r="D518">
        <v>96.97</v>
      </c>
      <c r="E518">
        <v>33</v>
      </c>
      <c r="F518">
        <v>1</v>
      </c>
      <c r="G518">
        <v>0</v>
      </c>
      <c r="H518">
        <v>116085</v>
      </c>
      <c r="I518">
        <v>116117</v>
      </c>
      <c r="J518">
        <v>3321675</v>
      </c>
      <c r="K518">
        <v>3321643</v>
      </c>
      <c r="L518" s="1">
        <v>8.52E-4</v>
      </c>
      <c r="M518">
        <v>56.5</v>
      </c>
      <c r="N518">
        <f t="shared" si="16"/>
        <v>32</v>
      </c>
      <c r="O518">
        <v>188022</v>
      </c>
      <c r="P518">
        <f t="shared" si="17"/>
        <v>1.7019284977289891E-4</v>
      </c>
    </row>
    <row r="519" spans="1:16" hidden="1" x14ac:dyDescent="0.2">
      <c r="A519">
        <f>COUNTIF(matches!$A$2:$A$144,B519)</f>
        <v>1</v>
      </c>
      <c r="B519" t="s">
        <v>317</v>
      </c>
      <c r="C519" t="s">
        <v>36</v>
      </c>
      <c r="D519">
        <v>96.97</v>
      </c>
      <c r="E519">
        <v>33</v>
      </c>
      <c r="F519">
        <v>1</v>
      </c>
      <c r="G519">
        <v>0</v>
      </c>
      <c r="H519">
        <v>116085</v>
      </c>
      <c r="I519">
        <v>116117</v>
      </c>
      <c r="J519">
        <v>812971</v>
      </c>
      <c r="K519">
        <v>812939</v>
      </c>
      <c r="L519" s="1">
        <v>8.52E-4</v>
      </c>
      <c r="M519">
        <v>56.5</v>
      </c>
      <c r="N519">
        <f t="shared" si="16"/>
        <v>32</v>
      </c>
      <c r="O519">
        <v>188022</v>
      </c>
      <c r="P519">
        <f t="shared" si="17"/>
        <v>1.7019284977289891E-4</v>
      </c>
    </row>
    <row r="520" spans="1:16" hidden="1" x14ac:dyDescent="0.2">
      <c r="A520">
        <f>COUNTIF(matches!$A$2:$A$144,B520)</f>
        <v>1</v>
      </c>
      <c r="B520" t="s">
        <v>317</v>
      </c>
      <c r="C520" t="s">
        <v>21</v>
      </c>
      <c r="D520">
        <v>96.97</v>
      </c>
      <c r="E520">
        <v>33</v>
      </c>
      <c r="F520">
        <v>1</v>
      </c>
      <c r="G520">
        <v>0</v>
      </c>
      <c r="H520">
        <v>116085</v>
      </c>
      <c r="I520">
        <v>116117</v>
      </c>
      <c r="J520">
        <v>3851068</v>
      </c>
      <c r="K520">
        <v>3851036</v>
      </c>
      <c r="L520" s="1">
        <v>8.52E-4</v>
      </c>
      <c r="M520">
        <v>56.5</v>
      </c>
      <c r="N520">
        <f t="shared" si="16"/>
        <v>32</v>
      </c>
      <c r="O520">
        <v>188022</v>
      </c>
      <c r="P520">
        <f t="shared" si="17"/>
        <v>1.7019284977289891E-4</v>
      </c>
    </row>
    <row r="521" spans="1:16" hidden="1" x14ac:dyDescent="0.2">
      <c r="A521">
        <f>COUNTIF(matches!$A$2:$A$144,B521)</f>
        <v>1</v>
      </c>
      <c r="B521" t="s">
        <v>317</v>
      </c>
      <c r="C521" t="s">
        <v>45</v>
      </c>
      <c r="D521">
        <v>96.97</v>
      </c>
      <c r="E521">
        <v>33</v>
      </c>
      <c r="F521">
        <v>1</v>
      </c>
      <c r="G521">
        <v>0</v>
      </c>
      <c r="H521">
        <v>116085</v>
      </c>
      <c r="I521">
        <v>116117</v>
      </c>
      <c r="J521">
        <v>196568</v>
      </c>
      <c r="K521">
        <v>196536</v>
      </c>
      <c r="L521" s="1">
        <v>8.52E-4</v>
      </c>
      <c r="M521">
        <v>56.5</v>
      </c>
      <c r="N521">
        <f t="shared" si="16"/>
        <v>32</v>
      </c>
      <c r="O521">
        <v>188022</v>
      </c>
      <c r="P521">
        <f t="shared" si="17"/>
        <v>1.7019284977289891E-4</v>
      </c>
    </row>
    <row r="522" spans="1:16" hidden="1" x14ac:dyDescent="0.2">
      <c r="A522">
        <f>COUNTIF(matches!$A$2:$A$144,B522)</f>
        <v>1</v>
      </c>
      <c r="B522" t="s">
        <v>318</v>
      </c>
      <c r="C522" t="s">
        <v>45</v>
      </c>
      <c r="D522">
        <v>89.582999999999998</v>
      </c>
      <c r="E522">
        <v>48</v>
      </c>
      <c r="F522">
        <v>3</v>
      </c>
      <c r="G522">
        <v>2</v>
      </c>
      <c r="H522">
        <v>223035</v>
      </c>
      <c r="I522">
        <v>223081</v>
      </c>
      <c r="J522">
        <v>550255</v>
      </c>
      <c r="K522">
        <v>550301</v>
      </c>
      <c r="L522" s="1">
        <v>1.6200000000000001E-4</v>
      </c>
      <c r="M522">
        <v>60.2</v>
      </c>
      <c r="N522">
        <f t="shared" si="16"/>
        <v>46</v>
      </c>
      <c r="O522">
        <v>462516</v>
      </c>
      <c r="P522">
        <f t="shared" si="17"/>
        <v>9.9456018818808428E-5</v>
      </c>
    </row>
    <row r="523" spans="1:16" hidden="1" x14ac:dyDescent="0.2">
      <c r="A523">
        <f>COUNTIF(matches!$A$2:$A$144,B523)</f>
        <v>1</v>
      </c>
      <c r="B523" t="s">
        <v>318</v>
      </c>
      <c r="C523" t="s">
        <v>227</v>
      </c>
      <c r="D523">
        <v>94.594999999999999</v>
      </c>
      <c r="E523">
        <v>37</v>
      </c>
      <c r="F523">
        <v>2</v>
      </c>
      <c r="G523">
        <v>0</v>
      </c>
      <c r="H523">
        <v>419915</v>
      </c>
      <c r="I523">
        <v>419951</v>
      </c>
      <c r="J523">
        <v>2092200</v>
      </c>
      <c r="K523">
        <v>2092164</v>
      </c>
      <c r="L523" s="1">
        <v>5.8200000000000005E-4</v>
      </c>
      <c r="M523">
        <v>58.4</v>
      </c>
      <c r="N523">
        <f t="shared" si="16"/>
        <v>36</v>
      </c>
      <c r="O523">
        <v>462516</v>
      </c>
      <c r="P523">
        <f t="shared" si="17"/>
        <v>7.7835145162545724E-5</v>
      </c>
    </row>
    <row r="524" spans="1:16" x14ac:dyDescent="0.2">
      <c r="A524">
        <f>COUNTIF(matches!$A$2:$A$144,B524)</f>
        <v>0</v>
      </c>
      <c r="B524" t="s">
        <v>319</v>
      </c>
      <c r="C524" t="s">
        <v>22</v>
      </c>
      <c r="D524">
        <v>93.332999999999998</v>
      </c>
      <c r="E524">
        <v>45</v>
      </c>
      <c r="F524">
        <v>2</v>
      </c>
      <c r="G524">
        <v>1</v>
      </c>
      <c r="H524">
        <v>172</v>
      </c>
      <c r="I524">
        <v>216</v>
      </c>
      <c r="J524">
        <v>801833</v>
      </c>
      <c r="K524">
        <v>801790</v>
      </c>
      <c r="L524" s="1">
        <v>5.25E-8</v>
      </c>
      <c r="M524">
        <v>65.8</v>
      </c>
      <c r="N524">
        <f t="shared" si="16"/>
        <v>44</v>
      </c>
      <c r="O524">
        <v>7002</v>
      </c>
      <c r="P524">
        <f t="shared" si="17"/>
        <v>6.2839188803199084E-3</v>
      </c>
    </row>
    <row r="525" spans="1:16" x14ac:dyDescent="0.2">
      <c r="A525">
        <f>COUNTIF(matches!$A$2:$A$144,B525)</f>
        <v>0</v>
      </c>
      <c r="B525" t="s">
        <v>319</v>
      </c>
      <c r="C525" t="s">
        <v>22</v>
      </c>
      <c r="D525">
        <v>92.856999999999999</v>
      </c>
      <c r="E525">
        <v>42</v>
      </c>
      <c r="F525">
        <v>3</v>
      </c>
      <c r="G525">
        <v>0</v>
      </c>
      <c r="H525">
        <v>175</v>
      </c>
      <c r="I525">
        <v>216</v>
      </c>
      <c r="J525">
        <v>801825</v>
      </c>
      <c r="K525">
        <v>801784</v>
      </c>
      <c r="L525" s="1">
        <v>6.7899999999999998E-7</v>
      </c>
      <c r="M525">
        <v>62.1</v>
      </c>
      <c r="N525">
        <f t="shared" si="16"/>
        <v>41</v>
      </c>
      <c r="O525">
        <v>7002</v>
      </c>
      <c r="P525">
        <f t="shared" si="17"/>
        <v>5.8554698657526418E-3</v>
      </c>
    </row>
    <row r="526" spans="1:16" x14ac:dyDescent="0.2">
      <c r="A526">
        <f>COUNTIF(matches!$A$2:$A$144,B526)</f>
        <v>0</v>
      </c>
      <c r="B526" t="s">
        <v>319</v>
      </c>
      <c r="C526" t="s">
        <v>22</v>
      </c>
      <c r="D526">
        <v>96.875</v>
      </c>
      <c r="E526">
        <v>32</v>
      </c>
      <c r="F526">
        <v>1</v>
      </c>
      <c r="G526">
        <v>0</v>
      </c>
      <c r="H526">
        <v>179</v>
      </c>
      <c r="I526">
        <v>210</v>
      </c>
      <c r="J526">
        <v>887500</v>
      </c>
      <c r="K526">
        <v>887531</v>
      </c>
      <c r="L526" s="1">
        <v>1.1400000000000001E-4</v>
      </c>
      <c r="M526">
        <v>54.7</v>
      </c>
      <c r="N526">
        <f t="shared" si="16"/>
        <v>31</v>
      </c>
      <c r="O526">
        <v>7002</v>
      </c>
      <c r="P526">
        <f t="shared" si="17"/>
        <v>4.4273064838617534E-3</v>
      </c>
    </row>
    <row r="527" spans="1:16" x14ac:dyDescent="0.2">
      <c r="A527">
        <f>COUNTIF(matches!$A$2:$A$144,B527)</f>
        <v>0</v>
      </c>
      <c r="B527" t="s">
        <v>319</v>
      </c>
      <c r="C527" t="s">
        <v>29</v>
      </c>
      <c r="D527">
        <v>100</v>
      </c>
      <c r="E527">
        <v>32</v>
      </c>
      <c r="F527">
        <v>0</v>
      </c>
      <c r="G527">
        <v>0</v>
      </c>
      <c r="H527">
        <v>185</v>
      </c>
      <c r="I527">
        <v>216</v>
      </c>
      <c r="J527">
        <v>3384207</v>
      </c>
      <c r="K527">
        <v>3384176</v>
      </c>
      <c r="L527" s="1">
        <v>2.4399999999999999E-6</v>
      </c>
      <c r="M527">
        <v>60.2</v>
      </c>
      <c r="N527">
        <f t="shared" si="16"/>
        <v>31</v>
      </c>
      <c r="O527">
        <v>7002</v>
      </c>
      <c r="P527">
        <f t="shared" si="17"/>
        <v>4.4273064838617534E-3</v>
      </c>
    </row>
    <row r="528" spans="1:16" x14ac:dyDescent="0.2">
      <c r="A528">
        <f>COUNTIF(matches!$A$2:$A$144,B528)</f>
        <v>0</v>
      </c>
      <c r="B528" t="s">
        <v>319</v>
      </c>
      <c r="C528" t="s">
        <v>29</v>
      </c>
      <c r="D528">
        <v>96.97</v>
      </c>
      <c r="E528">
        <v>33</v>
      </c>
      <c r="F528">
        <v>1</v>
      </c>
      <c r="G528">
        <v>0</v>
      </c>
      <c r="H528">
        <v>185</v>
      </c>
      <c r="I528">
        <v>217</v>
      </c>
      <c r="J528">
        <v>684912</v>
      </c>
      <c r="K528">
        <v>684944</v>
      </c>
      <c r="L528" s="1">
        <v>3.1600000000000002E-5</v>
      </c>
      <c r="M528">
        <v>56.5</v>
      </c>
      <c r="N528">
        <f t="shared" si="16"/>
        <v>32</v>
      </c>
      <c r="O528">
        <v>7002</v>
      </c>
      <c r="P528">
        <f t="shared" si="17"/>
        <v>4.5701228220508426E-3</v>
      </c>
    </row>
    <row r="529" spans="1:16" x14ac:dyDescent="0.2">
      <c r="A529">
        <f>COUNTIF(matches!$A$2:$A$144,B529)</f>
        <v>0</v>
      </c>
      <c r="B529" t="s">
        <v>319</v>
      </c>
      <c r="C529" t="s">
        <v>29</v>
      </c>
      <c r="D529">
        <v>100</v>
      </c>
      <c r="E529">
        <v>29</v>
      </c>
      <c r="F529">
        <v>0</v>
      </c>
      <c r="G529">
        <v>0</v>
      </c>
      <c r="H529">
        <v>185</v>
      </c>
      <c r="I529">
        <v>213</v>
      </c>
      <c r="J529">
        <v>1296571</v>
      </c>
      <c r="K529">
        <v>1296599</v>
      </c>
      <c r="L529" s="1">
        <v>1.1400000000000001E-4</v>
      </c>
      <c r="M529">
        <v>54.7</v>
      </c>
      <c r="N529">
        <f t="shared" si="16"/>
        <v>28</v>
      </c>
      <c r="O529">
        <v>7002</v>
      </c>
      <c r="P529">
        <f t="shared" si="17"/>
        <v>3.9988574692944876E-3</v>
      </c>
    </row>
    <row r="530" spans="1:16" x14ac:dyDescent="0.2">
      <c r="A530">
        <f>COUNTIF(matches!$A$2:$A$144,B530)</f>
        <v>0</v>
      </c>
      <c r="B530" t="s">
        <v>319</v>
      </c>
      <c r="C530" t="s">
        <v>29</v>
      </c>
      <c r="D530">
        <v>100</v>
      </c>
      <c r="E530">
        <v>29</v>
      </c>
      <c r="F530">
        <v>0</v>
      </c>
      <c r="G530">
        <v>0</v>
      </c>
      <c r="H530">
        <v>185</v>
      </c>
      <c r="I530">
        <v>213</v>
      </c>
      <c r="J530">
        <v>1296577</v>
      </c>
      <c r="K530">
        <v>1296605</v>
      </c>
      <c r="L530" s="1">
        <v>1.1400000000000001E-4</v>
      </c>
      <c r="M530">
        <v>54.7</v>
      </c>
      <c r="N530">
        <f t="shared" si="16"/>
        <v>28</v>
      </c>
      <c r="O530">
        <v>7002</v>
      </c>
      <c r="P530">
        <f t="shared" si="17"/>
        <v>3.9988574692944876E-3</v>
      </c>
    </row>
    <row r="531" spans="1:16" x14ac:dyDescent="0.2">
      <c r="A531">
        <f>COUNTIF(matches!$A$2:$A$144,B531)</f>
        <v>0</v>
      </c>
      <c r="B531" t="s">
        <v>319</v>
      </c>
      <c r="C531" t="s">
        <v>29</v>
      </c>
      <c r="D531">
        <v>96.875</v>
      </c>
      <c r="E531">
        <v>32</v>
      </c>
      <c r="F531">
        <v>1</v>
      </c>
      <c r="G531">
        <v>0</v>
      </c>
      <c r="H531">
        <v>185</v>
      </c>
      <c r="I531">
        <v>216</v>
      </c>
      <c r="J531">
        <v>3384213</v>
      </c>
      <c r="K531">
        <v>3384182</v>
      </c>
      <c r="L531" s="1">
        <v>1.1400000000000001E-4</v>
      </c>
      <c r="M531">
        <v>54.7</v>
      </c>
      <c r="N531">
        <f t="shared" si="16"/>
        <v>31</v>
      </c>
      <c r="O531">
        <v>7002</v>
      </c>
      <c r="P531">
        <f t="shared" si="17"/>
        <v>4.4273064838617534E-3</v>
      </c>
    </row>
    <row r="532" spans="1:16" x14ac:dyDescent="0.2">
      <c r="A532">
        <f>COUNTIF(matches!$A$2:$A$144,B532)</f>
        <v>0</v>
      </c>
      <c r="B532" t="s">
        <v>319</v>
      </c>
      <c r="C532" t="s">
        <v>29</v>
      </c>
      <c r="D532">
        <v>100</v>
      </c>
      <c r="E532">
        <v>29</v>
      </c>
      <c r="F532">
        <v>0</v>
      </c>
      <c r="G532">
        <v>0</v>
      </c>
      <c r="H532">
        <v>185</v>
      </c>
      <c r="I532">
        <v>213</v>
      </c>
      <c r="J532">
        <v>4019987</v>
      </c>
      <c r="K532">
        <v>4019959</v>
      </c>
      <c r="L532" s="1">
        <v>1.1400000000000001E-4</v>
      </c>
      <c r="M532">
        <v>54.7</v>
      </c>
      <c r="N532">
        <f t="shared" si="16"/>
        <v>28</v>
      </c>
      <c r="O532">
        <v>7002</v>
      </c>
      <c r="P532">
        <f t="shared" si="17"/>
        <v>3.9988574692944876E-3</v>
      </c>
    </row>
    <row r="533" spans="1:16" x14ac:dyDescent="0.2">
      <c r="A533">
        <f>COUNTIF(matches!$A$2:$A$144,B533)</f>
        <v>0</v>
      </c>
      <c r="B533" t="s">
        <v>319</v>
      </c>
      <c r="C533" t="s">
        <v>29</v>
      </c>
      <c r="D533">
        <v>96.875</v>
      </c>
      <c r="E533">
        <v>32</v>
      </c>
      <c r="F533">
        <v>1</v>
      </c>
      <c r="G533">
        <v>0</v>
      </c>
      <c r="H533">
        <v>185</v>
      </c>
      <c r="I533">
        <v>216</v>
      </c>
      <c r="J533">
        <v>4458214</v>
      </c>
      <c r="K533">
        <v>4458183</v>
      </c>
      <c r="L533" s="1">
        <v>1.1400000000000001E-4</v>
      </c>
      <c r="M533">
        <v>54.7</v>
      </c>
      <c r="N533">
        <f t="shared" si="16"/>
        <v>31</v>
      </c>
      <c r="O533">
        <v>7002</v>
      </c>
      <c r="P533">
        <f t="shared" si="17"/>
        <v>4.4273064838617534E-3</v>
      </c>
    </row>
    <row r="534" spans="1:16" x14ac:dyDescent="0.2">
      <c r="A534">
        <f>COUNTIF(matches!$A$2:$A$144,B534)</f>
        <v>0</v>
      </c>
      <c r="B534" t="s">
        <v>319</v>
      </c>
      <c r="C534" t="s">
        <v>29</v>
      </c>
      <c r="D534">
        <v>96.875</v>
      </c>
      <c r="E534">
        <v>32</v>
      </c>
      <c r="F534">
        <v>1</v>
      </c>
      <c r="G534">
        <v>0</v>
      </c>
      <c r="H534">
        <v>185</v>
      </c>
      <c r="I534">
        <v>216</v>
      </c>
      <c r="J534">
        <v>4458220</v>
      </c>
      <c r="K534">
        <v>4458189</v>
      </c>
      <c r="L534" s="1">
        <v>1.1400000000000001E-4</v>
      </c>
      <c r="M534">
        <v>54.7</v>
      </c>
      <c r="N534">
        <f t="shared" si="16"/>
        <v>31</v>
      </c>
      <c r="O534">
        <v>7002</v>
      </c>
      <c r="P534">
        <f t="shared" si="17"/>
        <v>4.4273064838617534E-3</v>
      </c>
    </row>
    <row r="535" spans="1:16" x14ac:dyDescent="0.2">
      <c r="A535">
        <f>COUNTIF(matches!$A$2:$A$144,B535)</f>
        <v>0</v>
      </c>
      <c r="B535" t="s">
        <v>319</v>
      </c>
      <c r="C535" t="s">
        <v>29</v>
      </c>
      <c r="D535">
        <v>100</v>
      </c>
      <c r="E535">
        <v>28</v>
      </c>
      <c r="F535">
        <v>0</v>
      </c>
      <c r="G535">
        <v>0</v>
      </c>
      <c r="H535">
        <v>186</v>
      </c>
      <c r="I535">
        <v>213</v>
      </c>
      <c r="J535">
        <v>2762069</v>
      </c>
      <c r="K535">
        <v>2762096</v>
      </c>
      <c r="L535" s="1">
        <v>4.0900000000000002E-4</v>
      </c>
      <c r="M535">
        <v>52.8</v>
      </c>
      <c r="N535">
        <f t="shared" si="16"/>
        <v>27</v>
      </c>
      <c r="O535">
        <v>7002</v>
      </c>
      <c r="P535">
        <f t="shared" si="17"/>
        <v>3.8560411311053984E-3</v>
      </c>
    </row>
    <row r="536" spans="1:16" x14ac:dyDescent="0.2">
      <c r="A536">
        <f>COUNTIF(matches!$A$2:$A$144,B536)</f>
        <v>0</v>
      </c>
      <c r="B536" t="s">
        <v>319</v>
      </c>
      <c r="C536" t="s">
        <v>23</v>
      </c>
      <c r="D536">
        <v>97.058999999999997</v>
      </c>
      <c r="E536">
        <v>34</v>
      </c>
      <c r="F536">
        <v>1</v>
      </c>
      <c r="G536">
        <v>0</v>
      </c>
      <c r="H536">
        <v>185</v>
      </c>
      <c r="I536">
        <v>218</v>
      </c>
      <c r="J536">
        <v>2056946</v>
      </c>
      <c r="K536">
        <v>2056979</v>
      </c>
      <c r="L536" s="1">
        <v>8.7800000000000006E-6</v>
      </c>
      <c r="M536">
        <v>58.4</v>
      </c>
      <c r="N536">
        <f t="shared" si="16"/>
        <v>33</v>
      </c>
      <c r="O536">
        <v>7002</v>
      </c>
      <c r="P536">
        <f t="shared" si="17"/>
        <v>4.7129391602399318E-3</v>
      </c>
    </row>
    <row r="537" spans="1:16" x14ac:dyDescent="0.2">
      <c r="A537">
        <f>COUNTIF(matches!$A$2:$A$144,B537)</f>
        <v>0</v>
      </c>
      <c r="B537" t="s">
        <v>319</v>
      </c>
      <c r="C537" t="s">
        <v>23</v>
      </c>
      <c r="D537">
        <v>100</v>
      </c>
      <c r="E537">
        <v>29</v>
      </c>
      <c r="F537">
        <v>0</v>
      </c>
      <c r="G537">
        <v>0</v>
      </c>
      <c r="H537">
        <v>185</v>
      </c>
      <c r="I537">
        <v>213</v>
      </c>
      <c r="J537">
        <v>2056940</v>
      </c>
      <c r="K537">
        <v>2056968</v>
      </c>
      <c r="L537" s="1">
        <v>1.1400000000000001E-4</v>
      </c>
      <c r="M537">
        <v>54.7</v>
      </c>
      <c r="N537">
        <f t="shared" si="16"/>
        <v>28</v>
      </c>
      <c r="O537">
        <v>7002</v>
      </c>
      <c r="P537">
        <f t="shared" si="17"/>
        <v>3.9988574692944876E-3</v>
      </c>
    </row>
    <row r="538" spans="1:16" x14ac:dyDescent="0.2">
      <c r="A538">
        <f>COUNTIF(matches!$A$2:$A$144,B538)</f>
        <v>0</v>
      </c>
      <c r="B538" t="s">
        <v>319</v>
      </c>
      <c r="C538" t="s">
        <v>36</v>
      </c>
      <c r="D538">
        <v>100</v>
      </c>
      <c r="E538">
        <v>31</v>
      </c>
      <c r="F538">
        <v>0</v>
      </c>
      <c r="G538">
        <v>0</v>
      </c>
      <c r="H538">
        <v>188</v>
      </c>
      <c r="I538">
        <v>218</v>
      </c>
      <c r="J538">
        <v>4107038</v>
      </c>
      <c r="K538">
        <v>4107068</v>
      </c>
      <c r="L538" s="1">
        <v>8.7800000000000006E-6</v>
      </c>
      <c r="M538">
        <v>58.4</v>
      </c>
      <c r="N538">
        <f t="shared" si="16"/>
        <v>30</v>
      </c>
      <c r="O538">
        <v>7002</v>
      </c>
      <c r="P538">
        <f t="shared" si="17"/>
        <v>4.2844901456726651E-3</v>
      </c>
    </row>
    <row r="539" spans="1:16" x14ac:dyDescent="0.2">
      <c r="A539">
        <f>COUNTIF(matches!$A$2:$A$144,B539)</f>
        <v>0</v>
      </c>
      <c r="B539" t="s">
        <v>319</v>
      </c>
      <c r="C539" t="s">
        <v>36</v>
      </c>
      <c r="D539">
        <v>100</v>
      </c>
      <c r="E539">
        <v>29</v>
      </c>
      <c r="F539">
        <v>0</v>
      </c>
      <c r="G539">
        <v>0</v>
      </c>
      <c r="H539">
        <v>185</v>
      </c>
      <c r="I539">
        <v>213</v>
      </c>
      <c r="J539">
        <v>3916367</v>
      </c>
      <c r="K539">
        <v>3916395</v>
      </c>
      <c r="L539" s="1">
        <v>1.1400000000000001E-4</v>
      </c>
      <c r="M539">
        <v>54.7</v>
      </c>
      <c r="N539">
        <f t="shared" si="16"/>
        <v>28</v>
      </c>
      <c r="O539">
        <v>7002</v>
      </c>
      <c r="P539">
        <f t="shared" si="17"/>
        <v>3.9988574692944876E-3</v>
      </c>
    </row>
    <row r="540" spans="1:16" x14ac:dyDescent="0.2">
      <c r="A540">
        <f>COUNTIF(matches!$A$2:$A$144,B540)</f>
        <v>0</v>
      </c>
      <c r="B540" t="s">
        <v>319</v>
      </c>
      <c r="C540" t="s">
        <v>36</v>
      </c>
      <c r="D540">
        <v>100</v>
      </c>
      <c r="E540">
        <v>29</v>
      </c>
      <c r="F540">
        <v>0</v>
      </c>
      <c r="G540">
        <v>0</v>
      </c>
      <c r="H540">
        <v>185</v>
      </c>
      <c r="I540">
        <v>213</v>
      </c>
      <c r="J540">
        <v>3916373</v>
      </c>
      <c r="K540">
        <v>3916401</v>
      </c>
      <c r="L540" s="1">
        <v>1.1400000000000001E-4</v>
      </c>
      <c r="M540">
        <v>54.7</v>
      </c>
      <c r="N540">
        <f t="shared" si="16"/>
        <v>28</v>
      </c>
      <c r="O540">
        <v>7002</v>
      </c>
      <c r="P540">
        <f t="shared" si="17"/>
        <v>3.9988574692944876E-3</v>
      </c>
    </row>
    <row r="541" spans="1:16" x14ac:dyDescent="0.2">
      <c r="A541">
        <f>COUNTIF(matches!$A$2:$A$144,B541)</f>
        <v>0</v>
      </c>
      <c r="B541" t="s">
        <v>319</v>
      </c>
      <c r="C541" t="s">
        <v>36</v>
      </c>
      <c r="D541">
        <v>100</v>
      </c>
      <c r="E541">
        <v>29</v>
      </c>
      <c r="F541">
        <v>0</v>
      </c>
      <c r="G541">
        <v>0</v>
      </c>
      <c r="H541">
        <v>185</v>
      </c>
      <c r="I541">
        <v>213</v>
      </c>
      <c r="J541">
        <v>3916379</v>
      </c>
      <c r="K541">
        <v>3916407</v>
      </c>
      <c r="L541" s="1">
        <v>1.1400000000000001E-4</v>
      </c>
      <c r="M541">
        <v>54.7</v>
      </c>
      <c r="N541">
        <f t="shared" si="16"/>
        <v>28</v>
      </c>
      <c r="O541">
        <v>7002</v>
      </c>
      <c r="P541">
        <f t="shared" si="17"/>
        <v>3.9988574692944876E-3</v>
      </c>
    </row>
    <row r="542" spans="1:16" x14ac:dyDescent="0.2">
      <c r="A542">
        <f>COUNTIF(matches!$A$2:$A$144,B542)</f>
        <v>0</v>
      </c>
      <c r="B542" t="s">
        <v>319</v>
      </c>
      <c r="C542" t="s">
        <v>36</v>
      </c>
      <c r="D542">
        <v>100</v>
      </c>
      <c r="E542">
        <v>29</v>
      </c>
      <c r="F542">
        <v>0</v>
      </c>
      <c r="G542">
        <v>0</v>
      </c>
      <c r="H542">
        <v>185</v>
      </c>
      <c r="I542">
        <v>213</v>
      </c>
      <c r="J542">
        <v>3916385</v>
      </c>
      <c r="K542">
        <v>3916413</v>
      </c>
      <c r="L542" s="1">
        <v>1.1400000000000001E-4</v>
      </c>
      <c r="M542">
        <v>54.7</v>
      </c>
      <c r="N542">
        <f t="shared" si="16"/>
        <v>28</v>
      </c>
      <c r="O542">
        <v>7002</v>
      </c>
      <c r="P542">
        <f t="shared" si="17"/>
        <v>3.9988574692944876E-3</v>
      </c>
    </row>
    <row r="543" spans="1:16" x14ac:dyDescent="0.2">
      <c r="A543">
        <f>COUNTIF(matches!$A$2:$A$144,B543)</f>
        <v>0</v>
      </c>
      <c r="B543" t="s">
        <v>319</v>
      </c>
      <c r="C543" t="s">
        <v>36</v>
      </c>
      <c r="D543">
        <v>100</v>
      </c>
      <c r="E543">
        <v>29</v>
      </c>
      <c r="F543">
        <v>0</v>
      </c>
      <c r="G543">
        <v>0</v>
      </c>
      <c r="H543">
        <v>185</v>
      </c>
      <c r="I543">
        <v>213</v>
      </c>
      <c r="J543">
        <v>3916391</v>
      </c>
      <c r="K543">
        <v>3916419</v>
      </c>
      <c r="L543" s="1">
        <v>1.1400000000000001E-4</v>
      </c>
      <c r="M543">
        <v>54.7</v>
      </c>
      <c r="N543">
        <f t="shared" si="16"/>
        <v>28</v>
      </c>
      <c r="O543">
        <v>7002</v>
      </c>
      <c r="P543">
        <f t="shared" si="17"/>
        <v>3.9988574692944876E-3</v>
      </c>
    </row>
    <row r="544" spans="1:16" x14ac:dyDescent="0.2">
      <c r="A544">
        <f>COUNTIF(matches!$A$2:$A$144,B544)</f>
        <v>0</v>
      </c>
      <c r="B544" t="s">
        <v>319</v>
      </c>
      <c r="C544" t="s">
        <v>36</v>
      </c>
      <c r="D544">
        <v>100</v>
      </c>
      <c r="E544">
        <v>29</v>
      </c>
      <c r="F544">
        <v>0</v>
      </c>
      <c r="G544">
        <v>0</v>
      </c>
      <c r="H544">
        <v>185</v>
      </c>
      <c r="I544">
        <v>213</v>
      </c>
      <c r="J544">
        <v>3916397</v>
      </c>
      <c r="K544">
        <v>3916425</v>
      </c>
      <c r="L544" s="1">
        <v>1.1400000000000001E-4</v>
      </c>
      <c r="M544">
        <v>54.7</v>
      </c>
      <c r="N544">
        <f t="shared" si="16"/>
        <v>28</v>
      </c>
      <c r="O544">
        <v>7002</v>
      </c>
      <c r="P544">
        <f t="shared" si="17"/>
        <v>3.9988574692944876E-3</v>
      </c>
    </row>
    <row r="545" spans="1:16" x14ac:dyDescent="0.2">
      <c r="A545">
        <f>COUNTIF(matches!$A$2:$A$144,B545)</f>
        <v>0</v>
      </c>
      <c r="B545" t="s">
        <v>319</v>
      </c>
      <c r="C545" t="s">
        <v>36</v>
      </c>
      <c r="D545">
        <v>100</v>
      </c>
      <c r="E545">
        <v>29</v>
      </c>
      <c r="F545">
        <v>0</v>
      </c>
      <c r="G545">
        <v>0</v>
      </c>
      <c r="H545">
        <v>185</v>
      </c>
      <c r="I545">
        <v>213</v>
      </c>
      <c r="J545">
        <v>3916403</v>
      </c>
      <c r="K545">
        <v>3916431</v>
      </c>
      <c r="L545" s="1">
        <v>1.1400000000000001E-4</v>
      </c>
      <c r="M545">
        <v>54.7</v>
      </c>
      <c r="N545">
        <f t="shared" si="16"/>
        <v>28</v>
      </c>
      <c r="O545">
        <v>7002</v>
      </c>
      <c r="P545">
        <f t="shared" si="17"/>
        <v>3.9988574692944876E-3</v>
      </c>
    </row>
    <row r="546" spans="1:16" x14ac:dyDescent="0.2">
      <c r="A546">
        <f>COUNTIF(matches!$A$2:$A$144,B546)</f>
        <v>0</v>
      </c>
      <c r="B546" t="s">
        <v>319</v>
      </c>
      <c r="C546" t="s">
        <v>36</v>
      </c>
      <c r="D546">
        <v>100</v>
      </c>
      <c r="E546">
        <v>29</v>
      </c>
      <c r="F546">
        <v>0</v>
      </c>
      <c r="G546">
        <v>0</v>
      </c>
      <c r="H546">
        <v>185</v>
      </c>
      <c r="I546">
        <v>213</v>
      </c>
      <c r="J546">
        <v>3916409</v>
      </c>
      <c r="K546">
        <v>3916437</v>
      </c>
      <c r="L546" s="1">
        <v>1.1400000000000001E-4</v>
      </c>
      <c r="M546">
        <v>54.7</v>
      </c>
      <c r="N546">
        <f t="shared" si="16"/>
        <v>28</v>
      </c>
      <c r="O546">
        <v>7002</v>
      </c>
      <c r="P546">
        <f t="shared" si="17"/>
        <v>3.9988574692944876E-3</v>
      </c>
    </row>
    <row r="547" spans="1:16" x14ac:dyDescent="0.2">
      <c r="A547">
        <f>COUNTIF(matches!$A$2:$A$144,B547)</f>
        <v>0</v>
      </c>
      <c r="B547" t="s">
        <v>319</v>
      </c>
      <c r="C547" t="s">
        <v>24</v>
      </c>
      <c r="D547">
        <v>97.058999999999997</v>
      </c>
      <c r="E547">
        <v>34</v>
      </c>
      <c r="F547">
        <v>1</v>
      </c>
      <c r="G547">
        <v>0</v>
      </c>
      <c r="H547">
        <v>180</v>
      </c>
      <c r="I547">
        <v>213</v>
      </c>
      <c r="J547">
        <v>3235912</v>
      </c>
      <c r="K547">
        <v>3235945</v>
      </c>
      <c r="L547" s="1">
        <v>8.7800000000000006E-6</v>
      </c>
      <c r="M547">
        <v>58.4</v>
      </c>
      <c r="N547">
        <f t="shared" si="16"/>
        <v>33</v>
      </c>
      <c r="O547">
        <v>7002</v>
      </c>
      <c r="P547">
        <f t="shared" si="17"/>
        <v>4.7129391602399318E-3</v>
      </c>
    </row>
    <row r="548" spans="1:16" x14ac:dyDescent="0.2">
      <c r="A548">
        <f>COUNTIF(matches!$A$2:$A$144,B548)</f>
        <v>0</v>
      </c>
      <c r="B548" t="s">
        <v>319</v>
      </c>
      <c r="C548" t="s">
        <v>24</v>
      </c>
      <c r="D548">
        <v>92.105000000000004</v>
      </c>
      <c r="E548">
        <v>38</v>
      </c>
      <c r="F548">
        <v>3</v>
      </c>
      <c r="G548">
        <v>0</v>
      </c>
      <c r="H548">
        <v>175</v>
      </c>
      <c r="I548">
        <v>212</v>
      </c>
      <c r="J548">
        <v>3235913</v>
      </c>
      <c r="K548">
        <v>3235950</v>
      </c>
      <c r="L548" s="1">
        <v>1.1400000000000001E-4</v>
      </c>
      <c r="M548">
        <v>54.7</v>
      </c>
      <c r="N548">
        <f t="shared" si="16"/>
        <v>37</v>
      </c>
      <c r="O548">
        <v>7002</v>
      </c>
      <c r="P548">
        <f t="shared" si="17"/>
        <v>5.2842045129962868E-3</v>
      </c>
    </row>
    <row r="549" spans="1:16" x14ac:dyDescent="0.2">
      <c r="A549">
        <f>COUNTIF(matches!$A$2:$A$144,B549)</f>
        <v>0</v>
      </c>
      <c r="B549" t="s">
        <v>319</v>
      </c>
      <c r="C549" t="s">
        <v>71</v>
      </c>
      <c r="D549">
        <v>100</v>
      </c>
      <c r="E549">
        <v>30</v>
      </c>
      <c r="F549">
        <v>0</v>
      </c>
      <c r="G549">
        <v>0</v>
      </c>
      <c r="H549">
        <v>183</v>
      </c>
      <c r="I549">
        <v>212</v>
      </c>
      <c r="J549">
        <v>4136401</v>
      </c>
      <c r="K549">
        <v>4136430</v>
      </c>
      <c r="L549" s="1">
        <v>3.1600000000000002E-5</v>
      </c>
      <c r="M549">
        <v>56.5</v>
      </c>
      <c r="N549">
        <f t="shared" si="16"/>
        <v>29</v>
      </c>
      <c r="O549">
        <v>7002</v>
      </c>
      <c r="P549">
        <f t="shared" si="17"/>
        <v>4.1416738074835759E-3</v>
      </c>
    </row>
    <row r="550" spans="1:16" x14ac:dyDescent="0.2">
      <c r="A550">
        <f>COUNTIF(matches!$A$2:$A$144,B550)</f>
        <v>0</v>
      </c>
      <c r="B550" t="s">
        <v>319</v>
      </c>
      <c r="C550" t="s">
        <v>15</v>
      </c>
      <c r="D550">
        <v>94.594999999999999</v>
      </c>
      <c r="E550">
        <v>37</v>
      </c>
      <c r="F550">
        <v>1</v>
      </c>
      <c r="G550">
        <v>1</v>
      </c>
      <c r="H550">
        <v>185</v>
      </c>
      <c r="I550">
        <v>221</v>
      </c>
      <c r="J550">
        <v>1716820</v>
      </c>
      <c r="K550">
        <v>1716855</v>
      </c>
      <c r="L550" s="1">
        <v>3.1600000000000002E-5</v>
      </c>
      <c r="M550">
        <v>56.5</v>
      </c>
      <c r="N550">
        <f t="shared" si="16"/>
        <v>36</v>
      </c>
      <c r="O550">
        <v>7002</v>
      </c>
      <c r="P550">
        <f t="shared" si="17"/>
        <v>5.1413881748071976E-3</v>
      </c>
    </row>
    <row r="551" spans="1:16" x14ac:dyDescent="0.2">
      <c r="A551">
        <f>COUNTIF(matches!$A$2:$A$144,B551)</f>
        <v>0</v>
      </c>
      <c r="B551" t="s">
        <v>319</v>
      </c>
      <c r="C551" t="s">
        <v>15</v>
      </c>
      <c r="D551">
        <v>96.875</v>
      </c>
      <c r="E551">
        <v>32</v>
      </c>
      <c r="F551">
        <v>1</v>
      </c>
      <c r="G551">
        <v>0</v>
      </c>
      <c r="H551">
        <v>185</v>
      </c>
      <c r="I551">
        <v>216</v>
      </c>
      <c r="J551">
        <v>1716826</v>
      </c>
      <c r="K551">
        <v>1716857</v>
      </c>
      <c r="L551" s="1">
        <v>1.1400000000000001E-4</v>
      </c>
      <c r="M551">
        <v>54.7</v>
      </c>
      <c r="N551">
        <f t="shared" si="16"/>
        <v>31</v>
      </c>
      <c r="O551">
        <v>7002</v>
      </c>
      <c r="P551">
        <f t="shared" si="17"/>
        <v>4.4273064838617534E-3</v>
      </c>
    </row>
    <row r="552" spans="1:16" x14ac:dyDescent="0.2">
      <c r="A552">
        <f>COUNTIF(matches!$A$2:$A$144,B552)</f>
        <v>0</v>
      </c>
      <c r="B552" t="s">
        <v>319</v>
      </c>
      <c r="C552" t="s">
        <v>3</v>
      </c>
      <c r="D552">
        <v>96.875</v>
      </c>
      <c r="E552">
        <v>32</v>
      </c>
      <c r="F552">
        <v>1</v>
      </c>
      <c r="G552">
        <v>0</v>
      </c>
      <c r="H552">
        <v>185</v>
      </c>
      <c r="I552">
        <v>216</v>
      </c>
      <c r="J552">
        <v>2785007</v>
      </c>
      <c r="K552">
        <v>2784976</v>
      </c>
      <c r="L552" s="1">
        <v>1.1400000000000001E-4</v>
      </c>
      <c r="M552">
        <v>54.7</v>
      </c>
      <c r="N552">
        <f t="shared" si="16"/>
        <v>31</v>
      </c>
      <c r="O552">
        <v>7002</v>
      </c>
      <c r="P552">
        <f t="shared" si="17"/>
        <v>4.4273064838617534E-3</v>
      </c>
    </row>
    <row r="553" spans="1:16" x14ac:dyDescent="0.2">
      <c r="A553">
        <f>COUNTIF(matches!$A$2:$A$144,B553)</f>
        <v>0</v>
      </c>
      <c r="B553" t="s">
        <v>319</v>
      </c>
      <c r="C553" t="s">
        <v>21</v>
      </c>
      <c r="D553">
        <v>100</v>
      </c>
      <c r="E553">
        <v>29</v>
      </c>
      <c r="F553">
        <v>0</v>
      </c>
      <c r="G553">
        <v>0</v>
      </c>
      <c r="H553">
        <v>185</v>
      </c>
      <c r="I553">
        <v>213</v>
      </c>
      <c r="J553">
        <v>769487</v>
      </c>
      <c r="K553">
        <v>769515</v>
      </c>
      <c r="L553" s="1">
        <v>1.1400000000000001E-4</v>
      </c>
      <c r="M553">
        <v>54.7</v>
      </c>
      <c r="N553">
        <f t="shared" si="16"/>
        <v>28</v>
      </c>
      <c r="O553">
        <v>7002</v>
      </c>
      <c r="P553">
        <f t="shared" si="17"/>
        <v>3.9988574692944876E-3</v>
      </c>
    </row>
    <row r="554" spans="1:16" x14ac:dyDescent="0.2">
      <c r="A554">
        <f>COUNTIF(matches!$A$2:$A$144,B554)</f>
        <v>0</v>
      </c>
      <c r="B554" t="s">
        <v>319</v>
      </c>
      <c r="C554" t="s">
        <v>21</v>
      </c>
      <c r="D554">
        <v>100</v>
      </c>
      <c r="E554">
        <v>29</v>
      </c>
      <c r="F554">
        <v>0</v>
      </c>
      <c r="G554">
        <v>0</v>
      </c>
      <c r="H554">
        <v>185</v>
      </c>
      <c r="I554">
        <v>213</v>
      </c>
      <c r="J554">
        <v>769493</v>
      </c>
      <c r="K554">
        <v>769521</v>
      </c>
      <c r="L554" s="1">
        <v>1.1400000000000001E-4</v>
      </c>
      <c r="M554">
        <v>54.7</v>
      </c>
      <c r="N554">
        <f t="shared" si="16"/>
        <v>28</v>
      </c>
      <c r="O554">
        <v>7002</v>
      </c>
      <c r="P554">
        <f t="shared" si="17"/>
        <v>3.9988574692944876E-3</v>
      </c>
    </row>
    <row r="555" spans="1:16" x14ac:dyDescent="0.2">
      <c r="A555">
        <f>COUNTIF(matches!$A$2:$A$144,B555)</f>
        <v>0</v>
      </c>
      <c r="B555" t="s">
        <v>319</v>
      </c>
      <c r="C555" t="s">
        <v>21</v>
      </c>
      <c r="D555">
        <v>100</v>
      </c>
      <c r="E555">
        <v>29</v>
      </c>
      <c r="F555">
        <v>0</v>
      </c>
      <c r="G555">
        <v>0</v>
      </c>
      <c r="H555">
        <v>185</v>
      </c>
      <c r="I555">
        <v>213</v>
      </c>
      <c r="J555">
        <v>769499</v>
      </c>
      <c r="K555">
        <v>769527</v>
      </c>
      <c r="L555" s="1">
        <v>1.1400000000000001E-4</v>
      </c>
      <c r="M555">
        <v>54.7</v>
      </c>
      <c r="N555">
        <f t="shared" si="16"/>
        <v>28</v>
      </c>
      <c r="O555">
        <v>7002</v>
      </c>
      <c r="P555">
        <f t="shared" si="17"/>
        <v>3.9988574692944876E-3</v>
      </c>
    </row>
    <row r="556" spans="1:16" x14ac:dyDescent="0.2">
      <c r="A556">
        <f>COUNTIF(matches!$A$2:$A$144,B556)</f>
        <v>0</v>
      </c>
      <c r="B556" t="s">
        <v>319</v>
      </c>
      <c r="C556" t="s">
        <v>21</v>
      </c>
      <c r="D556">
        <v>100</v>
      </c>
      <c r="E556">
        <v>29</v>
      </c>
      <c r="F556">
        <v>0</v>
      </c>
      <c r="G556">
        <v>0</v>
      </c>
      <c r="H556">
        <v>185</v>
      </c>
      <c r="I556">
        <v>213</v>
      </c>
      <c r="J556">
        <v>769505</v>
      </c>
      <c r="K556">
        <v>769533</v>
      </c>
      <c r="L556" s="1">
        <v>1.1400000000000001E-4</v>
      </c>
      <c r="M556">
        <v>54.7</v>
      </c>
      <c r="N556">
        <f t="shared" si="16"/>
        <v>28</v>
      </c>
      <c r="O556">
        <v>7002</v>
      </c>
      <c r="P556">
        <f t="shared" si="17"/>
        <v>3.9988574692944876E-3</v>
      </c>
    </row>
    <row r="557" spans="1:16" x14ac:dyDescent="0.2">
      <c r="A557">
        <f>COUNTIF(matches!$A$2:$A$144,B557)</f>
        <v>0</v>
      </c>
      <c r="B557" t="s">
        <v>319</v>
      </c>
      <c r="C557" t="s">
        <v>21</v>
      </c>
      <c r="D557">
        <v>100</v>
      </c>
      <c r="E557">
        <v>29</v>
      </c>
      <c r="F557">
        <v>0</v>
      </c>
      <c r="G557">
        <v>0</v>
      </c>
      <c r="H557">
        <v>185</v>
      </c>
      <c r="I557">
        <v>213</v>
      </c>
      <c r="J557">
        <v>769511</v>
      </c>
      <c r="K557">
        <v>769539</v>
      </c>
      <c r="L557" s="1">
        <v>1.1400000000000001E-4</v>
      </c>
      <c r="M557">
        <v>54.7</v>
      </c>
      <c r="N557">
        <f t="shared" si="16"/>
        <v>28</v>
      </c>
      <c r="O557">
        <v>7002</v>
      </c>
      <c r="P557">
        <f t="shared" si="17"/>
        <v>3.9988574692944876E-3</v>
      </c>
    </row>
    <row r="558" spans="1:16" x14ac:dyDescent="0.2">
      <c r="A558">
        <f>COUNTIF(matches!$A$2:$A$144,B558)</f>
        <v>0</v>
      </c>
      <c r="B558" t="s">
        <v>319</v>
      </c>
      <c r="C558" t="s">
        <v>21</v>
      </c>
      <c r="D558">
        <v>100</v>
      </c>
      <c r="E558">
        <v>29</v>
      </c>
      <c r="F558">
        <v>0</v>
      </c>
      <c r="G558">
        <v>0</v>
      </c>
      <c r="H558">
        <v>185</v>
      </c>
      <c r="I558">
        <v>213</v>
      </c>
      <c r="J558">
        <v>769517</v>
      </c>
      <c r="K558">
        <v>769545</v>
      </c>
      <c r="L558" s="1">
        <v>1.1400000000000001E-4</v>
      </c>
      <c r="M558">
        <v>54.7</v>
      </c>
      <c r="N558">
        <f t="shared" si="16"/>
        <v>28</v>
      </c>
      <c r="O558">
        <v>7002</v>
      </c>
      <c r="P558">
        <f t="shared" si="17"/>
        <v>3.9988574692944876E-3</v>
      </c>
    </row>
    <row r="559" spans="1:16" x14ac:dyDescent="0.2">
      <c r="A559">
        <f>COUNTIF(matches!$A$2:$A$144,B559)</f>
        <v>0</v>
      </c>
      <c r="B559" t="s">
        <v>319</v>
      </c>
      <c r="C559" t="s">
        <v>21</v>
      </c>
      <c r="D559">
        <v>100</v>
      </c>
      <c r="E559">
        <v>28</v>
      </c>
      <c r="F559">
        <v>0</v>
      </c>
      <c r="G559">
        <v>0</v>
      </c>
      <c r="H559">
        <v>185</v>
      </c>
      <c r="I559">
        <v>212</v>
      </c>
      <c r="J559">
        <v>4725836</v>
      </c>
      <c r="K559">
        <v>4725863</v>
      </c>
      <c r="L559" s="1">
        <v>4.0900000000000002E-4</v>
      </c>
      <c r="M559">
        <v>52.8</v>
      </c>
      <c r="N559">
        <f t="shared" si="16"/>
        <v>27</v>
      </c>
      <c r="O559">
        <v>7002</v>
      </c>
      <c r="P559">
        <f t="shared" si="17"/>
        <v>3.8560411311053984E-3</v>
      </c>
    </row>
    <row r="560" spans="1:16" x14ac:dyDescent="0.2">
      <c r="A560">
        <f>COUNTIF(matches!$A$2:$A$144,B560)</f>
        <v>0</v>
      </c>
      <c r="B560" t="s">
        <v>319</v>
      </c>
      <c r="C560" t="s">
        <v>43</v>
      </c>
      <c r="D560">
        <v>96.875</v>
      </c>
      <c r="E560">
        <v>32</v>
      </c>
      <c r="F560">
        <v>1</v>
      </c>
      <c r="G560">
        <v>0</v>
      </c>
      <c r="H560">
        <v>186</v>
      </c>
      <c r="I560">
        <v>217</v>
      </c>
      <c r="J560">
        <v>1918762</v>
      </c>
      <c r="K560">
        <v>1918731</v>
      </c>
      <c r="L560" s="1">
        <v>1.1400000000000001E-4</v>
      </c>
      <c r="M560">
        <v>54.7</v>
      </c>
      <c r="N560">
        <f t="shared" si="16"/>
        <v>31</v>
      </c>
      <c r="O560">
        <v>7002</v>
      </c>
      <c r="P560">
        <f t="shared" si="17"/>
        <v>4.4273064838617534E-3</v>
      </c>
    </row>
    <row r="561" spans="1:16" x14ac:dyDescent="0.2">
      <c r="A561">
        <f>COUNTIF(matches!$A$2:$A$144,B561)</f>
        <v>0</v>
      </c>
      <c r="B561" t="s">
        <v>319</v>
      </c>
      <c r="C561" t="s">
        <v>43</v>
      </c>
      <c r="D561">
        <v>96.875</v>
      </c>
      <c r="E561">
        <v>32</v>
      </c>
      <c r="F561">
        <v>1</v>
      </c>
      <c r="G561">
        <v>0</v>
      </c>
      <c r="H561">
        <v>183</v>
      </c>
      <c r="I561">
        <v>214</v>
      </c>
      <c r="J561">
        <v>2208264</v>
      </c>
      <c r="K561">
        <v>2208233</v>
      </c>
      <c r="L561" s="1">
        <v>1.1400000000000001E-4</v>
      </c>
      <c r="M561">
        <v>54.7</v>
      </c>
      <c r="N561">
        <f t="shared" si="16"/>
        <v>31</v>
      </c>
      <c r="O561">
        <v>7002</v>
      </c>
      <c r="P561">
        <f t="shared" si="17"/>
        <v>4.4273064838617534E-3</v>
      </c>
    </row>
    <row r="562" spans="1:16" x14ac:dyDescent="0.2">
      <c r="A562">
        <f>COUNTIF(matches!$A$2:$A$144,B562)</f>
        <v>0</v>
      </c>
      <c r="B562" t="s">
        <v>320</v>
      </c>
      <c r="C562" t="s">
        <v>210</v>
      </c>
      <c r="D562">
        <v>94.872</v>
      </c>
      <c r="E562">
        <v>39</v>
      </c>
      <c r="F562">
        <v>2</v>
      </c>
      <c r="G562">
        <v>0</v>
      </c>
      <c r="H562">
        <v>1134</v>
      </c>
      <c r="I562">
        <v>1172</v>
      </c>
      <c r="J562">
        <v>3313189</v>
      </c>
      <c r="K562">
        <v>3313227</v>
      </c>
      <c r="L562" s="1">
        <v>6.7800000000000001E-7</v>
      </c>
      <c r="M562">
        <v>62.1</v>
      </c>
      <c r="N562">
        <f t="shared" si="16"/>
        <v>38</v>
      </c>
      <c r="O562">
        <v>6998</v>
      </c>
      <c r="P562">
        <f t="shared" si="17"/>
        <v>5.4301228922549296E-3</v>
      </c>
    </row>
    <row r="563" spans="1:16" x14ac:dyDescent="0.2">
      <c r="A563">
        <f>COUNTIF(matches!$A$2:$A$144,B563)</f>
        <v>0</v>
      </c>
      <c r="B563" t="s">
        <v>320</v>
      </c>
      <c r="C563" t="s">
        <v>72</v>
      </c>
      <c r="D563">
        <v>97.221999999999994</v>
      </c>
      <c r="E563">
        <v>36</v>
      </c>
      <c r="F563">
        <v>0</v>
      </c>
      <c r="G563">
        <v>1</v>
      </c>
      <c r="H563">
        <v>1134</v>
      </c>
      <c r="I563">
        <v>1169</v>
      </c>
      <c r="J563">
        <v>2320310</v>
      </c>
      <c r="K563">
        <v>2320276</v>
      </c>
      <c r="L563" s="1">
        <v>2.4399999999999999E-6</v>
      </c>
      <c r="M563">
        <v>60.2</v>
      </c>
      <c r="N563">
        <f t="shared" si="16"/>
        <v>35</v>
      </c>
      <c r="O563">
        <v>6998</v>
      </c>
      <c r="P563">
        <f t="shared" si="17"/>
        <v>5.0014289797084884E-3</v>
      </c>
    </row>
    <row r="564" spans="1:16" x14ac:dyDescent="0.2">
      <c r="A564">
        <f>COUNTIF(matches!$A$2:$A$144,B564)</f>
        <v>0</v>
      </c>
      <c r="B564" t="s">
        <v>320</v>
      </c>
      <c r="C564" t="s">
        <v>301</v>
      </c>
      <c r="D564">
        <v>97.143000000000001</v>
      </c>
      <c r="E564">
        <v>35</v>
      </c>
      <c r="F564">
        <v>1</v>
      </c>
      <c r="G564">
        <v>0</v>
      </c>
      <c r="H564">
        <v>1132</v>
      </c>
      <c r="I564">
        <v>1166</v>
      </c>
      <c r="J564">
        <v>406543</v>
      </c>
      <c r="K564">
        <v>406509</v>
      </c>
      <c r="L564" s="1">
        <v>2.4399999999999999E-6</v>
      </c>
      <c r="M564">
        <v>60.2</v>
      </c>
      <c r="N564">
        <f t="shared" si="16"/>
        <v>34</v>
      </c>
      <c r="O564">
        <v>6998</v>
      </c>
      <c r="P564">
        <f t="shared" si="17"/>
        <v>4.8585310088596744E-3</v>
      </c>
    </row>
    <row r="565" spans="1:16" x14ac:dyDescent="0.2">
      <c r="A565">
        <f>COUNTIF(matches!$A$2:$A$144,B565)</f>
        <v>0</v>
      </c>
      <c r="B565" t="s">
        <v>320</v>
      </c>
      <c r="C565" t="s">
        <v>293</v>
      </c>
      <c r="D565">
        <v>100</v>
      </c>
      <c r="E565">
        <v>30</v>
      </c>
      <c r="F565">
        <v>0</v>
      </c>
      <c r="G565">
        <v>0</v>
      </c>
      <c r="H565">
        <v>1134</v>
      </c>
      <c r="I565">
        <v>1163</v>
      </c>
      <c r="J565">
        <v>3073468</v>
      </c>
      <c r="K565">
        <v>3073439</v>
      </c>
      <c r="L565" s="1">
        <v>3.1600000000000002E-5</v>
      </c>
      <c r="M565">
        <v>56.5</v>
      </c>
      <c r="N565">
        <f t="shared" si="16"/>
        <v>29</v>
      </c>
      <c r="O565">
        <v>6998</v>
      </c>
      <c r="P565">
        <f t="shared" si="17"/>
        <v>4.1440411546156044E-3</v>
      </c>
    </row>
    <row r="566" spans="1:16" x14ac:dyDescent="0.2">
      <c r="A566">
        <f>COUNTIF(matches!$A$2:$A$144,B566)</f>
        <v>0</v>
      </c>
      <c r="B566" t="s">
        <v>320</v>
      </c>
      <c r="C566" t="s">
        <v>265</v>
      </c>
      <c r="D566">
        <v>100</v>
      </c>
      <c r="E566">
        <v>30</v>
      </c>
      <c r="F566">
        <v>0</v>
      </c>
      <c r="G566">
        <v>0</v>
      </c>
      <c r="H566">
        <v>1134</v>
      </c>
      <c r="I566">
        <v>1163</v>
      </c>
      <c r="J566">
        <v>816204</v>
      </c>
      <c r="K566">
        <v>816233</v>
      </c>
      <c r="L566" s="1">
        <v>3.1600000000000002E-5</v>
      </c>
      <c r="M566">
        <v>56.5</v>
      </c>
      <c r="N566">
        <f t="shared" si="16"/>
        <v>29</v>
      </c>
      <c r="O566">
        <v>6998</v>
      </c>
      <c r="P566">
        <f t="shared" si="17"/>
        <v>4.1440411546156044E-3</v>
      </c>
    </row>
    <row r="567" spans="1:16" x14ac:dyDescent="0.2">
      <c r="A567">
        <f>COUNTIF(matches!$A$2:$A$144,B567)</f>
        <v>0</v>
      </c>
      <c r="B567" t="s">
        <v>320</v>
      </c>
      <c r="C567" t="s">
        <v>21</v>
      </c>
      <c r="D567">
        <v>100</v>
      </c>
      <c r="E567">
        <v>30</v>
      </c>
      <c r="F567">
        <v>0</v>
      </c>
      <c r="G567">
        <v>0</v>
      </c>
      <c r="H567">
        <v>1134</v>
      </c>
      <c r="I567">
        <v>1163</v>
      </c>
      <c r="J567">
        <v>888959</v>
      </c>
      <c r="K567">
        <v>888988</v>
      </c>
      <c r="L567" s="1">
        <v>3.1600000000000002E-5</v>
      </c>
      <c r="M567">
        <v>56.5</v>
      </c>
      <c r="N567">
        <f t="shared" si="16"/>
        <v>29</v>
      </c>
      <c r="O567">
        <v>6998</v>
      </c>
      <c r="P567">
        <f t="shared" si="17"/>
        <v>4.1440411546156044E-3</v>
      </c>
    </row>
    <row r="568" spans="1:16" x14ac:dyDescent="0.2">
      <c r="A568">
        <f>COUNTIF(matches!$A$2:$A$144,B568)</f>
        <v>0</v>
      </c>
      <c r="B568" t="s">
        <v>320</v>
      </c>
      <c r="C568" t="s">
        <v>21</v>
      </c>
      <c r="D568">
        <v>100</v>
      </c>
      <c r="E568">
        <v>30</v>
      </c>
      <c r="F568">
        <v>0</v>
      </c>
      <c r="G568">
        <v>0</v>
      </c>
      <c r="H568">
        <v>1134</v>
      </c>
      <c r="I568">
        <v>1163</v>
      </c>
      <c r="J568">
        <v>3229754</v>
      </c>
      <c r="K568">
        <v>3229783</v>
      </c>
      <c r="L568" s="1">
        <v>3.1600000000000002E-5</v>
      </c>
      <c r="M568">
        <v>56.5</v>
      </c>
      <c r="N568">
        <f t="shared" si="16"/>
        <v>29</v>
      </c>
      <c r="O568">
        <v>6998</v>
      </c>
      <c r="P568">
        <f t="shared" si="17"/>
        <v>4.1440411546156044E-3</v>
      </c>
    </row>
    <row r="569" spans="1:16" x14ac:dyDescent="0.2">
      <c r="A569">
        <f>COUNTIF(matches!$A$2:$A$144,B569)</f>
        <v>0</v>
      </c>
      <c r="B569" t="s">
        <v>320</v>
      </c>
      <c r="C569" t="s">
        <v>24</v>
      </c>
      <c r="D569">
        <v>90.475999999999999</v>
      </c>
      <c r="E569">
        <v>42</v>
      </c>
      <c r="F569">
        <v>4</v>
      </c>
      <c r="G569">
        <v>0</v>
      </c>
      <c r="H569">
        <v>1134</v>
      </c>
      <c r="I569">
        <v>1175</v>
      </c>
      <c r="J569">
        <v>3010538</v>
      </c>
      <c r="K569">
        <v>3010497</v>
      </c>
      <c r="L569" s="1">
        <v>3.1600000000000002E-5</v>
      </c>
      <c r="M569">
        <v>56.5</v>
      </c>
      <c r="N569">
        <f t="shared" si="16"/>
        <v>41</v>
      </c>
      <c r="O569">
        <v>6998</v>
      </c>
      <c r="P569">
        <f t="shared" si="17"/>
        <v>5.8588168048013716E-3</v>
      </c>
    </row>
    <row r="570" spans="1:16" x14ac:dyDescent="0.2">
      <c r="A570">
        <f>COUNTIF(matches!$A$2:$A$144,B570)</f>
        <v>0</v>
      </c>
      <c r="B570" t="s">
        <v>320</v>
      </c>
      <c r="C570" t="s">
        <v>24</v>
      </c>
      <c r="D570">
        <v>100</v>
      </c>
      <c r="E570">
        <v>28</v>
      </c>
      <c r="F570">
        <v>0</v>
      </c>
      <c r="G570">
        <v>0</v>
      </c>
      <c r="H570">
        <v>1134</v>
      </c>
      <c r="I570">
        <v>1161</v>
      </c>
      <c r="J570">
        <v>462647</v>
      </c>
      <c r="K570">
        <v>462674</v>
      </c>
      <c r="L570" s="1">
        <v>4.08E-4</v>
      </c>
      <c r="M570">
        <v>52.8</v>
      </c>
      <c r="N570">
        <f t="shared" si="16"/>
        <v>27</v>
      </c>
      <c r="O570">
        <v>6998</v>
      </c>
      <c r="P570">
        <f t="shared" si="17"/>
        <v>3.8582452129179764E-3</v>
      </c>
    </row>
    <row r="571" spans="1:16" x14ac:dyDescent="0.2">
      <c r="A571">
        <f>COUNTIF(matches!$A$2:$A$144,B571)</f>
        <v>0</v>
      </c>
      <c r="B571" t="s">
        <v>320</v>
      </c>
      <c r="C571" t="s">
        <v>24</v>
      </c>
      <c r="D571">
        <v>100</v>
      </c>
      <c r="E571">
        <v>28</v>
      </c>
      <c r="F571">
        <v>0</v>
      </c>
      <c r="G571">
        <v>0</v>
      </c>
      <c r="H571">
        <v>1134</v>
      </c>
      <c r="I571">
        <v>1161</v>
      </c>
      <c r="J571">
        <v>2409821</v>
      </c>
      <c r="K571">
        <v>2409794</v>
      </c>
      <c r="L571" s="1">
        <v>4.08E-4</v>
      </c>
      <c r="M571">
        <v>52.8</v>
      </c>
      <c r="N571">
        <f t="shared" si="16"/>
        <v>27</v>
      </c>
      <c r="O571">
        <v>6998</v>
      </c>
      <c r="P571">
        <f t="shared" si="17"/>
        <v>3.8582452129179764E-3</v>
      </c>
    </row>
    <row r="572" spans="1:16" x14ac:dyDescent="0.2">
      <c r="A572">
        <f>COUNTIF(matches!$A$2:$A$144,B572)</f>
        <v>0</v>
      </c>
      <c r="B572" t="s">
        <v>320</v>
      </c>
      <c r="C572" t="s">
        <v>134</v>
      </c>
      <c r="D572">
        <v>100</v>
      </c>
      <c r="E572">
        <v>30</v>
      </c>
      <c r="F572">
        <v>0</v>
      </c>
      <c r="G572">
        <v>0</v>
      </c>
      <c r="H572">
        <v>1134</v>
      </c>
      <c r="I572">
        <v>1163</v>
      </c>
      <c r="J572">
        <v>2294569</v>
      </c>
      <c r="K572">
        <v>2294598</v>
      </c>
      <c r="L572" s="1">
        <v>3.1600000000000002E-5</v>
      </c>
      <c r="M572">
        <v>56.5</v>
      </c>
      <c r="N572">
        <f t="shared" si="16"/>
        <v>29</v>
      </c>
      <c r="O572">
        <v>6998</v>
      </c>
      <c r="P572">
        <f t="shared" si="17"/>
        <v>4.1440411546156044E-3</v>
      </c>
    </row>
    <row r="573" spans="1:16" x14ac:dyDescent="0.2">
      <c r="A573">
        <f>COUNTIF(matches!$A$2:$A$144,B573)</f>
        <v>0</v>
      </c>
      <c r="B573" t="s">
        <v>320</v>
      </c>
      <c r="C573" t="s">
        <v>5</v>
      </c>
      <c r="D573">
        <v>90.475999999999999</v>
      </c>
      <c r="E573">
        <v>42</v>
      </c>
      <c r="F573">
        <v>4</v>
      </c>
      <c r="G573">
        <v>0</v>
      </c>
      <c r="H573">
        <v>1134</v>
      </c>
      <c r="I573">
        <v>1175</v>
      </c>
      <c r="J573">
        <v>1387713</v>
      </c>
      <c r="K573">
        <v>1387672</v>
      </c>
      <c r="L573" s="1">
        <v>3.1600000000000002E-5</v>
      </c>
      <c r="M573">
        <v>56.5</v>
      </c>
      <c r="N573">
        <f t="shared" si="16"/>
        <v>41</v>
      </c>
      <c r="O573">
        <v>6998</v>
      </c>
      <c r="P573">
        <f t="shared" si="17"/>
        <v>5.8588168048013716E-3</v>
      </c>
    </row>
    <row r="574" spans="1:16" x14ac:dyDescent="0.2">
      <c r="A574">
        <f>COUNTIF(matches!$A$2:$A$144,B574)</f>
        <v>0</v>
      </c>
      <c r="B574" t="s">
        <v>320</v>
      </c>
      <c r="C574" t="s">
        <v>164</v>
      </c>
      <c r="D574">
        <v>100</v>
      </c>
      <c r="E574">
        <v>28</v>
      </c>
      <c r="F574">
        <v>0</v>
      </c>
      <c r="G574">
        <v>0</v>
      </c>
      <c r="H574">
        <v>1134</v>
      </c>
      <c r="I574">
        <v>1161</v>
      </c>
      <c r="J574">
        <v>3567029</v>
      </c>
      <c r="K574">
        <v>3567002</v>
      </c>
      <c r="L574" s="1">
        <v>4.08E-4</v>
      </c>
      <c r="M574">
        <v>52.8</v>
      </c>
      <c r="N574">
        <f t="shared" si="16"/>
        <v>27</v>
      </c>
      <c r="O574">
        <v>6998</v>
      </c>
      <c r="P574">
        <f t="shared" si="17"/>
        <v>3.8582452129179764E-3</v>
      </c>
    </row>
    <row r="575" spans="1:16" x14ac:dyDescent="0.2">
      <c r="A575">
        <f>COUNTIF(matches!$A$2:$A$144,B575)</f>
        <v>0</v>
      </c>
      <c r="B575" t="s">
        <v>321</v>
      </c>
      <c r="C575" t="s">
        <v>51</v>
      </c>
      <c r="D575">
        <v>100</v>
      </c>
      <c r="E575">
        <v>28</v>
      </c>
      <c r="F575">
        <v>0</v>
      </c>
      <c r="G575">
        <v>0</v>
      </c>
      <c r="H575">
        <v>5522</v>
      </c>
      <c r="I575">
        <v>5549</v>
      </c>
      <c r="J575">
        <v>855924</v>
      </c>
      <c r="K575">
        <v>855951</v>
      </c>
      <c r="L575" s="1">
        <v>4.08E-4</v>
      </c>
      <c r="M575">
        <v>52.8</v>
      </c>
      <c r="N575">
        <f t="shared" si="16"/>
        <v>27</v>
      </c>
      <c r="O575">
        <v>6995</v>
      </c>
      <c r="P575">
        <f t="shared" si="17"/>
        <v>3.8598999285203717E-3</v>
      </c>
    </row>
    <row r="576" spans="1:16" x14ac:dyDescent="0.2">
      <c r="A576">
        <f>COUNTIF(matches!$A$2:$A$144,B576)</f>
        <v>0</v>
      </c>
      <c r="B576" t="s">
        <v>321</v>
      </c>
      <c r="C576" t="s">
        <v>322</v>
      </c>
      <c r="D576">
        <v>100</v>
      </c>
      <c r="E576">
        <v>28</v>
      </c>
      <c r="F576">
        <v>0</v>
      </c>
      <c r="G576">
        <v>0</v>
      </c>
      <c r="H576">
        <v>5522</v>
      </c>
      <c r="I576">
        <v>5549</v>
      </c>
      <c r="J576">
        <v>776285</v>
      </c>
      <c r="K576">
        <v>776312</v>
      </c>
      <c r="L576" s="1">
        <v>4.08E-4</v>
      </c>
      <c r="M576">
        <v>52.8</v>
      </c>
      <c r="N576">
        <f t="shared" si="16"/>
        <v>27</v>
      </c>
      <c r="O576">
        <v>6995</v>
      </c>
      <c r="P576">
        <f t="shared" si="17"/>
        <v>3.8598999285203717E-3</v>
      </c>
    </row>
    <row r="577" spans="1:16" x14ac:dyDescent="0.2">
      <c r="A577">
        <f>COUNTIF(matches!$A$2:$A$144,B577)</f>
        <v>0</v>
      </c>
      <c r="B577" t="s">
        <v>323</v>
      </c>
      <c r="C577" t="s">
        <v>155</v>
      </c>
      <c r="D577">
        <v>100</v>
      </c>
      <c r="E577">
        <v>30</v>
      </c>
      <c r="F577">
        <v>0</v>
      </c>
      <c r="G577">
        <v>0</v>
      </c>
      <c r="H577">
        <v>59860</v>
      </c>
      <c r="I577">
        <v>59889</v>
      </c>
      <c r="J577">
        <v>1009950</v>
      </c>
      <c r="K577">
        <v>1009921</v>
      </c>
      <c r="L577" s="1">
        <v>2.8200000000000002E-4</v>
      </c>
      <c r="M577">
        <v>56.5</v>
      </c>
      <c r="N577">
        <f t="shared" si="16"/>
        <v>29</v>
      </c>
      <c r="O577">
        <v>62205</v>
      </c>
      <c r="P577">
        <f t="shared" si="17"/>
        <v>4.662004662004662E-4</v>
      </c>
    </row>
    <row r="578" spans="1:16" x14ac:dyDescent="0.2">
      <c r="A578">
        <f>COUNTIF(matches!$A$2:$A$144,B578)</f>
        <v>0</v>
      </c>
      <c r="B578" t="s">
        <v>324</v>
      </c>
      <c r="C578" t="s">
        <v>11</v>
      </c>
      <c r="D578">
        <v>97.058999999999997</v>
      </c>
      <c r="E578">
        <v>34</v>
      </c>
      <c r="F578">
        <v>0</v>
      </c>
      <c r="G578">
        <v>1</v>
      </c>
      <c r="H578">
        <v>4534</v>
      </c>
      <c r="I578">
        <v>4566</v>
      </c>
      <c r="J578">
        <v>504274</v>
      </c>
      <c r="K578">
        <v>504307</v>
      </c>
      <c r="L578" s="1">
        <v>3.1099999999999997E-5</v>
      </c>
      <c r="M578">
        <v>56.5</v>
      </c>
      <c r="N578">
        <f t="shared" si="16"/>
        <v>32</v>
      </c>
      <c r="O578">
        <v>6896</v>
      </c>
      <c r="P578">
        <f t="shared" si="17"/>
        <v>4.6403712296983757E-3</v>
      </c>
    </row>
    <row r="579" spans="1:16" x14ac:dyDescent="0.2">
      <c r="A579">
        <f>COUNTIF(matches!$A$2:$A$144,B579)</f>
        <v>0</v>
      </c>
      <c r="B579" t="s">
        <v>324</v>
      </c>
      <c r="C579" t="s">
        <v>36</v>
      </c>
      <c r="D579">
        <v>96.97</v>
      </c>
      <c r="E579">
        <v>33</v>
      </c>
      <c r="F579">
        <v>0</v>
      </c>
      <c r="G579">
        <v>1</v>
      </c>
      <c r="H579">
        <v>4535</v>
      </c>
      <c r="I579">
        <v>4566</v>
      </c>
      <c r="J579">
        <v>2831588</v>
      </c>
      <c r="K579">
        <v>2831556</v>
      </c>
      <c r="L579" s="1">
        <v>1.12E-4</v>
      </c>
      <c r="M579">
        <v>54.7</v>
      </c>
      <c r="N579">
        <f t="shared" ref="N579:N642" si="18">I579-H579</f>
        <v>31</v>
      </c>
      <c r="O579">
        <v>6896</v>
      </c>
      <c r="P579">
        <f t="shared" ref="P579:P642" si="19">N579/O579</f>
        <v>4.4953596287703014E-3</v>
      </c>
    </row>
    <row r="580" spans="1:16" x14ac:dyDescent="0.2">
      <c r="A580">
        <f>COUNTIF(matches!$A$2:$A$144,B580)</f>
        <v>0</v>
      </c>
      <c r="B580" t="s">
        <v>324</v>
      </c>
      <c r="C580" t="s">
        <v>127</v>
      </c>
      <c r="D580">
        <v>100</v>
      </c>
      <c r="E580">
        <v>29</v>
      </c>
      <c r="F580">
        <v>0</v>
      </c>
      <c r="G580">
        <v>0</v>
      </c>
      <c r="H580">
        <v>6312</v>
      </c>
      <c r="I580">
        <v>6340</v>
      </c>
      <c r="J580">
        <v>617112</v>
      </c>
      <c r="K580">
        <v>617140</v>
      </c>
      <c r="L580" s="1">
        <v>1.12E-4</v>
      </c>
      <c r="M580">
        <v>54.7</v>
      </c>
      <c r="N580">
        <f t="shared" si="18"/>
        <v>28</v>
      </c>
      <c r="O580">
        <v>6896</v>
      </c>
      <c r="P580">
        <f t="shared" si="19"/>
        <v>4.0603248259860787E-3</v>
      </c>
    </row>
    <row r="581" spans="1:16" x14ac:dyDescent="0.2">
      <c r="A581">
        <f>COUNTIF(matches!$A$2:$A$144,B581)</f>
        <v>0</v>
      </c>
      <c r="B581" t="s">
        <v>324</v>
      </c>
      <c r="C581" t="s">
        <v>25</v>
      </c>
      <c r="D581">
        <v>100</v>
      </c>
      <c r="E581">
        <v>29</v>
      </c>
      <c r="F581">
        <v>0</v>
      </c>
      <c r="G581">
        <v>0</v>
      </c>
      <c r="H581">
        <v>4534</v>
      </c>
      <c r="I581">
        <v>4562</v>
      </c>
      <c r="J581">
        <v>672660</v>
      </c>
      <c r="K581">
        <v>672632</v>
      </c>
      <c r="L581" s="1">
        <v>1.12E-4</v>
      </c>
      <c r="M581">
        <v>54.7</v>
      </c>
      <c r="N581">
        <f t="shared" si="18"/>
        <v>28</v>
      </c>
      <c r="O581">
        <v>6896</v>
      </c>
      <c r="P581">
        <f t="shared" si="19"/>
        <v>4.0603248259860787E-3</v>
      </c>
    </row>
    <row r="582" spans="1:16" x14ac:dyDescent="0.2">
      <c r="A582">
        <f>COUNTIF(matches!$A$2:$A$144,B582)</f>
        <v>0</v>
      </c>
      <c r="B582" t="s">
        <v>325</v>
      </c>
      <c r="C582" t="s">
        <v>129</v>
      </c>
      <c r="D582">
        <v>100</v>
      </c>
      <c r="E582">
        <v>31</v>
      </c>
      <c r="F582">
        <v>0</v>
      </c>
      <c r="G582">
        <v>0</v>
      </c>
      <c r="H582">
        <v>196</v>
      </c>
      <c r="I582">
        <v>226</v>
      </c>
      <c r="J582">
        <v>681618</v>
      </c>
      <c r="K582">
        <v>681588</v>
      </c>
      <c r="L582" s="1">
        <v>8.6400000000000003E-6</v>
      </c>
      <c r="M582">
        <v>58.4</v>
      </c>
      <c r="N582">
        <f t="shared" si="18"/>
        <v>30</v>
      </c>
      <c r="O582">
        <v>6893</v>
      </c>
      <c r="P582">
        <f t="shared" si="19"/>
        <v>4.3522414043232266E-3</v>
      </c>
    </row>
    <row r="583" spans="1:16" x14ac:dyDescent="0.2">
      <c r="A583">
        <f>COUNTIF(matches!$A$2:$A$144,B583)</f>
        <v>0</v>
      </c>
      <c r="B583" t="s">
        <v>325</v>
      </c>
      <c r="C583" t="s">
        <v>127</v>
      </c>
      <c r="D583">
        <v>100</v>
      </c>
      <c r="E583">
        <v>28</v>
      </c>
      <c r="F583">
        <v>0</v>
      </c>
      <c r="G583">
        <v>0</v>
      </c>
      <c r="H583">
        <v>5354</v>
      </c>
      <c r="I583">
        <v>5381</v>
      </c>
      <c r="J583">
        <v>106764</v>
      </c>
      <c r="K583">
        <v>106737</v>
      </c>
      <c r="L583" s="1">
        <v>4.0200000000000001E-4</v>
      </c>
      <c r="M583">
        <v>52.8</v>
      </c>
      <c r="N583">
        <f t="shared" si="18"/>
        <v>27</v>
      </c>
      <c r="O583">
        <v>6893</v>
      </c>
      <c r="P583">
        <f t="shared" si="19"/>
        <v>3.917017263890904E-3</v>
      </c>
    </row>
    <row r="584" spans="1:16" x14ac:dyDescent="0.2">
      <c r="A584">
        <f>COUNTIF(matches!$A$2:$A$144,B584)</f>
        <v>0</v>
      </c>
      <c r="B584" t="s">
        <v>326</v>
      </c>
      <c r="C584" t="s">
        <v>63</v>
      </c>
      <c r="D584">
        <v>100</v>
      </c>
      <c r="E584">
        <v>28</v>
      </c>
      <c r="F584">
        <v>0</v>
      </c>
      <c r="G584">
        <v>0</v>
      </c>
      <c r="H584">
        <v>933</v>
      </c>
      <c r="I584">
        <v>960</v>
      </c>
      <c r="J584">
        <v>1302714</v>
      </c>
      <c r="K584">
        <v>1302741</v>
      </c>
      <c r="L584" s="1">
        <v>3.9899999999999999E-4</v>
      </c>
      <c r="M584">
        <v>52.8</v>
      </c>
      <c r="N584">
        <f t="shared" si="18"/>
        <v>27</v>
      </c>
      <c r="O584">
        <v>6844</v>
      </c>
      <c r="P584">
        <f t="shared" si="19"/>
        <v>3.9450613676212743E-3</v>
      </c>
    </row>
    <row r="585" spans="1:16" x14ac:dyDescent="0.2">
      <c r="A585">
        <f>COUNTIF(matches!$A$2:$A$144,B585)</f>
        <v>0</v>
      </c>
      <c r="B585" t="s">
        <v>327</v>
      </c>
      <c r="C585" t="s">
        <v>21</v>
      </c>
      <c r="D585">
        <v>100</v>
      </c>
      <c r="E585">
        <v>30</v>
      </c>
      <c r="F585">
        <v>0</v>
      </c>
      <c r="G585">
        <v>0</v>
      </c>
      <c r="H585">
        <v>2209</v>
      </c>
      <c r="I585">
        <v>2238</v>
      </c>
      <c r="J585">
        <v>1264313</v>
      </c>
      <c r="K585">
        <v>1264284</v>
      </c>
      <c r="L585" s="1">
        <v>3.0800000000000003E-5</v>
      </c>
      <c r="M585">
        <v>56.5</v>
      </c>
      <c r="N585">
        <f t="shared" si="18"/>
        <v>29</v>
      </c>
      <c r="O585">
        <v>6825</v>
      </c>
      <c r="P585">
        <f t="shared" si="19"/>
        <v>4.2490842490842491E-3</v>
      </c>
    </row>
    <row r="586" spans="1:16" x14ac:dyDescent="0.2">
      <c r="A586">
        <f>COUNTIF(matches!$A$2:$A$144,B586)</f>
        <v>0</v>
      </c>
      <c r="B586" t="s">
        <v>328</v>
      </c>
      <c r="C586" t="s">
        <v>36</v>
      </c>
      <c r="D586">
        <v>100</v>
      </c>
      <c r="E586">
        <v>29</v>
      </c>
      <c r="F586">
        <v>0</v>
      </c>
      <c r="G586">
        <v>0</v>
      </c>
      <c r="H586">
        <v>6206</v>
      </c>
      <c r="I586">
        <v>6234</v>
      </c>
      <c r="J586">
        <v>1249450</v>
      </c>
      <c r="K586">
        <v>1249422</v>
      </c>
      <c r="L586" s="1">
        <v>1.11E-4</v>
      </c>
      <c r="M586">
        <v>54.7</v>
      </c>
      <c r="N586">
        <f t="shared" si="18"/>
        <v>28</v>
      </c>
      <c r="O586">
        <v>6815</v>
      </c>
      <c r="P586">
        <f t="shared" si="19"/>
        <v>4.1085840058694059E-3</v>
      </c>
    </row>
    <row r="587" spans="1:16" x14ac:dyDescent="0.2">
      <c r="A587">
        <f>COUNTIF(matches!$A$2:$A$144,B587)</f>
        <v>0</v>
      </c>
      <c r="B587" t="s">
        <v>329</v>
      </c>
      <c r="C587" t="s">
        <v>11</v>
      </c>
      <c r="D587">
        <v>100</v>
      </c>
      <c r="E587">
        <v>28</v>
      </c>
      <c r="F587">
        <v>0</v>
      </c>
      <c r="G587">
        <v>0</v>
      </c>
      <c r="H587">
        <v>6416</v>
      </c>
      <c r="I587">
        <v>6443</v>
      </c>
      <c r="J587">
        <v>504273</v>
      </c>
      <c r="K587">
        <v>504300</v>
      </c>
      <c r="L587" s="1">
        <v>3.9300000000000001E-4</v>
      </c>
      <c r="M587">
        <v>52.8</v>
      </c>
      <c r="N587">
        <f t="shared" si="18"/>
        <v>27</v>
      </c>
      <c r="O587">
        <v>6731</v>
      </c>
      <c r="P587">
        <f t="shared" si="19"/>
        <v>4.0112910414500077E-3</v>
      </c>
    </row>
    <row r="588" spans="1:16" x14ac:dyDescent="0.2">
      <c r="A588">
        <f>COUNTIF(matches!$A$2:$A$144,B588)</f>
        <v>0</v>
      </c>
      <c r="B588" t="s">
        <v>330</v>
      </c>
      <c r="C588" t="s">
        <v>138</v>
      </c>
      <c r="D588">
        <v>100</v>
      </c>
      <c r="E588">
        <v>29</v>
      </c>
      <c r="F588">
        <v>0</v>
      </c>
      <c r="G588">
        <v>0</v>
      </c>
      <c r="H588">
        <v>955</v>
      </c>
      <c r="I588">
        <v>983</v>
      </c>
      <c r="J588">
        <v>686037</v>
      </c>
      <c r="K588">
        <v>686009</v>
      </c>
      <c r="L588" s="1">
        <v>1.0900000000000001E-4</v>
      </c>
      <c r="M588">
        <v>54.7</v>
      </c>
      <c r="N588">
        <f t="shared" si="18"/>
        <v>28</v>
      </c>
      <c r="O588">
        <v>6703</v>
      </c>
      <c r="P588">
        <f t="shared" si="19"/>
        <v>4.1772340742950919E-3</v>
      </c>
    </row>
    <row r="589" spans="1:16" x14ac:dyDescent="0.2">
      <c r="A589">
        <f>COUNTIF(matches!$A$2:$A$144,B589)</f>
        <v>0</v>
      </c>
      <c r="B589" t="s">
        <v>331</v>
      </c>
      <c r="C589" t="s">
        <v>69</v>
      </c>
      <c r="D589">
        <v>100</v>
      </c>
      <c r="E589">
        <v>28</v>
      </c>
      <c r="F589">
        <v>0</v>
      </c>
      <c r="G589">
        <v>0</v>
      </c>
      <c r="H589">
        <v>3597</v>
      </c>
      <c r="I589">
        <v>3624</v>
      </c>
      <c r="J589">
        <v>2429305</v>
      </c>
      <c r="K589">
        <v>2429278</v>
      </c>
      <c r="L589" s="1">
        <v>3.8999999999999999E-4</v>
      </c>
      <c r="M589">
        <v>52.8</v>
      </c>
      <c r="N589">
        <f t="shared" si="18"/>
        <v>27</v>
      </c>
      <c r="O589">
        <v>6693</v>
      </c>
      <c r="P589">
        <f t="shared" si="19"/>
        <v>4.0340654415060512E-3</v>
      </c>
    </row>
    <row r="590" spans="1:16" hidden="1" x14ac:dyDescent="0.2">
      <c r="A590">
        <f>COUNTIF(matches!$A$2:$A$144,B590)</f>
        <v>1</v>
      </c>
      <c r="B590" t="s">
        <v>332</v>
      </c>
      <c r="C590" t="s">
        <v>72</v>
      </c>
      <c r="D590">
        <v>100</v>
      </c>
      <c r="E590">
        <v>29</v>
      </c>
      <c r="F590">
        <v>0</v>
      </c>
      <c r="G590">
        <v>0</v>
      </c>
      <c r="H590">
        <v>6192</v>
      </c>
      <c r="I590">
        <v>6220</v>
      </c>
      <c r="J590">
        <v>1773182</v>
      </c>
      <c r="K590">
        <v>1773210</v>
      </c>
      <c r="L590">
        <v>1E-3</v>
      </c>
      <c r="M590">
        <v>54.7</v>
      </c>
      <c r="N590">
        <f t="shared" si="18"/>
        <v>28</v>
      </c>
      <c r="O590">
        <v>61138</v>
      </c>
      <c r="P590">
        <f t="shared" si="19"/>
        <v>4.5798030684680559E-4</v>
      </c>
    </row>
    <row r="591" spans="1:16" x14ac:dyDescent="0.2">
      <c r="A591">
        <f>COUNTIF(matches!$A$2:$A$144,B591)</f>
        <v>0</v>
      </c>
      <c r="B591" t="s">
        <v>333</v>
      </c>
      <c r="C591" t="s">
        <v>106</v>
      </c>
      <c r="D591">
        <v>100</v>
      </c>
      <c r="E591">
        <v>28</v>
      </c>
      <c r="F591">
        <v>0</v>
      </c>
      <c r="G591">
        <v>0</v>
      </c>
      <c r="H591">
        <v>787</v>
      </c>
      <c r="I591">
        <v>814</v>
      </c>
      <c r="J591">
        <v>2051214</v>
      </c>
      <c r="K591">
        <v>2051241</v>
      </c>
      <c r="L591" s="1">
        <v>3.8900000000000002E-4</v>
      </c>
      <c r="M591">
        <v>52.8</v>
      </c>
      <c r="N591">
        <f t="shared" si="18"/>
        <v>27</v>
      </c>
      <c r="O591">
        <v>6667</v>
      </c>
      <c r="P591">
        <f t="shared" si="19"/>
        <v>4.0497975101244938E-3</v>
      </c>
    </row>
    <row r="592" spans="1:16" hidden="1" x14ac:dyDescent="0.2">
      <c r="A592">
        <f>COUNTIF(matches!$A$2:$A$144,B592)</f>
        <v>1</v>
      </c>
      <c r="B592" t="s">
        <v>334</v>
      </c>
      <c r="C592" t="s">
        <v>335</v>
      </c>
      <c r="D592">
        <v>75.471999999999994</v>
      </c>
      <c r="E592">
        <v>265</v>
      </c>
      <c r="F592">
        <v>59</v>
      </c>
      <c r="G592">
        <v>4</v>
      </c>
      <c r="H592">
        <v>37209</v>
      </c>
      <c r="I592">
        <v>37470</v>
      </c>
      <c r="J592">
        <v>657893</v>
      </c>
      <c r="K592">
        <v>658154</v>
      </c>
      <c r="L592" s="1">
        <v>7.4400000000000001E-25</v>
      </c>
      <c r="M592">
        <v>124</v>
      </c>
      <c r="N592">
        <f t="shared" si="18"/>
        <v>261</v>
      </c>
      <c r="O592">
        <v>60787</v>
      </c>
      <c r="P592">
        <f t="shared" si="19"/>
        <v>4.2936812147334131E-3</v>
      </c>
    </row>
    <row r="593" spans="1:16" hidden="1" x14ac:dyDescent="0.2">
      <c r="A593">
        <f>COUNTIF(matches!$A$2:$A$144,B593)</f>
        <v>1</v>
      </c>
      <c r="B593" t="s">
        <v>334</v>
      </c>
      <c r="C593" t="s">
        <v>170</v>
      </c>
      <c r="D593">
        <v>76.959000000000003</v>
      </c>
      <c r="E593">
        <v>217</v>
      </c>
      <c r="F593">
        <v>42</v>
      </c>
      <c r="G593">
        <v>6</v>
      </c>
      <c r="H593">
        <v>37209</v>
      </c>
      <c r="I593">
        <v>37421</v>
      </c>
      <c r="J593">
        <v>363741</v>
      </c>
      <c r="K593">
        <v>363953</v>
      </c>
      <c r="L593" s="1">
        <v>1.24E-22</v>
      </c>
      <c r="M593">
        <v>117</v>
      </c>
      <c r="N593">
        <f t="shared" si="18"/>
        <v>212</v>
      </c>
      <c r="O593">
        <v>60787</v>
      </c>
      <c r="P593">
        <f t="shared" si="19"/>
        <v>3.4875878066033855E-3</v>
      </c>
    </row>
    <row r="594" spans="1:16" hidden="1" x14ac:dyDescent="0.2">
      <c r="A594">
        <f>COUNTIF(matches!$A$2:$A$144,B594)</f>
        <v>1</v>
      </c>
      <c r="B594" t="s">
        <v>334</v>
      </c>
      <c r="C594" t="s">
        <v>111</v>
      </c>
      <c r="D594">
        <v>77.710999999999999</v>
      </c>
      <c r="E594">
        <v>166</v>
      </c>
      <c r="F594">
        <v>35</v>
      </c>
      <c r="G594">
        <v>2</v>
      </c>
      <c r="H594">
        <v>37269</v>
      </c>
      <c r="I594">
        <v>37433</v>
      </c>
      <c r="J594">
        <v>44146</v>
      </c>
      <c r="K594">
        <v>44310</v>
      </c>
      <c r="L594" s="1">
        <v>1.25E-17</v>
      </c>
      <c r="M594">
        <v>100</v>
      </c>
      <c r="N594">
        <f t="shared" si="18"/>
        <v>164</v>
      </c>
      <c r="O594">
        <v>60787</v>
      </c>
      <c r="P594">
        <f t="shared" si="19"/>
        <v>2.6979452843535626E-3</v>
      </c>
    </row>
    <row r="595" spans="1:16" x14ac:dyDescent="0.2">
      <c r="A595">
        <f>COUNTIF(matches!$A$2:$A$144,B595)</f>
        <v>0</v>
      </c>
      <c r="B595" t="s">
        <v>336</v>
      </c>
      <c r="C595" t="s">
        <v>46</v>
      </c>
      <c r="D595">
        <v>97.143000000000001</v>
      </c>
      <c r="E595">
        <v>35</v>
      </c>
      <c r="F595">
        <v>0</v>
      </c>
      <c r="G595">
        <v>1</v>
      </c>
      <c r="H595">
        <v>2418</v>
      </c>
      <c r="I595">
        <v>2452</v>
      </c>
      <c r="J595">
        <v>469311</v>
      </c>
      <c r="K595">
        <v>469344</v>
      </c>
      <c r="L595" s="1">
        <v>8.32E-6</v>
      </c>
      <c r="M595">
        <v>58.4</v>
      </c>
      <c r="N595">
        <f t="shared" si="18"/>
        <v>34</v>
      </c>
      <c r="O595">
        <v>6633</v>
      </c>
      <c r="P595">
        <f t="shared" si="19"/>
        <v>5.1258857229006484E-3</v>
      </c>
    </row>
    <row r="596" spans="1:16" x14ac:dyDescent="0.2">
      <c r="A596">
        <f>COUNTIF(matches!$A$2:$A$144,B596)</f>
        <v>0</v>
      </c>
      <c r="B596" t="s">
        <v>336</v>
      </c>
      <c r="C596" t="s">
        <v>46</v>
      </c>
      <c r="D596">
        <v>100</v>
      </c>
      <c r="E596">
        <v>29</v>
      </c>
      <c r="F596">
        <v>0</v>
      </c>
      <c r="G596">
        <v>0</v>
      </c>
      <c r="H596">
        <v>2424</v>
      </c>
      <c r="I596">
        <v>2452</v>
      </c>
      <c r="J596">
        <v>1091323</v>
      </c>
      <c r="K596">
        <v>1091295</v>
      </c>
      <c r="L596" s="1">
        <v>1.08E-4</v>
      </c>
      <c r="M596">
        <v>54.7</v>
      </c>
      <c r="N596">
        <f t="shared" si="18"/>
        <v>28</v>
      </c>
      <c r="O596">
        <v>6633</v>
      </c>
      <c r="P596">
        <f t="shared" si="19"/>
        <v>4.2213176541534749E-3</v>
      </c>
    </row>
    <row r="597" spans="1:16" x14ac:dyDescent="0.2">
      <c r="A597">
        <f>COUNTIF(matches!$A$2:$A$144,B597)</f>
        <v>0</v>
      </c>
      <c r="B597" t="s">
        <v>336</v>
      </c>
      <c r="C597" t="s">
        <v>46</v>
      </c>
      <c r="D597">
        <v>100</v>
      </c>
      <c r="E597">
        <v>29</v>
      </c>
      <c r="F597">
        <v>0</v>
      </c>
      <c r="G597">
        <v>0</v>
      </c>
      <c r="H597">
        <v>2424</v>
      </c>
      <c r="I597">
        <v>2452</v>
      </c>
      <c r="J597">
        <v>1091329</v>
      </c>
      <c r="K597">
        <v>1091301</v>
      </c>
      <c r="L597" s="1">
        <v>1.08E-4</v>
      </c>
      <c r="M597">
        <v>54.7</v>
      </c>
      <c r="N597">
        <f t="shared" si="18"/>
        <v>28</v>
      </c>
      <c r="O597">
        <v>6633</v>
      </c>
      <c r="P597">
        <f t="shared" si="19"/>
        <v>4.2213176541534749E-3</v>
      </c>
    </row>
    <row r="598" spans="1:16" x14ac:dyDescent="0.2">
      <c r="A598">
        <f>COUNTIF(matches!$A$2:$A$144,B598)</f>
        <v>0</v>
      </c>
      <c r="B598" t="s">
        <v>336</v>
      </c>
      <c r="C598" t="s">
        <v>46</v>
      </c>
      <c r="D598">
        <v>100</v>
      </c>
      <c r="E598">
        <v>29</v>
      </c>
      <c r="F598">
        <v>0</v>
      </c>
      <c r="G598">
        <v>0</v>
      </c>
      <c r="H598">
        <v>2424</v>
      </c>
      <c r="I598">
        <v>2452</v>
      </c>
      <c r="J598">
        <v>1091335</v>
      </c>
      <c r="K598">
        <v>1091307</v>
      </c>
      <c r="L598" s="1">
        <v>1.08E-4</v>
      </c>
      <c r="M598">
        <v>54.7</v>
      </c>
      <c r="N598">
        <f t="shared" si="18"/>
        <v>28</v>
      </c>
      <c r="O598">
        <v>6633</v>
      </c>
      <c r="P598">
        <f t="shared" si="19"/>
        <v>4.2213176541534749E-3</v>
      </c>
    </row>
    <row r="599" spans="1:16" x14ac:dyDescent="0.2">
      <c r="A599">
        <f>COUNTIF(matches!$A$2:$A$144,B599)</f>
        <v>0</v>
      </c>
      <c r="B599" t="s">
        <v>336</v>
      </c>
      <c r="C599" t="s">
        <v>46</v>
      </c>
      <c r="D599">
        <v>100</v>
      </c>
      <c r="E599">
        <v>29</v>
      </c>
      <c r="F599">
        <v>0</v>
      </c>
      <c r="G599">
        <v>0</v>
      </c>
      <c r="H599">
        <v>2424</v>
      </c>
      <c r="I599">
        <v>2452</v>
      </c>
      <c r="J599">
        <v>1091341</v>
      </c>
      <c r="K599">
        <v>1091313</v>
      </c>
      <c r="L599" s="1">
        <v>1.08E-4</v>
      </c>
      <c r="M599">
        <v>54.7</v>
      </c>
      <c r="N599">
        <f t="shared" si="18"/>
        <v>28</v>
      </c>
      <c r="O599">
        <v>6633</v>
      </c>
      <c r="P599">
        <f t="shared" si="19"/>
        <v>4.2213176541534749E-3</v>
      </c>
    </row>
    <row r="600" spans="1:16" x14ac:dyDescent="0.2">
      <c r="A600">
        <f>COUNTIF(matches!$A$2:$A$144,B600)</f>
        <v>0</v>
      </c>
      <c r="B600" t="s">
        <v>336</v>
      </c>
      <c r="C600" t="s">
        <v>46</v>
      </c>
      <c r="D600">
        <v>100</v>
      </c>
      <c r="E600">
        <v>29</v>
      </c>
      <c r="F600">
        <v>0</v>
      </c>
      <c r="G600">
        <v>0</v>
      </c>
      <c r="H600">
        <v>2424</v>
      </c>
      <c r="I600">
        <v>2452</v>
      </c>
      <c r="J600">
        <v>1670354</v>
      </c>
      <c r="K600">
        <v>1670382</v>
      </c>
      <c r="L600" s="1">
        <v>1.08E-4</v>
      </c>
      <c r="M600">
        <v>54.7</v>
      </c>
      <c r="N600">
        <f t="shared" si="18"/>
        <v>28</v>
      </c>
      <c r="O600">
        <v>6633</v>
      </c>
      <c r="P600">
        <f t="shared" si="19"/>
        <v>4.2213176541534749E-3</v>
      </c>
    </row>
    <row r="601" spans="1:16" x14ac:dyDescent="0.2">
      <c r="A601">
        <f>COUNTIF(matches!$A$2:$A$144,B601)</f>
        <v>0</v>
      </c>
      <c r="B601" t="s">
        <v>336</v>
      </c>
      <c r="C601" t="s">
        <v>46</v>
      </c>
      <c r="D601">
        <v>100</v>
      </c>
      <c r="E601">
        <v>28</v>
      </c>
      <c r="F601">
        <v>0</v>
      </c>
      <c r="G601">
        <v>0</v>
      </c>
      <c r="H601">
        <v>2424</v>
      </c>
      <c r="I601">
        <v>2451</v>
      </c>
      <c r="J601">
        <v>920729</v>
      </c>
      <c r="K601">
        <v>920702</v>
      </c>
      <c r="L601" s="1">
        <v>3.8699999999999997E-4</v>
      </c>
      <c r="M601">
        <v>52.8</v>
      </c>
      <c r="N601">
        <f t="shared" si="18"/>
        <v>27</v>
      </c>
      <c r="O601">
        <v>6633</v>
      </c>
      <c r="P601">
        <f t="shared" si="19"/>
        <v>4.0705563093622792E-3</v>
      </c>
    </row>
    <row r="602" spans="1:16" x14ac:dyDescent="0.2">
      <c r="A602">
        <f>COUNTIF(matches!$A$2:$A$144,B602)</f>
        <v>0</v>
      </c>
      <c r="B602" t="s">
        <v>336</v>
      </c>
      <c r="C602" t="s">
        <v>9</v>
      </c>
      <c r="D602">
        <v>100</v>
      </c>
      <c r="E602">
        <v>29</v>
      </c>
      <c r="F602">
        <v>0</v>
      </c>
      <c r="G602">
        <v>0</v>
      </c>
      <c r="H602">
        <v>2424</v>
      </c>
      <c r="I602">
        <v>2452</v>
      </c>
      <c r="J602">
        <v>2044906</v>
      </c>
      <c r="K602">
        <v>2044934</v>
      </c>
      <c r="L602" s="1">
        <v>1.08E-4</v>
      </c>
      <c r="M602">
        <v>54.7</v>
      </c>
      <c r="N602">
        <f t="shared" si="18"/>
        <v>28</v>
      </c>
      <c r="O602">
        <v>6633</v>
      </c>
      <c r="P602">
        <f t="shared" si="19"/>
        <v>4.2213176541534749E-3</v>
      </c>
    </row>
    <row r="603" spans="1:16" x14ac:dyDescent="0.2">
      <c r="A603">
        <f>COUNTIF(matches!$A$2:$A$144,B603)</f>
        <v>0</v>
      </c>
      <c r="B603" t="s">
        <v>336</v>
      </c>
      <c r="C603" t="s">
        <v>142</v>
      </c>
      <c r="D603">
        <v>100</v>
      </c>
      <c r="E603">
        <v>29</v>
      </c>
      <c r="F603">
        <v>0</v>
      </c>
      <c r="G603">
        <v>0</v>
      </c>
      <c r="H603">
        <v>2424</v>
      </c>
      <c r="I603">
        <v>2452</v>
      </c>
      <c r="J603">
        <v>82985</v>
      </c>
      <c r="K603">
        <v>83013</v>
      </c>
      <c r="L603" s="1">
        <v>1.08E-4</v>
      </c>
      <c r="M603">
        <v>54.7</v>
      </c>
      <c r="N603">
        <f t="shared" si="18"/>
        <v>28</v>
      </c>
      <c r="O603">
        <v>6633</v>
      </c>
      <c r="P603">
        <f t="shared" si="19"/>
        <v>4.2213176541534749E-3</v>
      </c>
    </row>
    <row r="604" spans="1:16" x14ac:dyDescent="0.2">
      <c r="A604">
        <f>COUNTIF(matches!$A$2:$A$144,B604)</f>
        <v>0</v>
      </c>
      <c r="B604" t="s">
        <v>336</v>
      </c>
      <c r="C604" t="s">
        <v>18</v>
      </c>
      <c r="D604">
        <v>96.97</v>
      </c>
      <c r="E604">
        <v>33</v>
      </c>
      <c r="F604">
        <v>0</v>
      </c>
      <c r="G604">
        <v>1</v>
      </c>
      <c r="H604">
        <v>2421</v>
      </c>
      <c r="I604">
        <v>2452</v>
      </c>
      <c r="J604">
        <v>461526</v>
      </c>
      <c r="K604">
        <v>461494</v>
      </c>
      <c r="L604" s="1">
        <v>1.08E-4</v>
      </c>
      <c r="M604">
        <v>54.7</v>
      </c>
      <c r="N604">
        <f t="shared" si="18"/>
        <v>31</v>
      </c>
      <c r="O604">
        <v>6633</v>
      </c>
      <c r="P604">
        <f t="shared" si="19"/>
        <v>4.6736016885270621E-3</v>
      </c>
    </row>
    <row r="605" spans="1:16" x14ac:dyDescent="0.2">
      <c r="A605">
        <f>COUNTIF(matches!$A$2:$A$144,B605)</f>
        <v>0</v>
      </c>
      <c r="B605" t="s">
        <v>336</v>
      </c>
      <c r="C605" t="s">
        <v>4</v>
      </c>
      <c r="D605">
        <v>100</v>
      </c>
      <c r="E605">
        <v>29</v>
      </c>
      <c r="F605">
        <v>0</v>
      </c>
      <c r="G605">
        <v>0</v>
      </c>
      <c r="H605">
        <v>2424</v>
      </c>
      <c r="I605">
        <v>2452</v>
      </c>
      <c r="J605">
        <v>1146172</v>
      </c>
      <c r="K605">
        <v>1146200</v>
      </c>
      <c r="L605" s="1">
        <v>1.08E-4</v>
      </c>
      <c r="M605">
        <v>54.7</v>
      </c>
      <c r="N605">
        <f t="shared" si="18"/>
        <v>28</v>
      </c>
      <c r="O605">
        <v>6633</v>
      </c>
      <c r="P605">
        <f t="shared" si="19"/>
        <v>4.2213176541534749E-3</v>
      </c>
    </row>
    <row r="606" spans="1:16" x14ac:dyDescent="0.2">
      <c r="A606">
        <f>COUNTIF(matches!$A$2:$A$144,B606)</f>
        <v>0</v>
      </c>
      <c r="B606" t="s">
        <v>336</v>
      </c>
      <c r="C606" t="s">
        <v>5</v>
      </c>
      <c r="D606">
        <v>100</v>
      </c>
      <c r="E606">
        <v>29</v>
      </c>
      <c r="F606">
        <v>0</v>
      </c>
      <c r="G606">
        <v>0</v>
      </c>
      <c r="H606">
        <v>2424</v>
      </c>
      <c r="I606">
        <v>2452</v>
      </c>
      <c r="J606">
        <v>1168379</v>
      </c>
      <c r="K606">
        <v>1168407</v>
      </c>
      <c r="L606" s="1">
        <v>1.08E-4</v>
      </c>
      <c r="M606">
        <v>54.7</v>
      </c>
      <c r="N606">
        <f t="shared" si="18"/>
        <v>28</v>
      </c>
      <c r="O606">
        <v>6633</v>
      </c>
      <c r="P606">
        <f t="shared" si="19"/>
        <v>4.2213176541534749E-3</v>
      </c>
    </row>
    <row r="607" spans="1:16" x14ac:dyDescent="0.2">
      <c r="A607">
        <f>COUNTIF(matches!$A$2:$A$144,B607)</f>
        <v>0</v>
      </c>
      <c r="B607" t="s">
        <v>336</v>
      </c>
      <c r="C607" t="s">
        <v>106</v>
      </c>
      <c r="D607">
        <v>96.97</v>
      </c>
      <c r="E607">
        <v>33</v>
      </c>
      <c r="F607">
        <v>0</v>
      </c>
      <c r="G607">
        <v>1</v>
      </c>
      <c r="H607">
        <v>2420</v>
      </c>
      <c r="I607">
        <v>2452</v>
      </c>
      <c r="J607">
        <v>763466</v>
      </c>
      <c r="K607">
        <v>763497</v>
      </c>
      <c r="L607" s="1">
        <v>1.08E-4</v>
      </c>
      <c r="M607">
        <v>54.7</v>
      </c>
      <c r="N607">
        <f t="shared" si="18"/>
        <v>32</v>
      </c>
      <c r="O607">
        <v>6633</v>
      </c>
      <c r="P607">
        <f t="shared" si="19"/>
        <v>4.8243630333182569E-3</v>
      </c>
    </row>
    <row r="608" spans="1:16" x14ac:dyDescent="0.2">
      <c r="A608">
        <f>COUNTIF(matches!$A$2:$A$144,B608)</f>
        <v>0</v>
      </c>
      <c r="B608" t="s">
        <v>336</v>
      </c>
      <c r="C608" t="s">
        <v>138</v>
      </c>
      <c r="D608">
        <v>100</v>
      </c>
      <c r="E608">
        <v>28</v>
      </c>
      <c r="F608">
        <v>0</v>
      </c>
      <c r="G608">
        <v>0</v>
      </c>
      <c r="H608">
        <v>2425</v>
      </c>
      <c r="I608">
        <v>2452</v>
      </c>
      <c r="J608">
        <v>738883</v>
      </c>
      <c r="K608">
        <v>738910</v>
      </c>
      <c r="L608" s="1">
        <v>3.8699999999999997E-4</v>
      </c>
      <c r="M608">
        <v>52.8</v>
      </c>
      <c r="N608">
        <f t="shared" si="18"/>
        <v>27</v>
      </c>
      <c r="O608">
        <v>6633</v>
      </c>
      <c r="P608">
        <f t="shared" si="19"/>
        <v>4.0705563093622792E-3</v>
      </c>
    </row>
    <row r="609" spans="1:16" x14ac:dyDescent="0.2">
      <c r="A609">
        <f>COUNTIF(matches!$A$2:$A$144,B609)</f>
        <v>0</v>
      </c>
      <c r="B609" t="s">
        <v>336</v>
      </c>
      <c r="C609" t="s">
        <v>105</v>
      </c>
      <c r="D609">
        <v>100</v>
      </c>
      <c r="E609">
        <v>28</v>
      </c>
      <c r="F609">
        <v>0</v>
      </c>
      <c r="G609">
        <v>0</v>
      </c>
      <c r="H609">
        <v>2425</v>
      </c>
      <c r="I609">
        <v>2452</v>
      </c>
      <c r="J609">
        <v>93337</v>
      </c>
      <c r="K609">
        <v>93310</v>
      </c>
      <c r="L609" s="1">
        <v>3.8699999999999997E-4</v>
      </c>
      <c r="M609">
        <v>52.8</v>
      </c>
      <c r="N609">
        <f t="shared" si="18"/>
        <v>27</v>
      </c>
      <c r="O609">
        <v>6633</v>
      </c>
      <c r="P609">
        <f t="shared" si="19"/>
        <v>4.0705563093622792E-3</v>
      </c>
    </row>
    <row r="610" spans="1:16" x14ac:dyDescent="0.2">
      <c r="A610">
        <f>COUNTIF(matches!$A$2:$A$144,B610)</f>
        <v>0</v>
      </c>
      <c r="B610" t="s">
        <v>337</v>
      </c>
      <c r="C610" t="s">
        <v>86</v>
      </c>
      <c r="D610">
        <v>97.058999999999997</v>
      </c>
      <c r="E610">
        <v>34</v>
      </c>
      <c r="F610">
        <v>1</v>
      </c>
      <c r="G610">
        <v>0</v>
      </c>
      <c r="H610">
        <v>162</v>
      </c>
      <c r="I610">
        <v>195</v>
      </c>
      <c r="J610">
        <v>1288069</v>
      </c>
      <c r="K610">
        <v>1288102</v>
      </c>
      <c r="L610" s="1">
        <v>8.2900000000000002E-6</v>
      </c>
      <c r="M610">
        <v>58.4</v>
      </c>
      <c r="N610">
        <f t="shared" si="18"/>
        <v>33</v>
      </c>
      <c r="O610">
        <v>6609</v>
      </c>
      <c r="P610">
        <f t="shared" si="19"/>
        <v>4.9931911030413074E-3</v>
      </c>
    </row>
    <row r="611" spans="1:16" hidden="1" x14ac:dyDescent="0.2">
      <c r="A611">
        <f>COUNTIF(matches!$A$2:$A$144,B611)</f>
        <v>1</v>
      </c>
      <c r="B611" t="s">
        <v>338</v>
      </c>
      <c r="C611" t="s">
        <v>140</v>
      </c>
      <c r="D611">
        <v>76.667000000000002</v>
      </c>
      <c r="E611">
        <v>360</v>
      </c>
      <c r="F611">
        <v>69</v>
      </c>
      <c r="G611">
        <v>12</v>
      </c>
      <c r="H611">
        <v>30863</v>
      </c>
      <c r="I611">
        <v>31215</v>
      </c>
      <c r="J611">
        <v>282785</v>
      </c>
      <c r="K611">
        <v>282434</v>
      </c>
      <c r="L611" s="1">
        <v>3.3300000000000001E-43</v>
      </c>
      <c r="M611">
        <v>185</v>
      </c>
      <c r="N611">
        <f t="shared" si="18"/>
        <v>352</v>
      </c>
      <c r="O611">
        <v>60150</v>
      </c>
      <c r="P611">
        <f t="shared" si="19"/>
        <v>5.8520365752285954E-3</v>
      </c>
    </row>
    <row r="612" spans="1:16" hidden="1" x14ac:dyDescent="0.2">
      <c r="A612">
        <f>COUNTIF(matches!$A$2:$A$144,B612)</f>
        <v>1</v>
      </c>
      <c r="B612" t="s">
        <v>338</v>
      </c>
      <c r="C612" t="s">
        <v>5</v>
      </c>
      <c r="D612">
        <v>92.5</v>
      </c>
      <c r="E612">
        <v>40</v>
      </c>
      <c r="F612">
        <v>3</v>
      </c>
      <c r="G612">
        <v>0</v>
      </c>
      <c r="H612">
        <v>30354</v>
      </c>
      <c r="I612">
        <v>30393</v>
      </c>
      <c r="J612">
        <v>928133</v>
      </c>
      <c r="K612">
        <v>928172</v>
      </c>
      <c r="L612" s="1">
        <v>7.5699999999999997E-5</v>
      </c>
      <c r="M612">
        <v>58.4</v>
      </c>
      <c r="N612">
        <f t="shared" si="18"/>
        <v>39</v>
      </c>
      <c r="O612">
        <v>60150</v>
      </c>
      <c r="P612">
        <f t="shared" si="19"/>
        <v>6.4837905236907732E-4</v>
      </c>
    </row>
    <row r="613" spans="1:16" x14ac:dyDescent="0.2">
      <c r="A613">
        <f>COUNTIF(matches!$A$2:$A$144,B613)</f>
        <v>0</v>
      </c>
      <c r="B613" t="s">
        <v>339</v>
      </c>
      <c r="C613" t="s">
        <v>58</v>
      </c>
      <c r="D613">
        <v>70.391999999999996</v>
      </c>
      <c r="E613">
        <v>1172</v>
      </c>
      <c r="F613">
        <v>306</v>
      </c>
      <c r="G613">
        <v>36</v>
      </c>
      <c r="H613">
        <v>121455</v>
      </c>
      <c r="I613">
        <v>122605</v>
      </c>
      <c r="J613">
        <v>97987</v>
      </c>
      <c r="K613">
        <v>99138</v>
      </c>
      <c r="L613" s="1">
        <v>2.8499999999999999E-48</v>
      </c>
      <c r="M613">
        <v>204</v>
      </c>
      <c r="N613">
        <f t="shared" si="18"/>
        <v>1150</v>
      </c>
      <c r="O613">
        <v>186231</v>
      </c>
      <c r="P613">
        <f t="shared" si="19"/>
        <v>6.1751265900950973E-3</v>
      </c>
    </row>
    <row r="614" spans="1:16" x14ac:dyDescent="0.2">
      <c r="A614">
        <f>COUNTIF(matches!$A$2:$A$144,B614)</f>
        <v>0</v>
      </c>
      <c r="B614" t="s">
        <v>339</v>
      </c>
      <c r="C614" t="s">
        <v>225</v>
      </c>
      <c r="D614">
        <v>91.489000000000004</v>
      </c>
      <c r="E614">
        <v>47</v>
      </c>
      <c r="F614">
        <v>4</v>
      </c>
      <c r="G614">
        <v>0</v>
      </c>
      <c r="H614">
        <v>5685</v>
      </c>
      <c r="I614">
        <v>5731</v>
      </c>
      <c r="J614">
        <v>426029</v>
      </c>
      <c r="K614">
        <v>425983</v>
      </c>
      <c r="L614" s="1">
        <v>1.3999999999999999E-6</v>
      </c>
      <c r="M614">
        <v>65.8</v>
      </c>
      <c r="N614">
        <f t="shared" si="18"/>
        <v>46</v>
      </c>
      <c r="O614">
        <v>186231</v>
      </c>
      <c r="P614">
        <f t="shared" si="19"/>
        <v>2.4700506360380388E-4</v>
      </c>
    </row>
    <row r="615" spans="1:16" x14ac:dyDescent="0.2">
      <c r="A615">
        <f>COUNTIF(matches!$A$2:$A$144,B615)</f>
        <v>0</v>
      </c>
      <c r="B615" t="s">
        <v>339</v>
      </c>
      <c r="C615" t="s">
        <v>131</v>
      </c>
      <c r="D615">
        <v>96.97</v>
      </c>
      <c r="E615">
        <v>33</v>
      </c>
      <c r="F615">
        <v>1</v>
      </c>
      <c r="G615">
        <v>0</v>
      </c>
      <c r="H615">
        <v>28518</v>
      </c>
      <c r="I615">
        <v>28550</v>
      </c>
      <c r="J615">
        <v>2289979</v>
      </c>
      <c r="K615">
        <v>2290011</v>
      </c>
      <c r="L615" s="1">
        <v>8.43E-4</v>
      </c>
      <c r="M615">
        <v>56.5</v>
      </c>
      <c r="N615">
        <f t="shared" si="18"/>
        <v>32</v>
      </c>
      <c r="O615">
        <v>186231</v>
      </c>
      <c r="P615">
        <f t="shared" si="19"/>
        <v>1.7182960946351573E-4</v>
      </c>
    </row>
    <row r="616" spans="1:16" x14ac:dyDescent="0.2">
      <c r="A616">
        <f>COUNTIF(matches!$A$2:$A$144,B616)</f>
        <v>0</v>
      </c>
      <c r="B616" t="s">
        <v>339</v>
      </c>
      <c r="C616" t="s">
        <v>72</v>
      </c>
      <c r="D616">
        <v>94.444000000000003</v>
      </c>
      <c r="E616">
        <v>36</v>
      </c>
      <c r="F616">
        <v>2</v>
      </c>
      <c r="G616">
        <v>0</v>
      </c>
      <c r="H616">
        <v>28518</v>
      </c>
      <c r="I616">
        <v>28553</v>
      </c>
      <c r="J616">
        <v>2666365</v>
      </c>
      <c r="K616">
        <v>2666330</v>
      </c>
      <c r="L616" s="1">
        <v>8.43E-4</v>
      </c>
      <c r="M616">
        <v>56.5</v>
      </c>
      <c r="N616">
        <f t="shared" si="18"/>
        <v>35</v>
      </c>
      <c r="O616">
        <v>186231</v>
      </c>
      <c r="P616">
        <f t="shared" si="19"/>
        <v>1.8793863535072035E-4</v>
      </c>
    </row>
    <row r="617" spans="1:16" x14ac:dyDescent="0.2">
      <c r="A617">
        <f>COUNTIF(matches!$A$2:$A$144,B617)</f>
        <v>0</v>
      </c>
      <c r="B617" t="s">
        <v>340</v>
      </c>
      <c r="C617" t="s">
        <v>5</v>
      </c>
      <c r="D617">
        <v>100</v>
      </c>
      <c r="E617">
        <v>28</v>
      </c>
      <c r="F617">
        <v>0</v>
      </c>
      <c r="G617">
        <v>0</v>
      </c>
      <c r="H617">
        <v>535</v>
      </c>
      <c r="I617">
        <v>562</v>
      </c>
      <c r="J617">
        <v>300124</v>
      </c>
      <c r="K617">
        <v>300151</v>
      </c>
      <c r="L617" s="1">
        <v>3.8499999999999998E-4</v>
      </c>
      <c r="M617">
        <v>52.8</v>
      </c>
      <c r="N617">
        <f t="shared" si="18"/>
        <v>27</v>
      </c>
      <c r="O617">
        <v>6605</v>
      </c>
      <c r="P617">
        <f t="shared" si="19"/>
        <v>4.0878122634367903E-3</v>
      </c>
    </row>
    <row r="618" spans="1:16" x14ac:dyDescent="0.2">
      <c r="A618">
        <f>COUNTIF(matches!$A$2:$A$144,B618)</f>
        <v>0</v>
      </c>
      <c r="B618" t="s">
        <v>341</v>
      </c>
      <c r="C618" t="s">
        <v>271</v>
      </c>
      <c r="D618">
        <v>100</v>
      </c>
      <c r="E618">
        <v>28</v>
      </c>
      <c r="F618">
        <v>0</v>
      </c>
      <c r="G618">
        <v>0</v>
      </c>
      <c r="H618">
        <v>144</v>
      </c>
      <c r="I618">
        <v>171</v>
      </c>
      <c r="J618">
        <v>1408507</v>
      </c>
      <c r="K618">
        <v>1408480</v>
      </c>
      <c r="L618" s="1">
        <v>3.8400000000000001E-4</v>
      </c>
      <c r="M618">
        <v>52.8</v>
      </c>
      <c r="N618">
        <f t="shared" si="18"/>
        <v>27</v>
      </c>
      <c r="O618">
        <v>6588</v>
      </c>
      <c r="P618">
        <f t="shared" si="19"/>
        <v>4.0983606557377051E-3</v>
      </c>
    </row>
    <row r="619" spans="1:16" hidden="1" x14ac:dyDescent="0.2">
      <c r="A619">
        <f>COUNTIF(matches!$A$2:$A$144,B619)</f>
        <v>1</v>
      </c>
      <c r="B619" t="s">
        <v>342</v>
      </c>
      <c r="C619" t="s">
        <v>19</v>
      </c>
      <c r="D619">
        <v>85</v>
      </c>
      <c r="E619">
        <v>80</v>
      </c>
      <c r="F619">
        <v>4</v>
      </c>
      <c r="G619">
        <v>8</v>
      </c>
      <c r="H619">
        <v>12986</v>
      </c>
      <c r="I619">
        <v>13062</v>
      </c>
      <c r="J619">
        <v>1075217</v>
      </c>
      <c r="K619">
        <v>1075143</v>
      </c>
      <c r="L619" s="1">
        <v>7.5099999999999999E-10</v>
      </c>
      <c r="M619">
        <v>75</v>
      </c>
      <c r="N619">
        <f t="shared" si="18"/>
        <v>76</v>
      </c>
      <c r="O619">
        <v>60055</v>
      </c>
      <c r="P619">
        <f t="shared" si="19"/>
        <v>1.2655066189326452E-3</v>
      </c>
    </row>
    <row r="620" spans="1:16" x14ac:dyDescent="0.2">
      <c r="A620">
        <f>COUNTIF(matches!$A$2:$A$144,B620)</f>
        <v>0</v>
      </c>
      <c r="B620" t="s">
        <v>343</v>
      </c>
      <c r="C620" t="s">
        <v>251</v>
      </c>
      <c r="D620">
        <v>79.120999999999995</v>
      </c>
      <c r="E620">
        <v>91</v>
      </c>
      <c r="F620">
        <v>17</v>
      </c>
      <c r="G620">
        <v>2</v>
      </c>
      <c r="H620">
        <v>1193</v>
      </c>
      <c r="I620">
        <v>1282</v>
      </c>
      <c r="J620">
        <v>610870</v>
      </c>
      <c r="K620">
        <v>610781</v>
      </c>
      <c r="L620" s="1">
        <v>6.3600000000000003E-7</v>
      </c>
      <c r="M620">
        <v>62.1</v>
      </c>
      <c r="N620">
        <f t="shared" si="18"/>
        <v>89</v>
      </c>
      <c r="O620">
        <v>6560</v>
      </c>
      <c r="P620">
        <f t="shared" si="19"/>
        <v>1.3567073170731707E-2</v>
      </c>
    </row>
    <row r="621" spans="1:16" hidden="1" x14ac:dyDescent="0.2">
      <c r="A621">
        <f>COUNTIF(matches!$A$2:$A$144,B621)</f>
        <v>1</v>
      </c>
      <c r="B621" t="s">
        <v>344</v>
      </c>
      <c r="C621" t="s">
        <v>299</v>
      </c>
      <c r="D621">
        <v>86.364000000000004</v>
      </c>
      <c r="E621">
        <v>66</v>
      </c>
      <c r="F621">
        <v>9</v>
      </c>
      <c r="G621">
        <v>0</v>
      </c>
      <c r="H621">
        <v>30386</v>
      </c>
      <c r="I621">
        <v>30451</v>
      </c>
      <c r="J621">
        <v>960278</v>
      </c>
      <c r="K621">
        <v>960343</v>
      </c>
      <c r="L621" s="1">
        <v>2.69E-9</v>
      </c>
      <c r="M621">
        <v>73.099999999999994</v>
      </c>
      <c r="N621">
        <f t="shared" si="18"/>
        <v>65</v>
      </c>
      <c r="O621">
        <v>59752</v>
      </c>
      <c r="P621">
        <f t="shared" si="19"/>
        <v>1.0878296960771187E-3</v>
      </c>
    </row>
    <row r="622" spans="1:16" x14ac:dyDescent="0.2">
      <c r="A622">
        <f>COUNTIF(matches!$A$2:$A$144,B622)</f>
        <v>0</v>
      </c>
      <c r="B622" t="s">
        <v>345</v>
      </c>
      <c r="C622" t="s">
        <v>57</v>
      </c>
      <c r="D622">
        <v>100</v>
      </c>
      <c r="E622">
        <v>28</v>
      </c>
      <c r="F622">
        <v>0</v>
      </c>
      <c r="G622">
        <v>0</v>
      </c>
      <c r="H622">
        <v>2364</v>
      </c>
      <c r="I622">
        <v>2391</v>
      </c>
      <c r="J622">
        <v>3640417</v>
      </c>
      <c r="K622">
        <v>3640444</v>
      </c>
      <c r="L622" s="1">
        <v>3.8000000000000002E-4</v>
      </c>
      <c r="M622">
        <v>52.8</v>
      </c>
      <c r="N622">
        <f t="shared" si="18"/>
        <v>27</v>
      </c>
      <c r="O622">
        <v>6516</v>
      </c>
      <c r="P622">
        <f t="shared" si="19"/>
        <v>4.1436464088397788E-3</v>
      </c>
    </row>
    <row r="623" spans="1:16" x14ac:dyDescent="0.2">
      <c r="A623">
        <f>COUNTIF(matches!$A$2:$A$144,B623)</f>
        <v>0</v>
      </c>
      <c r="B623" t="s">
        <v>346</v>
      </c>
      <c r="C623" t="s">
        <v>3</v>
      </c>
      <c r="D623">
        <v>97.058999999999997</v>
      </c>
      <c r="E623">
        <v>34</v>
      </c>
      <c r="F623">
        <v>1</v>
      </c>
      <c r="G623">
        <v>0</v>
      </c>
      <c r="H623">
        <v>3061</v>
      </c>
      <c r="I623">
        <v>3094</v>
      </c>
      <c r="J623">
        <v>1739687</v>
      </c>
      <c r="K623">
        <v>1739720</v>
      </c>
      <c r="L623" s="1">
        <v>8.14E-6</v>
      </c>
      <c r="M623">
        <v>58.4</v>
      </c>
      <c r="N623">
        <f t="shared" si="18"/>
        <v>33</v>
      </c>
      <c r="O623">
        <v>6493</v>
      </c>
      <c r="P623">
        <f t="shared" si="19"/>
        <v>5.0823964269212998E-3</v>
      </c>
    </row>
    <row r="624" spans="1:16" x14ac:dyDescent="0.2">
      <c r="A624">
        <f>COUNTIF(matches!$A$2:$A$144,B624)</f>
        <v>0</v>
      </c>
      <c r="B624" t="s">
        <v>346</v>
      </c>
      <c r="C624" t="s">
        <v>3</v>
      </c>
      <c r="D624">
        <v>97.058999999999997</v>
      </c>
      <c r="E624">
        <v>34</v>
      </c>
      <c r="F624">
        <v>0</v>
      </c>
      <c r="G624">
        <v>1</v>
      </c>
      <c r="H624">
        <v>3060</v>
      </c>
      <c r="I624">
        <v>3092</v>
      </c>
      <c r="J624">
        <v>2352038</v>
      </c>
      <c r="K624">
        <v>2352005</v>
      </c>
      <c r="L624" s="1">
        <v>2.9300000000000001E-5</v>
      </c>
      <c r="M624">
        <v>56.5</v>
      </c>
      <c r="N624">
        <f t="shared" si="18"/>
        <v>32</v>
      </c>
      <c r="O624">
        <v>6493</v>
      </c>
      <c r="P624">
        <f t="shared" si="19"/>
        <v>4.9283844139842905E-3</v>
      </c>
    </row>
    <row r="625" spans="1:16" x14ac:dyDescent="0.2">
      <c r="A625">
        <f>COUNTIF(matches!$A$2:$A$144,B625)</f>
        <v>0</v>
      </c>
      <c r="B625" t="s">
        <v>346</v>
      </c>
      <c r="C625" t="s">
        <v>347</v>
      </c>
      <c r="D625">
        <v>100</v>
      </c>
      <c r="E625">
        <v>30</v>
      </c>
      <c r="F625">
        <v>0</v>
      </c>
      <c r="G625">
        <v>0</v>
      </c>
      <c r="H625">
        <v>3065</v>
      </c>
      <c r="I625">
        <v>3094</v>
      </c>
      <c r="J625">
        <v>202711</v>
      </c>
      <c r="K625">
        <v>202740</v>
      </c>
      <c r="L625" s="1">
        <v>2.9300000000000001E-5</v>
      </c>
      <c r="M625">
        <v>56.5</v>
      </c>
      <c r="N625">
        <f t="shared" si="18"/>
        <v>29</v>
      </c>
      <c r="O625">
        <v>6493</v>
      </c>
      <c r="P625">
        <f t="shared" si="19"/>
        <v>4.4663483751732633E-3</v>
      </c>
    </row>
    <row r="626" spans="1:16" x14ac:dyDescent="0.2">
      <c r="A626">
        <f>COUNTIF(matches!$A$2:$A$144,B626)</f>
        <v>0</v>
      </c>
      <c r="B626" t="s">
        <v>346</v>
      </c>
      <c r="C626" t="s">
        <v>29</v>
      </c>
      <c r="D626">
        <v>94.594999999999999</v>
      </c>
      <c r="E626">
        <v>37</v>
      </c>
      <c r="F626">
        <v>1</v>
      </c>
      <c r="G626">
        <v>1</v>
      </c>
      <c r="H626">
        <v>3059</v>
      </c>
      <c r="I626">
        <v>3094</v>
      </c>
      <c r="J626">
        <v>4268688</v>
      </c>
      <c r="K626">
        <v>4268724</v>
      </c>
      <c r="L626" s="1">
        <v>2.9300000000000001E-5</v>
      </c>
      <c r="M626">
        <v>56.5</v>
      </c>
      <c r="N626">
        <f t="shared" si="18"/>
        <v>35</v>
      </c>
      <c r="O626">
        <v>6493</v>
      </c>
      <c r="P626">
        <f t="shared" si="19"/>
        <v>5.3904204527953177E-3</v>
      </c>
    </row>
    <row r="627" spans="1:16" x14ac:dyDescent="0.2">
      <c r="A627">
        <f>COUNTIF(matches!$A$2:$A$144,B627)</f>
        <v>0</v>
      </c>
      <c r="B627" t="s">
        <v>346</v>
      </c>
      <c r="C627" t="s">
        <v>21</v>
      </c>
      <c r="D627">
        <v>100</v>
      </c>
      <c r="E627">
        <v>30</v>
      </c>
      <c r="F627">
        <v>0</v>
      </c>
      <c r="G627">
        <v>0</v>
      </c>
      <c r="H627">
        <v>3065</v>
      </c>
      <c r="I627">
        <v>3094</v>
      </c>
      <c r="J627">
        <v>4885861</v>
      </c>
      <c r="K627">
        <v>4885832</v>
      </c>
      <c r="L627" s="1">
        <v>2.9300000000000001E-5</v>
      </c>
      <c r="M627">
        <v>56.5</v>
      </c>
      <c r="N627">
        <f t="shared" si="18"/>
        <v>29</v>
      </c>
      <c r="O627">
        <v>6493</v>
      </c>
      <c r="P627">
        <f t="shared" si="19"/>
        <v>4.4663483751732633E-3</v>
      </c>
    </row>
    <row r="628" spans="1:16" x14ac:dyDescent="0.2">
      <c r="A628">
        <f>COUNTIF(matches!$A$2:$A$144,B628)</f>
        <v>0</v>
      </c>
      <c r="B628" t="s">
        <v>346</v>
      </c>
      <c r="C628" t="s">
        <v>21</v>
      </c>
      <c r="D628">
        <v>100</v>
      </c>
      <c r="E628">
        <v>28</v>
      </c>
      <c r="F628">
        <v>0</v>
      </c>
      <c r="G628">
        <v>0</v>
      </c>
      <c r="H628">
        <v>3065</v>
      </c>
      <c r="I628">
        <v>3092</v>
      </c>
      <c r="J628">
        <v>4309638</v>
      </c>
      <c r="K628">
        <v>4309665</v>
      </c>
      <c r="L628" s="1">
        <v>3.79E-4</v>
      </c>
      <c r="M628">
        <v>52.8</v>
      </c>
      <c r="N628">
        <f t="shared" si="18"/>
        <v>27</v>
      </c>
      <c r="O628">
        <v>6493</v>
      </c>
      <c r="P628">
        <f t="shared" si="19"/>
        <v>4.1583243492992455E-3</v>
      </c>
    </row>
    <row r="629" spans="1:16" x14ac:dyDescent="0.2">
      <c r="A629">
        <f>COUNTIF(matches!$A$2:$A$144,B629)</f>
        <v>0</v>
      </c>
      <c r="B629" t="s">
        <v>346</v>
      </c>
      <c r="C629" t="s">
        <v>57</v>
      </c>
      <c r="D629">
        <v>100</v>
      </c>
      <c r="E629">
        <v>30</v>
      </c>
      <c r="F629">
        <v>0</v>
      </c>
      <c r="G629">
        <v>0</v>
      </c>
      <c r="H629">
        <v>3065</v>
      </c>
      <c r="I629">
        <v>3094</v>
      </c>
      <c r="J629">
        <v>1441213</v>
      </c>
      <c r="K629">
        <v>1441184</v>
      </c>
      <c r="L629" s="1">
        <v>2.9300000000000001E-5</v>
      </c>
      <c r="M629">
        <v>56.5</v>
      </c>
      <c r="N629">
        <f t="shared" si="18"/>
        <v>29</v>
      </c>
      <c r="O629">
        <v>6493</v>
      </c>
      <c r="P629">
        <f t="shared" si="19"/>
        <v>4.4663483751732633E-3</v>
      </c>
    </row>
    <row r="630" spans="1:16" x14ac:dyDescent="0.2">
      <c r="A630">
        <f>COUNTIF(matches!$A$2:$A$144,B630)</f>
        <v>0</v>
      </c>
      <c r="B630" t="s">
        <v>346</v>
      </c>
      <c r="C630" t="s">
        <v>106</v>
      </c>
      <c r="D630">
        <v>100</v>
      </c>
      <c r="E630">
        <v>30</v>
      </c>
      <c r="F630">
        <v>0</v>
      </c>
      <c r="G630">
        <v>0</v>
      </c>
      <c r="H630">
        <v>3065</v>
      </c>
      <c r="I630">
        <v>3094</v>
      </c>
      <c r="J630">
        <v>361676</v>
      </c>
      <c r="K630">
        <v>361647</v>
      </c>
      <c r="L630" s="1">
        <v>2.9300000000000001E-5</v>
      </c>
      <c r="M630">
        <v>56.5</v>
      </c>
      <c r="N630">
        <f t="shared" si="18"/>
        <v>29</v>
      </c>
      <c r="O630">
        <v>6493</v>
      </c>
      <c r="P630">
        <f t="shared" si="19"/>
        <v>4.4663483751732633E-3</v>
      </c>
    </row>
    <row r="631" spans="1:16" x14ac:dyDescent="0.2">
      <c r="A631">
        <f>COUNTIF(matches!$A$2:$A$144,B631)</f>
        <v>0</v>
      </c>
      <c r="B631" t="s">
        <v>346</v>
      </c>
      <c r="C631" t="s">
        <v>6</v>
      </c>
      <c r="D631">
        <v>100</v>
      </c>
      <c r="E631">
        <v>28</v>
      </c>
      <c r="F631">
        <v>0</v>
      </c>
      <c r="G631">
        <v>0</v>
      </c>
      <c r="H631">
        <v>3065</v>
      </c>
      <c r="I631">
        <v>3092</v>
      </c>
      <c r="J631">
        <v>3909453</v>
      </c>
      <c r="K631">
        <v>3909426</v>
      </c>
      <c r="L631" s="1">
        <v>3.79E-4</v>
      </c>
      <c r="M631">
        <v>52.8</v>
      </c>
      <c r="N631">
        <f t="shared" si="18"/>
        <v>27</v>
      </c>
      <c r="O631">
        <v>6493</v>
      </c>
      <c r="P631">
        <f t="shared" si="19"/>
        <v>4.1583243492992455E-3</v>
      </c>
    </row>
    <row r="632" spans="1:16" x14ac:dyDescent="0.2">
      <c r="A632">
        <f>COUNTIF(matches!$A$2:$A$144,B632)</f>
        <v>0</v>
      </c>
      <c r="B632" t="s">
        <v>346</v>
      </c>
      <c r="C632" t="s">
        <v>219</v>
      </c>
      <c r="D632">
        <v>100</v>
      </c>
      <c r="E632">
        <v>28</v>
      </c>
      <c r="F632">
        <v>0</v>
      </c>
      <c r="G632">
        <v>0</v>
      </c>
      <c r="H632">
        <v>3065</v>
      </c>
      <c r="I632">
        <v>3092</v>
      </c>
      <c r="J632">
        <v>854309</v>
      </c>
      <c r="K632">
        <v>854282</v>
      </c>
      <c r="L632" s="1">
        <v>3.79E-4</v>
      </c>
      <c r="M632">
        <v>52.8</v>
      </c>
      <c r="N632">
        <f t="shared" si="18"/>
        <v>27</v>
      </c>
      <c r="O632">
        <v>6493</v>
      </c>
      <c r="P632">
        <f t="shared" si="19"/>
        <v>4.1583243492992455E-3</v>
      </c>
    </row>
    <row r="633" spans="1:16" x14ac:dyDescent="0.2">
      <c r="A633">
        <f>COUNTIF(matches!$A$2:$A$144,B633)</f>
        <v>0</v>
      </c>
      <c r="B633" t="s">
        <v>346</v>
      </c>
      <c r="C633" t="s">
        <v>34</v>
      </c>
      <c r="D633">
        <v>100</v>
      </c>
      <c r="E633">
        <v>28</v>
      </c>
      <c r="F633">
        <v>0</v>
      </c>
      <c r="G633">
        <v>0</v>
      </c>
      <c r="H633">
        <v>3067</v>
      </c>
      <c r="I633">
        <v>3094</v>
      </c>
      <c r="J633">
        <v>1400717</v>
      </c>
      <c r="K633">
        <v>1400690</v>
      </c>
      <c r="L633" s="1">
        <v>3.79E-4</v>
      </c>
      <c r="M633">
        <v>52.8</v>
      </c>
      <c r="N633">
        <f t="shared" si="18"/>
        <v>27</v>
      </c>
      <c r="O633">
        <v>6493</v>
      </c>
      <c r="P633">
        <f t="shared" si="19"/>
        <v>4.1583243492992455E-3</v>
      </c>
    </row>
    <row r="634" spans="1:16" x14ac:dyDescent="0.2">
      <c r="A634">
        <f>COUNTIF(matches!$A$2:$A$144,B634)</f>
        <v>0</v>
      </c>
      <c r="B634" t="s">
        <v>346</v>
      </c>
      <c r="C634" t="s">
        <v>72</v>
      </c>
      <c r="D634">
        <v>100</v>
      </c>
      <c r="E634">
        <v>28</v>
      </c>
      <c r="F634">
        <v>0</v>
      </c>
      <c r="G634">
        <v>0</v>
      </c>
      <c r="H634">
        <v>3065</v>
      </c>
      <c r="I634">
        <v>3092</v>
      </c>
      <c r="J634">
        <v>3676557</v>
      </c>
      <c r="K634">
        <v>3676584</v>
      </c>
      <c r="L634" s="1">
        <v>3.79E-4</v>
      </c>
      <c r="M634">
        <v>52.8</v>
      </c>
      <c r="N634">
        <f t="shared" si="18"/>
        <v>27</v>
      </c>
      <c r="O634">
        <v>6493</v>
      </c>
      <c r="P634">
        <f t="shared" si="19"/>
        <v>4.1583243492992455E-3</v>
      </c>
    </row>
    <row r="635" spans="1:16" x14ac:dyDescent="0.2">
      <c r="A635">
        <f>COUNTIF(matches!$A$2:$A$144,B635)</f>
        <v>0</v>
      </c>
      <c r="B635" t="s">
        <v>348</v>
      </c>
      <c r="C635" t="s">
        <v>15</v>
      </c>
      <c r="D635">
        <v>94.444000000000003</v>
      </c>
      <c r="E635">
        <v>36</v>
      </c>
      <c r="F635">
        <v>1</v>
      </c>
      <c r="G635">
        <v>1</v>
      </c>
      <c r="H635">
        <v>2596</v>
      </c>
      <c r="I635">
        <v>2630</v>
      </c>
      <c r="J635">
        <v>3058975</v>
      </c>
      <c r="K635">
        <v>3059010</v>
      </c>
      <c r="L635" s="1">
        <v>1.05E-4</v>
      </c>
      <c r="M635">
        <v>54.7</v>
      </c>
      <c r="N635">
        <f t="shared" si="18"/>
        <v>34</v>
      </c>
      <c r="O635">
        <v>6458</v>
      </c>
      <c r="P635">
        <f t="shared" si="19"/>
        <v>5.2647878600185815E-3</v>
      </c>
    </row>
    <row r="636" spans="1:16" x14ac:dyDescent="0.2">
      <c r="A636">
        <f>COUNTIF(matches!$A$2:$A$144,B636)</f>
        <v>0</v>
      </c>
      <c r="B636" t="s">
        <v>349</v>
      </c>
      <c r="C636" t="s">
        <v>56</v>
      </c>
      <c r="D636">
        <v>100</v>
      </c>
      <c r="E636">
        <v>28</v>
      </c>
      <c r="F636">
        <v>0</v>
      </c>
      <c r="G636">
        <v>0</v>
      </c>
      <c r="H636">
        <v>5715</v>
      </c>
      <c r="I636">
        <v>5742</v>
      </c>
      <c r="J636">
        <v>1517410</v>
      </c>
      <c r="K636">
        <v>1517437</v>
      </c>
      <c r="L636" s="1">
        <v>3.7199999999999999E-4</v>
      </c>
      <c r="M636">
        <v>52.8</v>
      </c>
      <c r="N636">
        <f t="shared" si="18"/>
        <v>27</v>
      </c>
      <c r="O636">
        <v>6382</v>
      </c>
      <c r="P636">
        <f t="shared" si="19"/>
        <v>4.2306486994672515E-3</v>
      </c>
    </row>
    <row r="637" spans="1:16" x14ac:dyDescent="0.2">
      <c r="A637">
        <f>COUNTIF(matches!$A$2:$A$144,B637)</f>
        <v>0</v>
      </c>
      <c r="B637" t="s">
        <v>349</v>
      </c>
      <c r="C637" t="s">
        <v>25</v>
      </c>
      <c r="D637">
        <v>100</v>
      </c>
      <c r="E637">
        <v>28</v>
      </c>
      <c r="F637">
        <v>0</v>
      </c>
      <c r="G637">
        <v>0</v>
      </c>
      <c r="H637">
        <v>5713</v>
      </c>
      <c r="I637">
        <v>5740</v>
      </c>
      <c r="J637">
        <v>2479800</v>
      </c>
      <c r="K637">
        <v>2479827</v>
      </c>
      <c r="L637" s="1">
        <v>3.7199999999999999E-4</v>
      </c>
      <c r="M637">
        <v>52.8</v>
      </c>
      <c r="N637">
        <f t="shared" si="18"/>
        <v>27</v>
      </c>
      <c r="O637">
        <v>6382</v>
      </c>
      <c r="P637">
        <f t="shared" si="19"/>
        <v>4.2306486994672515E-3</v>
      </c>
    </row>
    <row r="638" spans="1:16" x14ac:dyDescent="0.2">
      <c r="A638">
        <f>COUNTIF(matches!$A$2:$A$144,B638)</f>
        <v>0</v>
      </c>
      <c r="B638" t="s">
        <v>349</v>
      </c>
      <c r="C638" t="s">
        <v>106</v>
      </c>
      <c r="D638">
        <v>100</v>
      </c>
      <c r="E638">
        <v>28</v>
      </c>
      <c r="F638">
        <v>0</v>
      </c>
      <c r="G638">
        <v>0</v>
      </c>
      <c r="H638">
        <v>5715</v>
      </c>
      <c r="I638">
        <v>5742</v>
      </c>
      <c r="J638">
        <v>2060868</v>
      </c>
      <c r="K638">
        <v>2060895</v>
      </c>
      <c r="L638" s="1">
        <v>3.7199999999999999E-4</v>
      </c>
      <c r="M638">
        <v>52.8</v>
      </c>
      <c r="N638">
        <f t="shared" si="18"/>
        <v>27</v>
      </c>
      <c r="O638">
        <v>6382</v>
      </c>
      <c r="P638">
        <f t="shared" si="19"/>
        <v>4.2306486994672515E-3</v>
      </c>
    </row>
    <row r="639" spans="1:16" x14ac:dyDescent="0.2">
      <c r="A639">
        <f>COUNTIF(matches!$A$2:$A$144,B639)</f>
        <v>0</v>
      </c>
      <c r="B639" t="s">
        <v>350</v>
      </c>
      <c r="C639" t="s">
        <v>164</v>
      </c>
      <c r="D639">
        <v>100</v>
      </c>
      <c r="E639">
        <v>30</v>
      </c>
      <c r="F639">
        <v>0</v>
      </c>
      <c r="G639">
        <v>0</v>
      </c>
      <c r="H639">
        <v>4514</v>
      </c>
      <c r="I639">
        <v>4543</v>
      </c>
      <c r="J639">
        <v>5716125</v>
      </c>
      <c r="K639">
        <v>5716096</v>
      </c>
      <c r="L639" s="1">
        <v>2.87E-5</v>
      </c>
      <c r="M639">
        <v>56.5</v>
      </c>
      <c r="N639">
        <f t="shared" si="18"/>
        <v>29</v>
      </c>
      <c r="O639">
        <v>6366</v>
      </c>
      <c r="P639">
        <f t="shared" si="19"/>
        <v>4.5554508325479108E-3</v>
      </c>
    </row>
    <row r="640" spans="1:16" x14ac:dyDescent="0.2">
      <c r="A640">
        <f>COUNTIF(matches!$A$2:$A$144,B640)</f>
        <v>0</v>
      </c>
      <c r="B640" t="s">
        <v>351</v>
      </c>
      <c r="C640" t="s">
        <v>8</v>
      </c>
      <c r="D640">
        <v>100</v>
      </c>
      <c r="E640">
        <v>28</v>
      </c>
      <c r="F640">
        <v>0</v>
      </c>
      <c r="G640">
        <v>0</v>
      </c>
      <c r="H640">
        <v>6050</v>
      </c>
      <c r="I640">
        <v>6077</v>
      </c>
      <c r="J640">
        <v>2142589</v>
      </c>
      <c r="K640">
        <v>2142616</v>
      </c>
      <c r="L640" s="1">
        <v>3.68E-4</v>
      </c>
      <c r="M640">
        <v>52.8</v>
      </c>
      <c r="N640">
        <f t="shared" si="18"/>
        <v>27</v>
      </c>
      <c r="O640">
        <v>6317</v>
      </c>
      <c r="P640">
        <f t="shared" si="19"/>
        <v>4.2741807820167801E-3</v>
      </c>
    </row>
    <row r="641" spans="1:16" x14ac:dyDescent="0.2">
      <c r="A641">
        <f>COUNTIF(matches!$A$2:$A$144,B641)</f>
        <v>0</v>
      </c>
      <c r="B641" t="s">
        <v>352</v>
      </c>
      <c r="C641" t="s">
        <v>136</v>
      </c>
      <c r="D641">
        <v>100</v>
      </c>
      <c r="E641">
        <v>28</v>
      </c>
      <c r="F641">
        <v>0</v>
      </c>
      <c r="G641">
        <v>0</v>
      </c>
      <c r="H641">
        <v>4169</v>
      </c>
      <c r="I641">
        <v>4196</v>
      </c>
      <c r="J641">
        <v>607075</v>
      </c>
      <c r="K641">
        <v>607048</v>
      </c>
      <c r="L641" s="1">
        <v>3.6299999999999999E-4</v>
      </c>
      <c r="M641">
        <v>52.8</v>
      </c>
      <c r="N641">
        <f t="shared" si="18"/>
        <v>27</v>
      </c>
      <c r="O641">
        <v>6220</v>
      </c>
      <c r="P641">
        <f t="shared" si="19"/>
        <v>4.3408360128617367E-3</v>
      </c>
    </row>
    <row r="642" spans="1:16" x14ac:dyDescent="0.2">
      <c r="A642">
        <f>COUNTIF(matches!$A$2:$A$144,B642)</f>
        <v>0</v>
      </c>
      <c r="B642" t="s">
        <v>353</v>
      </c>
      <c r="C642" t="s">
        <v>43</v>
      </c>
      <c r="D642">
        <v>100</v>
      </c>
      <c r="E642">
        <v>32</v>
      </c>
      <c r="F642">
        <v>0</v>
      </c>
      <c r="G642">
        <v>0</v>
      </c>
      <c r="H642">
        <v>9</v>
      </c>
      <c r="I642">
        <v>40</v>
      </c>
      <c r="J642">
        <v>5080696</v>
      </c>
      <c r="K642">
        <v>5080665</v>
      </c>
      <c r="L642" s="1">
        <v>2.1600000000000001E-6</v>
      </c>
      <c r="M642">
        <v>60.2</v>
      </c>
      <c r="N642">
        <f t="shared" si="18"/>
        <v>31</v>
      </c>
      <c r="O642">
        <v>6211</v>
      </c>
      <c r="P642">
        <f t="shared" si="19"/>
        <v>4.9911447431975524E-3</v>
      </c>
    </row>
    <row r="643" spans="1:16" x14ac:dyDescent="0.2">
      <c r="A643">
        <f>COUNTIF(matches!$A$2:$A$144,B643)</f>
        <v>0</v>
      </c>
      <c r="B643" t="s">
        <v>353</v>
      </c>
      <c r="C643" t="s">
        <v>146</v>
      </c>
      <c r="D643">
        <v>92.105000000000004</v>
      </c>
      <c r="E643">
        <v>38</v>
      </c>
      <c r="F643">
        <v>2</v>
      </c>
      <c r="G643">
        <v>1</v>
      </c>
      <c r="H643">
        <v>5</v>
      </c>
      <c r="I643">
        <v>41</v>
      </c>
      <c r="J643">
        <v>3234377</v>
      </c>
      <c r="K643">
        <v>3234414</v>
      </c>
      <c r="L643" s="1">
        <v>3.6200000000000002E-4</v>
      </c>
      <c r="M643">
        <v>52.8</v>
      </c>
      <c r="N643">
        <f t="shared" ref="N643:N706" si="20">I643-H643</f>
        <v>36</v>
      </c>
      <c r="O643">
        <v>6211</v>
      </c>
      <c r="P643">
        <f t="shared" ref="P643:P706" si="21">N643/O643</f>
        <v>5.7961680888745769E-3</v>
      </c>
    </row>
    <row r="644" spans="1:16" x14ac:dyDescent="0.2">
      <c r="A644">
        <f>COUNTIF(matches!$A$2:$A$144,B644)</f>
        <v>0</v>
      </c>
      <c r="B644" t="s">
        <v>354</v>
      </c>
      <c r="C644" t="s">
        <v>1</v>
      </c>
      <c r="D644">
        <v>100</v>
      </c>
      <c r="E644">
        <v>29</v>
      </c>
      <c r="F644">
        <v>0</v>
      </c>
      <c r="G644">
        <v>0</v>
      </c>
      <c r="H644">
        <v>3213</v>
      </c>
      <c r="I644">
        <v>3241</v>
      </c>
      <c r="J644">
        <v>512107</v>
      </c>
      <c r="K644">
        <v>512135</v>
      </c>
      <c r="L644" s="1">
        <v>1E-4</v>
      </c>
      <c r="M644">
        <v>54.7</v>
      </c>
      <c r="N644">
        <f t="shared" si="20"/>
        <v>28</v>
      </c>
      <c r="O644">
        <v>6180</v>
      </c>
      <c r="P644">
        <f t="shared" si="21"/>
        <v>4.5307443365695792E-3</v>
      </c>
    </row>
    <row r="645" spans="1:16" hidden="1" x14ac:dyDescent="0.2">
      <c r="A645">
        <f>COUNTIF(matches!$A$2:$A$144,B645)</f>
        <v>1</v>
      </c>
      <c r="B645" t="s">
        <v>355</v>
      </c>
      <c r="C645" t="s">
        <v>24</v>
      </c>
      <c r="D645">
        <v>96.97</v>
      </c>
      <c r="E645">
        <v>33</v>
      </c>
      <c r="F645">
        <v>1</v>
      </c>
      <c r="G645">
        <v>0</v>
      </c>
      <c r="H645">
        <v>38672</v>
      </c>
      <c r="I645">
        <v>38704</v>
      </c>
      <c r="J645">
        <v>6164111</v>
      </c>
      <c r="K645">
        <v>6164079</v>
      </c>
      <c r="L645" s="1">
        <v>2.63E-4</v>
      </c>
      <c r="M645">
        <v>56.5</v>
      </c>
      <c r="N645">
        <f t="shared" si="20"/>
        <v>32</v>
      </c>
      <c r="O645">
        <v>58104</v>
      </c>
      <c r="P645">
        <f t="shared" si="21"/>
        <v>5.5073661021616408E-4</v>
      </c>
    </row>
    <row r="646" spans="1:16" hidden="1" x14ac:dyDescent="0.2">
      <c r="A646">
        <f>COUNTIF(matches!$A$2:$A$144,B646)</f>
        <v>1</v>
      </c>
      <c r="B646" t="s">
        <v>356</v>
      </c>
      <c r="C646" t="s">
        <v>170</v>
      </c>
      <c r="D646">
        <v>71.753</v>
      </c>
      <c r="E646">
        <v>485</v>
      </c>
      <c r="F646">
        <v>120</v>
      </c>
      <c r="G646">
        <v>16</v>
      </c>
      <c r="H646">
        <v>131635</v>
      </c>
      <c r="I646">
        <v>132109</v>
      </c>
      <c r="J646">
        <v>378356</v>
      </c>
      <c r="K646">
        <v>378833</v>
      </c>
      <c r="L646" s="1">
        <v>2.9200000000000003E-23</v>
      </c>
      <c r="M646">
        <v>121</v>
      </c>
      <c r="N646">
        <f t="shared" si="20"/>
        <v>474</v>
      </c>
      <c r="O646">
        <v>184376</v>
      </c>
      <c r="P646">
        <f t="shared" si="21"/>
        <v>2.5708335141233132E-3</v>
      </c>
    </row>
    <row r="647" spans="1:16" hidden="1" x14ac:dyDescent="0.2">
      <c r="A647">
        <f>COUNTIF(matches!$A$2:$A$144,B647)</f>
        <v>1</v>
      </c>
      <c r="B647" t="s">
        <v>356</v>
      </c>
      <c r="C647" t="s">
        <v>210</v>
      </c>
      <c r="D647">
        <v>83.332999999999998</v>
      </c>
      <c r="E647">
        <v>66</v>
      </c>
      <c r="F647">
        <v>11</v>
      </c>
      <c r="G647">
        <v>0</v>
      </c>
      <c r="H647">
        <v>125250</v>
      </c>
      <c r="I647">
        <v>125315</v>
      </c>
      <c r="J647">
        <v>2496418</v>
      </c>
      <c r="K647">
        <v>2496483</v>
      </c>
      <c r="L647" s="1">
        <v>1.7900000000000001E-5</v>
      </c>
      <c r="M647">
        <v>62.1</v>
      </c>
      <c r="N647">
        <f t="shared" si="20"/>
        <v>65</v>
      </c>
      <c r="O647">
        <v>184376</v>
      </c>
      <c r="P647">
        <f t="shared" si="21"/>
        <v>3.5254046079750078E-4</v>
      </c>
    </row>
    <row r="648" spans="1:16" x14ac:dyDescent="0.2">
      <c r="A648">
        <f>COUNTIF(matches!$A$2:$A$144,B648)</f>
        <v>0</v>
      </c>
      <c r="B648" t="s">
        <v>357</v>
      </c>
      <c r="C648" t="s">
        <v>358</v>
      </c>
      <c r="D648">
        <v>94.286000000000001</v>
      </c>
      <c r="E648">
        <v>35</v>
      </c>
      <c r="F648">
        <v>2</v>
      </c>
      <c r="G648">
        <v>0</v>
      </c>
      <c r="H648">
        <v>3512</v>
      </c>
      <c r="I648">
        <v>3546</v>
      </c>
      <c r="J648">
        <v>889229</v>
      </c>
      <c r="K648">
        <v>889263</v>
      </c>
      <c r="L648" s="1">
        <v>1E-4</v>
      </c>
      <c r="M648">
        <v>54.7</v>
      </c>
      <c r="N648">
        <f t="shared" si="20"/>
        <v>34</v>
      </c>
      <c r="O648">
        <v>6174</v>
      </c>
      <c r="P648">
        <f t="shared" si="21"/>
        <v>5.50696469063816E-3</v>
      </c>
    </row>
    <row r="649" spans="1:16" x14ac:dyDescent="0.2">
      <c r="A649">
        <f>COUNTIF(matches!$A$2:$A$144,B649)</f>
        <v>0</v>
      </c>
      <c r="B649" t="s">
        <v>359</v>
      </c>
      <c r="C649" t="s">
        <v>360</v>
      </c>
      <c r="D649">
        <v>97.221999999999994</v>
      </c>
      <c r="E649">
        <v>36</v>
      </c>
      <c r="F649">
        <v>1</v>
      </c>
      <c r="G649">
        <v>0</v>
      </c>
      <c r="H649">
        <v>2028</v>
      </c>
      <c r="I649">
        <v>2063</v>
      </c>
      <c r="J649">
        <v>1572855</v>
      </c>
      <c r="K649">
        <v>1572890</v>
      </c>
      <c r="L649" s="1">
        <v>5.9299999999999998E-7</v>
      </c>
      <c r="M649">
        <v>62.1</v>
      </c>
      <c r="N649">
        <f t="shared" si="20"/>
        <v>35</v>
      </c>
      <c r="O649">
        <v>6122</v>
      </c>
      <c r="P649">
        <f t="shared" si="21"/>
        <v>5.7170859196341061E-3</v>
      </c>
    </row>
    <row r="650" spans="1:16" x14ac:dyDescent="0.2">
      <c r="A650">
        <f>COUNTIF(matches!$A$2:$A$144,B650)</f>
        <v>0</v>
      </c>
      <c r="B650" t="s">
        <v>359</v>
      </c>
      <c r="C650" t="s">
        <v>190</v>
      </c>
      <c r="D650">
        <v>100</v>
      </c>
      <c r="E650">
        <v>29</v>
      </c>
      <c r="F650">
        <v>0</v>
      </c>
      <c r="G650">
        <v>0</v>
      </c>
      <c r="H650">
        <v>2031</v>
      </c>
      <c r="I650">
        <v>2059</v>
      </c>
      <c r="J650">
        <v>1005710</v>
      </c>
      <c r="K650">
        <v>1005682</v>
      </c>
      <c r="L650" s="1">
        <v>9.9300000000000001E-5</v>
      </c>
      <c r="M650">
        <v>54.7</v>
      </c>
      <c r="N650">
        <f t="shared" si="20"/>
        <v>28</v>
      </c>
      <c r="O650">
        <v>6122</v>
      </c>
      <c r="P650">
        <f t="shared" si="21"/>
        <v>4.5736687357072854E-3</v>
      </c>
    </row>
    <row r="651" spans="1:16" x14ac:dyDescent="0.2">
      <c r="A651">
        <f>COUNTIF(matches!$A$2:$A$144,B651)</f>
        <v>0</v>
      </c>
      <c r="B651" t="s">
        <v>359</v>
      </c>
      <c r="C651" t="s">
        <v>18</v>
      </c>
      <c r="D651">
        <v>100</v>
      </c>
      <c r="E651">
        <v>29</v>
      </c>
      <c r="F651">
        <v>0</v>
      </c>
      <c r="G651">
        <v>0</v>
      </c>
      <c r="H651">
        <v>2031</v>
      </c>
      <c r="I651">
        <v>2059</v>
      </c>
      <c r="J651">
        <v>516598</v>
      </c>
      <c r="K651">
        <v>516626</v>
      </c>
      <c r="L651" s="1">
        <v>9.9300000000000001E-5</v>
      </c>
      <c r="M651">
        <v>54.7</v>
      </c>
      <c r="N651">
        <f t="shared" si="20"/>
        <v>28</v>
      </c>
      <c r="O651">
        <v>6122</v>
      </c>
      <c r="P651">
        <f t="shared" si="21"/>
        <v>4.5736687357072854E-3</v>
      </c>
    </row>
    <row r="652" spans="1:16" x14ac:dyDescent="0.2">
      <c r="A652">
        <f>COUNTIF(matches!$A$2:$A$144,B652)</f>
        <v>0</v>
      </c>
      <c r="B652" t="s">
        <v>361</v>
      </c>
      <c r="C652" t="s">
        <v>43</v>
      </c>
      <c r="D652">
        <v>96.875</v>
      </c>
      <c r="E652">
        <v>32</v>
      </c>
      <c r="F652">
        <v>1</v>
      </c>
      <c r="G652">
        <v>0</v>
      </c>
      <c r="H652">
        <v>21751</v>
      </c>
      <c r="I652">
        <v>21782</v>
      </c>
      <c r="J652">
        <v>1068649</v>
      </c>
      <c r="K652">
        <v>1068680</v>
      </c>
      <c r="L652">
        <v>1E-3</v>
      </c>
      <c r="M652">
        <v>54.7</v>
      </c>
      <c r="N652">
        <f t="shared" si="20"/>
        <v>31</v>
      </c>
      <c r="O652">
        <v>57925</v>
      </c>
      <c r="P652">
        <f t="shared" si="21"/>
        <v>5.3517479499352611E-4</v>
      </c>
    </row>
    <row r="653" spans="1:16" x14ac:dyDescent="0.2">
      <c r="A653">
        <f>COUNTIF(matches!$A$2:$A$144,B653)</f>
        <v>0</v>
      </c>
      <c r="B653" t="s">
        <v>362</v>
      </c>
      <c r="C653" t="s">
        <v>31</v>
      </c>
      <c r="D653">
        <v>100</v>
      </c>
      <c r="E653">
        <v>28</v>
      </c>
      <c r="F653">
        <v>0</v>
      </c>
      <c r="G653">
        <v>0</v>
      </c>
      <c r="H653">
        <v>4060</v>
      </c>
      <c r="I653">
        <v>4087</v>
      </c>
      <c r="J653">
        <v>1308463</v>
      </c>
      <c r="K653">
        <v>1308490</v>
      </c>
      <c r="L653" s="1">
        <v>3.5500000000000001E-4</v>
      </c>
      <c r="M653">
        <v>52.8</v>
      </c>
      <c r="N653">
        <f t="shared" si="20"/>
        <v>27</v>
      </c>
      <c r="O653">
        <v>6086</v>
      </c>
      <c r="P653">
        <f t="shared" si="21"/>
        <v>4.4364114360828134E-3</v>
      </c>
    </row>
    <row r="654" spans="1:16" x14ac:dyDescent="0.2">
      <c r="A654">
        <f>COUNTIF(matches!$A$2:$A$144,B654)</f>
        <v>0</v>
      </c>
      <c r="B654" t="s">
        <v>363</v>
      </c>
      <c r="C654" t="s">
        <v>57</v>
      </c>
      <c r="D654">
        <v>100</v>
      </c>
      <c r="E654">
        <v>28</v>
      </c>
      <c r="F654">
        <v>0</v>
      </c>
      <c r="G654">
        <v>0</v>
      </c>
      <c r="H654">
        <v>5417</v>
      </c>
      <c r="I654">
        <v>5444</v>
      </c>
      <c r="J654">
        <v>3336745</v>
      </c>
      <c r="K654">
        <v>3336772</v>
      </c>
      <c r="L654" s="1">
        <v>3.5399999999999999E-4</v>
      </c>
      <c r="M654">
        <v>52.8</v>
      </c>
      <c r="N654">
        <f t="shared" si="20"/>
        <v>27</v>
      </c>
      <c r="O654">
        <v>6073</v>
      </c>
      <c r="P654">
        <f t="shared" si="21"/>
        <v>4.4459081178988965E-3</v>
      </c>
    </row>
    <row r="655" spans="1:16" hidden="1" x14ac:dyDescent="0.2">
      <c r="A655">
        <f>COUNTIF(matches!$A$2:$A$144,B655)</f>
        <v>1</v>
      </c>
      <c r="B655" t="s">
        <v>364</v>
      </c>
      <c r="C655" t="s">
        <v>21</v>
      </c>
      <c r="D655">
        <v>96.875</v>
      </c>
      <c r="E655">
        <v>32</v>
      </c>
      <c r="F655">
        <v>1</v>
      </c>
      <c r="G655">
        <v>0</v>
      </c>
      <c r="H655">
        <v>44754</v>
      </c>
      <c r="I655">
        <v>44785</v>
      </c>
      <c r="J655">
        <v>2559092</v>
      </c>
      <c r="K655">
        <v>2559061</v>
      </c>
      <c r="L655">
        <v>1E-3</v>
      </c>
      <c r="M655">
        <v>54.7</v>
      </c>
      <c r="N655">
        <f t="shared" si="20"/>
        <v>31</v>
      </c>
      <c r="O655">
        <v>57667</v>
      </c>
      <c r="P655">
        <f t="shared" si="21"/>
        <v>5.3756914699915027E-4</v>
      </c>
    </row>
    <row r="656" spans="1:16" x14ac:dyDescent="0.2">
      <c r="A656">
        <f>COUNTIF(matches!$A$2:$A$144,B656)</f>
        <v>0</v>
      </c>
      <c r="B656" t="s">
        <v>365</v>
      </c>
      <c r="C656" t="s">
        <v>177</v>
      </c>
      <c r="D656">
        <v>85.454999999999998</v>
      </c>
      <c r="E656">
        <v>55</v>
      </c>
      <c r="F656">
        <v>4</v>
      </c>
      <c r="G656">
        <v>4</v>
      </c>
      <c r="H656">
        <v>38</v>
      </c>
      <c r="I656">
        <v>90</v>
      </c>
      <c r="J656">
        <v>3677556</v>
      </c>
      <c r="K656">
        <v>3677608</v>
      </c>
      <c r="L656" s="1">
        <v>9.7800000000000006E-5</v>
      </c>
      <c r="M656">
        <v>54.7</v>
      </c>
      <c r="N656">
        <f t="shared" si="20"/>
        <v>52</v>
      </c>
      <c r="O656">
        <v>6032</v>
      </c>
      <c r="P656">
        <f t="shared" si="21"/>
        <v>8.6206896551724137E-3</v>
      </c>
    </row>
    <row r="657" spans="1:16" x14ac:dyDescent="0.2">
      <c r="A657">
        <f>COUNTIF(matches!$A$2:$A$144,B657)</f>
        <v>0</v>
      </c>
      <c r="B657" t="s">
        <v>366</v>
      </c>
      <c r="C657" t="s">
        <v>45</v>
      </c>
      <c r="D657">
        <v>96.875</v>
      </c>
      <c r="E657">
        <v>32</v>
      </c>
      <c r="F657">
        <v>1</v>
      </c>
      <c r="G657">
        <v>0</v>
      </c>
      <c r="H657">
        <v>2276</v>
      </c>
      <c r="I657">
        <v>2307</v>
      </c>
      <c r="J657">
        <v>665099</v>
      </c>
      <c r="K657">
        <v>665068</v>
      </c>
      <c r="L657" s="1">
        <v>9.7499999999999998E-5</v>
      </c>
      <c r="M657">
        <v>54.7</v>
      </c>
      <c r="N657">
        <f t="shared" si="20"/>
        <v>31</v>
      </c>
      <c r="O657">
        <v>6012</v>
      </c>
      <c r="P657">
        <f t="shared" si="21"/>
        <v>5.1563539587491684E-3</v>
      </c>
    </row>
    <row r="658" spans="1:16" x14ac:dyDescent="0.2">
      <c r="A658">
        <f>COUNTIF(matches!$A$2:$A$144,B658)</f>
        <v>0</v>
      </c>
      <c r="B658" t="s">
        <v>367</v>
      </c>
      <c r="C658" t="s">
        <v>45</v>
      </c>
      <c r="D658">
        <v>95</v>
      </c>
      <c r="E658">
        <v>40</v>
      </c>
      <c r="F658">
        <v>2</v>
      </c>
      <c r="G658">
        <v>0</v>
      </c>
      <c r="H658">
        <v>5293</v>
      </c>
      <c r="I658">
        <v>5332</v>
      </c>
      <c r="J658">
        <v>344472</v>
      </c>
      <c r="K658">
        <v>344511</v>
      </c>
      <c r="L658" s="1">
        <v>1.6199999999999999E-7</v>
      </c>
      <c r="M658">
        <v>63.9</v>
      </c>
      <c r="N658">
        <f t="shared" si="20"/>
        <v>39</v>
      </c>
      <c r="O658">
        <v>6012</v>
      </c>
      <c r="P658">
        <f t="shared" si="21"/>
        <v>6.4870259481037921E-3</v>
      </c>
    </row>
    <row r="659" spans="1:16" x14ac:dyDescent="0.2">
      <c r="A659">
        <f>COUNTIF(matches!$A$2:$A$144,B659)</f>
        <v>0</v>
      </c>
      <c r="B659" t="s">
        <v>367</v>
      </c>
      <c r="C659" t="s">
        <v>57</v>
      </c>
      <c r="D659">
        <v>92.683000000000007</v>
      </c>
      <c r="E659">
        <v>41</v>
      </c>
      <c r="F659">
        <v>3</v>
      </c>
      <c r="G659">
        <v>0</v>
      </c>
      <c r="H659">
        <v>5298</v>
      </c>
      <c r="I659">
        <v>5338</v>
      </c>
      <c r="J659">
        <v>1848488</v>
      </c>
      <c r="K659">
        <v>1848448</v>
      </c>
      <c r="L659" s="1">
        <v>2.0899999999999999E-6</v>
      </c>
      <c r="M659">
        <v>60.2</v>
      </c>
      <c r="N659">
        <f t="shared" si="20"/>
        <v>40</v>
      </c>
      <c r="O659">
        <v>6012</v>
      </c>
      <c r="P659">
        <f t="shared" si="21"/>
        <v>6.6533599467731202E-3</v>
      </c>
    </row>
    <row r="660" spans="1:16" x14ac:dyDescent="0.2">
      <c r="A660">
        <f>COUNTIF(matches!$A$2:$A$144,B660)</f>
        <v>0</v>
      </c>
      <c r="B660" t="s">
        <v>367</v>
      </c>
      <c r="C660" t="s">
        <v>43</v>
      </c>
      <c r="D660">
        <v>100</v>
      </c>
      <c r="E660">
        <v>28</v>
      </c>
      <c r="F660">
        <v>0</v>
      </c>
      <c r="G660">
        <v>0</v>
      </c>
      <c r="H660">
        <v>5281</v>
      </c>
      <c r="I660">
        <v>5308</v>
      </c>
      <c r="J660">
        <v>1068651</v>
      </c>
      <c r="K660">
        <v>1068678</v>
      </c>
      <c r="L660" s="1">
        <v>3.5100000000000002E-4</v>
      </c>
      <c r="M660">
        <v>52.8</v>
      </c>
      <c r="N660">
        <f t="shared" si="20"/>
        <v>27</v>
      </c>
      <c r="O660">
        <v>6012</v>
      </c>
      <c r="P660">
        <f t="shared" si="21"/>
        <v>4.4910179640718561E-3</v>
      </c>
    </row>
    <row r="661" spans="1:16" x14ac:dyDescent="0.2">
      <c r="A661">
        <f>COUNTIF(matches!$A$2:$A$144,B661)</f>
        <v>0</v>
      </c>
      <c r="B661" t="s">
        <v>368</v>
      </c>
      <c r="C661" t="s">
        <v>57</v>
      </c>
      <c r="D661">
        <v>100</v>
      </c>
      <c r="E661">
        <v>28</v>
      </c>
      <c r="F661">
        <v>0</v>
      </c>
      <c r="G661">
        <v>0</v>
      </c>
      <c r="H661">
        <v>1378</v>
      </c>
      <c r="I661">
        <v>1405</v>
      </c>
      <c r="J661">
        <v>4170106</v>
      </c>
      <c r="K661">
        <v>4170079</v>
      </c>
      <c r="L661" s="1">
        <v>3.5E-4</v>
      </c>
      <c r="M661">
        <v>52.8</v>
      </c>
      <c r="N661">
        <f t="shared" si="20"/>
        <v>27</v>
      </c>
      <c r="O661">
        <v>6000</v>
      </c>
      <c r="P661">
        <f t="shared" si="21"/>
        <v>4.4999999999999997E-3</v>
      </c>
    </row>
    <row r="662" spans="1:16" x14ac:dyDescent="0.2">
      <c r="A662">
        <f>COUNTIF(matches!$A$2:$A$144,B662)</f>
        <v>0</v>
      </c>
      <c r="B662" t="s">
        <v>369</v>
      </c>
      <c r="C662" t="s">
        <v>17</v>
      </c>
      <c r="D662">
        <v>100</v>
      </c>
      <c r="E662">
        <v>28</v>
      </c>
      <c r="F662">
        <v>0</v>
      </c>
      <c r="G662">
        <v>0</v>
      </c>
      <c r="H662">
        <v>2429</v>
      </c>
      <c r="I662">
        <v>2456</v>
      </c>
      <c r="J662">
        <v>195745</v>
      </c>
      <c r="K662">
        <v>195772</v>
      </c>
      <c r="L662" s="1">
        <v>3.4900000000000003E-4</v>
      </c>
      <c r="M662">
        <v>52.8</v>
      </c>
      <c r="N662">
        <f t="shared" si="20"/>
        <v>27</v>
      </c>
      <c r="O662">
        <v>5981</v>
      </c>
      <c r="P662">
        <f t="shared" si="21"/>
        <v>4.5142952683497745E-3</v>
      </c>
    </row>
    <row r="663" spans="1:16" x14ac:dyDescent="0.2">
      <c r="A663">
        <f>COUNTIF(matches!$A$2:$A$144,B663)</f>
        <v>0</v>
      </c>
      <c r="B663" t="s">
        <v>370</v>
      </c>
      <c r="C663" t="s">
        <v>92</v>
      </c>
      <c r="D663">
        <v>100</v>
      </c>
      <c r="E663">
        <v>29</v>
      </c>
      <c r="F663">
        <v>0</v>
      </c>
      <c r="G663">
        <v>0</v>
      </c>
      <c r="H663">
        <v>1303</v>
      </c>
      <c r="I663">
        <v>1331</v>
      </c>
      <c r="J663">
        <v>555007</v>
      </c>
      <c r="K663">
        <v>554979</v>
      </c>
      <c r="L663" s="1">
        <v>9.6500000000000001E-5</v>
      </c>
      <c r="M663">
        <v>54.7</v>
      </c>
      <c r="N663">
        <f t="shared" si="20"/>
        <v>28</v>
      </c>
      <c r="O663">
        <v>5951</v>
      </c>
      <c r="P663">
        <f t="shared" si="21"/>
        <v>4.7050915812468491E-3</v>
      </c>
    </row>
    <row r="664" spans="1:16" x14ac:dyDescent="0.2">
      <c r="A664">
        <f>COUNTIF(matches!$A$2:$A$144,B664)</f>
        <v>0</v>
      </c>
      <c r="B664" t="s">
        <v>370</v>
      </c>
      <c r="C664" t="s">
        <v>25</v>
      </c>
      <c r="D664">
        <v>100</v>
      </c>
      <c r="E664">
        <v>29</v>
      </c>
      <c r="F664">
        <v>0</v>
      </c>
      <c r="G664">
        <v>0</v>
      </c>
      <c r="H664">
        <v>1303</v>
      </c>
      <c r="I664">
        <v>1331</v>
      </c>
      <c r="J664">
        <v>2204811</v>
      </c>
      <c r="K664">
        <v>2204839</v>
      </c>
      <c r="L664" s="1">
        <v>9.6500000000000001E-5</v>
      </c>
      <c r="M664">
        <v>54.7</v>
      </c>
      <c r="N664">
        <f t="shared" si="20"/>
        <v>28</v>
      </c>
      <c r="O664">
        <v>5951</v>
      </c>
      <c r="P664">
        <f t="shared" si="21"/>
        <v>4.7050915812468491E-3</v>
      </c>
    </row>
    <row r="665" spans="1:16" x14ac:dyDescent="0.2">
      <c r="A665">
        <f>COUNTIF(matches!$A$2:$A$144,B665)</f>
        <v>0</v>
      </c>
      <c r="B665" t="s">
        <v>370</v>
      </c>
      <c r="C665" t="s">
        <v>136</v>
      </c>
      <c r="D665">
        <v>100</v>
      </c>
      <c r="E665">
        <v>28</v>
      </c>
      <c r="F665">
        <v>0</v>
      </c>
      <c r="G665">
        <v>0</v>
      </c>
      <c r="H665">
        <v>1305</v>
      </c>
      <c r="I665">
        <v>1332</v>
      </c>
      <c r="J665">
        <v>330789</v>
      </c>
      <c r="K665">
        <v>330762</v>
      </c>
      <c r="L665" s="1">
        <v>3.4699999999999998E-4</v>
      </c>
      <c r="M665">
        <v>52.8</v>
      </c>
      <c r="N665">
        <f t="shared" si="20"/>
        <v>27</v>
      </c>
      <c r="O665">
        <v>5951</v>
      </c>
      <c r="P665">
        <f t="shared" si="21"/>
        <v>4.537052596202319E-3</v>
      </c>
    </row>
    <row r="666" spans="1:16" x14ac:dyDescent="0.2">
      <c r="A666">
        <f>COUNTIF(matches!$A$2:$A$144,B666)</f>
        <v>0</v>
      </c>
      <c r="B666" t="s">
        <v>371</v>
      </c>
      <c r="C666" t="s">
        <v>102</v>
      </c>
      <c r="D666">
        <v>100</v>
      </c>
      <c r="E666">
        <v>28</v>
      </c>
      <c r="F666">
        <v>0</v>
      </c>
      <c r="G666">
        <v>0</v>
      </c>
      <c r="H666">
        <v>4309</v>
      </c>
      <c r="I666">
        <v>4336</v>
      </c>
      <c r="J666">
        <v>2088446</v>
      </c>
      <c r="K666">
        <v>2088419</v>
      </c>
      <c r="L666" s="1">
        <v>3.4499999999999998E-4</v>
      </c>
      <c r="M666">
        <v>52.8</v>
      </c>
      <c r="N666">
        <f t="shared" si="20"/>
        <v>27</v>
      </c>
      <c r="O666">
        <v>5921</v>
      </c>
      <c r="P666">
        <f t="shared" si="21"/>
        <v>4.5600405336936331E-3</v>
      </c>
    </row>
    <row r="667" spans="1:16" hidden="1" x14ac:dyDescent="0.2">
      <c r="A667">
        <f>COUNTIF(matches!$A$2:$A$144,B667)</f>
        <v>1</v>
      </c>
      <c r="B667" t="s">
        <v>372</v>
      </c>
      <c r="C667" t="s">
        <v>46</v>
      </c>
      <c r="D667">
        <v>75.561000000000007</v>
      </c>
      <c r="E667">
        <v>1248</v>
      </c>
      <c r="F667">
        <v>283</v>
      </c>
      <c r="G667">
        <v>19</v>
      </c>
      <c r="H667">
        <v>38941</v>
      </c>
      <c r="I667">
        <v>40181</v>
      </c>
      <c r="J667">
        <v>1698704</v>
      </c>
      <c r="K667">
        <v>1697472</v>
      </c>
      <c r="L667" s="1">
        <v>1.24E-166</v>
      </c>
      <c r="M667">
        <v>595</v>
      </c>
      <c r="N667">
        <f t="shared" si="20"/>
        <v>1240</v>
      </c>
      <c r="O667">
        <v>57300</v>
      </c>
      <c r="P667">
        <f t="shared" si="21"/>
        <v>2.1640488656195462E-2</v>
      </c>
    </row>
    <row r="668" spans="1:16" hidden="1" x14ac:dyDescent="0.2">
      <c r="A668">
        <f>COUNTIF(matches!$A$2:$A$144,B668)</f>
        <v>1</v>
      </c>
      <c r="B668" t="s">
        <v>372</v>
      </c>
      <c r="C668" t="s">
        <v>1</v>
      </c>
      <c r="D668">
        <v>75.888000000000005</v>
      </c>
      <c r="E668">
        <v>1182</v>
      </c>
      <c r="F668">
        <v>269</v>
      </c>
      <c r="G668">
        <v>12</v>
      </c>
      <c r="H668">
        <v>38941</v>
      </c>
      <c r="I668">
        <v>40117</v>
      </c>
      <c r="J668">
        <v>1882746</v>
      </c>
      <c r="K668">
        <v>1883916</v>
      </c>
      <c r="L668" s="1">
        <v>5.7499999999999996E-165</v>
      </c>
      <c r="M668">
        <v>590</v>
      </c>
      <c r="N668">
        <f t="shared" si="20"/>
        <v>1176</v>
      </c>
      <c r="O668">
        <v>57300</v>
      </c>
      <c r="P668">
        <f t="shared" si="21"/>
        <v>2.0523560209424085E-2</v>
      </c>
    </row>
    <row r="669" spans="1:16" hidden="1" x14ac:dyDescent="0.2">
      <c r="A669">
        <f>COUNTIF(matches!$A$2:$A$144,B669)</f>
        <v>1</v>
      </c>
      <c r="B669" t="s">
        <v>372</v>
      </c>
      <c r="C669" t="s">
        <v>158</v>
      </c>
      <c r="D669">
        <v>73.625</v>
      </c>
      <c r="E669">
        <v>1255</v>
      </c>
      <c r="F669">
        <v>295</v>
      </c>
      <c r="G669">
        <v>26</v>
      </c>
      <c r="H669">
        <v>38941</v>
      </c>
      <c r="I669">
        <v>40181</v>
      </c>
      <c r="J669">
        <v>379322</v>
      </c>
      <c r="K669">
        <v>378090</v>
      </c>
      <c r="L669" s="1">
        <v>2.8299999999999998E-123</v>
      </c>
      <c r="M669">
        <v>451</v>
      </c>
      <c r="N669">
        <f t="shared" si="20"/>
        <v>1240</v>
      </c>
      <c r="O669">
        <v>57300</v>
      </c>
      <c r="P669">
        <f t="shared" si="21"/>
        <v>2.1640488656195462E-2</v>
      </c>
    </row>
    <row r="670" spans="1:16" hidden="1" x14ac:dyDescent="0.2">
      <c r="A670">
        <f>COUNTIF(matches!$A$2:$A$144,B670)</f>
        <v>1</v>
      </c>
      <c r="B670" t="s">
        <v>372</v>
      </c>
      <c r="C670" t="s">
        <v>293</v>
      </c>
      <c r="D670">
        <v>72.870999999999995</v>
      </c>
      <c r="E670">
        <v>1198</v>
      </c>
      <c r="F670">
        <v>288</v>
      </c>
      <c r="G670">
        <v>29</v>
      </c>
      <c r="H670">
        <v>38938</v>
      </c>
      <c r="I670">
        <v>40118</v>
      </c>
      <c r="J670">
        <v>1433471</v>
      </c>
      <c r="K670">
        <v>1434648</v>
      </c>
      <c r="L670" s="1">
        <v>4.8700000000000003E-101</v>
      </c>
      <c r="M670">
        <v>377</v>
      </c>
      <c r="N670">
        <f t="shared" si="20"/>
        <v>1180</v>
      </c>
      <c r="O670">
        <v>57300</v>
      </c>
      <c r="P670">
        <f t="shared" si="21"/>
        <v>2.0593368237347295E-2</v>
      </c>
    </row>
    <row r="671" spans="1:16" x14ac:dyDescent="0.2">
      <c r="A671">
        <f>COUNTIF(matches!$A$2:$A$144,B671)</f>
        <v>0</v>
      </c>
      <c r="B671" t="s">
        <v>373</v>
      </c>
      <c r="C671" t="s">
        <v>105</v>
      </c>
      <c r="D671">
        <v>94.736999999999995</v>
      </c>
      <c r="E671">
        <v>38</v>
      </c>
      <c r="F671">
        <v>2</v>
      </c>
      <c r="G671">
        <v>0</v>
      </c>
      <c r="H671">
        <v>1932</v>
      </c>
      <c r="I671">
        <v>1969</v>
      </c>
      <c r="J671">
        <v>665130</v>
      </c>
      <c r="K671">
        <v>665167</v>
      </c>
      <c r="L671" s="1">
        <v>2.04E-6</v>
      </c>
      <c r="M671">
        <v>60.2</v>
      </c>
      <c r="N671">
        <f t="shared" si="20"/>
        <v>37</v>
      </c>
      <c r="O671">
        <v>5849</v>
      </c>
      <c r="P671">
        <f t="shared" si="21"/>
        <v>6.3258676696871258E-3</v>
      </c>
    </row>
    <row r="672" spans="1:16" x14ac:dyDescent="0.2">
      <c r="A672">
        <f>COUNTIF(matches!$A$2:$A$144,B672)</f>
        <v>0</v>
      </c>
      <c r="B672" t="s">
        <v>373</v>
      </c>
      <c r="C672" t="s">
        <v>25</v>
      </c>
      <c r="D672">
        <v>100</v>
      </c>
      <c r="E672">
        <v>28</v>
      </c>
      <c r="F672">
        <v>0</v>
      </c>
      <c r="G672">
        <v>0</v>
      </c>
      <c r="H672">
        <v>3066</v>
      </c>
      <c r="I672">
        <v>3093</v>
      </c>
      <c r="J672">
        <v>672660</v>
      </c>
      <c r="K672">
        <v>672633</v>
      </c>
      <c r="L672" s="1">
        <v>3.4099999999999999E-4</v>
      </c>
      <c r="M672">
        <v>52.8</v>
      </c>
      <c r="N672">
        <f t="shared" si="20"/>
        <v>27</v>
      </c>
      <c r="O672">
        <v>5849</v>
      </c>
      <c r="P672">
        <f t="shared" si="21"/>
        <v>4.6161737049068216E-3</v>
      </c>
    </row>
    <row r="673" spans="1:16" x14ac:dyDescent="0.2">
      <c r="A673">
        <f>COUNTIF(matches!$A$2:$A$144,B673)</f>
        <v>0</v>
      </c>
      <c r="B673" t="s">
        <v>373</v>
      </c>
      <c r="C673" t="s">
        <v>11</v>
      </c>
      <c r="D673">
        <v>96.774000000000001</v>
      </c>
      <c r="E673">
        <v>31</v>
      </c>
      <c r="F673">
        <v>1</v>
      </c>
      <c r="G673">
        <v>0</v>
      </c>
      <c r="H673">
        <v>3063</v>
      </c>
      <c r="I673">
        <v>3093</v>
      </c>
      <c r="J673">
        <v>504271</v>
      </c>
      <c r="K673">
        <v>504301</v>
      </c>
      <c r="L673" s="1">
        <v>3.4099999999999999E-4</v>
      </c>
      <c r="M673">
        <v>52.8</v>
      </c>
      <c r="N673">
        <f t="shared" si="20"/>
        <v>30</v>
      </c>
      <c r="O673">
        <v>5849</v>
      </c>
      <c r="P673">
        <f t="shared" si="21"/>
        <v>5.1290818943409127E-3</v>
      </c>
    </row>
    <row r="674" spans="1:16" x14ac:dyDescent="0.2">
      <c r="A674">
        <f>COUNTIF(matches!$A$2:$A$144,B674)</f>
        <v>0</v>
      </c>
      <c r="B674" t="s">
        <v>374</v>
      </c>
      <c r="C674" t="s">
        <v>375</v>
      </c>
      <c r="D674">
        <v>100</v>
      </c>
      <c r="E674">
        <v>28</v>
      </c>
      <c r="F674">
        <v>0</v>
      </c>
      <c r="G674">
        <v>0</v>
      </c>
      <c r="H674">
        <v>1915</v>
      </c>
      <c r="I674">
        <v>1942</v>
      </c>
      <c r="J674">
        <v>712147</v>
      </c>
      <c r="K674">
        <v>712174</v>
      </c>
      <c r="L674" s="1">
        <v>3.4000000000000002E-4</v>
      </c>
      <c r="M674">
        <v>52.8</v>
      </c>
      <c r="N674">
        <f t="shared" si="20"/>
        <v>27</v>
      </c>
      <c r="O674">
        <v>5824</v>
      </c>
      <c r="P674">
        <f t="shared" si="21"/>
        <v>4.635989010989011E-3</v>
      </c>
    </row>
    <row r="675" spans="1:16" x14ac:dyDescent="0.2">
      <c r="A675">
        <f>COUNTIF(matches!$A$2:$A$144,B675)</f>
        <v>0</v>
      </c>
      <c r="B675" t="s">
        <v>376</v>
      </c>
      <c r="C675" t="s">
        <v>146</v>
      </c>
      <c r="D675">
        <v>100</v>
      </c>
      <c r="E675">
        <v>29</v>
      </c>
      <c r="F675">
        <v>0</v>
      </c>
      <c r="G675">
        <v>0</v>
      </c>
      <c r="H675">
        <v>49816</v>
      </c>
      <c r="I675">
        <v>49844</v>
      </c>
      <c r="J675">
        <v>170178</v>
      </c>
      <c r="K675">
        <v>170206</v>
      </c>
      <c r="L675">
        <v>1E-3</v>
      </c>
      <c r="M675">
        <v>54.7</v>
      </c>
      <c r="N675">
        <f t="shared" si="20"/>
        <v>28</v>
      </c>
      <c r="O675">
        <v>56563</v>
      </c>
      <c r="P675">
        <f t="shared" si="21"/>
        <v>4.9502324841327371E-4</v>
      </c>
    </row>
    <row r="676" spans="1:16" hidden="1" x14ac:dyDescent="0.2">
      <c r="A676">
        <f>COUNTIF(matches!$A$2:$A$144,B676)</f>
        <v>1</v>
      </c>
      <c r="B676" t="s">
        <v>377</v>
      </c>
      <c r="C676" t="s">
        <v>225</v>
      </c>
      <c r="D676">
        <v>97.058999999999997</v>
      </c>
      <c r="E676">
        <v>34</v>
      </c>
      <c r="F676">
        <v>1</v>
      </c>
      <c r="G676">
        <v>0</v>
      </c>
      <c r="H676">
        <v>19275</v>
      </c>
      <c r="I676">
        <v>19308</v>
      </c>
      <c r="J676">
        <v>989078</v>
      </c>
      <c r="K676">
        <v>989045</v>
      </c>
      <c r="L676" s="1">
        <v>2.2800000000000001E-4</v>
      </c>
      <c r="M676">
        <v>58.4</v>
      </c>
      <c r="N676">
        <f t="shared" si="20"/>
        <v>33</v>
      </c>
      <c r="O676">
        <v>180772</v>
      </c>
      <c r="P676">
        <f t="shared" si="21"/>
        <v>1.8255039497267275E-4</v>
      </c>
    </row>
    <row r="677" spans="1:16" hidden="1" x14ac:dyDescent="0.2">
      <c r="A677">
        <f>COUNTIF(matches!$A$2:$A$144,B677)</f>
        <v>1</v>
      </c>
      <c r="B677" t="s">
        <v>378</v>
      </c>
      <c r="C677" t="s">
        <v>6</v>
      </c>
      <c r="D677">
        <v>73.866</v>
      </c>
      <c r="E677">
        <v>463</v>
      </c>
      <c r="F677">
        <v>102</v>
      </c>
      <c r="G677">
        <v>18</v>
      </c>
      <c r="H677">
        <v>43928</v>
      </c>
      <c r="I677">
        <v>44380</v>
      </c>
      <c r="J677">
        <v>3498423</v>
      </c>
      <c r="K677">
        <v>3497970</v>
      </c>
      <c r="L677" s="1">
        <v>1.13E-37</v>
      </c>
      <c r="M677">
        <v>167</v>
      </c>
      <c r="N677">
        <f t="shared" si="20"/>
        <v>452</v>
      </c>
      <c r="O677">
        <v>56529</v>
      </c>
      <c r="P677">
        <f t="shared" si="21"/>
        <v>7.9958959118328638E-3</v>
      </c>
    </row>
    <row r="678" spans="1:16" hidden="1" x14ac:dyDescent="0.2">
      <c r="A678">
        <f>COUNTIF(matches!$A$2:$A$144,B678)</f>
        <v>1</v>
      </c>
      <c r="B678" t="s">
        <v>378</v>
      </c>
      <c r="C678" t="s">
        <v>138</v>
      </c>
      <c r="D678">
        <v>72.766000000000005</v>
      </c>
      <c r="E678">
        <v>470</v>
      </c>
      <c r="F678">
        <v>116</v>
      </c>
      <c r="G678">
        <v>11</v>
      </c>
      <c r="H678">
        <v>43931</v>
      </c>
      <c r="I678">
        <v>44394</v>
      </c>
      <c r="J678">
        <v>99779</v>
      </c>
      <c r="K678">
        <v>99316</v>
      </c>
      <c r="L678" s="1">
        <v>4.0999999999999998E-32</v>
      </c>
      <c r="M678">
        <v>148</v>
      </c>
      <c r="N678">
        <f t="shared" si="20"/>
        <v>463</v>
      </c>
      <c r="O678">
        <v>56529</v>
      </c>
      <c r="P678">
        <f t="shared" si="21"/>
        <v>8.1904862990677344E-3</v>
      </c>
    </row>
    <row r="679" spans="1:16" hidden="1" x14ac:dyDescent="0.2">
      <c r="A679">
        <f>COUNTIF(matches!$A$2:$A$144,B679)</f>
        <v>1</v>
      </c>
      <c r="B679" t="s">
        <v>378</v>
      </c>
      <c r="C679" t="s">
        <v>138</v>
      </c>
      <c r="D679">
        <v>94.444000000000003</v>
      </c>
      <c r="E679">
        <v>36</v>
      </c>
      <c r="F679">
        <v>2</v>
      </c>
      <c r="G679">
        <v>0</v>
      </c>
      <c r="H679">
        <v>9101</v>
      </c>
      <c r="I679">
        <v>9136</v>
      </c>
      <c r="J679">
        <v>176854</v>
      </c>
      <c r="K679">
        <v>176819</v>
      </c>
      <c r="L679" s="1">
        <v>2.5599999999999999E-4</v>
      </c>
      <c r="M679">
        <v>56.5</v>
      </c>
      <c r="N679">
        <f t="shared" si="20"/>
        <v>35</v>
      </c>
      <c r="O679">
        <v>56529</v>
      </c>
      <c r="P679">
        <f t="shared" si="21"/>
        <v>6.1915123211095195E-4</v>
      </c>
    </row>
    <row r="680" spans="1:16" hidden="1" x14ac:dyDescent="0.2">
      <c r="A680">
        <f>COUNTIF(matches!$A$2:$A$144,B680)</f>
        <v>1</v>
      </c>
      <c r="B680" t="s">
        <v>378</v>
      </c>
      <c r="C680" t="s">
        <v>169</v>
      </c>
      <c r="D680">
        <v>72.537999999999997</v>
      </c>
      <c r="E680">
        <v>528</v>
      </c>
      <c r="F680">
        <v>119</v>
      </c>
      <c r="G680">
        <v>24</v>
      </c>
      <c r="H680">
        <v>44027</v>
      </c>
      <c r="I680">
        <v>44541</v>
      </c>
      <c r="J680">
        <v>54258</v>
      </c>
      <c r="K680">
        <v>53744</v>
      </c>
      <c r="L680" s="1">
        <v>4.0999999999999998E-32</v>
      </c>
      <c r="M680">
        <v>148</v>
      </c>
      <c r="N680">
        <f t="shared" si="20"/>
        <v>514</v>
      </c>
      <c r="O680">
        <v>56529</v>
      </c>
      <c r="P680">
        <f t="shared" si="21"/>
        <v>9.0926780944294086E-3</v>
      </c>
    </row>
    <row r="681" spans="1:16" hidden="1" x14ac:dyDescent="0.2">
      <c r="A681">
        <f>COUNTIF(matches!$A$2:$A$144,B681)</f>
        <v>1</v>
      </c>
      <c r="B681" t="s">
        <v>378</v>
      </c>
      <c r="C681" t="s">
        <v>170</v>
      </c>
      <c r="D681">
        <v>71.111000000000004</v>
      </c>
      <c r="E681">
        <v>630</v>
      </c>
      <c r="F681">
        <v>152</v>
      </c>
      <c r="G681">
        <v>28</v>
      </c>
      <c r="H681">
        <v>43928</v>
      </c>
      <c r="I681">
        <v>44542</v>
      </c>
      <c r="J681">
        <v>462536</v>
      </c>
      <c r="K681">
        <v>463150</v>
      </c>
      <c r="L681" s="1">
        <v>5.3499999999999998E-26</v>
      </c>
      <c r="M681">
        <v>128</v>
      </c>
      <c r="N681">
        <f t="shared" si="20"/>
        <v>614</v>
      </c>
      <c r="O681">
        <v>56529</v>
      </c>
      <c r="P681">
        <f t="shared" si="21"/>
        <v>1.0861681614746413E-2</v>
      </c>
    </row>
    <row r="682" spans="1:16" hidden="1" x14ac:dyDescent="0.2">
      <c r="A682">
        <f>COUNTIF(matches!$A$2:$A$144,B682)</f>
        <v>1</v>
      </c>
      <c r="B682" t="s">
        <v>378</v>
      </c>
      <c r="C682" t="s">
        <v>170</v>
      </c>
      <c r="D682">
        <v>97.143000000000001</v>
      </c>
      <c r="E682">
        <v>35</v>
      </c>
      <c r="F682">
        <v>1</v>
      </c>
      <c r="G682">
        <v>0</v>
      </c>
      <c r="H682">
        <v>15543</v>
      </c>
      <c r="I682">
        <v>15577</v>
      </c>
      <c r="J682">
        <v>345084</v>
      </c>
      <c r="K682">
        <v>345118</v>
      </c>
      <c r="L682" s="1">
        <v>1.98E-5</v>
      </c>
      <c r="M682">
        <v>60.2</v>
      </c>
      <c r="N682">
        <f t="shared" si="20"/>
        <v>34</v>
      </c>
      <c r="O682">
        <v>56529</v>
      </c>
      <c r="P682">
        <f t="shared" si="21"/>
        <v>6.0146119690778182E-4</v>
      </c>
    </row>
    <row r="683" spans="1:16" hidden="1" x14ac:dyDescent="0.2">
      <c r="A683">
        <f>COUNTIF(matches!$A$2:$A$144,B683)</f>
        <v>1</v>
      </c>
      <c r="B683" t="s">
        <v>378</v>
      </c>
      <c r="C683" t="s">
        <v>139</v>
      </c>
      <c r="D683">
        <v>100</v>
      </c>
      <c r="E683">
        <v>30</v>
      </c>
      <c r="F683">
        <v>0</v>
      </c>
      <c r="G683">
        <v>0</v>
      </c>
      <c r="H683">
        <v>9100</v>
      </c>
      <c r="I683">
        <v>9129</v>
      </c>
      <c r="J683">
        <v>272965</v>
      </c>
      <c r="K683">
        <v>272936</v>
      </c>
      <c r="L683" s="1">
        <v>2.5599999999999999E-4</v>
      </c>
      <c r="M683">
        <v>56.5</v>
      </c>
      <c r="N683">
        <f t="shared" si="20"/>
        <v>29</v>
      </c>
      <c r="O683">
        <v>56529</v>
      </c>
      <c r="P683">
        <f t="shared" si="21"/>
        <v>5.1301102089193159E-4</v>
      </c>
    </row>
    <row r="684" spans="1:16" hidden="1" x14ac:dyDescent="0.2">
      <c r="A684">
        <f>COUNTIF(matches!$A$2:$A$144,B684)</f>
        <v>1</v>
      </c>
      <c r="B684" t="s">
        <v>378</v>
      </c>
      <c r="C684" t="s">
        <v>122</v>
      </c>
      <c r="D684">
        <v>96.875</v>
      </c>
      <c r="E684">
        <v>32</v>
      </c>
      <c r="F684">
        <v>1</v>
      </c>
      <c r="G684">
        <v>0</v>
      </c>
      <c r="H684">
        <v>9101</v>
      </c>
      <c r="I684">
        <v>9132</v>
      </c>
      <c r="J684">
        <v>66158</v>
      </c>
      <c r="K684">
        <v>66127</v>
      </c>
      <c r="L684">
        <v>1E-3</v>
      </c>
      <c r="M684">
        <v>54.7</v>
      </c>
      <c r="N684">
        <f t="shared" si="20"/>
        <v>31</v>
      </c>
      <c r="O684">
        <v>56529</v>
      </c>
      <c r="P684">
        <f t="shared" si="21"/>
        <v>5.4839109129827164E-4</v>
      </c>
    </row>
    <row r="685" spans="1:16" hidden="1" x14ac:dyDescent="0.2">
      <c r="A685">
        <f>COUNTIF(matches!$A$2:$A$144,B685)</f>
        <v>1</v>
      </c>
      <c r="B685" t="s">
        <v>378</v>
      </c>
      <c r="C685" t="s">
        <v>122</v>
      </c>
      <c r="D685">
        <v>100</v>
      </c>
      <c r="E685">
        <v>29</v>
      </c>
      <c r="F685">
        <v>0</v>
      </c>
      <c r="G685">
        <v>0</v>
      </c>
      <c r="H685">
        <v>9101</v>
      </c>
      <c r="I685">
        <v>9129</v>
      </c>
      <c r="J685">
        <v>66164</v>
      </c>
      <c r="K685">
        <v>66136</v>
      </c>
      <c r="L685">
        <v>1E-3</v>
      </c>
      <c r="M685">
        <v>54.7</v>
      </c>
      <c r="N685">
        <f t="shared" si="20"/>
        <v>28</v>
      </c>
      <c r="O685">
        <v>56529</v>
      </c>
      <c r="P685">
        <f t="shared" si="21"/>
        <v>4.9532098568876156E-4</v>
      </c>
    </row>
    <row r="686" spans="1:16" hidden="1" x14ac:dyDescent="0.2">
      <c r="A686">
        <f>COUNTIF(matches!$A$2:$A$144,B686)</f>
        <v>1</v>
      </c>
      <c r="B686" t="s">
        <v>378</v>
      </c>
      <c r="C686" t="s">
        <v>27</v>
      </c>
      <c r="D686">
        <v>96.875</v>
      </c>
      <c r="E686">
        <v>32</v>
      </c>
      <c r="F686">
        <v>1</v>
      </c>
      <c r="G686">
        <v>0</v>
      </c>
      <c r="H686">
        <v>9102</v>
      </c>
      <c r="I686">
        <v>9133</v>
      </c>
      <c r="J686">
        <v>387114</v>
      </c>
      <c r="K686">
        <v>387083</v>
      </c>
      <c r="L686">
        <v>1E-3</v>
      </c>
      <c r="M686">
        <v>54.7</v>
      </c>
      <c r="N686">
        <f t="shared" si="20"/>
        <v>31</v>
      </c>
      <c r="O686">
        <v>56529</v>
      </c>
      <c r="P686">
        <f t="shared" si="21"/>
        <v>5.4839109129827164E-4</v>
      </c>
    </row>
    <row r="687" spans="1:16" hidden="1" x14ac:dyDescent="0.2">
      <c r="A687">
        <f>COUNTIF(matches!$A$2:$A$144,B687)</f>
        <v>1</v>
      </c>
      <c r="B687" t="s">
        <v>378</v>
      </c>
      <c r="C687" t="s">
        <v>50</v>
      </c>
      <c r="D687">
        <v>100</v>
      </c>
      <c r="E687">
        <v>29</v>
      </c>
      <c r="F687">
        <v>0</v>
      </c>
      <c r="G687">
        <v>0</v>
      </c>
      <c r="H687">
        <v>9101</v>
      </c>
      <c r="I687">
        <v>9129</v>
      </c>
      <c r="J687">
        <v>1340752</v>
      </c>
      <c r="K687">
        <v>1340724</v>
      </c>
      <c r="L687">
        <v>1E-3</v>
      </c>
      <c r="M687">
        <v>54.7</v>
      </c>
      <c r="N687">
        <f t="shared" si="20"/>
        <v>28</v>
      </c>
      <c r="O687">
        <v>56529</v>
      </c>
      <c r="P687">
        <f t="shared" si="21"/>
        <v>4.9532098568876156E-4</v>
      </c>
    </row>
    <row r="688" spans="1:16" hidden="1" x14ac:dyDescent="0.2">
      <c r="A688">
        <f>COUNTIF(matches!$A$2:$A$144,B688)</f>
        <v>1</v>
      </c>
      <c r="B688" t="s">
        <v>378</v>
      </c>
      <c r="C688" t="s">
        <v>69</v>
      </c>
      <c r="D688">
        <v>100</v>
      </c>
      <c r="E688">
        <v>29</v>
      </c>
      <c r="F688">
        <v>0</v>
      </c>
      <c r="G688">
        <v>0</v>
      </c>
      <c r="H688">
        <v>9101</v>
      </c>
      <c r="I688">
        <v>9129</v>
      </c>
      <c r="J688">
        <v>863677</v>
      </c>
      <c r="K688">
        <v>863649</v>
      </c>
      <c r="L688">
        <v>1E-3</v>
      </c>
      <c r="M688">
        <v>54.7</v>
      </c>
      <c r="N688">
        <f t="shared" si="20"/>
        <v>28</v>
      </c>
      <c r="O688">
        <v>56529</v>
      </c>
      <c r="P688">
        <f t="shared" si="21"/>
        <v>4.9532098568876156E-4</v>
      </c>
    </row>
    <row r="689" spans="1:16" hidden="1" x14ac:dyDescent="0.2">
      <c r="A689">
        <f>COUNTIF(matches!$A$2:$A$144,B689)</f>
        <v>1</v>
      </c>
      <c r="B689" t="s">
        <v>378</v>
      </c>
      <c r="C689" t="s">
        <v>136</v>
      </c>
      <c r="D689">
        <v>100</v>
      </c>
      <c r="E689">
        <v>29</v>
      </c>
      <c r="F689">
        <v>0</v>
      </c>
      <c r="G689">
        <v>0</v>
      </c>
      <c r="H689">
        <v>9101</v>
      </c>
      <c r="I689">
        <v>9129</v>
      </c>
      <c r="J689">
        <v>947790</v>
      </c>
      <c r="K689">
        <v>947762</v>
      </c>
      <c r="L689">
        <v>1E-3</v>
      </c>
      <c r="M689">
        <v>54.7</v>
      </c>
      <c r="N689">
        <f t="shared" si="20"/>
        <v>28</v>
      </c>
      <c r="O689">
        <v>56529</v>
      </c>
      <c r="P689">
        <f t="shared" si="21"/>
        <v>4.9532098568876156E-4</v>
      </c>
    </row>
    <row r="690" spans="1:16" hidden="1" x14ac:dyDescent="0.2">
      <c r="A690">
        <f>COUNTIF(matches!$A$2:$A$144,B690)</f>
        <v>1</v>
      </c>
      <c r="B690" t="s">
        <v>378</v>
      </c>
      <c r="C690" t="s">
        <v>136</v>
      </c>
      <c r="D690">
        <v>100</v>
      </c>
      <c r="E690">
        <v>29</v>
      </c>
      <c r="F690">
        <v>0</v>
      </c>
      <c r="G690">
        <v>0</v>
      </c>
      <c r="H690">
        <v>9101</v>
      </c>
      <c r="I690">
        <v>9129</v>
      </c>
      <c r="J690">
        <v>947796</v>
      </c>
      <c r="K690">
        <v>947768</v>
      </c>
      <c r="L690">
        <v>1E-3</v>
      </c>
      <c r="M690">
        <v>54.7</v>
      </c>
      <c r="N690">
        <f t="shared" si="20"/>
        <v>28</v>
      </c>
      <c r="O690">
        <v>56529</v>
      </c>
      <c r="P690">
        <f t="shared" si="21"/>
        <v>4.9532098568876156E-4</v>
      </c>
    </row>
    <row r="691" spans="1:16" x14ac:dyDescent="0.2">
      <c r="A691">
        <f>COUNTIF(matches!$A$2:$A$144,B691)</f>
        <v>0</v>
      </c>
      <c r="B691" t="s">
        <v>379</v>
      </c>
      <c r="C691" t="s">
        <v>34</v>
      </c>
      <c r="D691">
        <v>79.381</v>
      </c>
      <c r="E691">
        <v>97</v>
      </c>
      <c r="F691">
        <v>20</v>
      </c>
      <c r="G691">
        <v>0</v>
      </c>
      <c r="H691">
        <v>334</v>
      </c>
      <c r="I691">
        <v>430</v>
      </c>
      <c r="J691">
        <v>7423872</v>
      </c>
      <c r="K691">
        <v>7423776</v>
      </c>
      <c r="L691" s="1">
        <v>3.3299999999999999E-9</v>
      </c>
      <c r="M691">
        <v>69.400000000000006</v>
      </c>
      <c r="N691">
        <f t="shared" si="20"/>
        <v>96</v>
      </c>
      <c r="O691">
        <v>5751</v>
      </c>
      <c r="P691">
        <f t="shared" si="21"/>
        <v>1.6692749087115284E-2</v>
      </c>
    </row>
    <row r="692" spans="1:16" hidden="1" x14ac:dyDescent="0.2">
      <c r="A692">
        <f>COUNTIF(matches!$A$2:$A$144,B692)</f>
        <v>1</v>
      </c>
      <c r="B692" t="s">
        <v>380</v>
      </c>
      <c r="C692" t="s">
        <v>381</v>
      </c>
      <c r="D692">
        <v>76.820999999999998</v>
      </c>
      <c r="E692">
        <v>151</v>
      </c>
      <c r="F692">
        <v>33</v>
      </c>
      <c r="G692">
        <v>2</v>
      </c>
      <c r="H692">
        <v>51138</v>
      </c>
      <c r="I692">
        <v>51287</v>
      </c>
      <c r="J692">
        <v>164817</v>
      </c>
      <c r="K692">
        <v>164966</v>
      </c>
      <c r="L692" s="1">
        <v>1.1700000000000001E-12</v>
      </c>
      <c r="M692">
        <v>84.2</v>
      </c>
      <c r="N692">
        <f t="shared" si="20"/>
        <v>149</v>
      </c>
      <c r="O692">
        <v>56170</v>
      </c>
      <c r="P692">
        <f t="shared" si="21"/>
        <v>2.6526615631119817E-3</v>
      </c>
    </row>
    <row r="693" spans="1:16" hidden="1" x14ac:dyDescent="0.2">
      <c r="A693">
        <f>COUNTIF(matches!$A$2:$A$144,B693)</f>
        <v>0</v>
      </c>
      <c r="B693" t="s">
        <v>382</v>
      </c>
      <c r="C693" t="s">
        <v>383</v>
      </c>
      <c r="D693">
        <v>71.153999999999996</v>
      </c>
      <c r="E693">
        <v>364</v>
      </c>
      <c r="F693">
        <v>91</v>
      </c>
      <c r="G693">
        <v>11</v>
      </c>
      <c r="H693">
        <v>3941</v>
      </c>
      <c r="I693">
        <v>4294</v>
      </c>
      <c r="J693">
        <v>742493</v>
      </c>
      <c r="K693">
        <v>742852</v>
      </c>
      <c r="L693" s="1">
        <v>5.5000000000000004E-12</v>
      </c>
      <c r="M693">
        <v>78.7</v>
      </c>
      <c r="N693">
        <f t="shared" si="20"/>
        <v>353</v>
      </c>
      <c r="O693">
        <v>5719</v>
      </c>
      <c r="P693">
        <f t="shared" si="21"/>
        <v>6.1724077635950343E-2</v>
      </c>
    </row>
    <row r="694" spans="1:16" x14ac:dyDescent="0.2">
      <c r="A694">
        <f>COUNTIF(matches!$A$2:$A$144,B694)</f>
        <v>0</v>
      </c>
      <c r="B694" t="s">
        <v>384</v>
      </c>
      <c r="C694" t="s">
        <v>71</v>
      </c>
      <c r="D694">
        <v>100</v>
      </c>
      <c r="E694">
        <v>29</v>
      </c>
      <c r="F694">
        <v>0</v>
      </c>
      <c r="G694">
        <v>0</v>
      </c>
      <c r="H694">
        <v>3255</v>
      </c>
      <c r="I694">
        <v>3283</v>
      </c>
      <c r="J694">
        <v>2887190</v>
      </c>
      <c r="K694">
        <v>2887162</v>
      </c>
      <c r="L694" s="1">
        <v>9.2499999999999999E-5</v>
      </c>
      <c r="M694">
        <v>54.7</v>
      </c>
      <c r="N694">
        <f t="shared" si="20"/>
        <v>28</v>
      </c>
      <c r="O694">
        <v>5709</v>
      </c>
      <c r="P694">
        <f t="shared" si="21"/>
        <v>4.9045366964442106E-3</v>
      </c>
    </row>
    <row r="695" spans="1:16" x14ac:dyDescent="0.2">
      <c r="A695">
        <f>COUNTIF(matches!$A$2:$A$144,B695)</f>
        <v>0</v>
      </c>
      <c r="B695" t="s">
        <v>384</v>
      </c>
      <c r="C695" t="s">
        <v>34</v>
      </c>
      <c r="D695">
        <v>100</v>
      </c>
      <c r="E695">
        <v>29</v>
      </c>
      <c r="F695">
        <v>0</v>
      </c>
      <c r="G695">
        <v>0</v>
      </c>
      <c r="H695">
        <v>3255</v>
      </c>
      <c r="I695">
        <v>3283</v>
      </c>
      <c r="J695">
        <v>681601</v>
      </c>
      <c r="K695">
        <v>681573</v>
      </c>
      <c r="L695" s="1">
        <v>9.2499999999999999E-5</v>
      </c>
      <c r="M695">
        <v>54.7</v>
      </c>
      <c r="N695">
        <f t="shared" si="20"/>
        <v>28</v>
      </c>
      <c r="O695">
        <v>5709</v>
      </c>
      <c r="P695">
        <f t="shared" si="21"/>
        <v>4.9045366964442106E-3</v>
      </c>
    </row>
    <row r="696" spans="1:16" x14ac:dyDescent="0.2">
      <c r="A696">
        <f>COUNTIF(matches!$A$2:$A$144,B696)</f>
        <v>0</v>
      </c>
      <c r="B696" t="s">
        <v>384</v>
      </c>
      <c r="C696" t="s">
        <v>90</v>
      </c>
      <c r="D696">
        <v>100</v>
      </c>
      <c r="E696">
        <v>29</v>
      </c>
      <c r="F696">
        <v>0</v>
      </c>
      <c r="G696">
        <v>0</v>
      </c>
      <c r="H696">
        <v>3251</v>
      </c>
      <c r="I696">
        <v>3279</v>
      </c>
      <c r="J696">
        <v>2437524</v>
      </c>
      <c r="K696">
        <v>2437552</v>
      </c>
      <c r="L696" s="1">
        <v>9.2499999999999999E-5</v>
      </c>
      <c r="M696">
        <v>54.7</v>
      </c>
      <c r="N696">
        <f t="shared" si="20"/>
        <v>28</v>
      </c>
      <c r="O696">
        <v>5709</v>
      </c>
      <c r="P696">
        <f t="shared" si="21"/>
        <v>4.9045366964442106E-3</v>
      </c>
    </row>
    <row r="697" spans="1:16" x14ac:dyDescent="0.2">
      <c r="A697">
        <f>COUNTIF(matches!$A$2:$A$144,B697)</f>
        <v>0</v>
      </c>
      <c r="B697" t="s">
        <v>384</v>
      </c>
      <c r="C697" t="s">
        <v>57</v>
      </c>
      <c r="D697">
        <v>100</v>
      </c>
      <c r="E697">
        <v>29</v>
      </c>
      <c r="F697">
        <v>0</v>
      </c>
      <c r="G697">
        <v>0</v>
      </c>
      <c r="H697">
        <v>3255</v>
      </c>
      <c r="I697">
        <v>3283</v>
      </c>
      <c r="J697">
        <v>4033581</v>
      </c>
      <c r="K697">
        <v>4033609</v>
      </c>
      <c r="L697" s="1">
        <v>9.2499999999999999E-5</v>
      </c>
      <c r="M697">
        <v>54.7</v>
      </c>
      <c r="N697">
        <f t="shared" si="20"/>
        <v>28</v>
      </c>
      <c r="O697">
        <v>5709</v>
      </c>
      <c r="P697">
        <f t="shared" si="21"/>
        <v>4.9045366964442106E-3</v>
      </c>
    </row>
    <row r="698" spans="1:16" x14ac:dyDescent="0.2">
      <c r="A698">
        <f>COUNTIF(matches!$A$2:$A$144,B698)</f>
        <v>0</v>
      </c>
      <c r="B698" t="s">
        <v>384</v>
      </c>
      <c r="C698" t="s">
        <v>72</v>
      </c>
      <c r="D698">
        <v>100</v>
      </c>
      <c r="E698">
        <v>28</v>
      </c>
      <c r="F698">
        <v>0</v>
      </c>
      <c r="G698">
        <v>0</v>
      </c>
      <c r="H698">
        <v>3255</v>
      </c>
      <c r="I698">
        <v>3282</v>
      </c>
      <c r="J698">
        <v>4142258</v>
      </c>
      <c r="K698">
        <v>4142285</v>
      </c>
      <c r="L698" s="1">
        <v>3.3300000000000002E-4</v>
      </c>
      <c r="M698">
        <v>52.8</v>
      </c>
      <c r="N698">
        <f t="shared" si="20"/>
        <v>27</v>
      </c>
      <c r="O698">
        <v>5709</v>
      </c>
      <c r="P698">
        <f t="shared" si="21"/>
        <v>4.7293746715712038E-3</v>
      </c>
    </row>
    <row r="699" spans="1:16" x14ac:dyDescent="0.2">
      <c r="A699">
        <f>COUNTIF(matches!$A$2:$A$144,B699)</f>
        <v>0</v>
      </c>
      <c r="B699" t="s">
        <v>385</v>
      </c>
      <c r="C699" t="s">
        <v>139</v>
      </c>
      <c r="D699">
        <v>96.97</v>
      </c>
      <c r="E699">
        <v>33</v>
      </c>
      <c r="F699">
        <v>1</v>
      </c>
      <c r="G699">
        <v>0</v>
      </c>
      <c r="H699">
        <v>2094</v>
      </c>
      <c r="I699">
        <v>2126</v>
      </c>
      <c r="J699">
        <v>272965</v>
      </c>
      <c r="K699">
        <v>272933</v>
      </c>
      <c r="L699" s="1">
        <v>2.5700000000000001E-5</v>
      </c>
      <c r="M699">
        <v>56.5</v>
      </c>
      <c r="N699">
        <f t="shared" si="20"/>
        <v>32</v>
      </c>
      <c r="O699">
        <v>5696</v>
      </c>
      <c r="P699">
        <f t="shared" si="21"/>
        <v>5.6179775280898875E-3</v>
      </c>
    </row>
    <row r="700" spans="1:16" x14ac:dyDescent="0.2">
      <c r="A700">
        <f>COUNTIF(matches!$A$2:$A$144,B700)</f>
        <v>0</v>
      </c>
      <c r="B700" t="s">
        <v>385</v>
      </c>
      <c r="C700" t="s">
        <v>50</v>
      </c>
      <c r="D700">
        <v>94.594999999999999</v>
      </c>
      <c r="E700">
        <v>37</v>
      </c>
      <c r="F700">
        <v>1</v>
      </c>
      <c r="G700">
        <v>1</v>
      </c>
      <c r="H700">
        <v>2095</v>
      </c>
      <c r="I700">
        <v>2131</v>
      </c>
      <c r="J700">
        <v>1340752</v>
      </c>
      <c r="K700">
        <v>1340717</v>
      </c>
      <c r="L700" s="1">
        <v>2.5700000000000001E-5</v>
      </c>
      <c r="M700">
        <v>56.5</v>
      </c>
      <c r="N700">
        <f t="shared" si="20"/>
        <v>36</v>
      </c>
      <c r="O700">
        <v>5696</v>
      </c>
      <c r="P700">
        <f t="shared" si="21"/>
        <v>6.3202247191011234E-3</v>
      </c>
    </row>
    <row r="701" spans="1:16" x14ac:dyDescent="0.2">
      <c r="A701">
        <f>COUNTIF(matches!$A$2:$A$144,B701)</f>
        <v>0</v>
      </c>
      <c r="B701" t="s">
        <v>385</v>
      </c>
      <c r="C701" t="s">
        <v>138</v>
      </c>
      <c r="D701">
        <v>96.875</v>
      </c>
      <c r="E701">
        <v>32</v>
      </c>
      <c r="F701">
        <v>1</v>
      </c>
      <c r="G701">
        <v>0</v>
      </c>
      <c r="H701">
        <v>2095</v>
      </c>
      <c r="I701">
        <v>2126</v>
      </c>
      <c r="J701">
        <v>176854</v>
      </c>
      <c r="K701">
        <v>176823</v>
      </c>
      <c r="L701" s="1">
        <v>9.2299999999999994E-5</v>
      </c>
      <c r="M701">
        <v>54.7</v>
      </c>
      <c r="N701">
        <f t="shared" si="20"/>
        <v>31</v>
      </c>
      <c r="O701">
        <v>5696</v>
      </c>
      <c r="P701">
        <f t="shared" si="21"/>
        <v>5.4424157303370789E-3</v>
      </c>
    </row>
    <row r="702" spans="1:16" x14ac:dyDescent="0.2">
      <c r="A702">
        <f>COUNTIF(matches!$A$2:$A$144,B702)</f>
        <v>0</v>
      </c>
      <c r="B702" t="s">
        <v>385</v>
      </c>
      <c r="C702" t="s">
        <v>138</v>
      </c>
      <c r="D702">
        <v>100</v>
      </c>
      <c r="E702">
        <v>28</v>
      </c>
      <c r="F702">
        <v>0</v>
      </c>
      <c r="G702">
        <v>0</v>
      </c>
      <c r="H702">
        <v>2095</v>
      </c>
      <c r="I702">
        <v>2122</v>
      </c>
      <c r="J702">
        <v>176848</v>
      </c>
      <c r="K702">
        <v>176821</v>
      </c>
      <c r="L702" s="1">
        <v>3.3199999999999999E-4</v>
      </c>
      <c r="M702">
        <v>52.8</v>
      </c>
      <c r="N702">
        <f t="shared" si="20"/>
        <v>27</v>
      </c>
      <c r="O702">
        <v>5696</v>
      </c>
      <c r="P702">
        <f t="shared" si="21"/>
        <v>4.740168539325843E-3</v>
      </c>
    </row>
    <row r="703" spans="1:16" x14ac:dyDescent="0.2">
      <c r="A703">
        <f>COUNTIF(matches!$A$2:$A$144,B703)</f>
        <v>0</v>
      </c>
      <c r="B703" t="s">
        <v>385</v>
      </c>
      <c r="C703" t="s">
        <v>122</v>
      </c>
      <c r="D703">
        <v>100</v>
      </c>
      <c r="E703">
        <v>29</v>
      </c>
      <c r="F703">
        <v>0</v>
      </c>
      <c r="G703">
        <v>0</v>
      </c>
      <c r="H703">
        <v>2095</v>
      </c>
      <c r="I703">
        <v>2123</v>
      </c>
      <c r="J703">
        <v>66158</v>
      </c>
      <c r="K703">
        <v>66130</v>
      </c>
      <c r="L703" s="1">
        <v>9.2299999999999994E-5</v>
      </c>
      <c r="M703">
        <v>54.7</v>
      </c>
      <c r="N703">
        <f t="shared" si="20"/>
        <v>28</v>
      </c>
      <c r="O703">
        <v>5696</v>
      </c>
      <c r="P703">
        <f t="shared" si="21"/>
        <v>4.9157303370786515E-3</v>
      </c>
    </row>
    <row r="704" spans="1:16" x14ac:dyDescent="0.2">
      <c r="A704">
        <f>COUNTIF(matches!$A$2:$A$144,B704)</f>
        <v>0</v>
      </c>
      <c r="B704" t="s">
        <v>385</v>
      </c>
      <c r="C704" t="s">
        <v>122</v>
      </c>
      <c r="D704">
        <v>96.875</v>
      </c>
      <c r="E704">
        <v>32</v>
      </c>
      <c r="F704">
        <v>1</v>
      </c>
      <c r="G704">
        <v>0</v>
      </c>
      <c r="H704">
        <v>2095</v>
      </c>
      <c r="I704">
        <v>2126</v>
      </c>
      <c r="J704">
        <v>66164</v>
      </c>
      <c r="K704">
        <v>66133</v>
      </c>
      <c r="L704" s="1">
        <v>9.2299999999999994E-5</v>
      </c>
      <c r="M704">
        <v>54.7</v>
      </c>
      <c r="N704">
        <f t="shared" si="20"/>
        <v>31</v>
      </c>
      <c r="O704">
        <v>5696</v>
      </c>
      <c r="P704">
        <f t="shared" si="21"/>
        <v>5.4424157303370789E-3</v>
      </c>
    </row>
    <row r="705" spans="1:16" x14ac:dyDescent="0.2">
      <c r="A705">
        <f>COUNTIF(matches!$A$2:$A$144,B705)</f>
        <v>0</v>
      </c>
      <c r="B705" t="s">
        <v>385</v>
      </c>
      <c r="C705" t="s">
        <v>69</v>
      </c>
      <c r="D705">
        <v>96.875</v>
      </c>
      <c r="E705">
        <v>32</v>
      </c>
      <c r="F705">
        <v>1</v>
      </c>
      <c r="G705">
        <v>0</v>
      </c>
      <c r="H705">
        <v>2095</v>
      </c>
      <c r="I705">
        <v>2126</v>
      </c>
      <c r="J705">
        <v>863677</v>
      </c>
      <c r="K705">
        <v>863646</v>
      </c>
      <c r="L705" s="1">
        <v>9.2299999999999994E-5</v>
      </c>
      <c r="M705">
        <v>54.7</v>
      </c>
      <c r="N705">
        <f t="shared" si="20"/>
        <v>31</v>
      </c>
      <c r="O705">
        <v>5696</v>
      </c>
      <c r="P705">
        <f t="shared" si="21"/>
        <v>5.4424157303370789E-3</v>
      </c>
    </row>
    <row r="706" spans="1:16" x14ac:dyDescent="0.2">
      <c r="A706">
        <f>COUNTIF(matches!$A$2:$A$144,B706)</f>
        <v>0</v>
      </c>
      <c r="B706" t="s">
        <v>385</v>
      </c>
      <c r="C706" t="s">
        <v>136</v>
      </c>
      <c r="D706">
        <v>96.875</v>
      </c>
      <c r="E706">
        <v>32</v>
      </c>
      <c r="F706">
        <v>1</v>
      </c>
      <c r="G706">
        <v>0</v>
      </c>
      <c r="H706">
        <v>2095</v>
      </c>
      <c r="I706">
        <v>2126</v>
      </c>
      <c r="J706">
        <v>947790</v>
      </c>
      <c r="K706">
        <v>947759</v>
      </c>
      <c r="L706" s="1">
        <v>9.2299999999999994E-5</v>
      </c>
      <c r="M706">
        <v>54.7</v>
      </c>
      <c r="N706">
        <f t="shared" si="20"/>
        <v>31</v>
      </c>
      <c r="O706">
        <v>5696</v>
      </c>
      <c r="P706">
        <f t="shared" si="21"/>
        <v>5.4424157303370789E-3</v>
      </c>
    </row>
    <row r="707" spans="1:16" x14ac:dyDescent="0.2">
      <c r="A707">
        <f>COUNTIF(matches!$A$2:$A$144,B707)</f>
        <v>0</v>
      </c>
      <c r="B707" t="s">
        <v>385</v>
      </c>
      <c r="C707" t="s">
        <v>136</v>
      </c>
      <c r="D707">
        <v>96.875</v>
      </c>
      <c r="E707">
        <v>32</v>
      </c>
      <c r="F707">
        <v>1</v>
      </c>
      <c r="G707">
        <v>0</v>
      </c>
      <c r="H707">
        <v>2095</v>
      </c>
      <c r="I707">
        <v>2126</v>
      </c>
      <c r="J707">
        <v>947796</v>
      </c>
      <c r="K707">
        <v>947765</v>
      </c>
      <c r="L707" s="1">
        <v>9.2299999999999994E-5</v>
      </c>
      <c r="M707">
        <v>54.7</v>
      </c>
      <c r="N707">
        <f t="shared" ref="N707:N770" si="22">I707-H707</f>
        <v>31</v>
      </c>
      <c r="O707">
        <v>5696</v>
      </c>
      <c r="P707">
        <f t="shared" ref="P707:P770" si="23">N707/O707</f>
        <v>5.4424157303370789E-3</v>
      </c>
    </row>
    <row r="708" spans="1:16" x14ac:dyDescent="0.2">
      <c r="A708">
        <f>COUNTIF(matches!$A$2:$A$144,B708)</f>
        <v>0</v>
      </c>
      <c r="B708" t="s">
        <v>385</v>
      </c>
      <c r="C708" t="s">
        <v>4</v>
      </c>
      <c r="D708">
        <v>100</v>
      </c>
      <c r="E708">
        <v>29</v>
      </c>
      <c r="F708">
        <v>0</v>
      </c>
      <c r="G708">
        <v>0</v>
      </c>
      <c r="H708">
        <v>2095</v>
      </c>
      <c r="I708">
        <v>2123</v>
      </c>
      <c r="J708">
        <v>583728</v>
      </c>
      <c r="K708">
        <v>583756</v>
      </c>
      <c r="L708" s="1">
        <v>9.2299999999999994E-5</v>
      </c>
      <c r="M708">
        <v>54.7</v>
      </c>
      <c r="N708">
        <f t="shared" si="22"/>
        <v>28</v>
      </c>
      <c r="O708">
        <v>5696</v>
      </c>
      <c r="P708">
        <f t="shared" si="23"/>
        <v>4.9157303370786515E-3</v>
      </c>
    </row>
    <row r="709" spans="1:16" x14ac:dyDescent="0.2">
      <c r="A709">
        <f>COUNTIF(matches!$A$2:$A$144,B709)</f>
        <v>0</v>
      </c>
      <c r="B709" t="s">
        <v>385</v>
      </c>
      <c r="C709" t="s">
        <v>46</v>
      </c>
      <c r="D709">
        <v>100</v>
      </c>
      <c r="E709">
        <v>29</v>
      </c>
      <c r="F709">
        <v>0</v>
      </c>
      <c r="G709">
        <v>0</v>
      </c>
      <c r="H709">
        <v>2095</v>
      </c>
      <c r="I709">
        <v>2123</v>
      </c>
      <c r="J709">
        <v>1090853</v>
      </c>
      <c r="K709">
        <v>1090881</v>
      </c>
      <c r="L709" s="1">
        <v>9.2299999999999994E-5</v>
      </c>
      <c r="M709">
        <v>54.7</v>
      </c>
      <c r="N709">
        <f t="shared" si="22"/>
        <v>28</v>
      </c>
      <c r="O709">
        <v>5696</v>
      </c>
      <c r="P709">
        <f t="shared" si="23"/>
        <v>4.9157303370786515E-3</v>
      </c>
    </row>
    <row r="710" spans="1:16" x14ac:dyDescent="0.2">
      <c r="A710">
        <f>COUNTIF(matches!$A$2:$A$144,B710)</f>
        <v>0</v>
      </c>
      <c r="B710" t="s">
        <v>385</v>
      </c>
      <c r="C710" t="s">
        <v>46</v>
      </c>
      <c r="D710">
        <v>100</v>
      </c>
      <c r="E710">
        <v>29</v>
      </c>
      <c r="F710">
        <v>0</v>
      </c>
      <c r="G710">
        <v>0</v>
      </c>
      <c r="H710">
        <v>2095</v>
      </c>
      <c r="I710">
        <v>2123</v>
      </c>
      <c r="J710">
        <v>1090859</v>
      </c>
      <c r="K710">
        <v>1090887</v>
      </c>
      <c r="L710" s="1">
        <v>9.2299999999999994E-5</v>
      </c>
      <c r="M710">
        <v>54.7</v>
      </c>
      <c r="N710">
        <f t="shared" si="22"/>
        <v>28</v>
      </c>
      <c r="O710">
        <v>5696</v>
      </c>
      <c r="P710">
        <f t="shared" si="23"/>
        <v>4.9157303370786515E-3</v>
      </c>
    </row>
    <row r="711" spans="1:16" x14ac:dyDescent="0.2">
      <c r="A711">
        <f>COUNTIF(matches!$A$2:$A$144,B711)</f>
        <v>0</v>
      </c>
      <c r="B711" t="s">
        <v>385</v>
      </c>
      <c r="C711" t="s">
        <v>1</v>
      </c>
      <c r="D711">
        <v>100</v>
      </c>
      <c r="E711">
        <v>29</v>
      </c>
      <c r="F711">
        <v>0</v>
      </c>
      <c r="G711">
        <v>0</v>
      </c>
      <c r="H711">
        <v>2095</v>
      </c>
      <c r="I711">
        <v>2123</v>
      </c>
      <c r="J711">
        <v>1386480</v>
      </c>
      <c r="K711">
        <v>1386508</v>
      </c>
      <c r="L711" s="1">
        <v>9.2299999999999994E-5</v>
      </c>
      <c r="M711">
        <v>54.7</v>
      </c>
      <c r="N711">
        <f t="shared" si="22"/>
        <v>28</v>
      </c>
      <c r="O711">
        <v>5696</v>
      </c>
      <c r="P711">
        <f t="shared" si="23"/>
        <v>4.9157303370786515E-3</v>
      </c>
    </row>
    <row r="712" spans="1:16" x14ac:dyDescent="0.2">
      <c r="A712">
        <f>COUNTIF(matches!$A$2:$A$144,B712)</f>
        <v>0</v>
      </c>
      <c r="B712" t="s">
        <v>385</v>
      </c>
      <c r="C712" t="s">
        <v>140</v>
      </c>
      <c r="D712">
        <v>100</v>
      </c>
      <c r="E712">
        <v>28</v>
      </c>
      <c r="F712">
        <v>0</v>
      </c>
      <c r="G712">
        <v>0</v>
      </c>
      <c r="H712">
        <v>2095</v>
      </c>
      <c r="I712">
        <v>2122</v>
      </c>
      <c r="J712">
        <v>169892</v>
      </c>
      <c r="K712">
        <v>169919</v>
      </c>
      <c r="L712" s="1">
        <v>3.3199999999999999E-4</v>
      </c>
      <c r="M712">
        <v>52.8</v>
      </c>
      <c r="N712">
        <f t="shared" si="22"/>
        <v>27</v>
      </c>
      <c r="O712">
        <v>5696</v>
      </c>
      <c r="P712">
        <f t="shared" si="23"/>
        <v>4.740168539325843E-3</v>
      </c>
    </row>
    <row r="713" spans="1:16" x14ac:dyDescent="0.2">
      <c r="A713">
        <f>COUNTIF(matches!$A$2:$A$144,B713)</f>
        <v>0</v>
      </c>
      <c r="B713" t="s">
        <v>386</v>
      </c>
      <c r="C713" t="s">
        <v>7</v>
      </c>
      <c r="D713">
        <v>100</v>
      </c>
      <c r="E713">
        <v>29</v>
      </c>
      <c r="F713">
        <v>0</v>
      </c>
      <c r="G713">
        <v>0</v>
      </c>
      <c r="H713">
        <v>1454</v>
      </c>
      <c r="I713">
        <v>1482</v>
      </c>
      <c r="J713">
        <v>956350</v>
      </c>
      <c r="K713">
        <v>956322</v>
      </c>
      <c r="L713" s="1">
        <v>9.2100000000000003E-5</v>
      </c>
      <c r="M713">
        <v>54.7</v>
      </c>
      <c r="N713">
        <f t="shared" si="22"/>
        <v>28</v>
      </c>
      <c r="O713">
        <v>5680</v>
      </c>
      <c r="P713">
        <f t="shared" si="23"/>
        <v>4.9295774647887328E-3</v>
      </c>
    </row>
    <row r="714" spans="1:16" x14ac:dyDescent="0.2">
      <c r="A714">
        <f>COUNTIF(matches!$A$2:$A$144,B714)</f>
        <v>0</v>
      </c>
      <c r="B714" t="s">
        <v>386</v>
      </c>
      <c r="C714" t="s">
        <v>293</v>
      </c>
      <c r="D714">
        <v>91.891999999999996</v>
      </c>
      <c r="E714">
        <v>37</v>
      </c>
      <c r="F714">
        <v>3</v>
      </c>
      <c r="G714">
        <v>0</v>
      </c>
      <c r="H714">
        <v>1444</v>
      </c>
      <c r="I714">
        <v>1480</v>
      </c>
      <c r="J714">
        <v>2531305</v>
      </c>
      <c r="K714">
        <v>2531341</v>
      </c>
      <c r="L714" s="1">
        <v>3.3100000000000002E-4</v>
      </c>
      <c r="M714">
        <v>52.8</v>
      </c>
      <c r="N714">
        <f t="shared" si="22"/>
        <v>36</v>
      </c>
      <c r="O714">
        <v>5680</v>
      </c>
      <c r="P714">
        <f t="shared" si="23"/>
        <v>6.3380281690140847E-3</v>
      </c>
    </row>
    <row r="715" spans="1:16" x14ac:dyDescent="0.2">
      <c r="A715">
        <f>COUNTIF(matches!$A$2:$A$144,B715)</f>
        <v>0</v>
      </c>
      <c r="B715" t="s">
        <v>386</v>
      </c>
      <c r="C715" t="s">
        <v>57</v>
      </c>
      <c r="D715">
        <v>100</v>
      </c>
      <c r="E715">
        <v>28</v>
      </c>
      <c r="F715">
        <v>0</v>
      </c>
      <c r="G715">
        <v>0</v>
      </c>
      <c r="H715">
        <v>1453</v>
      </c>
      <c r="I715">
        <v>1480</v>
      </c>
      <c r="J715">
        <v>6533448</v>
      </c>
      <c r="K715">
        <v>6533421</v>
      </c>
      <c r="L715" s="1">
        <v>3.3100000000000002E-4</v>
      </c>
      <c r="M715">
        <v>52.8</v>
      </c>
      <c r="N715">
        <f t="shared" si="22"/>
        <v>27</v>
      </c>
      <c r="O715">
        <v>5680</v>
      </c>
      <c r="P715">
        <f t="shared" si="23"/>
        <v>4.7535211267605631E-3</v>
      </c>
    </row>
    <row r="716" spans="1:16" x14ac:dyDescent="0.2">
      <c r="A716">
        <f>COUNTIF(matches!$A$2:$A$144,B716)</f>
        <v>0</v>
      </c>
      <c r="B716" t="s">
        <v>387</v>
      </c>
      <c r="C716" t="s">
        <v>22</v>
      </c>
      <c r="D716">
        <v>100</v>
      </c>
      <c r="E716">
        <v>28</v>
      </c>
      <c r="F716">
        <v>0</v>
      </c>
      <c r="G716">
        <v>0</v>
      </c>
      <c r="H716">
        <v>1501</v>
      </c>
      <c r="I716">
        <v>1528</v>
      </c>
      <c r="J716">
        <v>797600</v>
      </c>
      <c r="K716">
        <v>797573</v>
      </c>
      <c r="L716" s="1">
        <v>3.3E-4</v>
      </c>
      <c r="M716">
        <v>52.8</v>
      </c>
      <c r="N716">
        <f t="shared" si="22"/>
        <v>27</v>
      </c>
      <c r="O716">
        <v>5661</v>
      </c>
      <c r="P716">
        <f t="shared" si="23"/>
        <v>4.7694753577106515E-3</v>
      </c>
    </row>
    <row r="717" spans="1:16" x14ac:dyDescent="0.2">
      <c r="A717">
        <f>COUNTIF(matches!$A$2:$A$144,B717)</f>
        <v>0</v>
      </c>
      <c r="B717" t="s">
        <v>387</v>
      </c>
      <c r="C717" t="s">
        <v>22</v>
      </c>
      <c r="D717">
        <v>100</v>
      </c>
      <c r="E717">
        <v>28</v>
      </c>
      <c r="F717">
        <v>0</v>
      </c>
      <c r="G717">
        <v>0</v>
      </c>
      <c r="H717">
        <v>1501</v>
      </c>
      <c r="I717">
        <v>1528</v>
      </c>
      <c r="J717">
        <v>797642</v>
      </c>
      <c r="K717">
        <v>797615</v>
      </c>
      <c r="L717" s="1">
        <v>3.3E-4</v>
      </c>
      <c r="M717">
        <v>52.8</v>
      </c>
      <c r="N717">
        <f t="shared" si="22"/>
        <v>27</v>
      </c>
      <c r="O717">
        <v>5661</v>
      </c>
      <c r="P717">
        <f t="shared" si="23"/>
        <v>4.7694753577106515E-3</v>
      </c>
    </row>
    <row r="718" spans="1:16" hidden="1" x14ac:dyDescent="0.2">
      <c r="A718">
        <f>COUNTIF(matches!$A$2:$A$144,B718)</f>
        <v>1</v>
      </c>
      <c r="B718" t="s">
        <v>388</v>
      </c>
      <c r="C718" t="s">
        <v>45</v>
      </c>
      <c r="D718">
        <v>94.736999999999995</v>
      </c>
      <c r="E718">
        <v>38</v>
      </c>
      <c r="F718">
        <v>1</v>
      </c>
      <c r="G718">
        <v>1</v>
      </c>
      <c r="H718">
        <v>2777</v>
      </c>
      <c r="I718">
        <v>2813</v>
      </c>
      <c r="J718">
        <v>289538</v>
      </c>
      <c r="K718">
        <v>289575</v>
      </c>
      <c r="L718" s="1">
        <v>7.0400000000000004E-5</v>
      </c>
      <c r="M718">
        <v>58.4</v>
      </c>
      <c r="N718">
        <f t="shared" si="22"/>
        <v>36</v>
      </c>
      <c r="O718">
        <v>55901</v>
      </c>
      <c r="P718">
        <f t="shared" si="23"/>
        <v>6.4399563514069521E-4</v>
      </c>
    </row>
    <row r="719" spans="1:16" hidden="1" x14ac:dyDescent="0.2">
      <c r="A719">
        <f>COUNTIF(matches!$A$2:$A$144,B719)</f>
        <v>1</v>
      </c>
      <c r="B719" t="s">
        <v>388</v>
      </c>
      <c r="C719" t="s">
        <v>136</v>
      </c>
      <c r="D719">
        <v>97.058999999999997</v>
      </c>
      <c r="E719">
        <v>34</v>
      </c>
      <c r="F719">
        <v>0</v>
      </c>
      <c r="G719">
        <v>1</v>
      </c>
      <c r="H719">
        <v>2772</v>
      </c>
      <c r="I719">
        <v>2805</v>
      </c>
      <c r="J719">
        <v>690560</v>
      </c>
      <c r="K719">
        <v>690528</v>
      </c>
      <c r="L719" s="1">
        <v>2.5300000000000002E-4</v>
      </c>
      <c r="M719">
        <v>56.5</v>
      </c>
      <c r="N719">
        <f t="shared" si="22"/>
        <v>33</v>
      </c>
      <c r="O719">
        <v>55901</v>
      </c>
      <c r="P719">
        <f t="shared" si="23"/>
        <v>5.903293322123039E-4</v>
      </c>
    </row>
    <row r="720" spans="1:16" hidden="1" x14ac:dyDescent="0.2">
      <c r="A720">
        <f>COUNTIF(matches!$A$2:$A$144,B720)</f>
        <v>1</v>
      </c>
      <c r="B720" t="s">
        <v>388</v>
      </c>
      <c r="C720" t="s">
        <v>53</v>
      </c>
      <c r="D720">
        <v>100</v>
      </c>
      <c r="E720">
        <v>29</v>
      </c>
      <c r="F720">
        <v>0</v>
      </c>
      <c r="G720">
        <v>0</v>
      </c>
      <c r="H720">
        <v>2777</v>
      </c>
      <c r="I720">
        <v>2805</v>
      </c>
      <c r="J720">
        <v>370365</v>
      </c>
      <c r="K720">
        <v>370393</v>
      </c>
      <c r="L720">
        <v>1E-3</v>
      </c>
      <c r="M720">
        <v>54.7</v>
      </c>
      <c r="N720">
        <f t="shared" si="22"/>
        <v>28</v>
      </c>
      <c r="O720">
        <v>55901</v>
      </c>
      <c r="P720">
        <f t="shared" si="23"/>
        <v>5.0088549399831845E-4</v>
      </c>
    </row>
    <row r="721" spans="1:16" hidden="1" x14ac:dyDescent="0.2">
      <c r="A721">
        <f>COUNTIF(matches!$A$2:$A$144,B721)</f>
        <v>1</v>
      </c>
      <c r="B721" t="s">
        <v>388</v>
      </c>
      <c r="C721" t="s">
        <v>82</v>
      </c>
      <c r="D721">
        <v>100</v>
      </c>
      <c r="E721">
        <v>29</v>
      </c>
      <c r="F721">
        <v>0</v>
      </c>
      <c r="G721">
        <v>0</v>
      </c>
      <c r="H721">
        <v>2777</v>
      </c>
      <c r="I721">
        <v>2805</v>
      </c>
      <c r="J721">
        <v>567705</v>
      </c>
      <c r="K721">
        <v>567677</v>
      </c>
      <c r="L721">
        <v>1E-3</v>
      </c>
      <c r="M721">
        <v>54.7</v>
      </c>
      <c r="N721">
        <f t="shared" si="22"/>
        <v>28</v>
      </c>
      <c r="O721">
        <v>55901</v>
      </c>
      <c r="P721">
        <f t="shared" si="23"/>
        <v>5.0088549399831845E-4</v>
      </c>
    </row>
    <row r="722" spans="1:16" hidden="1" x14ac:dyDescent="0.2">
      <c r="A722">
        <f>COUNTIF(matches!$A$2:$A$144,B722)</f>
        <v>1</v>
      </c>
      <c r="B722" t="s">
        <v>388</v>
      </c>
      <c r="C722" t="s">
        <v>164</v>
      </c>
      <c r="D722">
        <v>100</v>
      </c>
      <c r="E722">
        <v>29</v>
      </c>
      <c r="F722">
        <v>0</v>
      </c>
      <c r="G722">
        <v>0</v>
      </c>
      <c r="H722">
        <v>2777</v>
      </c>
      <c r="I722">
        <v>2805</v>
      </c>
      <c r="J722">
        <v>3628985</v>
      </c>
      <c r="K722">
        <v>3629013</v>
      </c>
      <c r="L722">
        <v>1E-3</v>
      </c>
      <c r="M722">
        <v>54.7</v>
      </c>
      <c r="N722">
        <f t="shared" si="22"/>
        <v>28</v>
      </c>
      <c r="O722">
        <v>55901</v>
      </c>
      <c r="P722">
        <f t="shared" si="23"/>
        <v>5.0088549399831845E-4</v>
      </c>
    </row>
    <row r="723" spans="1:16" hidden="1" x14ac:dyDescent="0.2">
      <c r="A723">
        <f>COUNTIF(matches!$A$2:$A$144,B723)</f>
        <v>1</v>
      </c>
      <c r="B723" t="s">
        <v>388</v>
      </c>
      <c r="C723" t="s">
        <v>13</v>
      </c>
      <c r="D723">
        <v>100</v>
      </c>
      <c r="E723">
        <v>29</v>
      </c>
      <c r="F723">
        <v>0</v>
      </c>
      <c r="G723">
        <v>0</v>
      </c>
      <c r="H723">
        <v>2777</v>
      </c>
      <c r="I723">
        <v>2805</v>
      </c>
      <c r="J723">
        <v>4051269</v>
      </c>
      <c r="K723">
        <v>4051241</v>
      </c>
      <c r="L723">
        <v>1E-3</v>
      </c>
      <c r="M723">
        <v>54.7</v>
      </c>
      <c r="N723">
        <f t="shared" si="22"/>
        <v>28</v>
      </c>
      <c r="O723">
        <v>55901</v>
      </c>
      <c r="P723">
        <f t="shared" si="23"/>
        <v>5.0088549399831845E-4</v>
      </c>
    </row>
    <row r="724" spans="1:16" hidden="1" x14ac:dyDescent="0.2">
      <c r="A724">
        <f>COUNTIF(matches!$A$2:$A$144,B724)</f>
        <v>1</v>
      </c>
      <c r="B724" t="s">
        <v>388</v>
      </c>
      <c r="C724" t="s">
        <v>146</v>
      </c>
      <c r="D724">
        <v>100</v>
      </c>
      <c r="E724">
        <v>29</v>
      </c>
      <c r="F724">
        <v>0</v>
      </c>
      <c r="G724">
        <v>0</v>
      </c>
      <c r="H724">
        <v>2777</v>
      </c>
      <c r="I724">
        <v>2805</v>
      </c>
      <c r="J724">
        <v>994949</v>
      </c>
      <c r="K724">
        <v>994921</v>
      </c>
      <c r="L724">
        <v>1E-3</v>
      </c>
      <c r="M724">
        <v>54.7</v>
      </c>
      <c r="N724">
        <f t="shared" si="22"/>
        <v>28</v>
      </c>
      <c r="O724">
        <v>55901</v>
      </c>
      <c r="P724">
        <f t="shared" si="23"/>
        <v>5.0088549399831845E-4</v>
      </c>
    </row>
    <row r="725" spans="1:16" hidden="1" x14ac:dyDescent="0.2">
      <c r="A725">
        <f>COUNTIF(matches!$A$2:$A$144,B725)</f>
        <v>1</v>
      </c>
      <c r="B725" t="s">
        <v>388</v>
      </c>
      <c r="C725" t="s">
        <v>90</v>
      </c>
      <c r="D725">
        <v>100</v>
      </c>
      <c r="E725">
        <v>29</v>
      </c>
      <c r="F725">
        <v>0</v>
      </c>
      <c r="G725">
        <v>0</v>
      </c>
      <c r="H725">
        <v>2777</v>
      </c>
      <c r="I725">
        <v>2805</v>
      </c>
      <c r="J725">
        <v>1673008</v>
      </c>
      <c r="K725">
        <v>1672980</v>
      </c>
      <c r="L725">
        <v>1E-3</v>
      </c>
      <c r="M725">
        <v>54.7</v>
      </c>
      <c r="N725">
        <f t="shared" si="22"/>
        <v>28</v>
      </c>
      <c r="O725">
        <v>55901</v>
      </c>
      <c r="P725">
        <f t="shared" si="23"/>
        <v>5.0088549399831845E-4</v>
      </c>
    </row>
    <row r="726" spans="1:16" hidden="1" x14ac:dyDescent="0.2">
      <c r="A726">
        <f>COUNTIF(matches!$A$2:$A$144,B726)</f>
        <v>1</v>
      </c>
      <c r="B726" t="s">
        <v>388</v>
      </c>
      <c r="C726" t="s">
        <v>43</v>
      </c>
      <c r="D726">
        <v>100</v>
      </c>
      <c r="E726">
        <v>29</v>
      </c>
      <c r="F726">
        <v>0</v>
      </c>
      <c r="G726">
        <v>0</v>
      </c>
      <c r="H726">
        <v>2777</v>
      </c>
      <c r="I726">
        <v>2805</v>
      </c>
      <c r="J726">
        <v>4919521</v>
      </c>
      <c r="K726">
        <v>4919549</v>
      </c>
      <c r="L726">
        <v>1E-3</v>
      </c>
      <c r="M726">
        <v>54.7</v>
      </c>
      <c r="N726">
        <f t="shared" si="22"/>
        <v>28</v>
      </c>
      <c r="O726">
        <v>55901</v>
      </c>
      <c r="P726">
        <f t="shared" si="23"/>
        <v>5.0088549399831845E-4</v>
      </c>
    </row>
    <row r="727" spans="1:16" hidden="1" x14ac:dyDescent="0.2">
      <c r="A727">
        <f>COUNTIF(matches!$A$2:$A$144,B727)</f>
        <v>1</v>
      </c>
      <c r="B727" t="s">
        <v>388</v>
      </c>
      <c r="C727" t="s">
        <v>57</v>
      </c>
      <c r="D727">
        <v>100</v>
      </c>
      <c r="E727">
        <v>29</v>
      </c>
      <c r="F727">
        <v>0</v>
      </c>
      <c r="G727">
        <v>0</v>
      </c>
      <c r="H727">
        <v>2777</v>
      </c>
      <c r="I727">
        <v>2805</v>
      </c>
      <c r="J727">
        <v>2516579</v>
      </c>
      <c r="K727">
        <v>2516607</v>
      </c>
      <c r="L727">
        <v>1E-3</v>
      </c>
      <c r="M727">
        <v>54.7</v>
      </c>
      <c r="N727">
        <f t="shared" si="22"/>
        <v>28</v>
      </c>
      <c r="O727">
        <v>55901</v>
      </c>
      <c r="P727">
        <f t="shared" si="23"/>
        <v>5.0088549399831845E-4</v>
      </c>
    </row>
    <row r="728" spans="1:16" hidden="1" x14ac:dyDescent="0.2">
      <c r="A728">
        <f>COUNTIF(matches!$A$2:$A$144,B728)</f>
        <v>1</v>
      </c>
      <c r="B728" t="s">
        <v>388</v>
      </c>
      <c r="C728" t="s">
        <v>57</v>
      </c>
      <c r="D728">
        <v>100</v>
      </c>
      <c r="E728">
        <v>29</v>
      </c>
      <c r="F728">
        <v>0</v>
      </c>
      <c r="G728">
        <v>0</v>
      </c>
      <c r="H728">
        <v>2777</v>
      </c>
      <c r="I728">
        <v>2805</v>
      </c>
      <c r="J728">
        <v>4098120</v>
      </c>
      <c r="K728">
        <v>4098092</v>
      </c>
      <c r="L728">
        <v>1E-3</v>
      </c>
      <c r="M728">
        <v>54.7</v>
      </c>
      <c r="N728">
        <f t="shared" si="22"/>
        <v>28</v>
      </c>
      <c r="O728">
        <v>55901</v>
      </c>
      <c r="P728">
        <f t="shared" si="23"/>
        <v>5.0088549399831845E-4</v>
      </c>
    </row>
    <row r="729" spans="1:16" hidden="1" x14ac:dyDescent="0.2">
      <c r="A729">
        <f>COUNTIF(matches!$A$2:$A$144,B729)</f>
        <v>1</v>
      </c>
      <c r="B729" t="s">
        <v>388</v>
      </c>
      <c r="C729" t="s">
        <v>57</v>
      </c>
      <c r="D729">
        <v>100</v>
      </c>
      <c r="E729">
        <v>29</v>
      </c>
      <c r="F729">
        <v>0</v>
      </c>
      <c r="G729">
        <v>0</v>
      </c>
      <c r="H729">
        <v>2777</v>
      </c>
      <c r="I729">
        <v>2805</v>
      </c>
      <c r="J729">
        <v>6523274</v>
      </c>
      <c r="K729">
        <v>6523302</v>
      </c>
      <c r="L729">
        <v>1E-3</v>
      </c>
      <c r="M729">
        <v>54.7</v>
      </c>
      <c r="N729">
        <f t="shared" si="22"/>
        <v>28</v>
      </c>
      <c r="O729">
        <v>55901</v>
      </c>
      <c r="P729">
        <f t="shared" si="23"/>
        <v>5.0088549399831845E-4</v>
      </c>
    </row>
    <row r="730" spans="1:16" hidden="1" x14ac:dyDescent="0.2">
      <c r="A730">
        <f>COUNTIF(matches!$A$2:$A$144,B730)</f>
        <v>1</v>
      </c>
      <c r="B730" t="s">
        <v>388</v>
      </c>
      <c r="C730" t="s">
        <v>57</v>
      </c>
      <c r="D730">
        <v>100</v>
      </c>
      <c r="E730">
        <v>29</v>
      </c>
      <c r="F730">
        <v>0</v>
      </c>
      <c r="G730">
        <v>0</v>
      </c>
      <c r="H730">
        <v>2777</v>
      </c>
      <c r="I730">
        <v>2805</v>
      </c>
      <c r="J730">
        <v>7236511</v>
      </c>
      <c r="K730">
        <v>7236483</v>
      </c>
      <c r="L730">
        <v>1E-3</v>
      </c>
      <c r="M730">
        <v>54.7</v>
      </c>
      <c r="N730">
        <f t="shared" si="22"/>
        <v>28</v>
      </c>
      <c r="O730">
        <v>55901</v>
      </c>
      <c r="P730">
        <f t="shared" si="23"/>
        <v>5.0088549399831845E-4</v>
      </c>
    </row>
    <row r="731" spans="1:16" hidden="1" x14ac:dyDescent="0.2">
      <c r="A731">
        <f>COUNTIF(matches!$A$2:$A$144,B731)</f>
        <v>1</v>
      </c>
      <c r="B731" t="s">
        <v>389</v>
      </c>
      <c r="C731" t="s">
        <v>67</v>
      </c>
      <c r="D731">
        <v>91.781000000000006</v>
      </c>
      <c r="E731">
        <v>73</v>
      </c>
      <c r="F731">
        <v>6</v>
      </c>
      <c r="G731">
        <v>0</v>
      </c>
      <c r="H731">
        <v>43622</v>
      </c>
      <c r="I731">
        <v>43694</v>
      </c>
      <c r="J731">
        <v>2636186</v>
      </c>
      <c r="K731">
        <v>2636114</v>
      </c>
      <c r="L731" s="1">
        <v>3.19E-18</v>
      </c>
      <c r="M731">
        <v>102</v>
      </c>
      <c r="N731">
        <f t="shared" si="22"/>
        <v>72</v>
      </c>
      <c r="O731">
        <v>55648</v>
      </c>
      <c r="P731">
        <f t="shared" si="23"/>
        <v>1.2938470385278895E-3</v>
      </c>
    </row>
    <row r="732" spans="1:16" hidden="1" x14ac:dyDescent="0.2">
      <c r="A732">
        <f>COUNTIF(matches!$A$2:$A$144,B732)</f>
        <v>1</v>
      </c>
      <c r="B732" t="s">
        <v>389</v>
      </c>
      <c r="C732" t="s">
        <v>67</v>
      </c>
      <c r="D732">
        <v>96.97</v>
      </c>
      <c r="E732">
        <v>33</v>
      </c>
      <c r="F732">
        <v>1</v>
      </c>
      <c r="G732">
        <v>0</v>
      </c>
      <c r="H732">
        <v>26670</v>
      </c>
      <c r="I732">
        <v>26702</v>
      </c>
      <c r="J732">
        <v>4540520</v>
      </c>
      <c r="K732">
        <v>4540488</v>
      </c>
      <c r="L732" s="1">
        <v>2.52E-4</v>
      </c>
      <c r="M732">
        <v>56.5</v>
      </c>
      <c r="N732">
        <f t="shared" si="22"/>
        <v>32</v>
      </c>
      <c r="O732">
        <v>55648</v>
      </c>
      <c r="P732">
        <f t="shared" si="23"/>
        <v>5.750431282346176E-4</v>
      </c>
    </row>
    <row r="733" spans="1:16" hidden="1" x14ac:dyDescent="0.2">
      <c r="A733">
        <f>COUNTIF(matches!$A$2:$A$144,B733)</f>
        <v>1</v>
      </c>
      <c r="B733" t="s">
        <v>389</v>
      </c>
      <c r="C733" t="s">
        <v>390</v>
      </c>
      <c r="D733">
        <v>100</v>
      </c>
      <c r="E733">
        <v>34</v>
      </c>
      <c r="F733">
        <v>0</v>
      </c>
      <c r="G733">
        <v>0</v>
      </c>
      <c r="H733">
        <v>26671</v>
      </c>
      <c r="I733">
        <v>26704</v>
      </c>
      <c r="J733">
        <v>837402</v>
      </c>
      <c r="K733">
        <v>837435</v>
      </c>
      <c r="L733" s="1">
        <v>1.5099999999999999E-6</v>
      </c>
      <c r="M733">
        <v>63.9</v>
      </c>
      <c r="N733">
        <f t="shared" si="22"/>
        <v>33</v>
      </c>
      <c r="O733">
        <v>55648</v>
      </c>
      <c r="P733">
        <f t="shared" si="23"/>
        <v>5.9301322599194942E-4</v>
      </c>
    </row>
    <row r="734" spans="1:16" hidden="1" x14ac:dyDescent="0.2">
      <c r="A734">
        <f>COUNTIF(matches!$A$2:$A$144,B734)</f>
        <v>1</v>
      </c>
      <c r="B734" t="s">
        <v>389</v>
      </c>
      <c r="C734" t="s">
        <v>22</v>
      </c>
      <c r="D734">
        <v>97.058999999999997</v>
      </c>
      <c r="E734">
        <v>34</v>
      </c>
      <c r="F734">
        <v>1</v>
      </c>
      <c r="G734">
        <v>0</v>
      </c>
      <c r="H734">
        <v>31113</v>
      </c>
      <c r="I734">
        <v>31146</v>
      </c>
      <c r="J734">
        <v>1137268</v>
      </c>
      <c r="K734">
        <v>1137301</v>
      </c>
      <c r="L734" s="1">
        <v>6.9999999999999994E-5</v>
      </c>
      <c r="M734">
        <v>58.4</v>
      </c>
      <c r="N734">
        <f t="shared" si="22"/>
        <v>33</v>
      </c>
      <c r="O734">
        <v>55648</v>
      </c>
      <c r="P734">
        <f t="shared" si="23"/>
        <v>5.9301322599194942E-4</v>
      </c>
    </row>
    <row r="735" spans="1:16" hidden="1" x14ac:dyDescent="0.2">
      <c r="A735">
        <f>COUNTIF(matches!$A$2:$A$144,B735)</f>
        <v>1</v>
      </c>
      <c r="B735" t="s">
        <v>389</v>
      </c>
      <c r="C735" t="s">
        <v>43</v>
      </c>
      <c r="D735">
        <v>96.97</v>
      </c>
      <c r="E735">
        <v>33</v>
      </c>
      <c r="F735">
        <v>1</v>
      </c>
      <c r="G735">
        <v>0</v>
      </c>
      <c r="H735">
        <v>26670</v>
      </c>
      <c r="I735">
        <v>26702</v>
      </c>
      <c r="J735">
        <v>786547</v>
      </c>
      <c r="K735">
        <v>786579</v>
      </c>
      <c r="L735" s="1">
        <v>2.52E-4</v>
      </c>
      <c r="M735">
        <v>56.5</v>
      </c>
      <c r="N735">
        <f t="shared" si="22"/>
        <v>32</v>
      </c>
      <c r="O735">
        <v>55648</v>
      </c>
      <c r="P735">
        <f t="shared" si="23"/>
        <v>5.750431282346176E-4</v>
      </c>
    </row>
    <row r="736" spans="1:16" hidden="1" x14ac:dyDescent="0.2">
      <c r="A736">
        <f>COUNTIF(matches!$A$2:$A$144,B736)</f>
        <v>1</v>
      </c>
      <c r="B736" t="s">
        <v>389</v>
      </c>
      <c r="C736" t="s">
        <v>43</v>
      </c>
      <c r="D736">
        <v>89.13</v>
      </c>
      <c r="E736">
        <v>46</v>
      </c>
      <c r="F736">
        <v>4</v>
      </c>
      <c r="G736">
        <v>1</v>
      </c>
      <c r="H736">
        <v>26670</v>
      </c>
      <c r="I736">
        <v>26714</v>
      </c>
      <c r="J736">
        <v>2073436</v>
      </c>
      <c r="K736">
        <v>2073391</v>
      </c>
      <c r="L736" s="1">
        <v>2.52E-4</v>
      </c>
      <c r="M736">
        <v>56.5</v>
      </c>
      <c r="N736">
        <f t="shared" si="22"/>
        <v>44</v>
      </c>
      <c r="O736">
        <v>55648</v>
      </c>
      <c r="P736">
        <f t="shared" si="23"/>
        <v>7.9068430132259919E-4</v>
      </c>
    </row>
    <row r="737" spans="1:16" hidden="1" x14ac:dyDescent="0.2">
      <c r="A737">
        <f>COUNTIF(matches!$A$2:$A$144,B737)</f>
        <v>1</v>
      </c>
      <c r="B737" t="s">
        <v>389</v>
      </c>
      <c r="C737" t="s">
        <v>391</v>
      </c>
      <c r="D737">
        <v>96.97</v>
      </c>
      <c r="E737">
        <v>33</v>
      </c>
      <c r="F737">
        <v>1</v>
      </c>
      <c r="G737">
        <v>0</v>
      </c>
      <c r="H737">
        <v>26670</v>
      </c>
      <c r="I737">
        <v>26702</v>
      </c>
      <c r="J737">
        <v>333307</v>
      </c>
      <c r="K737">
        <v>333339</v>
      </c>
      <c r="L737" s="1">
        <v>2.52E-4</v>
      </c>
      <c r="M737">
        <v>56.5</v>
      </c>
      <c r="N737">
        <f t="shared" si="22"/>
        <v>32</v>
      </c>
      <c r="O737">
        <v>55648</v>
      </c>
      <c r="P737">
        <f t="shared" si="23"/>
        <v>5.750431282346176E-4</v>
      </c>
    </row>
    <row r="738" spans="1:16" x14ac:dyDescent="0.2">
      <c r="A738">
        <f>COUNTIF(matches!$A$2:$A$144,B738)</f>
        <v>0</v>
      </c>
      <c r="B738" t="s">
        <v>392</v>
      </c>
      <c r="C738" t="s">
        <v>375</v>
      </c>
      <c r="D738">
        <v>100</v>
      </c>
      <c r="E738">
        <v>30</v>
      </c>
      <c r="F738">
        <v>0</v>
      </c>
      <c r="G738">
        <v>0</v>
      </c>
      <c r="H738">
        <v>3818</v>
      </c>
      <c r="I738">
        <v>3847</v>
      </c>
      <c r="J738">
        <v>1345457</v>
      </c>
      <c r="K738">
        <v>1345486</v>
      </c>
      <c r="L738" s="1">
        <v>2.5299999999999998E-5</v>
      </c>
      <c r="M738">
        <v>56.5</v>
      </c>
      <c r="N738">
        <f t="shared" si="22"/>
        <v>29</v>
      </c>
      <c r="O738">
        <v>5608</v>
      </c>
      <c r="P738">
        <f t="shared" si="23"/>
        <v>5.1711840228245362E-3</v>
      </c>
    </row>
    <row r="739" spans="1:16" x14ac:dyDescent="0.2">
      <c r="A739">
        <f>COUNTIF(matches!$A$2:$A$144,B739)</f>
        <v>0</v>
      </c>
      <c r="B739" t="s">
        <v>393</v>
      </c>
      <c r="C739" t="s">
        <v>100</v>
      </c>
      <c r="D739">
        <v>100</v>
      </c>
      <c r="E739">
        <v>28</v>
      </c>
      <c r="F739">
        <v>0</v>
      </c>
      <c r="G739">
        <v>0</v>
      </c>
      <c r="H739">
        <v>590</v>
      </c>
      <c r="I739">
        <v>617</v>
      </c>
      <c r="J739">
        <v>1605164</v>
      </c>
      <c r="K739">
        <v>1605137</v>
      </c>
      <c r="L739" s="1">
        <v>3.2499999999999999E-4</v>
      </c>
      <c r="M739">
        <v>52.8</v>
      </c>
      <c r="N739">
        <f t="shared" si="22"/>
        <v>27</v>
      </c>
      <c r="O739">
        <v>5579</v>
      </c>
      <c r="P739">
        <f t="shared" si="23"/>
        <v>4.8395769851227819E-3</v>
      </c>
    </row>
    <row r="740" spans="1:16" x14ac:dyDescent="0.2">
      <c r="A740">
        <f>COUNTIF(matches!$A$2:$A$144,B740)</f>
        <v>0</v>
      </c>
      <c r="B740" t="s">
        <v>394</v>
      </c>
      <c r="C740" t="s">
        <v>3</v>
      </c>
      <c r="D740">
        <v>100</v>
      </c>
      <c r="E740">
        <v>28</v>
      </c>
      <c r="F740">
        <v>0</v>
      </c>
      <c r="G740">
        <v>0</v>
      </c>
      <c r="H740">
        <v>149</v>
      </c>
      <c r="I740">
        <v>176</v>
      </c>
      <c r="J740">
        <v>596056</v>
      </c>
      <c r="K740">
        <v>596083</v>
      </c>
      <c r="L740" s="1">
        <v>3.2299999999999999E-4</v>
      </c>
      <c r="M740">
        <v>52.8</v>
      </c>
      <c r="N740">
        <f t="shared" si="22"/>
        <v>27</v>
      </c>
      <c r="O740">
        <v>5550</v>
      </c>
      <c r="P740">
        <f t="shared" si="23"/>
        <v>4.8648648648648646E-3</v>
      </c>
    </row>
    <row r="741" spans="1:16" x14ac:dyDescent="0.2">
      <c r="A741">
        <f>COUNTIF(matches!$A$2:$A$144,B741)</f>
        <v>0</v>
      </c>
      <c r="B741" t="s">
        <v>395</v>
      </c>
      <c r="C741" t="s">
        <v>90</v>
      </c>
      <c r="D741">
        <v>100</v>
      </c>
      <c r="E741">
        <v>29</v>
      </c>
      <c r="F741">
        <v>0</v>
      </c>
      <c r="G741">
        <v>0</v>
      </c>
      <c r="H741">
        <v>4119</v>
      </c>
      <c r="I741">
        <v>4147</v>
      </c>
      <c r="J741">
        <v>1736375</v>
      </c>
      <c r="K741">
        <v>1736347</v>
      </c>
      <c r="L741" s="1">
        <v>8.9900000000000003E-5</v>
      </c>
      <c r="M741">
        <v>54.7</v>
      </c>
      <c r="N741">
        <f t="shared" si="22"/>
        <v>28</v>
      </c>
      <c r="O741">
        <v>5545</v>
      </c>
      <c r="P741">
        <f t="shared" si="23"/>
        <v>5.0495942290351668E-3</v>
      </c>
    </row>
    <row r="742" spans="1:16" x14ac:dyDescent="0.2">
      <c r="A742">
        <f>COUNTIF(matches!$A$2:$A$144,B742)</f>
        <v>0</v>
      </c>
      <c r="B742" t="s">
        <v>396</v>
      </c>
      <c r="C742" t="s">
        <v>146</v>
      </c>
      <c r="D742">
        <v>100</v>
      </c>
      <c r="E742">
        <v>33</v>
      </c>
      <c r="F742">
        <v>0</v>
      </c>
      <c r="G742">
        <v>0</v>
      </c>
      <c r="H742">
        <v>45034</v>
      </c>
      <c r="I742">
        <v>45066</v>
      </c>
      <c r="J742">
        <v>2321588</v>
      </c>
      <c r="K742">
        <v>2321556</v>
      </c>
      <c r="L742" s="1">
        <v>5.3499999999999996E-6</v>
      </c>
      <c r="M742">
        <v>62.1</v>
      </c>
      <c r="N742">
        <f t="shared" si="22"/>
        <v>32</v>
      </c>
      <c r="O742">
        <v>54974</v>
      </c>
      <c r="P742">
        <f t="shared" si="23"/>
        <v>5.8209335322152288E-4</v>
      </c>
    </row>
    <row r="743" spans="1:16" hidden="1" x14ac:dyDescent="0.2">
      <c r="A743">
        <f>COUNTIF(matches!$A$2:$A$144,B743)</f>
        <v>1</v>
      </c>
      <c r="B743" t="s">
        <v>397</v>
      </c>
      <c r="C743" t="s">
        <v>398</v>
      </c>
      <c r="D743">
        <v>80.822000000000003</v>
      </c>
      <c r="E743">
        <v>73</v>
      </c>
      <c r="F743">
        <v>14</v>
      </c>
      <c r="G743">
        <v>0</v>
      </c>
      <c r="H743">
        <v>42737</v>
      </c>
      <c r="I743">
        <v>42809</v>
      </c>
      <c r="J743">
        <v>97615</v>
      </c>
      <c r="K743">
        <v>97543</v>
      </c>
      <c r="L743" s="1">
        <v>2.2100000000000001E-4</v>
      </c>
      <c r="M743">
        <v>58.4</v>
      </c>
      <c r="N743">
        <f t="shared" si="22"/>
        <v>72</v>
      </c>
      <c r="O743">
        <v>175677</v>
      </c>
      <c r="P743">
        <f t="shared" si="23"/>
        <v>4.0984306425997713E-4</v>
      </c>
    </row>
    <row r="744" spans="1:16" x14ac:dyDescent="0.2">
      <c r="A744">
        <f>COUNTIF(matches!$A$2:$A$144,B744)</f>
        <v>0</v>
      </c>
      <c r="B744" t="s">
        <v>399</v>
      </c>
      <c r="C744" t="s">
        <v>86</v>
      </c>
      <c r="D744">
        <v>100</v>
      </c>
      <c r="E744">
        <v>30</v>
      </c>
      <c r="F744">
        <v>0</v>
      </c>
      <c r="G744">
        <v>0</v>
      </c>
      <c r="H744">
        <v>10493</v>
      </c>
      <c r="I744">
        <v>10522</v>
      </c>
      <c r="J744">
        <v>777287</v>
      </c>
      <c r="K744">
        <v>777258</v>
      </c>
      <c r="L744" s="1">
        <v>2.4800000000000001E-4</v>
      </c>
      <c r="M744">
        <v>56.5</v>
      </c>
      <c r="N744">
        <f t="shared" si="22"/>
        <v>29</v>
      </c>
      <c r="O744">
        <v>54767</v>
      </c>
      <c r="P744">
        <f t="shared" si="23"/>
        <v>5.2951594938557887E-4</v>
      </c>
    </row>
    <row r="745" spans="1:16" x14ac:dyDescent="0.2">
      <c r="A745">
        <f>COUNTIF(matches!$A$2:$A$144,B745)</f>
        <v>0</v>
      </c>
      <c r="B745" t="s">
        <v>399</v>
      </c>
      <c r="C745" t="s">
        <v>8</v>
      </c>
      <c r="D745">
        <v>100</v>
      </c>
      <c r="E745">
        <v>29</v>
      </c>
      <c r="F745">
        <v>0</v>
      </c>
      <c r="G745">
        <v>0</v>
      </c>
      <c r="H745">
        <v>10493</v>
      </c>
      <c r="I745">
        <v>10521</v>
      </c>
      <c r="J745">
        <v>2115200</v>
      </c>
      <c r="K745">
        <v>2115228</v>
      </c>
      <c r="L745" s="1">
        <v>8.92E-4</v>
      </c>
      <c r="M745">
        <v>54.7</v>
      </c>
      <c r="N745">
        <f t="shared" si="22"/>
        <v>28</v>
      </c>
      <c r="O745">
        <v>54767</v>
      </c>
      <c r="P745">
        <f t="shared" si="23"/>
        <v>5.1125677871711062E-4</v>
      </c>
    </row>
    <row r="746" spans="1:16" x14ac:dyDescent="0.2">
      <c r="A746">
        <f>COUNTIF(matches!$A$2:$A$144,B746)</f>
        <v>0</v>
      </c>
      <c r="B746" t="s">
        <v>399</v>
      </c>
      <c r="C746" t="s">
        <v>57</v>
      </c>
      <c r="D746">
        <v>96.875</v>
      </c>
      <c r="E746">
        <v>32</v>
      </c>
      <c r="F746">
        <v>1</v>
      </c>
      <c r="G746">
        <v>0</v>
      </c>
      <c r="H746">
        <v>10492</v>
      </c>
      <c r="I746">
        <v>10523</v>
      </c>
      <c r="J746">
        <v>3957240</v>
      </c>
      <c r="K746">
        <v>3957209</v>
      </c>
      <c r="L746" s="1">
        <v>8.92E-4</v>
      </c>
      <c r="M746">
        <v>54.7</v>
      </c>
      <c r="N746">
        <f t="shared" si="22"/>
        <v>31</v>
      </c>
      <c r="O746">
        <v>54767</v>
      </c>
      <c r="P746">
        <f t="shared" si="23"/>
        <v>5.6603429072251538E-4</v>
      </c>
    </row>
    <row r="747" spans="1:16" x14ac:dyDescent="0.2">
      <c r="A747">
        <f>COUNTIF(matches!$A$2:$A$144,B747)</f>
        <v>0</v>
      </c>
      <c r="B747" t="s">
        <v>400</v>
      </c>
      <c r="C747" t="s">
        <v>265</v>
      </c>
      <c r="D747">
        <v>100</v>
      </c>
      <c r="E747">
        <v>28</v>
      </c>
      <c r="F747">
        <v>0</v>
      </c>
      <c r="G747">
        <v>0</v>
      </c>
      <c r="H747">
        <v>2962</v>
      </c>
      <c r="I747">
        <v>2989</v>
      </c>
      <c r="J747">
        <v>253160</v>
      </c>
      <c r="K747">
        <v>253187</v>
      </c>
      <c r="L747" s="1">
        <v>3.1599999999999998E-4</v>
      </c>
      <c r="M747">
        <v>52.8</v>
      </c>
      <c r="N747">
        <f t="shared" si="22"/>
        <v>27</v>
      </c>
      <c r="O747">
        <v>5426</v>
      </c>
      <c r="P747">
        <f t="shared" si="23"/>
        <v>4.976041282712864E-3</v>
      </c>
    </row>
    <row r="748" spans="1:16" x14ac:dyDescent="0.2">
      <c r="A748">
        <f>COUNTIF(matches!$A$2:$A$144,B748)</f>
        <v>0</v>
      </c>
      <c r="B748" t="s">
        <v>400</v>
      </c>
      <c r="C748" t="s">
        <v>4</v>
      </c>
      <c r="D748">
        <v>100</v>
      </c>
      <c r="E748">
        <v>28</v>
      </c>
      <c r="F748">
        <v>0</v>
      </c>
      <c r="G748">
        <v>0</v>
      </c>
      <c r="H748">
        <v>2962</v>
      </c>
      <c r="I748">
        <v>2989</v>
      </c>
      <c r="J748">
        <v>529979</v>
      </c>
      <c r="K748">
        <v>530006</v>
      </c>
      <c r="L748" s="1">
        <v>3.1599999999999998E-4</v>
      </c>
      <c r="M748">
        <v>52.8</v>
      </c>
      <c r="N748">
        <f t="shared" si="22"/>
        <v>27</v>
      </c>
      <c r="O748">
        <v>5426</v>
      </c>
      <c r="P748">
        <f t="shared" si="23"/>
        <v>4.976041282712864E-3</v>
      </c>
    </row>
    <row r="749" spans="1:16" x14ac:dyDescent="0.2">
      <c r="A749">
        <f>COUNTIF(matches!$A$2:$A$144,B749)</f>
        <v>0</v>
      </c>
      <c r="B749" t="s">
        <v>401</v>
      </c>
      <c r="C749" t="s">
        <v>48</v>
      </c>
      <c r="D749">
        <v>97.058999999999997</v>
      </c>
      <c r="E749">
        <v>34</v>
      </c>
      <c r="F749">
        <v>0</v>
      </c>
      <c r="G749">
        <v>1</v>
      </c>
      <c r="H749">
        <v>3127</v>
      </c>
      <c r="I749">
        <v>3160</v>
      </c>
      <c r="J749">
        <v>1157608</v>
      </c>
      <c r="K749">
        <v>1157576</v>
      </c>
      <c r="L749" s="1">
        <v>2.44E-5</v>
      </c>
      <c r="M749">
        <v>56.5</v>
      </c>
      <c r="N749">
        <f t="shared" si="22"/>
        <v>33</v>
      </c>
      <c r="O749">
        <v>5423</v>
      </c>
      <c r="P749">
        <f t="shared" si="23"/>
        <v>6.0851926977687626E-3</v>
      </c>
    </row>
    <row r="750" spans="1:16" x14ac:dyDescent="0.2">
      <c r="A750">
        <f>COUNTIF(matches!$A$2:$A$144,B750)</f>
        <v>0</v>
      </c>
      <c r="B750" t="s">
        <v>401</v>
      </c>
      <c r="C750" t="s">
        <v>48</v>
      </c>
      <c r="D750">
        <v>96.97</v>
      </c>
      <c r="E750">
        <v>33</v>
      </c>
      <c r="F750">
        <v>0</v>
      </c>
      <c r="G750">
        <v>1</v>
      </c>
      <c r="H750">
        <v>3127</v>
      </c>
      <c r="I750">
        <v>3159</v>
      </c>
      <c r="J750">
        <v>1157614</v>
      </c>
      <c r="K750">
        <v>1157583</v>
      </c>
      <c r="L750" s="1">
        <v>8.7899999999999995E-5</v>
      </c>
      <c r="M750">
        <v>54.7</v>
      </c>
      <c r="N750">
        <f t="shared" si="22"/>
        <v>32</v>
      </c>
      <c r="O750">
        <v>5423</v>
      </c>
      <c r="P750">
        <f t="shared" si="23"/>
        <v>5.9007929190484972E-3</v>
      </c>
    </row>
    <row r="751" spans="1:16" x14ac:dyDescent="0.2">
      <c r="A751">
        <f>COUNTIF(matches!$A$2:$A$144,B751)</f>
        <v>0</v>
      </c>
      <c r="B751" t="s">
        <v>401</v>
      </c>
      <c r="C751" t="s">
        <v>3</v>
      </c>
      <c r="D751">
        <v>96.97</v>
      </c>
      <c r="E751">
        <v>33</v>
      </c>
      <c r="F751">
        <v>0</v>
      </c>
      <c r="G751">
        <v>1</v>
      </c>
      <c r="H751">
        <v>3127</v>
      </c>
      <c r="I751">
        <v>3159</v>
      </c>
      <c r="J751">
        <v>5230100</v>
      </c>
      <c r="K751">
        <v>5230069</v>
      </c>
      <c r="L751" s="1">
        <v>8.7899999999999995E-5</v>
      </c>
      <c r="M751">
        <v>54.7</v>
      </c>
      <c r="N751">
        <f t="shared" si="22"/>
        <v>32</v>
      </c>
      <c r="O751">
        <v>5423</v>
      </c>
      <c r="P751">
        <f t="shared" si="23"/>
        <v>5.9007929190484972E-3</v>
      </c>
    </row>
    <row r="752" spans="1:16" x14ac:dyDescent="0.2">
      <c r="A752">
        <f>COUNTIF(matches!$A$2:$A$144,B752)</f>
        <v>0</v>
      </c>
      <c r="B752" t="s">
        <v>401</v>
      </c>
      <c r="C752" t="s">
        <v>271</v>
      </c>
      <c r="D752">
        <v>100</v>
      </c>
      <c r="E752">
        <v>28</v>
      </c>
      <c r="F752">
        <v>0</v>
      </c>
      <c r="G752">
        <v>0</v>
      </c>
      <c r="H752">
        <v>3132</v>
      </c>
      <c r="I752">
        <v>3159</v>
      </c>
      <c r="J752">
        <v>258266</v>
      </c>
      <c r="K752">
        <v>258239</v>
      </c>
      <c r="L752" s="1">
        <v>3.1599999999999998E-4</v>
      </c>
      <c r="M752">
        <v>52.8</v>
      </c>
      <c r="N752">
        <f t="shared" si="22"/>
        <v>27</v>
      </c>
      <c r="O752">
        <v>5423</v>
      </c>
      <c r="P752">
        <f t="shared" si="23"/>
        <v>4.9787940254471695E-3</v>
      </c>
    </row>
    <row r="753" spans="1:16" x14ac:dyDescent="0.2">
      <c r="A753">
        <f>COUNTIF(matches!$A$2:$A$144,B753)</f>
        <v>0</v>
      </c>
      <c r="B753" t="s">
        <v>402</v>
      </c>
      <c r="C753" t="s">
        <v>114</v>
      </c>
      <c r="D753">
        <v>94.444000000000003</v>
      </c>
      <c r="E753">
        <v>36</v>
      </c>
      <c r="F753">
        <v>2</v>
      </c>
      <c r="G753">
        <v>0</v>
      </c>
      <c r="H753">
        <v>126</v>
      </c>
      <c r="I753">
        <v>161</v>
      </c>
      <c r="J753">
        <v>1922933</v>
      </c>
      <c r="K753">
        <v>1922968</v>
      </c>
      <c r="L753" s="1">
        <v>2.44E-5</v>
      </c>
      <c r="M753">
        <v>56.5</v>
      </c>
      <c r="N753">
        <f t="shared" si="22"/>
        <v>35</v>
      </c>
      <c r="O753">
        <v>5415</v>
      </c>
      <c r="P753">
        <f t="shared" si="23"/>
        <v>6.4635272391505077E-3</v>
      </c>
    </row>
    <row r="754" spans="1:16" x14ac:dyDescent="0.2">
      <c r="A754">
        <f>COUNTIF(matches!$A$2:$A$144,B754)</f>
        <v>0</v>
      </c>
      <c r="B754" t="s">
        <v>402</v>
      </c>
      <c r="C754" t="s">
        <v>290</v>
      </c>
      <c r="D754">
        <v>100</v>
      </c>
      <c r="E754">
        <v>29</v>
      </c>
      <c r="F754">
        <v>0</v>
      </c>
      <c r="G754">
        <v>0</v>
      </c>
      <c r="H754">
        <v>125</v>
      </c>
      <c r="I754">
        <v>153</v>
      </c>
      <c r="J754">
        <v>831624</v>
      </c>
      <c r="K754">
        <v>831652</v>
      </c>
      <c r="L754" s="1">
        <v>8.7700000000000004E-5</v>
      </c>
      <c r="M754">
        <v>54.7</v>
      </c>
      <c r="N754">
        <f t="shared" si="22"/>
        <v>28</v>
      </c>
      <c r="O754">
        <v>5415</v>
      </c>
      <c r="P754">
        <f t="shared" si="23"/>
        <v>5.1708217913204067E-3</v>
      </c>
    </row>
    <row r="755" spans="1:16" x14ac:dyDescent="0.2">
      <c r="A755">
        <f>COUNTIF(matches!$A$2:$A$144,B755)</f>
        <v>0</v>
      </c>
      <c r="B755" t="s">
        <v>402</v>
      </c>
      <c r="C755" t="s">
        <v>290</v>
      </c>
      <c r="D755">
        <v>100</v>
      </c>
      <c r="E755">
        <v>28</v>
      </c>
      <c r="F755">
        <v>0</v>
      </c>
      <c r="G755">
        <v>0</v>
      </c>
      <c r="H755">
        <v>126</v>
      </c>
      <c r="I755">
        <v>153</v>
      </c>
      <c r="J755">
        <v>831631</v>
      </c>
      <c r="K755">
        <v>831658</v>
      </c>
      <c r="L755" s="1">
        <v>3.1599999999999998E-4</v>
      </c>
      <c r="M755">
        <v>52.8</v>
      </c>
      <c r="N755">
        <f t="shared" si="22"/>
        <v>27</v>
      </c>
      <c r="O755">
        <v>5415</v>
      </c>
      <c r="P755">
        <f t="shared" si="23"/>
        <v>4.9861495844875344E-3</v>
      </c>
    </row>
    <row r="756" spans="1:16" x14ac:dyDescent="0.2">
      <c r="A756">
        <f>COUNTIF(matches!$A$2:$A$144,B756)</f>
        <v>0</v>
      </c>
      <c r="B756" t="s">
        <v>402</v>
      </c>
      <c r="C756" t="s">
        <v>205</v>
      </c>
      <c r="D756">
        <v>96.774000000000001</v>
      </c>
      <c r="E756">
        <v>31</v>
      </c>
      <c r="F756">
        <v>1</v>
      </c>
      <c r="G756">
        <v>0</v>
      </c>
      <c r="H756">
        <v>126</v>
      </c>
      <c r="I756">
        <v>156</v>
      </c>
      <c r="J756">
        <v>1018885</v>
      </c>
      <c r="K756">
        <v>1018855</v>
      </c>
      <c r="L756" s="1">
        <v>3.1599999999999998E-4</v>
      </c>
      <c r="M756">
        <v>52.8</v>
      </c>
      <c r="N756">
        <f t="shared" si="22"/>
        <v>30</v>
      </c>
      <c r="O756">
        <v>5415</v>
      </c>
      <c r="P756">
        <f t="shared" si="23"/>
        <v>5.5401662049861496E-3</v>
      </c>
    </row>
    <row r="757" spans="1:16" x14ac:dyDescent="0.2">
      <c r="A757">
        <f>COUNTIF(matches!$A$2:$A$144,B757)</f>
        <v>0</v>
      </c>
      <c r="B757" t="s">
        <v>403</v>
      </c>
      <c r="C757" t="s">
        <v>301</v>
      </c>
      <c r="D757">
        <v>97.143000000000001</v>
      </c>
      <c r="E757">
        <v>35</v>
      </c>
      <c r="F757">
        <v>0</v>
      </c>
      <c r="G757">
        <v>1</v>
      </c>
      <c r="H757">
        <v>17659</v>
      </c>
      <c r="I757">
        <v>17692</v>
      </c>
      <c r="J757">
        <v>1495762</v>
      </c>
      <c r="K757">
        <v>1495728</v>
      </c>
      <c r="L757" s="1">
        <v>6.8700000000000003E-5</v>
      </c>
      <c r="M757">
        <v>58.4</v>
      </c>
      <c r="N757">
        <f t="shared" si="22"/>
        <v>33</v>
      </c>
      <c r="O757">
        <v>54568</v>
      </c>
      <c r="P757">
        <f t="shared" si="23"/>
        <v>6.0475003665151736E-4</v>
      </c>
    </row>
    <row r="758" spans="1:16" x14ac:dyDescent="0.2">
      <c r="A758">
        <f>COUNTIF(matches!$A$2:$A$144,B758)</f>
        <v>0</v>
      </c>
      <c r="B758" t="s">
        <v>404</v>
      </c>
      <c r="C758" t="s">
        <v>169</v>
      </c>
      <c r="D758">
        <v>93.182000000000002</v>
      </c>
      <c r="E758">
        <v>44</v>
      </c>
      <c r="F758">
        <v>0</v>
      </c>
      <c r="G758">
        <v>2</v>
      </c>
      <c r="H758">
        <v>1501</v>
      </c>
      <c r="I758">
        <v>1541</v>
      </c>
      <c r="J758">
        <v>224570</v>
      </c>
      <c r="K758">
        <v>224613</v>
      </c>
      <c r="L758" s="1">
        <v>5.2200000000000004E-7</v>
      </c>
      <c r="M758">
        <v>62.1</v>
      </c>
      <c r="N758">
        <f t="shared" si="22"/>
        <v>40</v>
      </c>
      <c r="O758">
        <v>5394</v>
      </c>
      <c r="P758">
        <f t="shared" si="23"/>
        <v>7.4156470152020766E-3</v>
      </c>
    </row>
    <row r="759" spans="1:16" x14ac:dyDescent="0.2">
      <c r="A759">
        <f>COUNTIF(matches!$A$2:$A$144,B759)</f>
        <v>0</v>
      </c>
      <c r="B759" t="s">
        <v>405</v>
      </c>
      <c r="C759" t="s">
        <v>210</v>
      </c>
      <c r="D759">
        <v>100</v>
      </c>
      <c r="E759">
        <v>32</v>
      </c>
      <c r="F759">
        <v>0</v>
      </c>
      <c r="G759">
        <v>0</v>
      </c>
      <c r="H759">
        <v>5357</v>
      </c>
      <c r="I759">
        <v>5388</v>
      </c>
      <c r="J759">
        <v>983236</v>
      </c>
      <c r="K759">
        <v>983267</v>
      </c>
      <c r="L759" s="1">
        <v>1.88E-6</v>
      </c>
      <c r="M759">
        <v>60.2</v>
      </c>
      <c r="N759">
        <f t="shared" si="22"/>
        <v>31</v>
      </c>
      <c r="O759">
        <v>5388</v>
      </c>
      <c r="P759">
        <f t="shared" si="23"/>
        <v>5.7535263548626576E-3</v>
      </c>
    </row>
    <row r="760" spans="1:16" x14ac:dyDescent="0.2">
      <c r="A760">
        <f>COUNTIF(matches!$A$2:$A$144,B760)</f>
        <v>0</v>
      </c>
      <c r="B760" t="s">
        <v>405</v>
      </c>
      <c r="C760" t="s">
        <v>210</v>
      </c>
      <c r="D760">
        <v>96.875</v>
      </c>
      <c r="E760">
        <v>32</v>
      </c>
      <c r="F760">
        <v>1</v>
      </c>
      <c r="G760">
        <v>0</v>
      </c>
      <c r="H760">
        <v>5357</v>
      </c>
      <c r="I760">
        <v>5388</v>
      </c>
      <c r="J760">
        <v>998311</v>
      </c>
      <c r="K760">
        <v>998280</v>
      </c>
      <c r="L760" s="1">
        <v>8.7299999999999994E-5</v>
      </c>
      <c r="M760">
        <v>54.7</v>
      </c>
      <c r="N760">
        <f t="shared" si="22"/>
        <v>31</v>
      </c>
      <c r="O760">
        <v>5388</v>
      </c>
      <c r="P760">
        <f t="shared" si="23"/>
        <v>5.7535263548626576E-3</v>
      </c>
    </row>
    <row r="761" spans="1:16" x14ac:dyDescent="0.2">
      <c r="A761">
        <f>COUNTIF(matches!$A$2:$A$144,B761)</f>
        <v>0</v>
      </c>
      <c r="B761" t="s">
        <v>405</v>
      </c>
      <c r="C761" t="s">
        <v>311</v>
      </c>
      <c r="D761">
        <v>97.143000000000001</v>
      </c>
      <c r="E761">
        <v>35</v>
      </c>
      <c r="F761">
        <v>1</v>
      </c>
      <c r="G761">
        <v>0</v>
      </c>
      <c r="H761">
        <v>5354</v>
      </c>
      <c r="I761">
        <v>5388</v>
      </c>
      <c r="J761">
        <v>661610</v>
      </c>
      <c r="K761">
        <v>661644</v>
      </c>
      <c r="L761" s="1">
        <v>1.88E-6</v>
      </c>
      <c r="M761">
        <v>60.2</v>
      </c>
      <c r="N761">
        <f t="shared" si="22"/>
        <v>34</v>
      </c>
      <c r="O761">
        <v>5388</v>
      </c>
      <c r="P761">
        <f t="shared" si="23"/>
        <v>6.3103192279138831E-3</v>
      </c>
    </row>
    <row r="762" spans="1:16" x14ac:dyDescent="0.2">
      <c r="A762">
        <f>COUNTIF(matches!$A$2:$A$144,B762)</f>
        <v>0</v>
      </c>
      <c r="B762" t="s">
        <v>405</v>
      </c>
      <c r="C762" t="s">
        <v>67</v>
      </c>
      <c r="D762">
        <v>100</v>
      </c>
      <c r="E762">
        <v>31</v>
      </c>
      <c r="F762">
        <v>0</v>
      </c>
      <c r="G762">
        <v>0</v>
      </c>
      <c r="H762">
        <v>5358</v>
      </c>
      <c r="I762">
        <v>5388</v>
      </c>
      <c r="J762">
        <v>632663</v>
      </c>
      <c r="K762">
        <v>632633</v>
      </c>
      <c r="L762" s="1">
        <v>6.7499999999999997E-6</v>
      </c>
      <c r="M762">
        <v>58.4</v>
      </c>
      <c r="N762">
        <f t="shared" si="22"/>
        <v>30</v>
      </c>
      <c r="O762">
        <v>5388</v>
      </c>
      <c r="P762">
        <f t="shared" si="23"/>
        <v>5.5679287305122494E-3</v>
      </c>
    </row>
    <row r="763" spans="1:16" hidden="1" x14ac:dyDescent="0.2">
      <c r="A763">
        <f>COUNTIF(matches!$A$2:$A$144,B763)</f>
        <v>1</v>
      </c>
      <c r="B763" t="s">
        <v>406</v>
      </c>
      <c r="C763" t="s">
        <v>2</v>
      </c>
      <c r="D763">
        <v>92.105000000000004</v>
      </c>
      <c r="E763">
        <v>38</v>
      </c>
      <c r="F763">
        <v>3</v>
      </c>
      <c r="G763">
        <v>0</v>
      </c>
      <c r="H763">
        <v>5770</v>
      </c>
      <c r="I763">
        <v>5807</v>
      </c>
      <c r="J763">
        <v>423159</v>
      </c>
      <c r="K763">
        <v>423122</v>
      </c>
      <c r="L763" s="1">
        <v>8.8400000000000002E-4</v>
      </c>
      <c r="M763">
        <v>54.7</v>
      </c>
      <c r="N763">
        <f t="shared" si="22"/>
        <v>37</v>
      </c>
      <c r="O763">
        <v>54296</v>
      </c>
      <c r="P763">
        <f t="shared" si="23"/>
        <v>6.8144983055842053E-4</v>
      </c>
    </row>
    <row r="764" spans="1:16" x14ac:dyDescent="0.2">
      <c r="A764">
        <f>COUNTIF(matches!$A$2:$A$144,B764)</f>
        <v>0</v>
      </c>
      <c r="B764" t="s">
        <v>407</v>
      </c>
      <c r="C764" t="s">
        <v>106</v>
      </c>
      <c r="D764">
        <v>100</v>
      </c>
      <c r="E764">
        <v>30</v>
      </c>
      <c r="F764">
        <v>0</v>
      </c>
      <c r="G764">
        <v>0</v>
      </c>
      <c r="H764">
        <v>1746</v>
      </c>
      <c r="I764">
        <v>1775</v>
      </c>
      <c r="J764">
        <v>1063917</v>
      </c>
      <c r="K764">
        <v>1063946</v>
      </c>
      <c r="L764" s="1">
        <v>2.41E-5</v>
      </c>
      <c r="M764">
        <v>56.5</v>
      </c>
      <c r="N764">
        <f t="shared" si="22"/>
        <v>29</v>
      </c>
      <c r="O764">
        <v>5343</v>
      </c>
      <c r="P764">
        <f t="shared" si="23"/>
        <v>5.4276623619689312E-3</v>
      </c>
    </row>
    <row r="765" spans="1:16" x14ac:dyDescent="0.2">
      <c r="A765">
        <f>COUNTIF(matches!$A$2:$A$144,B765)</f>
        <v>0</v>
      </c>
      <c r="B765" t="s">
        <v>408</v>
      </c>
      <c r="C765" t="s">
        <v>15</v>
      </c>
      <c r="D765">
        <v>100</v>
      </c>
      <c r="E765">
        <v>28</v>
      </c>
      <c r="F765">
        <v>0</v>
      </c>
      <c r="G765">
        <v>0</v>
      </c>
      <c r="H765">
        <v>645</v>
      </c>
      <c r="I765">
        <v>672</v>
      </c>
      <c r="J765">
        <v>1753005</v>
      </c>
      <c r="K765">
        <v>1752978</v>
      </c>
      <c r="L765" s="1">
        <v>3.0899999999999998E-4</v>
      </c>
      <c r="M765">
        <v>52.8</v>
      </c>
      <c r="N765">
        <f t="shared" si="22"/>
        <v>27</v>
      </c>
      <c r="O765">
        <v>5303</v>
      </c>
      <c r="P765">
        <f t="shared" si="23"/>
        <v>5.091457665472374E-3</v>
      </c>
    </row>
    <row r="766" spans="1:16" x14ac:dyDescent="0.2">
      <c r="A766">
        <f>COUNTIF(matches!$A$2:$A$144,B766)</f>
        <v>0</v>
      </c>
      <c r="B766" t="s">
        <v>409</v>
      </c>
      <c r="C766" t="s">
        <v>11</v>
      </c>
      <c r="D766">
        <v>100</v>
      </c>
      <c r="E766">
        <v>28</v>
      </c>
      <c r="F766">
        <v>0</v>
      </c>
      <c r="G766">
        <v>0</v>
      </c>
      <c r="H766">
        <v>1863</v>
      </c>
      <c r="I766">
        <v>1890</v>
      </c>
      <c r="J766">
        <v>504296</v>
      </c>
      <c r="K766">
        <v>504269</v>
      </c>
      <c r="L766" s="1">
        <v>3.0800000000000001E-4</v>
      </c>
      <c r="M766">
        <v>52.8</v>
      </c>
      <c r="N766">
        <f t="shared" si="22"/>
        <v>27</v>
      </c>
      <c r="O766">
        <v>5284</v>
      </c>
      <c r="P766">
        <f t="shared" si="23"/>
        <v>5.1097653292959877E-3</v>
      </c>
    </row>
    <row r="767" spans="1:16" x14ac:dyDescent="0.2">
      <c r="A767">
        <f>COUNTIF(matches!$A$2:$A$144,B767)</f>
        <v>0</v>
      </c>
      <c r="B767" t="s">
        <v>410</v>
      </c>
      <c r="C767" t="s">
        <v>25</v>
      </c>
      <c r="D767">
        <v>92.683000000000007</v>
      </c>
      <c r="E767">
        <v>41</v>
      </c>
      <c r="F767">
        <v>2</v>
      </c>
      <c r="G767">
        <v>1</v>
      </c>
      <c r="H767">
        <v>2122</v>
      </c>
      <c r="I767">
        <v>2161</v>
      </c>
      <c r="J767">
        <v>672673</v>
      </c>
      <c r="K767">
        <v>672633</v>
      </c>
      <c r="L767" s="1">
        <v>6.6100000000000002E-6</v>
      </c>
      <c r="M767">
        <v>58.4</v>
      </c>
      <c r="N767">
        <f t="shared" si="22"/>
        <v>39</v>
      </c>
      <c r="O767">
        <v>5278</v>
      </c>
      <c r="P767">
        <f t="shared" si="23"/>
        <v>7.3891625615763543E-3</v>
      </c>
    </row>
    <row r="768" spans="1:16" x14ac:dyDescent="0.2">
      <c r="A768">
        <f>COUNTIF(matches!$A$2:$A$144,B768)</f>
        <v>0</v>
      </c>
      <c r="B768" t="s">
        <v>410</v>
      </c>
      <c r="C768" t="s">
        <v>11</v>
      </c>
      <c r="D768">
        <v>100</v>
      </c>
      <c r="E768">
        <v>28</v>
      </c>
      <c r="F768">
        <v>0</v>
      </c>
      <c r="G768">
        <v>0</v>
      </c>
      <c r="H768">
        <v>2134</v>
      </c>
      <c r="I768">
        <v>2161</v>
      </c>
      <c r="J768">
        <v>504274</v>
      </c>
      <c r="K768">
        <v>504301</v>
      </c>
      <c r="L768" s="1">
        <v>3.0800000000000001E-4</v>
      </c>
      <c r="M768">
        <v>52.8</v>
      </c>
      <c r="N768">
        <f t="shared" si="22"/>
        <v>27</v>
      </c>
      <c r="O768">
        <v>5278</v>
      </c>
      <c r="P768">
        <f t="shared" si="23"/>
        <v>5.1155740810913224E-3</v>
      </c>
    </row>
    <row r="769" spans="1:16" hidden="1" x14ac:dyDescent="0.2">
      <c r="A769">
        <f>COUNTIF(matches!$A$2:$A$144,B769)</f>
        <v>1</v>
      </c>
      <c r="B769" t="s">
        <v>411</v>
      </c>
      <c r="C769" t="s">
        <v>412</v>
      </c>
      <c r="D769">
        <v>100</v>
      </c>
      <c r="E769">
        <v>33</v>
      </c>
      <c r="F769">
        <v>0</v>
      </c>
      <c r="G769">
        <v>0</v>
      </c>
      <c r="H769">
        <v>3030</v>
      </c>
      <c r="I769">
        <v>3062</v>
      </c>
      <c r="J769">
        <v>574770</v>
      </c>
      <c r="K769">
        <v>574802</v>
      </c>
      <c r="L769" s="1">
        <v>5.2299999999999999E-6</v>
      </c>
      <c r="M769">
        <v>62.1</v>
      </c>
      <c r="N769">
        <f t="shared" si="22"/>
        <v>32</v>
      </c>
      <c r="O769">
        <v>53757</v>
      </c>
      <c r="P769">
        <f t="shared" si="23"/>
        <v>5.9527131350335769E-4</v>
      </c>
    </row>
    <row r="770" spans="1:16" hidden="1" x14ac:dyDescent="0.2">
      <c r="A770">
        <f>COUNTIF(matches!$A$2:$A$144,B770)</f>
        <v>1</v>
      </c>
      <c r="B770" t="s">
        <v>411</v>
      </c>
      <c r="C770" t="s">
        <v>26</v>
      </c>
      <c r="D770">
        <v>97.221999999999994</v>
      </c>
      <c r="E770">
        <v>36</v>
      </c>
      <c r="F770">
        <v>1</v>
      </c>
      <c r="G770">
        <v>0</v>
      </c>
      <c r="H770">
        <v>36085</v>
      </c>
      <c r="I770">
        <v>36120</v>
      </c>
      <c r="J770">
        <v>1441477</v>
      </c>
      <c r="K770">
        <v>1441512</v>
      </c>
      <c r="L770" s="1">
        <v>5.2299999999999999E-6</v>
      </c>
      <c r="M770">
        <v>62.1</v>
      </c>
      <c r="N770">
        <f t="shared" si="22"/>
        <v>35</v>
      </c>
      <c r="O770">
        <v>53757</v>
      </c>
      <c r="P770">
        <f t="shared" si="23"/>
        <v>6.5107799914429748E-4</v>
      </c>
    </row>
    <row r="771" spans="1:16" hidden="1" x14ac:dyDescent="0.2">
      <c r="A771">
        <f>COUNTIF(matches!$A$2:$A$144,B771)</f>
        <v>1</v>
      </c>
      <c r="B771" t="s">
        <v>413</v>
      </c>
      <c r="C771" t="s">
        <v>21</v>
      </c>
      <c r="D771">
        <v>97.143000000000001</v>
      </c>
      <c r="E771">
        <v>35</v>
      </c>
      <c r="F771">
        <v>1</v>
      </c>
      <c r="G771">
        <v>0</v>
      </c>
      <c r="H771">
        <v>24348</v>
      </c>
      <c r="I771">
        <v>24382</v>
      </c>
      <c r="J771">
        <v>3456636</v>
      </c>
      <c r="K771">
        <v>3456602</v>
      </c>
      <c r="L771" s="1">
        <v>1.8700000000000001E-5</v>
      </c>
      <c r="M771">
        <v>60.2</v>
      </c>
      <c r="N771">
        <f t="shared" ref="N771:N834" si="24">I771-H771</f>
        <v>34</v>
      </c>
      <c r="O771">
        <v>53557</v>
      </c>
      <c r="P771">
        <f t="shared" ref="P771:P834" si="25">N771/O771</f>
        <v>6.3483764960696085E-4</v>
      </c>
    </row>
    <row r="772" spans="1:16" hidden="1" x14ac:dyDescent="0.2">
      <c r="A772">
        <f>COUNTIF(matches!$A$2:$A$144,B772)</f>
        <v>1</v>
      </c>
      <c r="B772" t="s">
        <v>413</v>
      </c>
      <c r="C772" t="s">
        <v>15</v>
      </c>
      <c r="D772">
        <v>97.143000000000001</v>
      </c>
      <c r="E772">
        <v>35</v>
      </c>
      <c r="F772">
        <v>1</v>
      </c>
      <c r="G772">
        <v>0</v>
      </c>
      <c r="H772">
        <v>24348</v>
      </c>
      <c r="I772">
        <v>24382</v>
      </c>
      <c r="J772">
        <v>1497028</v>
      </c>
      <c r="K772">
        <v>1497062</v>
      </c>
      <c r="L772" s="1">
        <v>1.8700000000000001E-5</v>
      </c>
      <c r="M772">
        <v>60.2</v>
      </c>
      <c r="N772">
        <f t="shared" si="24"/>
        <v>34</v>
      </c>
      <c r="O772">
        <v>53557</v>
      </c>
      <c r="P772">
        <f t="shared" si="25"/>
        <v>6.3483764960696085E-4</v>
      </c>
    </row>
    <row r="773" spans="1:16" hidden="1" x14ac:dyDescent="0.2">
      <c r="A773">
        <f>COUNTIF(matches!$A$2:$A$144,B773)</f>
        <v>1</v>
      </c>
      <c r="B773" t="s">
        <v>413</v>
      </c>
      <c r="C773" t="s">
        <v>414</v>
      </c>
      <c r="D773">
        <v>97.058999999999997</v>
      </c>
      <c r="E773">
        <v>34</v>
      </c>
      <c r="F773">
        <v>1</v>
      </c>
      <c r="G773">
        <v>0</v>
      </c>
      <c r="H773">
        <v>50063</v>
      </c>
      <c r="I773">
        <v>50096</v>
      </c>
      <c r="J773">
        <v>282247</v>
      </c>
      <c r="K773">
        <v>282280</v>
      </c>
      <c r="L773" s="1">
        <v>6.7399999999999998E-5</v>
      </c>
      <c r="M773">
        <v>58.4</v>
      </c>
      <c r="N773">
        <f t="shared" si="24"/>
        <v>33</v>
      </c>
      <c r="O773">
        <v>53557</v>
      </c>
      <c r="P773">
        <f t="shared" si="25"/>
        <v>6.1616595403028544E-4</v>
      </c>
    </row>
    <row r="774" spans="1:16" hidden="1" x14ac:dyDescent="0.2">
      <c r="A774">
        <f>COUNTIF(matches!$A$2:$A$144,B774)</f>
        <v>1</v>
      </c>
      <c r="B774" t="s">
        <v>413</v>
      </c>
      <c r="C774" t="s">
        <v>29</v>
      </c>
      <c r="D774">
        <v>100</v>
      </c>
      <c r="E774">
        <v>30</v>
      </c>
      <c r="F774">
        <v>0</v>
      </c>
      <c r="G774">
        <v>0</v>
      </c>
      <c r="H774">
        <v>45685</v>
      </c>
      <c r="I774">
        <v>45714</v>
      </c>
      <c r="J774">
        <v>4930473</v>
      </c>
      <c r="K774">
        <v>4930502</v>
      </c>
      <c r="L774" s="1">
        <v>2.42E-4</v>
      </c>
      <c r="M774">
        <v>56.5</v>
      </c>
      <c r="N774">
        <f t="shared" si="24"/>
        <v>29</v>
      </c>
      <c r="O774">
        <v>53557</v>
      </c>
      <c r="P774">
        <f t="shared" si="25"/>
        <v>5.4147917172358423E-4</v>
      </c>
    </row>
    <row r="775" spans="1:16" hidden="1" x14ac:dyDescent="0.2">
      <c r="A775">
        <f>COUNTIF(matches!$A$2:$A$144,B775)</f>
        <v>1</v>
      </c>
      <c r="B775" t="s">
        <v>413</v>
      </c>
      <c r="C775" t="s">
        <v>415</v>
      </c>
      <c r="D775">
        <v>96.875</v>
      </c>
      <c r="E775">
        <v>32</v>
      </c>
      <c r="F775">
        <v>1</v>
      </c>
      <c r="G775">
        <v>0</v>
      </c>
      <c r="H775">
        <v>24351</v>
      </c>
      <c r="I775">
        <v>24382</v>
      </c>
      <c r="J775">
        <v>701222</v>
      </c>
      <c r="K775">
        <v>701191</v>
      </c>
      <c r="L775" s="1">
        <v>8.7200000000000005E-4</v>
      </c>
      <c r="M775">
        <v>54.7</v>
      </c>
      <c r="N775">
        <f t="shared" si="24"/>
        <v>31</v>
      </c>
      <c r="O775">
        <v>53557</v>
      </c>
      <c r="P775">
        <f t="shared" si="25"/>
        <v>5.7882256287693484E-4</v>
      </c>
    </row>
    <row r="776" spans="1:16" x14ac:dyDescent="0.2">
      <c r="A776">
        <f>COUNTIF(matches!$A$2:$A$144,B776)</f>
        <v>0</v>
      </c>
      <c r="B776" t="s">
        <v>416</v>
      </c>
      <c r="C776" t="s">
        <v>205</v>
      </c>
      <c r="D776">
        <v>100</v>
      </c>
      <c r="E776">
        <v>29</v>
      </c>
      <c r="F776">
        <v>0</v>
      </c>
      <c r="G776">
        <v>0</v>
      </c>
      <c r="H776">
        <v>1862</v>
      </c>
      <c r="I776">
        <v>1890</v>
      </c>
      <c r="J776">
        <v>1178318</v>
      </c>
      <c r="K776">
        <v>1178346</v>
      </c>
      <c r="L776" s="1">
        <v>8.3999999999999995E-5</v>
      </c>
      <c r="M776">
        <v>54.7</v>
      </c>
      <c r="N776">
        <f t="shared" si="24"/>
        <v>28</v>
      </c>
      <c r="O776">
        <v>5183</v>
      </c>
      <c r="P776">
        <f t="shared" si="25"/>
        <v>5.4022766737410769E-3</v>
      </c>
    </row>
    <row r="777" spans="1:16" hidden="1" x14ac:dyDescent="0.2">
      <c r="A777">
        <f>COUNTIF(matches!$A$2:$A$144,B777)</f>
        <v>1</v>
      </c>
      <c r="B777" t="s">
        <v>417</v>
      </c>
      <c r="C777" t="s">
        <v>139</v>
      </c>
      <c r="D777">
        <v>100</v>
      </c>
      <c r="E777">
        <v>38</v>
      </c>
      <c r="F777">
        <v>0</v>
      </c>
      <c r="G777">
        <v>0</v>
      </c>
      <c r="H777">
        <v>19214</v>
      </c>
      <c r="I777">
        <v>19251</v>
      </c>
      <c r="J777">
        <v>572552</v>
      </c>
      <c r="K777">
        <v>572515</v>
      </c>
      <c r="L777" s="1">
        <v>8.6399999999999999E-9</v>
      </c>
      <c r="M777">
        <v>71.3</v>
      </c>
      <c r="N777">
        <f t="shared" si="24"/>
        <v>37</v>
      </c>
      <c r="O777">
        <v>53460</v>
      </c>
      <c r="P777">
        <f t="shared" si="25"/>
        <v>6.9210624766180323E-4</v>
      </c>
    </row>
    <row r="778" spans="1:16" hidden="1" x14ac:dyDescent="0.2">
      <c r="A778">
        <f>COUNTIF(matches!$A$2:$A$144,B778)</f>
        <v>1</v>
      </c>
      <c r="B778" t="s">
        <v>417</v>
      </c>
      <c r="C778" t="s">
        <v>155</v>
      </c>
      <c r="D778">
        <v>100</v>
      </c>
      <c r="E778">
        <v>35</v>
      </c>
      <c r="F778">
        <v>0</v>
      </c>
      <c r="G778">
        <v>0</v>
      </c>
      <c r="H778">
        <v>19217</v>
      </c>
      <c r="I778">
        <v>19251</v>
      </c>
      <c r="J778">
        <v>1524293</v>
      </c>
      <c r="K778">
        <v>1524259</v>
      </c>
      <c r="L778" s="1">
        <v>4.0200000000000003E-7</v>
      </c>
      <c r="M778">
        <v>65.8</v>
      </c>
      <c r="N778">
        <f t="shared" si="24"/>
        <v>34</v>
      </c>
      <c r="O778">
        <v>53460</v>
      </c>
      <c r="P778">
        <f t="shared" si="25"/>
        <v>6.3598952487841373E-4</v>
      </c>
    </row>
    <row r="779" spans="1:16" hidden="1" x14ac:dyDescent="0.2">
      <c r="A779">
        <f>COUNTIF(matches!$A$2:$A$144,B779)</f>
        <v>1</v>
      </c>
      <c r="B779" t="s">
        <v>417</v>
      </c>
      <c r="C779" t="s">
        <v>290</v>
      </c>
      <c r="D779">
        <v>97.143000000000001</v>
      </c>
      <c r="E779">
        <v>35</v>
      </c>
      <c r="F779">
        <v>1</v>
      </c>
      <c r="G779">
        <v>0</v>
      </c>
      <c r="H779">
        <v>19217</v>
      </c>
      <c r="I779">
        <v>19251</v>
      </c>
      <c r="J779">
        <v>1084473</v>
      </c>
      <c r="K779">
        <v>1084439</v>
      </c>
      <c r="L779" s="1">
        <v>1.8700000000000001E-5</v>
      </c>
      <c r="M779">
        <v>60.2</v>
      </c>
      <c r="N779">
        <f t="shared" si="24"/>
        <v>34</v>
      </c>
      <c r="O779">
        <v>53460</v>
      </c>
      <c r="P779">
        <f t="shared" si="25"/>
        <v>6.3598952487841373E-4</v>
      </c>
    </row>
    <row r="780" spans="1:16" x14ac:dyDescent="0.2">
      <c r="A780">
        <f>COUNTIF(matches!$A$2:$A$144,B780)</f>
        <v>0</v>
      </c>
      <c r="B780" t="s">
        <v>418</v>
      </c>
      <c r="C780" t="s">
        <v>31</v>
      </c>
      <c r="D780">
        <v>100</v>
      </c>
      <c r="E780">
        <v>28</v>
      </c>
      <c r="F780">
        <v>0</v>
      </c>
      <c r="G780">
        <v>0</v>
      </c>
      <c r="H780">
        <v>3559</v>
      </c>
      <c r="I780">
        <v>3586</v>
      </c>
      <c r="J780">
        <v>1298580</v>
      </c>
      <c r="K780">
        <v>1298553</v>
      </c>
      <c r="L780" s="1">
        <v>2.99E-4</v>
      </c>
      <c r="M780">
        <v>52.8</v>
      </c>
      <c r="N780">
        <f t="shared" si="24"/>
        <v>27</v>
      </c>
      <c r="O780">
        <v>5131</v>
      </c>
      <c r="P780">
        <f t="shared" si="25"/>
        <v>5.2621321379847982E-3</v>
      </c>
    </row>
    <row r="781" spans="1:16" hidden="1" x14ac:dyDescent="0.2">
      <c r="A781">
        <f>COUNTIF(matches!$A$2:$A$144,B781)</f>
        <v>1</v>
      </c>
      <c r="B781" t="s">
        <v>419</v>
      </c>
      <c r="C781" t="s">
        <v>1</v>
      </c>
      <c r="D781">
        <v>94.444000000000003</v>
      </c>
      <c r="E781">
        <v>36</v>
      </c>
      <c r="F781">
        <v>2</v>
      </c>
      <c r="G781">
        <v>0</v>
      </c>
      <c r="H781">
        <v>32108</v>
      </c>
      <c r="I781">
        <v>32143</v>
      </c>
      <c r="J781">
        <v>339592</v>
      </c>
      <c r="K781">
        <v>339627</v>
      </c>
      <c r="L781" s="1">
        <v>2.42E-4</v>
      </c>
      <c r="M781">
        <v>56.5</v>
      </c>
      <c r="N781">
        <f t="shared" si="24"/>
        <v>35</v>
      </c>
      <c r="O781">
        <v>53398</v>
      </c>
      <c r="P781">
        <f t="shared" si="25"/>
        <v>6.5545526049664779E-4</v>
      </c>
    </row>
    <row r="782" spans="1:16" x14ac:dyDescent="0.2">
      <c r="A782">
        <f>COUNTIF(matches!$A$2:$A$144,B782)</f>
        <v>0</v>
      </c>
      <c r="B782" t="s">
        <v>420</v>
      </c>
      <c r="C782" t="s">
        <v>421</v>
      </c>
      <c r="D782">
        <v>100</v>
      </c>
      <c r="E782">
        <v>30</v>
      </c>
      <c r="F782">
        <v>0</v>
      </c>
      <c r="G782">
        <v>0</v>
      </c>
      <c r="H782">
        <v>2913</v>
      </c>
      <c r="I782">
        <v>2942</v>
      </c>
      <c r="J782">
        <v>203229</v>
      </c>
      <c r="K782">
        <v>203258</v>
      </c>
      <c r="L782" s="1">
        <v>2.27E-5</v>
      </c>
      <c r="M782">
        <v>56.5</v>
      </c>
      <c r="N782">
        <f t="shared" si="24"/>
        <v>29</v>
      </c>
      <c r="O782">
        <v>5036</v>
      </c>
      <c r="P782">
        <f t="shared" si="25"/>
        <v>5.7585385226370132E-3</v>
      </c>
    </row>
    <row r="783" spans="1:16" x14ac:dyDescent="0.2">
      <c r="A783">
        <f>COUNTIF(matches!$A$2:$A$144,B783)</f>
        <v>0</v>
      </c>
      <c r="B783" t="s">
        <v>420</v>
      </c>
      <c r="C783" t="s">
        <v>136</v>
      </c>
      <c r="D783">
        <v>84.126999999999995</v>
      </c>
      <c r="E783">
        <v>63</v>
      </c>
      <c r="F783">
        <v>5</v>
      </c>
      <c r="G783">
        <v>5</v>
      </c>
      <c r="H783">
        <v>2880</v>
      </c>
      <c r="I783">
        <v>2941</v>
      </c>
      <c r="J783">
        <v>1107955</v>
      </c>
      <c r="K783">
        <v>1108013</v>
      </c>
      <c r="L783" s="1">
        <v>2.27E-5</v>
      </c>
      <c r="M783">
        <v>56.5</v>
      </c>
      <c r="N783">
        <f t="shared" si="24"/>
        <v>61</v>
      </c>
      <c r="O783">
        <v>5036</v>
      </c>
      <c r="P783">
        <f t="shared" si="25"/>
        <v>1.2112787926926131E-2</v>
      </c>
    </row>
    <row r="784" spans="1:16" x14ac:dyDescent="0.2">
      <c r="A784">
        <f>COUNTIF(matches!$A$2:$A$144,B784)</f>
        <v>0</v>
      </c>
      <c r="B784" t="s">
        <v>422</v>
      </c>
      <c r="C784" t="s">
        <v>25</v>
      </c>
      <c r="D784">
        <v>100</v>
      </c>
      <c r="E784">
        <v>28</v>
      </c>
      <c r="F784">
        <v>0</v>
      </c>
      <c r="G784">
        <v>0</v>
      </c>
      <c r="H784">
        <v>3031</v>
      </c>
      <c r="I784">
        <v>3058</v>
      </c>
      <c r="J784">
        <v>831984</v>
      </c>
      <c r="K784">
        <v>831957</v>
      </c>
      <c r="L784" s="1">
        <v>2.9300000000000002E-4</v>
      </c>
      <c r="M784">
        <v>52.8</v>
      </c>
      <c r="N784">
        <f t="shared" si="24"/>
        <v>27</v>
      </c>
      <c r="O784">
        <v>5031</v>
      </c>
      <c r="P784">
        <f t="shared" si="25"/>
        <v>5.3667262969588547E-3</v>
      </c>
    </row>
    <row r="785" spans="1:16" x14ac:dyDescent="0.2">
      <c r="A785">
        <f>COUNTIF(matches!$A$2:$A$144,B785)</f>
        <v>0</v>
      </c>
      <c r="B785" t="s">
        <v>422</v>
      </c>
      <c r="C785" t="s">
        <v>4</v>
      </c>
      <c r="D785">
        <v>100</v>
      </c>
      <c r="E785">
        <v>28</v>
      </c>
      <c r="F785">
        <v>0</v>
      </c>
      <c r="G785">
        <v>0</v>
      </c>
      <c r="H785">
        <v>3031</v>
      </c>
      <c r="I785">
        <v>3058</v>
      </c>
      <c r="J785">
        <v>1134877</v>
      </c>
      <c r="K785">
        <v>1134904</v>
      </c>
      <c r="L785" s="1">
        <v>2.9300000000000002E-4</v>
      </c>
      <c r="M785">
        <v>52.8</v>
      </c>
      <c r="N785">
        <f t="shared" si="24"/>
        <v>27</v>
      </c>
      <c r="O785">
        <v>5031</v>
      </c>
      <c r="P785">
        <f t="shared" si="25"/>
        <v>5.3667262969588547E-3</v>
      </c>
    </row>
    <row r="786" spans="1:16" x14ac:dyDescent="0.2">
      <c r="A786">
        <f>COUNTIF(matches!$A$2:$A$144,B786)</f>
        <v>0</v>
      </c>
      <c r="B786" t="s">
        <v>423</v>
      </c>
      <c r="C786" t="s">
        <v>22</v>
      </c>
      <c r="D786">
        <v>90.697999999999993</v>
      </c>
      <c r="E786">
        <v>43</v>
      </c>
      <c r="F786">
        <v>3</v>
      </c>
      <c r="G786">
        <v>1</v>
      </c>
      <c r="H786">
        <v>33986</v>
      </c>
      <c r="I786">
        <v>34027</v>
      </c>
      <c r="J786">
        <v>2069447</v>
      </c>
      <c r="K786">
        <v>2069489</v>
      </c>
      <c r="L786" s="1">
        <v>2.3900000000000001E-4</v>
      </c>
      <c r="M786">
        <v>56.5</v>
      </c>
      <c r="N786">
        <f t="shared" si="24"/>
        <v>41</v>
      </c>
      <c r="O786">
        <v>52697</v>
      </c>
      <c r="P786">
        <f t="shared" si="25"/>
        <v>7.7803290509896204E-4</v>
      </c>
    </row>
    <row r="787" spans="1:16" x14ac:dyDescent="0.2">
      <c r="A787">
        <f>COUNTIF(matches!$A$2:$A$144,B787)</f>
        <v>0</v>
      </c>
      <c r="B787" t="s">
        <v>423</v>
      </c>
      <c r="C787" t="s">
        <v>3</v>
      </c>
      <c r="D787">
        <v>100</v>
      </c>
      <c r="E787">
        <v>30</v>
      </c>
      <c r="F787">
        <v>0</v>
      </c>
      <c r="G787">
        <v>0</v>
      </c>
      <c r="H787">
        <v>33998</v>
      </c>
      <c r="I787">
        <v>34027</v>
      </c>
      <c r="J787">
        <v>2810849</v>
      </c>
      <c r="K787">
        <v>2810820</v>
      </c>
      <c r="L787" s="1">
        <v>2.3900000000000001E-4</v>
      </c>
      <c r="M787">
        <v>56.5</v>
      </c>
      <c r="N787">
        <f t="shared" si="24"/>
        <v>29</v>
      </c>
      <c r="O787">
        <v>52697</v>
      </c>
      <c r="P787">
        <f t="shared" si="25"/>
        <v>5.503159572651195E-4</v>
      </c>
    </row>
    <row r="788" spans="1:16" x14ac:dyDescent="0.2">
      <c r="A788">
        <f>COUNTIF(matches!$A$2:$A$144,B788)</f>
        <v>0</v>
      </c>
      <c r="B788" t="s">
        <v>423</v>
      </c>
      <c r="C788" t="s">
        <v>136</v>
      </c>
      <c r="D788">
        <v>100</v>
      </c>
      <c r="E788">
        <v>29</v>
      </c>
      <c r="F788">
        <v>0</v>
      </c>
      <c r="G788">
        <v>0</v>
      </c>
      <c r="H788">
        <v>33999</v>
      </c>
      <c r="I788">
        <v>34027</v>
      </c>
      <c r="J788">
        <v>471579</v>
      </c>
      <c r="K788">
        <v>471607</v>
      </c>
      <c r="L788" s="1">
        <v>8.5800000000000004E-4</v>
      </c>
      <c r="M788">
        <v>54.7</v>
      </c>
      <c r="N788">
        <f t="shared" si="24"/>
        <v>28</v>
      </c>
      <c r="O788">
        <v>52697</v>
      </c>
      <c r="P788">
        <f t="shared" si="25"/>
        <v>5.3133954494563259E-4</v>
      </c>
    </row>
    <row r="789" spans="1:16" hidden="1" x14ac:dyDescent="0.2">
      <c r="A789">
        <f>COUNTIF(matches!$A$2:$A$144,B789)</f>
        <v>1</v>
      </c>
      <c r="B789" t="s">
        <v>424</v>
      </c>
      <c r="C789" t="s">
        <v>35</v>
      </c>
      <c r="D789">
        <v>96.97</v>
      </c>
      <c r="E789">
        <v>33</v>
      </c>
      <c r="F789">
        <v>1</v>
      </c>
      <c r="G789">
        <v>0</v>
      </c>
      <c r="H789">
        <v>16292</v>
      </c>
      <c r="I789">
        <v>16324</v>
      </c>
      <c r="J789">
        <v>2546528</v>
      </c>
      <c r="K789">
        <v>2546560</v>
      </c>
      <c r="L789" s="1">
        <v>2.3499999999999999E-4</v>
      </c>
      <c r="M789">
        <v>56.5</v>
      </c>
      <c r="N789">
        <f t="shared" si="24"/>
        <v>32</v>
      </c>
      <c r="O789">
        <v>51903</v>
      </c>
      <c r="P789">
        <f t="shared" si="25"/>
        <v>6.1653468970965068E-4</v>
      </c>
    </row>
    <row r="790" spans="1:16" hidden="1" x14ac:dyDescent="0.2">
      <c r="A790">
        <f>COUNTIF(matches!$A$2:$A$144,B790)</f>
        <v>1</v>
      </c>
      <c r="B790" t="s">
        <v>425</v>
      </c>
      <c r="C790" t="s">
        <v>1</v>
      </c>
      <c r="D790">
        <v>100</v>
      </c>
      <c r="E790">
        <v>32</v>
      </c>
      <c r="F790">
        <v>0</v>
      </c>
      <c r="G790">
        <v>0</v>
      </c>
      <c r="H790">
        <v>45158</v>
      </c>
      <c r="I790">
        <v>45189</v>
      </c>
      <c r="J790">
        <v>2827829</v>
      </c>
      <c r="K790">
        <v>2827798</v>
      </c>
      <c r="L790" s="1">
        <v>1.7799999999999999E-5</v>
      </c>
      <c r="M790">
        <v>60.2</v>
      </c>
      <c r="N790">
        <f t="shared" si="24"/>
        <v>31</v>
      </c>
      <c r="O790">
        <v>50948</v>
      </c>
      <c r="P790">
        <f t="shared" si="25"/>
        <v>6.084635314438251E-4</v>
      </c>
    </row>
    <row r="791" spans="1:16" hidden="1" x14ac:dyDescent="0.2">
      <c r="A791">
        <f>COUNTIF(matches!$A$2:$A$144,B791)</f>
        <v>1</v>
      </c>
      <c r="B791" t="s">
        <v>425</v>
      </c>
      <c r="C791" t="s">
        <v>1</v>
      </c>
      <c r="D791">
        <v>100</v>
      </c>
      <c r="E791">
        <v>29</v>
      </c>
      <c r="F791">
        <v>0</v>
      </c>
      <c r="G791">
        <v>0</v>
      </c>
      <c r="H791">
        <v>45158</v>
      </c>
      <c r="I791">
        <v>45186</v>
      </c>
      <c r="J791">
        <v>2214067</v>
      </c>
      <c r="K791">
        <v>2214095</v>
      </c>
      <c r="L791" s="1">
        <v>8.3000000000000001E-4</v>
      </c>
      <c r="M791">
        <v>54.7</v>
      </c>
      <c r="N791">
        <f t="shared" si="24"/>
        <v>28</v>
      </c>
      <c r="O791">
        <v>50948</v>
      </c>
      <c r="P791">
        <f t="shared" si="25"/>
        <v>5.4957996388474526E-4</v>
      </c>
    </row>
    <row r="792" spans="1:16" hidden="1" x14ac:dyDescent="0.2">
      <c r="A792">
        <f>COUNTIF(matches!$A$2:$A$144,B792)</f>
        <v>1</v>
      </c>
      <c r="B792" t="s">
        <v>425</v>
      </c>
      <c r="C792" t="s">
        <v>134</v>
      </c>
      <c r="D792">
        <v>100</v>
      </c>
      <c r="E792">
        <v>31</v>
      </c>
      <c r="F792">
        <v>0</v>
      </c>
      <c r="G792">
        <v>0</v>
      </c>
      <c r="H792">
        <v>45158</v>
      </c>
      <c r="I792">
        <v>45188</v>
      </c>
      <c r="J792">
        <v>2444189</v>
      </c>
      <c r="K792">
        <v>2444159</v>
      </c>
      <c r="L792" s="1">
        <v>6.41E-5</v>
      </c>
      <c r="M792">
        <v>58.4</v>
      </c>
      <c r="N792">
        <f t="shared" si="24"/>
        <v>30</v>
      </c>
      <c r="O792">
        <v>50948</v>
      </c>
      <c r="P792">
        <f t="shared" si="25"/>
        <v>5.8883567559079848E-4</v>
      </c>
    </row>
    <row r="793" spans="1:16" hidden="1" x14ac:dyDescent="0.2">
      <c r="A793">
        <f>COUNTIF(matches!$A$2:$A$144,B793)</f>
        <v>1</v>
      </c>
      <c r="B793" t="s">
        <v>425</v>
      </c>
      <c r="C793" t="s">
        <v>57</v>
      </c>
      <c r="D793">
        <v>100</v>
      </c>
      <c r="E793">
        <v>30</v>
      </c>
      <c r="F793">
        <v>0</v>
      </c>
      <c r="G793">
        <v>0</v>
      </c>
      <c r="H793">
        <v>45158</v>
      </c>
      <c r="I793">
        <v>45187</v>
      </c>
      <c r="J793">
        <v>6523302</v>
      </c>
      <c r="K793">
        <v>6523273</v>
      </c>
      <c r="L793" s="1">
        <v>2.31E-4</v>
      </c>
      <c r="M793">
        <v>56.5</v>
      </c>
      <c r="N793">
        <f t="shared" si="24"/>
        <v>29</v>
      </c>
      <c r="O793">
        <v>50948</v>
      </c>
      <c r="P793">
        <f t="shared" si="25"/>
        <v>5.6920781973777187E-4</v>
      </c>
    </row>
    <row r="794" spans="1:16" hidden="1" x14ac:dyDescent="0.2">
      <c r="A794">
        <f>COUNTIF(matches!$A$2:$A$144,B794)</f>
        <v>1</v>
      </c>
      <c r="B794" t="s">
        <v>425</v>
      </c>
      <c r="C794" t="s">
        <v>57</v>
      </c>
      <c r="D794">
        <v>100</v>
      </c>
      <c r="E794">
        <v>29</v>
      </c>
      <c r="F794">
        <v>0</v>
      </c>
      <c r="G794">
        <v>0</v>
      </c>
      <c r="H794">
        <v>45158</v>
      </c>
      <c r="I794">
        <v>45186</v>
      </c>
      <c r="J794">
        <v>2516607</v>
      </c>
      <c r="K794">
        <v>2516579</v>
      </c>
      <c r="L794" s="1">
        <v>8.3000000000000001E-4</v>
      </c>
      <c r="M794">
        <v>54.7</v>
      </c>
      <c r="N794">
        <f t="shared" si="24"/>
        <v>28</v>
      </c>
      <c r="O794">
        <v>50948</v>
      </c>
      <c r="P794">
        <f t="shared" si="25"/>
        <v>5.4957996388474526E-4</v>
      </c>
    </row>
    <row r="795" spans="1:16" hidden="1" x14ac:dyDescent="0.2">
      <c r="A795">
        <f>COUNTIF(matches!$A$2:$A$144,B795)</f>
        <v>1</v>
      </c>
      <c r="B795" t="s">
        <v>425</v>
      </c>
      <c r="C795" t="s">
        <v>57</v>
      </c>
      <c r="D795">
        <v>100</v>
      </c>
      <c r="E795">
        <v>29</v>
      </c>
      <c r="F795">
        <v>0</v>
      </c>
      <c r="G795">
        <v>0</v>
      </c>
      <c r="H795">
        <v>45158</v>
      </c>
      <c r="I795">
        <v>45186</v>
      </c>
      <c r="J795">
        <v>4098092</v>
      </c>
      <c r="K795">
        <v>4098120</v>
      </c>
      <c r="L795" s="1">
        <v>8.3000000000000001E-4</v>
      </c>
      <c r="M795">
        <v>54.7</v>
      </c>
      <c r="N795">
        <f t="shared" si="24"/>
        <v>28</v>
      </c>
      <c r="O795">
        <v>50948</v>
      </c>
      <c r="P795">
        <f t="shared" si="25"/>
        <v>5.4957996388474526E-4</v>
      </c>
    </row>
    <row r="796" spans="1:16" hidden="1" x14ac:dyDescent="0.2">
      <c r="A796">
        <f>COUNTIF(matches!$A$2:$A$144,B796)</f>
        <v>1</v>
      </c>
      <c r="B796" t="s">
        <v>425</v>
      </c>
      <c r="C796" t="s">
        <v>57</v>
      </c>
      <c r="D796">
        <v>100</v>
      </c>
      <c r="E796">
        <v>29</v>
      </c>
      <c r="F796">
        <v>0</v>
      </c>
      <c r="G796">
        <v>0</v>
      </c>
      <c r="H796">
        <v>45158</v>
      </c>
      <c r="I796">
        <v>45186</v>
      </c>
      <c r="J796">
        <v>7236483</v>
      </c>
      <c r="K796">
        <v>7236511</v>
      </c>
      <c r="L796" s="1">
        <v>8.3000000000000001E-4</v>
      </c>
      <c r="M796">
        <v>54.7</v>
      </c>
      <c r="N796">
        <f t="shared" si="24"/>
        <v>28</v>
      </c>
      <c r="O796">
        <v>50948</v>
      </c>
      <c r="P796">
        <f t="shared" si="25"/>
        <v>5.4957996388474526E-4</v>
      </c>
    </row>
    <row r="797" spans="1:16" hidden="1" x14ac:dyDescent="0.2">
      <c r="A797">
        <f>COUNTIF(matches!$A$2:$A$144,B797)</f>
        <v>1</v>
      </c>
      <c r="B797" t="s">
        <v>425</v>
      </c>
      <c r="C797" t="s">
        <v>5</v>
      </c>
      <c r="D797">
        <v>100</v>
      </c>
      <c r="E797">
        <v>30</v>
      </c>
      <c r="F797">
        <v>0</v>
      </c>
      <c r="G797">
        <v>0</v>
      </c>
      <c r="H797">
        <v>45157</v>
      </c>
      <c r="I797">
        <v>45186</v>
      </c>
      <c r="J797">
        <v>611949</v>
      </c>
      <c r="K797">
        <v>611978</v>
      </c>
      <c r="L797" s="1">
        <v>2.31E-4</v>
      </c>
      <c r="M797">
        <v>56.5</v>
      </c>
      <c r="N797">
        <f t="shared" si="24"/>
        <v>29</v>
      </c>
      <c r="O797">
        <v>50948</v>
      </c>
      <c r="P797">
        <f t="shared" si="25"/>
        <v>5.6920781973777187E-4</v>
      </c>
    </row>
    <row r="798" spans="1:16" hidden="1" x14ac:dyDescent="0.2">
      <c r="A798">
        <f>COUNTIF(matches!$A$2:$A$144,B798)</f>
        <v>1</v>
      </c>
      <c r="B798" t="s">
        <v>425</v>
      </c>
      <c r="C798" t="s">
        <v>53</v>
      </c>
      <c r="D798">
        <v>100</v>
      </c>
      <c r="E798">
        <v>29</v>
      </c>
      <c r="F798">
        <v>0</v>
      </c>
      <c r="G798">
        <v>0</v>
      </c>
      <c r="H798">
        <v>45158</v>
      </c>
      <c r="I798">
        <v>45186</v>
      </c>
      <c r="J798">
        <v>370393</v>
      </c>
      <c r="K798">
        <v>370365</v>
      </c>
      <c r="L798" s="1">
        <v>8.3000000000000001E-4</v>
      </c>
      <c r="M798">
        <v>54.7</v>
      </c>
      <c r="N798">
        <f t="shared" si="24"/>
        <v>28</v>
      </c>
      <c r="O798">
        <v>50948</v>
      </c>
      <c r="P798">
        <f t="shared" si="25"/>
        <v>5.4957996388474526E-4</v>
      </c>
    </row>
    <row r="799" spans="1:16" hidden="1" x14ac:dyDescent="0.2">
      <c r="A799">
        <f>COUNTIF(matches!$A$2:$A$144,B799)</f>
        <v>1</v>
      </c>
      <c r="B799" t="s">
        <v>425</v>
      </c>
      <c r="C799" t="s">
        <v>82</v>
      </c>
      <c r="D799">
        <v>100</v>
      </c>
      <c r="E799">
        <v>29</v>
      </c>
      <c r="F799">
        <v>0</v>
      </c>
      <c r="G799">
        <v>0</v>
      </c>
      <c r="H799">
        <v>45158</v>
      </c>
      <c r="I799">
        <v>45186</v>
      </c>
      <c r="J799">
        <v>567677</v>
      </c>
      <c r="K799">
        <v>567705</v>
      </c>
      <c r="L799" s="1">
        <v>8.3000000000000001E-4</v>
      </c>
      <c r="M799">
        <v>54.7</v>
      </c>
      <c r="N799">
        <f t="shared" si="24"/>
        <v>28</v>
      </c>
      <c r="O799">
        <v>50948</v>
      </c>
      <c r="P799">
        <f t="shared" si="25"/>
        <v>5.4957996388474526E-4</v>
      </c>
    </row>
    <row r="800" spans="1:16" hidden="1" x14ac:dyDescent="0.2">
      <c r="A800">
        <f>COUNTIF(matches!$A$2:$A$144,B800)</f>
        <v>1</v>
      </c>
      <c r="B800" t="s">
        <v>425</v>
      </c>
      <c r="C800" t="s">
        <v>164</v>
      </c>
      <c r="D800">
        <v>100</v>
      </c>
      <c r="E800">
        <v>29</v>
      </c>
      <c r="F800">
        <v>0</v>
      </c>
      <c r="G800">
        <v>0</v>
      </c>
      <c r="H800">
        <v>45158</v>
      </c>
      <c r="I800">
        <v>45186</v>
      </c>
      <c r="J800">
        <v>3629013</v>
      </c>
      <c r="K800">
        <v>3628985</v>
      </c>
      <c r="L800" s="1">
        <v>8.3000000000000001E-4</v>
      </c>
      <c r="M800">
        <v>54.7</v>
      </c>
      <c r="N800">
        <f t="shared" si="24"/>
        <v>28</v>
      </c>
      <c r="O800">
        <v>50948</v>
      </c>
      <c r="P800">
        <f t="shared" si="25"/>
        <v>5.4957996388474526E-4</v>
      </c>
    </row>
    <row r="801" spans="1:16" hidden="1" x14ac:dyDescent="0.2">
      <c r="A801">
        <f>COUNTIF(matches!$A$2:$A$144,B801)</f>
        <v>1</v>
      </c>
      <c r="B801" t="s">
        <v>425</v>
      </c>
      <c r="C801" t="s">
        <v>13</v>
      </c>
      <c r="D801">
        <v>100</v>
      </c>
      <c r="E801">
        <v>29</v>
      </c>
      <c r="F801">
        <v>0</v>
      </c>
      <c r="G801">
        <v>0</v>
      </c>
      <c r="H801">
        <v>45158</v>
      </c>
      <c r="I801">
        <v>45186</v>
      </c>
      <c r="J801">
        <v>4051241</v>
      </c>
      <c r="K801">
        <v>4051269</v>
      </c>
      <c r="L801" s="1">
        <v>8.3000000000000001E-4</v>
      </c>
      <c r="M801">
        <v>54.7</v>
      </c>
      <c r="N801">
        <f t="shared" si="24"/>
        <v>28</v>
      </c>
      <c r="O801">
        <v>50948</v>
      </c>
      <c r="P801">
        <f t="shared" si="25"/>
        <v>5.4957996388474526E-4</v>
      </c>
    </row>
    <row r="802" spans="1:16" hidden="1" x14ac:dyDescent="0.2">
      <c r="A802">
        <f>COUNTIF(matches!$A$2:$A$144,B802)</f>
        <v>1</v>
      </c>
      <c r="B802" t="s">
        <v>425</v>
      </c>
      <c r="C802" t="s">
        <v>146</v>
      </c>
      <c r="D802">
        <v>100</v>
      </c>
      <c r="E802">
        <v>29</v>
      </c>
      <c r="F802">
        <v>0</v>
      </c>
      <c r="G802">
        <v>0</v>
      </c>
      <c r="H802">
        <v>45158</v>
      </c>
      <c r="I802">
        <v>45186</v>
      </c>
      <c r="J802">
        <v>994921</v>
      </c>
      <c r="K802">
        <v>994949</v>
      </c>
      <c r="L802" s="1">
        <v>8.3000000000000001E-4</v>
      </c>
      <c r="M802">
        <v>54.7</v>
      </c>
      <c r="N802">
        <f t="shared" si="24"/>
        <v>28</v>
      </c>
      <c r="O802">
        <v>50948</v>
      </c>
      <c r="P802">
        <f t="shared" si="25"/>
        <v>5.4957996388474526E-4</v>
      </c>
    </row>
    <row r="803" spans="1:16" hidden="1" x14ac:dyDescent="0.2">
      <c r="A803">
        <f>COUNTIF(matches!$A$2:$A$144,B803)</f>
        <v>1</v>
      </c>
      <c r="B803" t="s">
        <v>425</v>
      </c>
      <c r="C803" t="s">
        <v>90</v>
      </c>
      <c r="D803">
        <v>100</v>
      </c>
      <c r="E803">
        <v>29</v>
      </c>
      <c r="F803">
        <v>0</v>
      </c>
      <c r="G803">
        <v>0</v>
      </c>
      <c r="H803">
        <v>45158</v>
      </c>
      <c r="I803">
        <v>45186</v>
      </c>
      <c r="J803">
        <v>1672980</v>
      </c>
      <c r="K803">
        <v>1673008</v>
      </c>
      <c r="L803" s="1">
        <v>8.3000000000000001E-4</v>
      </c>
      <c r="M803">
        <v>54.7</v>
      </c>
      <c r="N803">
        <f t="shared" si="24"/>
        <v>28</v>
      </c>
      <c r="O803">
        <v>50948</v>
      </c>
      <c r="P803">
        <f t="shared" si="25"/>
        <v>5.4957996388474526E-4</v>
      </c>
    </row>
    <row r="804" spans="1:16" hidden="1" x14ac:dyDescent="0.2">
      <c r="A804">
        <f>COUNTIF(matches!$A$2:$A$144,B804)</f>
        <v>1</v>
      </c>
      <c r="B804" t="s">
        <v>426</v>
      </c>
      <c r="C804" t="s">
        <v>26</v>
      </c>
      <c r="D804">
        <v>100</v>
      </c>
      <c r="E804">
        <v>34</v>
      </c>
      <c r="F804">
        <v>0</v>
      </c>
      <c r="G804">
        <v>0</v>
      </c>
      <c r="H804">
        <v>27995</v>
      </c>
      <c r="I804">
        <v>28028</v>
      </c>
      <c r="J804">
        <v>2305101</v>
      </c>
      <c r="K804">
        <v>2305068</v>
      </c>
      <c r="L804" s="1">
        <v>1.3599999999999999E-6</v>
      </c>
      <c r="M804">
        <v>63.9</v>
      </c>
      <c r="N804">
        <f t="shared" si="24"/>
        <v>33</v>
      </c>
      <c r="O804">
        <v>50355</v>
      </c>
      <c r="P804">
        <f t="shared" si="25"/>
        <v>6.5534703604408701E-4</v>
      </c>
    </row>
    <row r="805" spans="1:16" x14ac:dyDescent="0.2">
      <c r="A805">
        <f>COUNTIF(matches!$A$2:$A$144,B805)</f>
        <v>0</v>
      </c>
      <c r="B805" t="s">
        <v>427</v>
      </c>
      <c r="C805" t="s">
        <v>265</v>
      </c>
      <c r="D805">
        <v>100</v>
      </c>
      <c r="E805">
        <v>29</v>
      </c>
      <c r="F805">
        <v>0</v>
      </c>
      <c r="G805">
        <v>0</v>
      </c>
      <c r="H805">
        <v>7112</v>
      </c>
      <c r="I805">
        <v>7140</v>
      </c>
      <c r="J805">
        <v>1028955</v>
      </c>
      <c r="K805">
        <v>1028983</v>
      </c>
      <c r="L805" s="1">
        <v>8.1899999999999996E-4</v>
      </c>
      <c r="M805">
        <v>54.7</v>
      </c>
      <c r="N805">
        <f t="shared" si="24"/>
        <v>28</v>
      </c>
      <c r="O805">
        <v>50292</v>
      </c>
      <c r="P805">
        <f t="shared" si="25"/>
        <v>5.5674858824465126E-4</v>
      </c>
    </row>
    <row r="806" spans="1:16" hidden="1" x14ac:dyDescent="0.2">
      <c r="A806">
        <f>COUNTIF(matches!$A$2:$A$144,B806)</f>
        <v>1</v>
      </c>
      <c r="B806" t="s">
        <v>428</v>
      </c>
      <c r="C806" t="s">
        <v>46</v>
      </c>
      <c r="D806">
        <v>100</v>
      </c>
      <c r="E806">
        <v>30</v>
      </c>
      <c r="F806">
        <v>0</v>
      </c>
      <c r="G806">
        <v>0</v>
      </c>
      <c r="H806">
        <v>917</v>
      </c>
      <c r="I806">
        <v>946</v>
      </c>
      <c r="J806">
        <v>1768540</v>
      </c>
      <c r="K806">
        <v>1768511</v>
      </c>
      <c r="L806" s="1">
        <v>2.24E-4</v>
      </c>
      <c r="M806">
        <v>56.5</v>
      </c>
      <c r="N806">
        <f t="shared" si="24"/>
        <v>29</v>
      </c>
      <c r="O806">
        <v>49450</v>
      </c>
      <c r="P806">
        <f t="shared" si="25"/>
        <v>5.8645096056622853E-4</v>
      </c>
    </row>
    <row r="807" spans="1:16" hidden="1" x14ac:dyDescent="0.2">
      <c r="A807">
        <f>COUNTIF(matches!$A$2:$A$144,B807)</f>
        <v>1</v>
      </c>
      <c r="B807" t="s">
        <v>429</v>
      </c>
      <c r="C807" t="s">
        <v>188</v>
      </c>
      <c r="D807">
        <v>80.551000000000002</v>
      </c>
      <c r="E807">
        <v>1851</v>
      </c>
      <c r="F807">
        <v>286</v>
      </c>
      <c r="G807">
        <v>65</v>
      </c>
      <c r="H807">
        <v>25855</v>
      </c>
      <c r="I807">
        <v>27674</v>
      </c>
      <c r="J807">
        <v>150666</v>
      </c>
      <c r="K807">
        <v>148859</v>
      </c>
      <c r="L807">
        <v>0</v>
      </c>
      <c r="M807">
        <v>1356</v>
      </c>
      <c r="N807">
        <f t="shared" si="24"/>
        <v>1819</v>
      </c>
      <c r="O807">
        <v>49434</v>
      </c>
      <c r="P807">
        <f t="shared" si="25"/>
        <v>3.67965367965368E-2</v>
      </c>
    </row>
    <row r="808" spans="1:16" hidden="1" x14ac:dyDescent="0.2">
      <c r="A808">
        <f>COUNTIF(matches!$A$2:$A$144,B808)</f>
        <v>1</v>
      </c>
      <c r="B808" t="s">
        <v>429</v>
      </c>
      <c r="C808" t="s">
        <v>188</v>
      </c>
      <c r="D808">
        <v>80.551000000000002</v>
      </c>
      <c r="E808">
        <v>1851</v>
      </c>
      <c r="F808">
        <v>286</v>
      </c>
      <c r="G808">
        <v>65</v>
      </c>
      <c r="H808">
        <v>25855</v>
      </c>
      <c r="I808">
        <v>27674</v>
      </c>
      <c r="J808">
        <v>160470</v>
      </c>
      <c r="K808">
        <v>158663</v>
      </c>
      <c r="L808">
        <v>0</v>
      </c>
      <c r="M808">
        <v>1356</v>
      </c>
      <c r="N808">
        <f t="shared" si="24"/>
        <v>1819</v>
      </c>
      <c r="O808">
        <v>49434</v>
      </c>
      <c r="P808">
        <f t="shared" si="25"/>
        <v>3.67965367965368E-2</v>
      </c>
    </row>
    <row r="809" spans="1:16" hidden="1" x14ac:dyDescent="0.2">
      <c r="A809">
        <f>COUNTIF(matches!$A$2:$A$144,B809)</f>
        <v>1</v>
      </c>
      <c r="B809" t="s">
        <v>429</v>
      </c>
      <c r="C809" t="s">
        <v>188</v>
      </c>
      <c r="D809">
        <v>80.269000000000005</v>
      </c>
      <c r="E809">
        <v>1039</v>
      </c>
      <c r="F809">
        <v>165</v>
      </c>
      <c r="G809">
        <v>38</v>
      </c>
      <c r="H809">
        <v>26655</v>
      </c>
      <c r="I809">
        <v>27674</v>
      </c>
      <c r="J809">
        <v>169489</v>
      </c>
      <c r="K809">
        <v>168472</v>
      </c>
      <c r="L809">
        <v>0</v>
      </c>
      <c r="M809">
        <v>747</v>
      </c>
      <c r="N809">
        <f t="shared" si="24"/>
        <v>1019</v>
      </c>
      <c r="O809">
        <v>49434</v>
      </c>
      <c r="P809">
        <f t="shared" si="25"/>
        <v>2.0613343043249584E-2</v>
      </c>
    </row>
    <row r="810" spans="1:16" hidden="1" x14ac:dyDescent="0.2">
      <c r="A810">
        <f>COUNTIF(matches!$A$2:$A$144,B810)</f>
        <v>1</v>
      </c>
      <c r="B810" t="s">
        <v>429</v>
      </c>
      <c r="C810" t="s">
        <v>188</v>
      </c>
      <c r="D810">
        <v>82.078000000000003</v>
      </c>
      <c r="E810">
        <v>770</v>
      </c>
      <c r="F810">
        <v>94</v>
      </c>
      <c r="G810">
        <v>35</v>
      </c>
      <c r="H810">
        <v>22099</v>
      </c>
      <c r="I810">
        <v>22863</v>
      </c>
      <c r="J810">
        <v>154229</v>
      </c>
      <c r="K810">
        <v>153499</v>
      </c>
      <c r="L810" s="1">
        <v>2.28E-173</v>
      </c>
      <c r="M810">
        <v>617</v>
      </c>
      <c r="N810">
        <f t="shared" si="24"/>
        <v>764</v>
      </c>
      <c r="O810">
        <v>49434</v>
      </c>
      <c r="P810">
        <f t="shared" si="25"/>
        <v>1.5454950034389287E-2</v>
      </c>
    </row>
    <row r="811" spans="1:16" hidden="1" x14ac:dyDescent="0.2">
      <c r="A811">
        <f>COUNTIF(matches!$A$2:$A$144,B811)</f>
        <v>1</v>
      </c>
      <c r="B811" t="s">
        <v>429</v>
      </c>
      <c r="C811" t="s">
        <v>188</v>
      </c>
      <c r="D811">
        <v>82.078000000000003</v>
      </c>
      <c r="E811">
        <v>770</v>
      </c>
      <c r="F811">
        <v>94</v>
      </c>
      <c r="G811">
        <v>35</v>
      </c>
      <c r="H811">
        <v>22099</v>
      </c>
      <c r="I811">
        <v>22863</v>
      </c>
      <c r="J811">
        <v>164032</v>
      </c>
      <c r="K811">
        <v>163302</v>
      </c>
      <c r="L811" s="1">
        <v>2.28E-173</v>
      </c>
      <c r="M811">
        <v>617</v>
      </c>
      <c r="N811">
        <f t="shared" si="24"/>
        <v>764</v>
      </c>
      <c r="O811">
        <v>49434</v>
      </c>
      <c r="P811">
        <f t="shared" si="25"/>
        <v>1.5454950034389287E-2</v>
      </c>
    </row>
    <row r="812" spans="1:16" hidden="1" x14ac:dyDescent="0.2">
      <c r="A812">
        <f>COUNTIF(matches!$A$2:$A$144,B812)</f>
        <v>1</v>
      </c>
      <c r="B812" t="s">
        <v>429</v>
      </c>
      <c r="C812" t="s">
        <v>188</v>
      </c>
      <c r="D812">
        <v>82.561999999999998</v>
      </c>
      <c r="E812">
        <v>648</v>
      </c>
      <c r="F812">
        <v>85</v>
      </c>
      <c r="G812">
        <v>19</v>
      </c>
      <c r="H812">
        <v>27038</v>
      </c>
      <c r="I812">
        <v>27674</v>
      </c>
      <c r="J812">
        <v>198234</v>
      </c>
      <c r="K812">
        <v>197604</v>
      </c>
      <c r="L812" s="1">
        <v>1.0900000000000001E-151</v>
      </c>
      <c r="M812">
        <v>545</v>
      </c>
      <c r="N812">
        <f t="shared" si="24"/>
        <v>636</v>
      </c>
      <c r="O812">
        <v>49434</v>
      </c>
      <c r="P812">
        <f t="shared" si="25"/>
        <v>1.2865639033863332E-2</v>
      </c>
    </row>
    <row r="813" spans="1:16" hidden="1" x14ac:dyDescent="0.2">
      <c r="A813">
        <f>COUNTIF(matches!$A$2:$A$144,B813)</f>
        <v>1</v>
      </c>
      <c r="B813" t="s">
        <v>429</v>
      </c>
      <c r="C813" t="s">
        <v>188</v>
      </c>
      <c r="D813">
        <v>83.363</v>
      </c>
      <c r="E813">
        <v>559</v>
      </c>
      <c r="F813">
        <v>86</v>
      </c>
      <c r="G813">
        <v>6</v>
      </c>
      <c r="H813">
        <v>21432</v>
      </c>
      <c r="I813">
        <v>21989</v>
      </c>
      <c r="J813">
        <v>154853</v>
      </c>
      <c r="K813">
        <v>154301</v>
      </c>
      <c r="L813" s="1">
        <v>3.9699999999999999E-141</v>
      </c>
      <c r="M813">
        <v>510</v>
      </c>
      <c r="N813">
        <f t="shared" si="24"/>
        <v>557</v>
      </c>
      <c r="O813">
        <v>49434</v>
      </c>
      <c r="P813">
        <f t="shared" si="25"/>
        <v>1.1267548650726222E-2</v>
      </c>
    </row>
    <row r="814" spans="1:16" hidden="1" x14ac:dyDescent="0.2">
      <c r="A814">
        <f>COUNTIF(matches!$A$2:$A$144,B814)</f>
        <v>1</v>
      </c>
      <c r="B814" t="s">
        <v>429</v>
      </c>
      <c r="C814" t="s">
        <v>188</v>
      </c>
      <c r="D814">
        <v>82.894999999999996</v>
      </c>
      <c r="E814">
        <v>532</v>
      </c>
      <c r="F814">
        <v>80</v>
      </c>
      <c r="G814">
        <v>10</v>
      </c>
      <c r="H814">
        <v>21432</v>
      </c>
      <c r="I814">
        <v>21962</v>
      </c>
      <c r="J814">
        <v>164659</v>
      </c>
      <c r="K814">
        <v>164138</v>
      </c>
      <c r="L814" s="1">
        <v>2.4299999999999999E-128</v>
      </c>
      <c r="M814">
        <v>468</v>
      </c>
      <c r="N814">
        <f t="shared" si="24"/>
        <v>530</v>
      </c>
      <c r="O814">
        <v>49434</v>
      </c>
      <c r="P814">
        <f t="shared" si="25"/>
        <v>1.0721365861552777E-2</v>
      </c>
    </row>
    <row r="815" spans="1:16" hidden="1" x14ac:dyDescent="0.2">
      <c r="A815">
        <f>COUNTIF(matches!$A$2:$A$144,B815)</f>
        <v>1</v>
      </c>
      <c r="B815" t="s">
        <v>429</v>
      </c>
      <c r="C815" t="s">
        <v>188</v>
      </c>
      <c r="D815">
        <v>77.933000000000007</v>
      </c>
      <c r="E815">
        <v>571</v>
      </c>
      <c r="F815">
        <v>87</v>
      </c>
      <c r="G815">
        <v>25</v>
      </c>
      <c r="H815">
        <v>23134</v>
      </c>
      <c r="I815">
        <v>23695</v>
      </c>
      <c r="J815">
        <v>153265</v>
      </c>
      <c r="K815">
        <v>152725</v>
      </c>
      <c r="L815" s="1">
        <v>7.1900000000000001E-84</v>
      </c>
      <c r="M815">
        <v>320</v>
      </c>
      <c r="N815">
        <f t="shared" si="24"/>
        <v>561</v>
      </c>
      <c r="O815">
        <v>49434</v>
      </c>
      <c r="P815">
        <f t="shared" si="25"/>
        <v>1.1348464619492658E-2</v>
      </c>
    </row>
    <row r="816" spans="1:16" hidden="1" x14ac:dyDescent="0.2">
      <c r="A816">
        <f>COUNTIF(matches!$A$2:$A$144,B816)</f>
        <v>1</v>
      </c>
      <c r="B816" t="s">
        <v>429</v>
      </c>
      <c r="C816" t="s">
        <v>188</v>
      </c>
      <c r="D816">
        <v>77.757999999999996</v>
      </c>
      <c r="E816">
        <v>571</v>
      </c>
      <c r="F816">
        <v>86</v>
      </c>
      <c r="G816">
        <v>27</v>
      </c>
      <c r="H816">
        <v>23134</v>
      </c>
      <c r="I816">
        <v>23695</v>
      </c>
      <c r="J816">
        <v>163069</v>
      </c>
      <c r="K816">
        <v>162531</v>
      </c>
      <c r="L816" s="1">
        <v>1.2E-81</v>
      </c>
      <c r="M816">
        <v>313</v>
      </c>
      <c r="N816">
        <f t="shared" si="24"/>
        <v>561</v>
      </c>
      <c r="O816">
        <v>49434</v>
      </c>
      <c r="P816">
        <f t="shared" si="25"/>
        <v>1.1348464619492658E-2</v>
      </c>
    </row>
    <row r="817" spans="1:16" hidden="1" x14ac:dyDescent="0.2">
      <c r="A817">
        <f>COUNTIF(matches!$A$2:$A$144,B817)</f>
        <v>1</v>
      </c>
      <c r="B817" t="s">
        <v>429</v>
      </c>
      <c r="C817" t="s">
        <v>322</v>
      </c>
      <c r="D817">
        <v>79.849000000000004</v>
      </c>
      <c r="E817">
        <v>1856</v>
      </c>
      <c r="F817">
        <v>292</v>
      </c>
      <c r="G817">
        <v>69</v>
      </c>
      <c r="H817">
        <v>25849</v>
      </c>
      <c r="I817">
        <v>27671</v>
      </c>
      <c r="J817">
        <v>13557</v>
      </c>
      <c r="K817">
        <v>15363</v>
      </c>
      <c r="L817">
        <v>0</v>
      </c>
      <c r="M817">
        <v>1280</v>
      </c>
      <c r="N817">
        <f t="shared" si="24"/>
        <v>1822</v>
      </c>
      <c r="O817">
        <v>49434</v>
      </c>
      <c r="P817">
        <f t="shared" si="25"/>
        <v>3.6857223773111625E-2</v>
      </c>
    </row>
    <row r="818" spans="1:16" hidden="1" x14ac:dyDescent="0.2">
      <c r="A818">
        <f>COUNTIF(matches!$A$2:$A$144,B818)</f>
        <v>1</v>
      </c>
      <c r="B818" t="s">
        <v>429</v>
      </c>
      <c r="C818" t="s">
        <v>322</v>
      </c>
      <c r="D818">
        <v>82.745000000000005</v>
      </c>
      <c r="E818">
        <v>736</v>
      </c>
      <c r="F818">
        <v>89</v>
      </c>
      <c r="G818">
        <v>32</v>
      </c>
      <c r="H818">
        <v>22079</v>
      </c>
      <c r="I818">
        <v>22800</v>
      </c>
      <c r="J818">
        <v>10468</v>
      </c>
      <c r="K818">
        <v>11179</v>
      </c>
      <c r="L818" s="1">
        <v>1.76E-174</v>
      </c>
      <c r="M818">
        <v>621</v>
      </c>
      <c r="N818">
        <f t="shared" si="24"/>
        <v>721</v>
      </c>
      <c r="O818">
        <v>49434</v>
      </c>
      <c r="P818">
        <f t="shared" si="25"/>
        <v>1.4585103370150098E-2</v>
      </c>
    </row>
    <row r="819" spans="1:16" hidden="1" x14ac:dyDescent="0.2">
      <c r="A819">
        <f>COUNTIF(matches!$A$2:$A$144,B819)</f>
        <v>1</v>
      </c>
      <c r="B819" t="s">
        <v>429</v>
      </c>
      <c r="C819" t="s">
        <v>322</v>
      </c>
      <c r="D819">
        <v>78.510999999999996</v>
      </c>
      <c r="E819">
        <v>833</v>
      </c>
      <c r="F819">
        <v>118</v>
      </c>
      <c r="G819">
        <v>38</v>
      </c>
      <c r="H819">
        <v>23091</v>
      </c>
      <c r="I819">
        <v>23908</v>
      </c>
      <c r="J819">
        <v>11437</v>
      </c>
      <c r="K819">
        <v>12223</v>
      </c>
      <c r="L819" s="1">
        <v>5.1799999999999997E-135</v>
      </c>
      <c r="M819">
        <v>490</v>
      </c>
      <c r="N819">
        <f t="shared" si="24"/>
        <v>817</v>
      </c>
      <c r="O819">
        <v>49434</v>
      </c>
      <c r="P819">
        <f t="shared" si="25"/>
        <v>1.6527086620544564E-2</v>
      </c>
    </row>
    <row r="820" spans="1:16" hidden="1" x14ac:dyDescent="0.2">
      <c r="A820">
        <f>COUNTIF(matches!$A$2:$A$144,B820)</f>
        <v>1</v>
      </c>
      <c r="B820" t="s">
        <v>429</v>
      </c>
      <c r="C820" t="s">
        <v>322</v>
      </c>
      <c r="D820">
        <v>82.162000000000006</v>
      </c>
      <c r="E820">
        <v>555</v>
      </c>
      <c r="F820">
        <v>93</v>
      </c>
      <c r="G820">
        <v>5</v>
      </c>
      <c r="H820">
        <v>21432</v>
      </c>
      <c r="I820">
        <v>21986</v>
      </c>
      <c r="J820">
        <v>9858</v>
      </c>
      <c r="K820">
        <v>10406</v>
      </c>
      <c r="L820" s="1">
        <v>1.8799999999999999E-129</v>
      </c>
      <c r="M820">
        <v>472</v>
      </c>
      <c r="N820">
        <f t="shared" si="24"/>
        <v>554</v>
      </c>
      <c r="O820">
        <v>49434</v>
      </c>
      <c r="P820">
        <f t="shared" si="25"/>
        <v>1.1206861674151393E-2</v>
      </c>
    </row>
    <row r="821" spans="1:16" hidden="1" x14ac:dyDescent="0.2">
      <c r="A821">
        <f>COUNTIF(matches!$A$2:$A$144,B821)</f>
        <v>1</v>
      </c>
      <c r="B821" t="s">
        <v>429</v>
      </c>
      <c r="C821" t="s">
        <v>40</v>
      </c>
      <c r="D821">
        <v>79.881</v>
      </c>
      <c r="E821">
        <v>1849</v>
      </c>
      <c r="F821">
        <v>292</v>
      </c>
      <c r="G821">
        <v>68</v>
      </c>
      <c r="H821">
        <v>25858</v>
      </c>
      <c r="I821">
        <v>27674</v>
      </c>
      <c r="J821">
        <v>1245375</v>
      </c>
      <c r="K821">
        <v>1243575</v>
      </c>
      <c r="L821">
        <v>0</v>
      </c>
      <c r="M821">
        <v>1280</v>
      </c>
      <c r="N821">
        <f t="shared" si="24"/>
        <v>1816</v>
      </c>
      <c r="O821">
        <v>49434</v>
      </c>
      <c r="P821">
        <f t="shared" si="25"/>
        <v>3.6735849819961967E-2</v>
      </c>
    </row>
    <row r="822" spans="1:16" hidden="1" x14ac:dyDescent="0.2">
      <c r="A822">
        <f>COUNTIF(matches!$A$2:$A$144,B822)</f>
        <v>1</v>
      </c>
      <c r="B822" t="s">
        <v>429</v>
      </c>
      <c r="C822" t="s">
        <v>40</v>
      </c>
      <c r="D822">
        <v>79.881</v>
      </c>
      <c r="E822">
        <v>1849</v>
      </c>
      <c r="F822">
        <v>292</v>
      </c>
      <c r="G822">
        <v>68</v>
      </c>
      <c r="H822">
        <v>25858</v>
      </c>
      <c r="I822">
        <v>27674</v>
      </c>
      <c r="J822">
        <v>1253296</v>
      </c>
      <c r="K822">
        <v>1251496</v>
      </c>
      <c r="L822">
        <v>0</v>
      </c>
      <c r="M822">
        <v>1280</v>
      </c>
      <c r="N822">
        <f t="shared" si="24"/>
        <v>1816</v>
      </c>
      <c r="O822">
        <v>49434</v>
      </c>
      <c r="P822">
        <f t="shared" si="25"/>
        <v>3.6735849819961967E-2</v>
      </c>
    </row>
    <row r="823" spans="1:16" hidden="1" x14ac:dyDescent="0.2">
      <c r="A823">
        <f>COUNTIF(matches!$A$2:$A$144,B823)</f>
        <v>1</v>
      </c>
      <c r="B823" t="s">
        <v>429</v>
      </c>
      <c r="C823" t="s">
        <v>40</v>
      </c>
      <c r="D823">
        <v>79.881</v>
      </c>
      <c r="E823">
        <v>1849</v>
      </c>
      <c r="F823">
        <v>292</v>
      </c>
      <c r="G823">
        <v>68</v>
      </c>
      <c r="H823">
        <v>25858</v>
      </c>
      <c r="I823">
        <v>27674</v>
      </c>
      <c r="J823">
        <v>1261222</v>
      </c>
      <c r="K823">
        <v>1259422</v>
      </c>
      <c r="L823">
        <v>0</v>
      </c>
      <c r="M823">
        <v>1280</v>
      </c>
      <c r="N823">
        <f t="shared" si="24"/>
        <v>1816</v>
      </c>
      <c r="O823">
        <v>49434</v>
      </c>
      <c r="P823">
        <f t="shared" si="25"/>
        <v>3.6735849819961967E-2</v>
      </c>
    </row>
    <row r="824" spans="1:16" hidden="1" x14ac:dyDescent="0.2">
      <c r="A824">
        <f>COUNTIF(matches!$A$2:$A$144,B824)</f>
        <v>1</v>
      </c>
      <c r="B824" t="s">
        <v>429</v>
      </c>
      <c r="C824" t="s">
        <v>40</v>
      </c>
      <c r="D824">
        <v>79.881</v>
      </c>
      <c r="E824">
        <v>1849</v>
      </c>
      <c r="F824">
        <v>292</v>
      </c>
      <c r="G824">
        <v>68</v>
      </c>
      <c r="H824">
        <v>25858</v>
      </c>
      <c r="I824">
        <v>27674</v>
      </c>
      <c r="J824">
        <v>1269147</v>
      </c>
      <c r="K824">
        <v>1267347</v>
      </c>
      <c r="L824">
        <v>0</v>
      </c>
      <c r="M824">
        <v>1280</v>
      </c>
      <c r="N824">
        <f t="shared" si="24"/>
        <v>1816</v>
      </c>
      <c r="O824">
        <v>49434</v>
      </c>
      <c r="P824">
        <f t="shared" si="25"/>
        <v>3.6735849819961967E-2</v>
      </c>
    </row>
    <row r="825" spans="1:16" hidden="1" x14ac:dyDescent="0.2">
      <c r="A825">
        <f>COUNTIF(matches!$A$2:$A$144,B825)</f>
        <v>1</v>
      </c>
      <c r="B825" t="s">
        <v>429</v>
      </c>
      <c r="C825" t="s">
        <v>40</v>
      </c>
      <c r="D825">
        <v>79.772999999999996</v>
      </c>
      <c r="E825">
        <v>1849</v>
      </c>
      <c r="F825">
        <v>292</v>
      </c>
      <c r="G825">
        <v>70</v>
      </c>
      <c r="H825">
        <v>25858</v>
      </c>
      <c r="I825">
        <v>27674</v>
      </c>
      <c r="J825">
        <v>1277072</v>
      </c>
      <c r="K825">
        <v>1275274</v>
      </c>
      <c r="L825">
        <v>0</v>
      </c>
      <c r="M825">
        <v>1267</v>
      </c>
      <c r="N825">
        <f t="shared" si="24"/>
        <v>1816</v>
      </c>
      <c r="O825">
        <v>49434</v>
      </c>
      <c r="P825">
        <f t="shared" si="25"/>
        <v>3.6735849819961967E-2</v>
      </c>
    </row>
    <row r="826" spans="1:16" hidden="1" x14ac:dyDescent="0.2">
      <c r="A826">
        <f>COUNTIF(matches!$A$2:$A$144,B826)</f>
        <v>1</v>
      </c>
      <c r="B826" t="s">
        <v>429</v>
      </c>
      <c r="C826" t="s">
        <v>40</v>
      </c>
      <c r="D826">
        <v>82.745000000000005</v>
      </c>
      <c r="E826">
        <v>736</v>
      </c>
      <c r="F826">
        <v>89</v>
      </c>
      <c r="G826">
        <v>32</v>
      </c>
      <c r="H826">
        <v>22079</v>
      </c>
      <c r="I826">
        <v>22800</v>
      </c>
      <c r="J826">
        <v>1248473</v>
      </c>
      <c r="K826">
        <v>1247762</v>
      </c>
      <c r="L826" s="1">
        <v>1.76E-174</v>
      </c>
      <c r="M826">
        <v>621</v>
      </c>
      <c r="N826">
        <f t="shared" si="24"/>
        <v>721</v>
      </c>
      <c r="O826">
        <v>49434</v>
      </c>
      <c r="P826">
        <f t="shared" si="25"/>
        <v>1.4585103370150098E-2</v>
      </c>
    </row>
    <row r="827" spans="1:16" hidden="1" x14ac:dyDescent="0.2">
      <c r="A827">
        <f>COUNTIF(matches!$A$2:$A$144,B827)</f>
        <v>1</v>
      </c>
      <c r="B827" t="s">
        <v>429</v>
      </c>
      <c r="C827" t="s">
        <v>40</v>
      </c>
      <c r="D827">
        <v>82.745000000000005</v>
      </c>
      <c r="E827">
        <v>736</v>
      </c>
      <c r="F827">
        <v>89</v>
      </c>
      <c r="G827">
        <v>32</v>
      </c>
      <c r="H827">
        <v>22079</v>
      </c>
      <c r="I827">
        <v>22800</v>
      </c>
      <c r="J827">
        <v>1256394</v>
      </c>
      <c r="K827">
        <v>1255683</v>
      </c>
      <c r="L827" s="1">
        <v>1.76E-174</v>
      </c>
      <c r="M827">
        <v>621</v>
      </c>
      <c r="N827">
        <f t="shared" si="24"/>
        <v>721</v>
      </c>
      <c r="O827">
        <v>49434</v>
      </c>
      <c r="P827">
        <f t="shared" si="25"/>
        <v>1.4585103370150098E-2</v>
      </c>
    </row>
    <row r="828" spans="1:16" hidden="1" x14ac:dyDescent="0.2">
      <c r="A828">
        <f>COUNTIF(matches!$A$2:$A$144,B828)</f>
        <v>1</v>
      </c>
      <c r="B828" t="s">
        <v>429</v>
      </c>
      <c r="C828" t="s">
        <v>40</v>
      </c>
      <c r="D828">
        <v>82.745000000000005</v>
      </c>
      <c r="E828">
        <v>736</v>
      </c>
      <c r="F828">
        <v>89</v>
      </c>
      <c r="G828">
        <v>32</v>
      </c>
      <c r="H828">
        <v>22079</v>
      </c>
      <c r="I828">
        <v>22800</v>
      </c>
      <c r="J828">
        <v>1264320</v>
      </c>
      <c r="K828">
        <v>1263609</v>
      </c>
      <c r="L828" s="1">
        <v>1.76E-174</v>
      </c>
      <c r="M828">
        <v>621</v>
      </c>
      <c r="N828">
        <f t="shared" si="24"/>
        <v>721</v>
      </c>
      <c r="O828">
        <v>49434</v>
      </c>
      <c r="P828">
        <f t="shared" si="25"/>
        <v>1.4585103370150098E-2</v>
      </c>
    </row>
    <row r="829" spans="1:16" hidden="1" x14ac:dyDescent="0.2">
      <c r="A829">
        <f>COUNTIF(matches!$A$2:$A$144,B829)</f>
        <v>1</v>
      </c>
      <c r="B829" t="s">
        <v>429</v>
      </c>
      <c r="C829" t="s">
        <v>40</v>
      </c>
      <c r="D829">
        <v>82.745000000000005</v>
      </c>
      <c r="E829">
        <v>736</v>
      </c>
      <c r="F829">
        <v>89</v>
      </c>
      <c r="G829">
        <v>32</v>
      </c>
      <c r="H829">
        <v>22079</v>
      </c>
      <c r="I829">
        <v>22800</v>
      </c>
      <c r="J829">
        <v>1272245</v>
      </c>
      <c r="K829">
        <v>1271534</v>
      </c>
      <c r="L829" s="1">
        <v>1.76E-174</v>
      </c>
      <c r="M829">
        <v>621</v>
      </c>
      <c r="N829">
        <f t="shared" si="24"/>
        <v>721</v>
      </c>
      <c r="O829">
        <v>49434</v>
      </c>
      <c r="P829">
        <f t="shared" si="25"/>
        <v>1.4585103370150098E-2</v>
      </c>
    </row>
    <row r="830" spans="1:16" hidden="1" x14ac:dyDescent="0.2">
      <c r="A830">
        <f>COUNTIF(matches!$A$2:$A$144,B830)</f>
        <v>1</v>
      </c>
      <c r="B830" t="s">
        <v>429</v>
      </c>
      <c r="C830" t="s">
        <v>40</v>
      </c>
      <c r="D830">
        <v>82.745000000000005</v>
      </c>
      <c r="E830">
        <v>736</v>
      </c>
      <c r="F830">
        <v>89</v>
      </c>
      <c r="G830">
        <v>32</v>
      </c>
      <c r="H830">
        <v>22079</v>
      </c>
      <c r="I830">
        <v>22800</v>
      </c>
      <c r="J830">
        <v>1280169</v>
      </c>
      <c r="K830">
        <v>1279458</v>
      </c>
      <c r="L830" s="1">
        <v>1.76E-174</v>
      </c>
      <c r="M830">
        <v>621</v>
      </c>
      <c r="N830">
        <f t="shared" si="24"/>
        <v>721</v>
      </c>
      <c r="O830">
        <v>49434</v>
      </c>
      <c r="P830">
        <f t="shared" si="25"/>
        <v>1.4585103370150098E-2</v>
      </c>
    </row>
    <row r="831" spans="1:16" hidden="1" x14ac:dyDescent="0.2">
      <c r="A831">
        <f>COUNTIF(matches!$A$2:$A$144,B831)</f>
        <v>1</v>
      </c>
      <c r="B831" t="s">
        <v>429</v>
      </c>
      <c r="C831" t="s">
        <v>430</v>
      </c>
      <c r="D831">
        <v>79.903000000000006</v>
      </c>
      <c r="E831">
        <v>1851</v>
      </c>
      <c r="F831">
        <v>280</v>
      </c>
      <c r="G831">
        <v>75</v>
      </c>
      <c r="H831">
        <v>25852</v>
      </c>
      <c r="I831">
        <v>27674</v>
      </c>
      <c r="J831">
        <v>728703</v>
      </c>
      <c r="K831">
        <v>726917</v>
      </c>
      <c r="L831">
        <v>0</v>
      </c>
      <c r="M831">
        <v>1273</v>
      </c>
      <c r="N831">
        <f t="shared" si="24"/>
        <v>1822</v>
      </c>
      <c r="O831">
        <v>49434</v>
      </c>
      <c r="P831">
        <f t="shared" si="25"/>
        <v>3.6857223773111625E-2</v>
      </c>
    </row>
    <row r="832" spans="1:16" hidden="1" x14ac:dyDescent="0.2">
      <c r="A832">
        <f>COUNTIF(matches!$A$2:$A$144,B832)</f>
        <v>1</v>
      </c>
      <c r="B832" t="s">
        <v>429</v>
      </c>
      <c r="C832" t="s">
        <v>430</v>
      </c>
      <c r="D832">
        <v>79.903000000000006</v>
      </c>
      <c r="E832">
        <v>1851</v>
      </c>
      <c r="F832">
        <v>280</v>
      </c>
      <c r="G832">
        <v>75</v>
      </c>
      <c r="H832">
        <v>25852</v>
      </c>
      <c r="I832">
        <v>27674</v>
      </c>
      <c r="J832">
        <v>736455</v>
      </c>
      <c r="K832">
        <v>734669</v>
      </c>
      <c r="L832">
        <v>0</v>
      </c>
      <c r="M832">
        <v>1273</v>
      </c>
      <c r="N832">
        <f t="shared" si="24"/>
        <v>1822</v>
      </c>
      <c r="O832">
        <v>49434</v>
      </c>
      <c r="P832">
        <f t="shared" si="25"/>
        <v>3.6857223773111625E-2</v>
      </c>
    </row>
    <row r="833" spans="1:16" hidden="1" x14ac:dyDescent="0.2">
      <c r="A833">
        <f>COUNTIF(matches!$A$2:$A$144,B833)</f>
        <v>1</v>
      </c>
      <c r="B833" t="s">
        <v>429</v>
      </c>
      <c r="C833" t="s">
        <v>430</v>
      </c>
      <c r="D833">
        <v>79.903000000000006</v>
      </c>
      <c r="E833">
        <v>1851</v>
      </c>
      <c r="F833">
        <v>280</v>
      </c>
      <c r="G833">
        <v>75</v>
      </c>
      <c r="H833">
        <v>25852</v>
      </c>
      <c r="I833">
        <v>27674</v>
      </c>
      <c r="J833">
        <v>744207</v>
      </c>
      <c r="K833">
        <v>742421</v>
      </c>
      <c r="L833">
        <v>0</v>
      </c>
      <c r="M833">
        <v>1273</v>
      </c>
      <c r="N833">
        <f t="shared" si="24"/>
        <v>1822</v>
      </c>
      <c r="O833">
        <v>49434</v>
      </c>
      <c r="P833">
        <f t="shared" si="25"/>
        <v>3.6857223773111625E-2</v>
      </c>
    </row>
    <row r="834" spans="1:16" hidden="1" x14ac:dyDescent="0.2">
      <c r="A834">
        <f>COUNTIF(matches!$A$2:$A$144,B834)</f>
        <v>1</v>
      </c>
      <c r="B834" t="s">
        <v>429</v>
      </c>
      <c r="C834" t="s">
        <v>430</v>
      </c>
      <c r="D834">
        <v>79.903000000000006</v>
      </c>
      <c r="E834">
        <v>1851</v>
      </c>
      <c r="F834">
        <v>280</v>
      </c>
      <c r="G834">
        <v>75</v>
      </c>
      <c r="H834">
        <v>25852</v>
      </c>
      <c r="I834">
        <v>27674</v>
      </c>
      <c r="J834">
        <v>751960</v>
      </c>
      <c r="K834">
        <v>750174</v>
      </c>
      <c r="L834">
        <v>0</v>
      </c>
      <c r="M834">
        <v>1273</v>
      </c>
      <c r="N834">
        <f t="shared" si="24"/>
        <v>1822</v>
      </c>
      <c r="O834">
        <v>49434</v>
      </c>
      <c r="P834">
        <f t="shared" si="25"/>
        <v>3.6857223773111625E-2</v>
      </c>
    </row>
    <row r="835" spans="1:16" hidden="1" x14ac:dyDescent="0.2">
      <c r="A835">
        <f>COUNTIF(matches!$A$2:$A$144,B835)</f>
        <v>1</v>
      </c>
      <c r="B835" t="s">
        <v>429</v>
      </c>
      <c r="C835" t="s">
        <v>430</v>
      </c>
      <c r="D835">
        <v>79.903000000000006</v>
      </c>
      <c r="E835">
        <v>1851</v>
      </c>
      <c r="F835">
        <v>280</v>
      </c>
      <c r="G835">
        <v>75</v>
      </c>
      <c r="H835">
        <v>25852</v>
      </c>
      <c r="I835">
        <v>27674</v>
      </c>
      <c r="J835">
        <v>759710</v>
      </c>
      <c r="K835">
        <v>757924</v>
      </c>
      <c r="L835">
        <v>0</v>
      </c>
      <c r="M835">
        <v>1273</v>
      </c>
      <c r="N835">
        <f t="shared" ref="N835:N898" si="26">I835-H835</f>
        <v>1822</v>
      </c>
      <c r="O835">
        <v>49434</v>
      </c>
      <c r="P835">
        <f t="shared" ref="P835:P898" si="27">N835/O835</f>
        <v>3.6857223773111625E-2</v>
      </c>
    </row>
    <row r="836" spans="1:16" hidden="1" x14ac:dyDescent="0.2">
      <c r="A836">
        <f>COUNTIF(matches!$A$2:$A$144,B836)</f>
        <v>1</v>
      </c>
      <c r="B836" t="s">
        <v>429</v>
      </c>
      <c r="C836" t="s">
        <v>430</v>
      </c>
      <c r="D836">
        <v>79.903000000000006</v>
      </c>
      <c r="E836">
        <v>1851</v>
      </c>
      <c r="F836">
        <v>280</v>
      </c>
      <c r="G836">
        <v>75</v>
      </c>
      <c r="H836">
        <v>25852</v>
      </c>
      <c r="I836">
        <v>27674</v>
      </c>
      <c r="J836">
        <v>767460</v>
      </c>
      <c r="K836">
        <v>765674</v>
      </c>
      <c r="L836">
        <v>0</v>
      </c>
      <c r="M836">
        <v>1273</v>
      </c>
      <c r="N836">
        <f t="shared" si="26"/>
        <v>1822</v>
      </c>
      <c r="O836">
        <v>49434</v>
      </c>
      <c r="P836">
        <f t="shared" si="27"/>
        <v>3.6857223773111625E-2</v>
      </c>
    </row>
    <row r="837" spans="1:16" hidden="1" x14ac:dyDescent="0.2">
      <c r="A837">
        <f>COUNTIF(matches!$A$2:$A$144,B837)</f>
        <v>1</v>
      </c>
      <c r="B837" t="s">
        <v>429</v>
      </c>
      <c r="C837" t="s">
        <v>430</v>
      </c>
      <c r="D837">
        <v>79.903000000000006</v>
      </c>
      <c r="E837">
        <v>1851</v>
      </c>
      <c r="F837">
        <v>280</v>
      </c>
      <c r="G837">
        <v>75</v>
      </c>
      <c r="H837">
        <v>25852</v>
      </c>
      <c r="I837">
        <v>27674</v>
      </c>
      <c r="J837">
        <v>775210</v>
      </c>
      <c r="K837">
        <v>773424</v>
      </c>
      <c r="L837">
        <v>0</v>
      </c>
      <c r="M837">
        <v>1273</v>
      </c>
      <c r="N837">
        <f t="shared" si="26"/>
        <v>1822</v>
      </c>
      <c r="O837">
        <v>49434</v>
      </c>
      <c r="P837">
        <f t="shared" si="27"/>
        <v>3.6857223773111625E-2</v>
      </c>
    </row>
    <row r="838" spans="1:16" hidden="1" x14ac:dyDescent="0.2">
      <c r="A838">
        <f>COUNTIF(matches!$A$2:$A$144,B838)</f>
        <v>1</v>
      </c>
      <c r="B838" t="s">
        <v>429</v>
      </c>
      <c r="C838" t="s">
        <v>430</v>
      </c>
      <c r="D838">
        <v>82.531000000000006</v>
      </c>
      <c r="E838">
        <v>727</v>
      </c>
      <c r="F838">
        <v>88</v>
      </c>
      <c r="G838">
        <v>28</v>
      </c>
      <c r="H838">
        <v>22079</v>
      </c>
      <c r="I838">
        <v>22800</v>
      </c>
      <c r="J838">
        <v>731880</v>
      </c>
      <c r="K838">
        <v>731188</v>
      </c>
      <c r="L838" s="1">
        <v>6.3699999999999997E-169</v>
      </c>
      <c r="M838">
        <v>603</v>
      </c>
      <c r="N838">
        <f t="shared" si="26"/>
        <v>721</v>
      </c>
      <c r="O838">
        <v>49434</v>
      </c>
      <c r="P838">
        <f t="shared" si="27"/>
        <v>1.4585103370150098E-2</v>
      </c>
    </row>
    <row r="839" spans="1:16" hidden="1" x14ac:dyDescent="0.2">
      <c r="A839">
        <f>COUNTIF(matches!$A$2:$A$144,B839)</f>
        <v>1</v>
      </c>
      <c r="B839" t="s">
        <v>429</v>
      </c>
      <c r="C839" t="s">
        <v>430</v>
      </c>
      <c r="D839">
        <v>82.531000000000006</v>
      </c>
      <c r="E839">
        <v>727</v>
      </c>
      <c r="F839">
        <v>88</v>
      </c>
      <c r="G839">
        <v>28</v>
      </c>
      <c r="H839">
        <v>22079</v>
      </c>
      <c r="I839">
        <v>22800</v>
      </c>
      <c r="J839">
        <v>739632</v>
      </c>
      <c r="K839">
        <v>738940</v>
      </c>
      <c r="L839" s="1">
        <v>6.3699999999999997E-169</v>
      </c>
      <c r="M839">
        <v>603</v>
      </c>
      <c r="N839">
        <f t="shared" si="26"/>
        <v>721</v>
      </c>
      <c r="O839">
        <v>49434</v>
      </c>
      <c r="P839">
        <f t="shared" si="27"/>
        <v>1.4585103370150098E-2</v>
      </c>
    </row>
    <row r="840" spans="1:16" hidden="1" x14ac:dyDescent="0.2">
      <c r="A840">
        <f>COUNTIF(matches!$A$2:$A$144,B840)</f>
        <v>1</v>
      </c>
      <c r="B840" t="s">
        <v>429</v>
      </c>
      <c r="C840" t="s">
        <v>430</v>
      </c>
      <c r="D840">
        <v>82.531000000000006</v>
      </c>
      <c r="E840">
        <v>727</v>
      </c>
      <c r="F840">
        <v>88</v>
      </c>
      <c r="G840">
        <v>28</v>
      </c>
      <c r="H840">
        <v>22079</v>
      </c>
      <c r="I840">
        <v>22800</v>
      </c>
      <c r="J840">
        <v>747384</v>
      </c>
      <c r="K840">
        <v>746692</v>
      </c>
      <c r="L840" s="1">
        <v>6.3699999999999997E-169</v>
      </c>
      <c r="M840">
        <v>603</v>
      </c>
      <c r="N840">
        <f t="shared" si="26"/>
        <v>721</v>
      </c>
      <c r="O840">
        <v>49434</v>
      </c>
      <c r="P840">
        <f t="shared" si="27"/>
        <v>1.4585103370150098E-2</v>
      </c>
    </row>
    <row r="841" spans="1:16" hidden="1" x14ac:dyDescent="0.2">
      <c r="A841">
        <f>COUNTIF(matches!$A$2:$A$144,B841)</f>
        <v>1</v>
      </c>
      <c r="B841" t="s">
        <v>429</v>
      </c>
      <c r="C841" t="s">
        <v>15</v>
      </c>
      <c r="D841">
        <v>78.622</v>
      </c>
      <c r="E841">
        <v>1843</v>
      </c>
      <c r="F841">
        <v>320</v>
      </c>
      <c r="G841">
        <v>64</v>
      </c>
      <c r="H841">
        <v>25859</v>
      </c>
      <c r="I841">
        <v>27674</v>
      </c>
      <c r="J841">
        <v>603099</v>
      </c>
      <c r="K841">
        <v>601304</v>
      </c>
      <c r="L841">
        <v>0</v>
      </c>
      <c r="M841">
        <v>1153</v>
      </c>
      <c r="N841">
        <f t="shared" si="26"/>
        <v>1815</v>
      </c>
      <c r="O841">
        <v>49434</v>
      </c>
      <c r="P841">
        <f t="shared" si="27"/>
        <v>3.6715620827770364E-2</v>
      </c>
    </row>
    <row r="842" spans="1:16" hidden="1" x14ac:dyDescent="0.2">
      <c r="A842">
        <f>COUNTIF(matches!$A$2:$A$144,B842)</f>
        <v>1</v>
      </c>
      <c r="B842" t="s">
        <v>429</v>
      </c>
      <c r="C842" t="s">
        <v>15</v>
      </c>
      <c r="D842">
        <v>90.254999999999995</v>
      </c>
      <c r="E842">
        <v>431</v>
      </c>
      <c r="F842">
        <v>36</v>
      </c>
      <c r="G842">
        <v>4</v>
      </c>
      <c r="H842">
        <v>22099</v>
      </c>
      <c r="I842">
        <v>22529</v>
      </c>
      <c r="J842">
        <v>606061</v>
      </c>
      <c r="K842">
        <v>605637</v>
      </c>
      <c r="L842" s="1">
        <v>1.4E-155</v>
      </c>
      <c r="M842">
        <v>558</v>
      </c>
      <c r="N842">
        <f t="shared" si="26"/>
        <v>430</v>
      </c>
      <c r="O842">
        <v>49434</v>
      </c>
      <c r="P842">
        <f t="shared" si="27"/>
        <v>8.698466642391876E-3</v>
      </c>
    </row>
    <row r="843" spans="1:16" hidden="1" x14ac:dyDescent="0.2">
      <c r="A843">
        <f>COUNTIF(matches!$A$2:$A$144,B843)</f>
        <v>1</v>
      </c>
      <c r="B843" t="s">
        <v>429</v>
      </c>
      <c r="C843" t="s">
        <v>15</v>
      </c>
      <c r="D843">
        <v>84.116</v>
      </c>
      <c r="E843">
        <v>554</v>
      </c>
      <c r="F843">
        <v>77</v>
      </c>
      <c r="G843">
        <v>8</v>
      </c>
      <c r="H843">
        <v>21438</v>
      </c>
      <c r="I843">
        <v>21989</v>
      </c>
      <c r="J843">
        <v>606675</v>
      </c>
      <c r="K843">
        <v>606131</v>
      </c>
      <c r="L843" s="1">
        <v>1.4200000000000001E-145</v>
      </c>
      <c r="M843">
        <v>525</v>
      </c>
      <c r="N843">
        <f t="shared" si="26"/>
        <v>551</v>
      </c>
      <c r="O843">
        <v>49434</v>
      </c>
      <c r="P843">
        <f t="shared" si="27"/>
        <v>1.1146174697576566E-2</v>
      </c>
    </row>
    <row r="844" spans="1:16" hidden="1" x14ac:dyDescent="0.2">
      <c r="A844">
        <f>COUNTIF(matches!$A$2:$A$144,B844)</f>
        <v>1</v>
      </c>
      <c r="B844" t="s">
        <v>429</v>
      </c>
      <c r="C844" t="s">
        <v>15</v>
      </c>
      <c r="D844">
        <v>78.927999999999997</v>
      </c>
      <c r="E844">
        <v>541</v>
      </c>
      <c r="F844">
        <v>74</v>
      </c>
      <c r="G844">
        <v>22</v>
      </c>
      <c r="H844">
        <v>23378</v>
      </c>
      <c r="I844">
        <v>23908</v>
      </c>
      <c r="J844">
        <v>604873</v>
      </c>
      <c r="K844">
        <v>604363</v>
      </c>
      <c r="L844" s="1">
        <v>3.32E-87</v>
      </c>
      <c r="M844">
        <v>331</v>
      </c>
      <c r="N844">
        <f t="shared" si="26"/>
        <v>530</v>
      </c>
      <c r="O844">
        <v>49434</v>
      </c>
      <c r="P844">
        <f t="shared" si="27"/>
        <v>1.0721365861552777E-2</v>
      </c>
    </row>
    <row r="845" spans="1:16" hidden="1" x14ac:dyDescent="0.2">
      <c r="A845">
        <f>COUNTIF(matches!$A$2:$A$144,B845)</f>
        <v>1</v>
      </c>
      <c r="B845" t="s">
        <v>429</v>
      </c>
      <c r="C845" t="s">
        <v>15</v>
      </c>
      <c r="D845">
        <v>77.010999999999996</v>
      </c>
      <c r="E845">
        <v>348</v>
      </c>
      <c r="F845">
        <v>61</v>
      </c>
      <c r="G845">
        <v>19</v>
      </c>
      <c r="H845">
        <v>22663</v>
      </c>
      <c r="I845">
        <v>23001</v>
      </c>
      <c r="J845">
        <v>605531</v>
      </c>
      <c r="K845">
        <v>605194</v>
      </c>
      <c r="L845" s="1">
        <v>3.5399999999999997E-42</v>
      </c>
      <c r="M845">
        <v>182</v>
      </c>
      <c r="N845">
        <f t="shared" si="26"/>
        <v>338</v>
      </c>
      <c r="O845">
        <v>49434</v>
      </c>
      <c r="P845">
        <f t="shared" si="27"/>
        <v>6.8373993607638468E-3</v>
      </c>
    </row>
    <row r="846" spans="1:16" hidden="1" x14ac:dyDescent="0.2">
      <c r="A846">
        <f>COUNTIF(matches!$A$2:$A$144,B846)</f>
        <v>1</v>
      </c>
      <c r="B846" t="s">
        <v>429</v>
      </c>
      <c r="C846" t="s">
        <v>15</v>
      </c>
      <c r="D846">
        <v>88.072999999999993</v>
      </c>
      <c r="E846">
        <v>109</v>
      </c>
      <c r="F846">
        <v>9</v>
      </c>
      <c r="G846">
        <v>4</v>
      </c>
      <c r="H846">
        <v>23134</v>
      </c>
      <c r="I846">
        <v>23240</v>
      </c>
      <c r="J846">
        <v>605101</v>
      </c>
      <c r="K846">
        <v>604995</v>
      </c>
      <c r="L846" s="1">
        <v>1.6800000000000001E-25</v>
      </c>
      <c r="M846">
        <v>126</v>
      </c>
      <c r="N846">
        <f t="shared" si="26"/>
        <v>106</v>
      </c>
      <c r="O846">
        <v>49434</v>
      </c>
      <c r="P846">
        <f t="shared" si="27"/>
        <v>2.1442731723105555E-3</v>
      </c>
    </row>
    <row r="847" spans="1:16" hidden="1" x14ac:dyDescent="0.2">
      <c r="A847">
        <f>COUNTIF(matches!$A$2:$A$144,B847)</f>
        <v>1</v>
      </c>
      <c r="B847" t="s">
        <v>429</v>
      </c>
      <c r="C847" t="s">
        <v>431</v>
      </c>
      <c r="D847">
        <v>81.019000000000005</v>
      </c>
      <c r="E847">
        <v>1080</v>
      </c>
      <c r="F847">
        <v>171</v>
      </c>
      <c r="G847">
        <v>29</v>
      </c>
      <c r="H847">
        <v>25859</v>
      </c>
      <c r="I847">
        <v>26926</v>
      </c>
      <c r="J847">
        <v>932146</v>
      </c>
      <c r="K847">
        <v>933203</v>
      </c>
      <c r="L847">
        <v>0</v>
      </c>
      <c r="M847">
        <v>828</v>
      </c>
      <c r="N847">
        <f t="shared" si="26"/>
        <v>1067</v>
      </c>
      <c r="O847">
        <v>49434</v>
      </c>
      <c r="P847">
        <f t="shared" si="27"/>
        <v>2.1584334668446819E-2</v>
      </c>
    </row>
    <row r="848" spans="1:16" hidden="1" x14ac:dyDescent="0.2">
      <c r="A848">
        <f>COUNTIF(matches!$A$2:$A$144,B848)</f>
        <v>1</v>
      </c>
      <c r="B848" t="s">
        <v>429</v>
      </c>
      <c r="C848" t="s">
        <v>431</v>
      </c>
      <c r="D848">
        <v>81.019000000000005</v>
      </c>
      <c r="E848">
        <v>1080</v>
      </c>
      <c r="F848">
        <v>171</v>
      </c>
      <c r="G848">
        <v>29</v>
      </c>
      <c r="H848">
        <v>25859</v>
      </c>
      <c r="I848">
        <v>26926</v>
      </c>
      <c r="J848">
        <v>940744</v>
      </c>
      <c r="K848">
        <v>941801</v>
      </c>
      <c r="L848">
        <v>0</v>
      </c>
      <c r="M848">
        <v>828</v>
      </c>
      <c r="N848">
        <f t="shared" si="26"/>
        <v>1067</v>
      </c>
      <c r="O848">
        <v>49434</v>
      </c>
      <c r="P848">
        <f t="shared" si="27"/>
        <v>2.1584334668446819E-2</v>
      </c>
    </row>
    <row r="849" spans="1:16" hidden="1" x14ac:dyDescent="0.2">
      <c r="A849">
        <f>COUNTIF(matches!$A$2:$A$144,B849)</f>
        <v>1</v>
      </c>
      <c r="B849" t="s">
        <v>429</v>
      </c>
      <c r="C849" t="s">
        <v>431</v>
      </c>
      <c r="D849">
        <v>90.069000000000003</v>
      </c>
      <c r="E849">
        <v>433</v>
      </c>
      <c r="F849">
        <v>33</v>
      </c>
      <c r="G849">
        <v>8</v>
      </c>
      <c r="H849">
        <v>22090</v>
      </c>
      <c r="I849">
        <v>22520</v>
      </c>
      <c r="J849">
        <v>928896</v>
      </c>
      <c r="K849">
        <v>929320</v>
      </c>
      <c r="L849" s="1">
        <v>6.5100000000000002E-154</v>
      </c>
      <c r="M849">
        <v>553</v>
      </c>
      <c r="N849">
        <f t="shared" si="26"/>
        <v>430</v>
      </c>
      <c r="O849">
        <v>49434</v>
      </c>
      <c r="P849">
        <f t="shared" si="27"/>
        <v>8.698466642391876E-3</v>
      </c>
    </row>
    <row r="850" spans="1:16" hidden="1" x14ac:dyDescent="0.2">
      <c r="A850">
        <f>COUNTIF(matches!$A$2:$A$144,B850)</f>
        <v>1</v>
      </c>
      <c r="B850" t="s">
        <v>429</v>
      </c>
      <c r="C850" t="s">
        <v>431</v>
      </c>
      <c r="D850">
        <v>90.069000000000003</v>
      </c>
      <c r="E850">
        <v>433</v>
      </c>
      <c r="F850">
        <v>33</v>
      </c>
      <c r="G850">
        <v>8</v>
      </c>
      <c r="H850">
        <v>22090</v>
      </c>
      <c r="I850">
        <v>22520</v>
      </c>
      <c r="J850">
        <v>937494</v>
      </c>
      <c r="K850">
        <v>937918</v>
      </c>
      <c r="L850" s="1">
        <v>6.5100000000000002E-154</v>
      </c>
      <c r="M850">
        <v>553</v>
      </c>
      <c r="N850">
        <f t="shared" si="26"/>
        <v>430</v>
      </c>
      <c r="O850">
        <v>49434</v>
      </c>
      <c r="P850">
        <f t="shared" si="27"/>
        <v>8.698466642391876E-3</v>
      </c>
    </row>
    <row r="851" spans="1:16" hidden="1" x14ac:dyDescent="0.2">
      <c r="A851">
        <f>COUNTIF(matches!$A$2:$A$144,B851)</f>
        <v>1</v>
      </c>
      <c r="B851" t="s">
        <v>429</v>
      </c>
      <c r="C851" t="s">
        <v>431</v>
      </c>
      <c r="D851">
        <v>82.480999999999995</v>
      </c>
      <c r="E851">
        <v>645</v>
      </c>
      <c r="F851">
        <v>88</v>
      </c>
      <c r="G851">
        <v>23</v>
      </c>
      <c r="H851">
        <v>27038</v>
      </c>
      <c r="I851">
        <v>27671</v>
      </c>
      <c r="J851">
        <v>933311</v>
      </c>
      <c r="K851">
        <v>933941</v>
      </c>
      <c r="L851" s="1">
        <v>1.41E-150</v>
      </c>
      <c r="M851">
        <v>542</v>
      </c>
      <c r="N851">
        <f t="shared" si="26"/>
        <v>633</v>
      </c>
      <c r="O851">
        <v>49434</v>
      </c>
      <c r="P851">
        <f t="shared" si="27"/>
        <v>1.2804952057288505E-2</v>
      </c>
    </row>
    <row r="852" spans="1:16" hidden="1" x14ac:dyDescent="0.2">
      <c r="A852">
        <f>COUNTIF(matches!$A$2:$A$144,B852)</f>
        <v>1</v>
      </c>
      <c r="B852" t="s">
        <v>429</v>
      </c>
      <c r="C852" t="s">
        <v>431</v>
      </c>
      <c r="D852">
        <v>82.480999999999995</v>
      </c>
      <c r="E852">
        <v>645</v>
      </c>
      <c r="F852">
        <v>88</v>
      </c>
      <c r="G852">
        <v>23</v>
      </c>
      <c r="H852">
        <v>27038</v>
      </c>
      <c r="I852">
        <v>27671</v>
      </c>
      <c r="J852">
        <v>941909</v>
      </c>
      <c r="K852">
        <v>942539</v>
      </c>
      <c r="L852" s="1">
        <v>1.41E-150</v>
      </c>
      <c r="M852">
        <v>542</v>
      </c>
      <c r="N852">
        <f t="shared" si="26"/>
        <v>633</v>
      </c>
      <c r="O852">
        <v>49434</v>
      </c>
      <c r="P852">
        <f t="shared" si="27"/>
        <v>1.2804952057288505E-2</v>
      </c>
    </row>
    <row r="853" spans="1:16" hidden="1" x14ac:dyDescent="0.2">
      <c r="A853">
        <f>COUNTIF(matches!$A$2:$A$144,B853)</f>
        <v>1</v>
      </c>
      <c r="B853" t="s">
        <v>429</v>
      </c>
      <c r="C853" t="s">
        <v>431</v>
      </c>
      <c r="D853">
        <v>78.361999999999995</v>
      </c>
      <c r="E853">
        <v>818</v>
      </c>
      <c r="F853">
        <v>121</v>
      </c>
      <c r="G853">
        <v>33</v>
      </c>
      <c r="H853">
        <v>23102</v>
      </c>
      <c r="I853">
        <v>23908</v>
      </c>
      <c r="J853">
        <v>929849</v>
      </c>
      <c r="K853">
        <v>930621</v>
      </c>
      <c r="L853" s="1">
        <v>1.12E-131</v>
      </c>
      <c r="M853">
        <v>479</v>
      </c>
      <c r="N853">
        <f t="shared" si="26"/>
        <v>806</v>
      </c>
      <c r="O853">
        <v>49434</v>
      </c>
      <c r="P853">
        <f t="shared" si="27"/>
        <v>1.6304567706436866E-2</v>
      </c>
    </row>
    <row r="854" spans="1:16" hidden="1" x14ac:dyDescent="0.2">
      <c r="A854">
        <f>COUNTIF(matches!$A$2:$A$144,B854)</f>
        <v>1</v>
      </c>
      <c r="B854" t="s">
        <v>429</v>
      </c>
      <c r="C854" t="s">
        <v>431</v>
      </c>
      <c r="D854">
        <v>78.361999999999995</v>
      </c>
      <c r="E854">
        <v>818</v>
      </c>
      <c r="F854">
        <v>121</v>
      </c>
      <c r="G854">
        <v>33</v>
      </c>
      <c r="H854">
        <v>23102</v>
      </c>
      <c r="I854">
        <v>23908</v>
      </c>
      <c r="J854">
        <v>938447</v>
      </c>
      <c r="K854">
        <v>939219</v>
      </c>
      <c r="L854" s="1">
        <v>1.12E-131</v>
      </c>
      <c r="M854">
        <v>479</v>
      </c>
      <c r="N854">
        <f t="shared" si="26"/>
        <v>806</v>
      </c>
      <c r="O854">
        <v>49434</v>
      </c>
      <c r="P854">
        <f t="shared" si="27"/>
        <v>1.6304567706436866E-2</v>
      </c>
    </row>
    <row r="855" spans="1:16" hidden="1" x14ac:dyDescent="0.2">
      <c r="A855">
        <f>COUNTIF(matches!$A$2:$A$144,B855)</f>
        <v>1</v>
      </c>
      <c r="B855" t="s">
        <v>429</v>
      </c>
      <c r="C855" t="s">
        <v>431</v>
      </c>
      <c r="D855">
        <v>82.225999999999999</v>
      </c>
      <c r="E855">
        <v>557</v>
      </c>
      <c r="F855">
        <v>89</v>
      </c>
      <c r="G855">
        <v>9</v>
      </c>
      <c r="H855">
        <v>21432</v>
      </c>
      <c r="I855">
        <v>21986</v>
      </c>
      <c r="J855">
        <v>928280</v>
      </c>
      <c r="K855">
        <v>928828</v>
      </c>
      <c r="L855" s="1">
        <v>1.8799999999999999E-129</v>
      </c>
      <c r="M855">
        <v>472</v>
      </c>
      <c r="N855">
        <f t="shared" si="26"/>
        <v>554</v>
      </c>
      <c r="O855">
        <v>49434</v>
      </c>
      <c r="P855">
        <f t="shared" si="27"/>
        <v>1.1206861674151393E-2</v>
      </c>
    </row>
    <row r="856" spans="1:16" hidden="1" x14ac:dyDescent="0.2">
      <c r="A856">
        <f>COUNTIF(matches!$A$2:$A$144,B856)</f>
        <v>1</v>
      </c>
      <c r="B856" t="s">
        <v>429</v>
      </c>
      <c r="C856" t="s">
        <v>431</v>
      </c>
      <c r="D856">
        <v>82.225999999999999</v>
      </c>
      <c r="E856">
        <v>557</v>
      </c>
      <c r="F856">
        <v>89</v>
      </c>
      <c r="G856">
        <v>9</v>
      </c>
      <c r="H856">
        <v>21432</v>
      </c>
      <c r="I856">
        <v>21986</v>
      </c>
      <c r="J856">
        <v>936878</v>
      </c>
      <c r="K856">
        <v>937426</v>
      </c>
      <c r="L856" s="1">
        <v>1.8799999999999999E-129</v>
      </c>
      <c r="M856">
        <v>472</v>
      </c>
      <c r="N856">
        <f t="shared" si="26"/>
        <v>554</v>
      </c>
      <c r="O856">
        <v>49434</v>
      </c>
      <c r="P856">
        <f t="shared" si="27"/>
        <v>1.1206861674151393E-2</v>
      </c>
    </row>
    <row r="857" spans="1:16" hidden="1" x14ac:dyDescent="0.2">
      <c r="A857">
        <f>COUNTIF(matches!$A$2:$A$144,B857)</f>
        <v>1</v>
      </c>
      <c r="B857" t="s">
        <v>429</v>
      </c>
      <c r="C857" t="s">
        <v>107</v>
      </c>
      <c r="D857">
        <v>81.019000000000005</v>
      </c>
      <c r="E857">
        <v>1080</v>
      </c>
      <c r="F857">
        <v>171</v>
      </c>
      <c r="G857">
        <v>29</v>
      </c>
      <c r="H857">
        <v>25859</v>
      </c>
      <c r="I857">
        <v>26926</v>
      </c>
      <c r="J857">
        <v>455933</v>
      </c>
      <c r="K857">
        <v>456990</v>
      </c>
      <c r="L857">
        <v>0</v>
      </c>
      <c r="M857">
        <v>828</v>
      </c>
      <c r="N857">
        <f t="shared" si="26"/>
        <v>1067</v>
      </c>
      <c r="O857">
        <v>49434</v>
      </c>
      <c r="P857">
        <f t="shared" si="27"/>
        <v>2.1584334668446819E-2</v>
      </c>
    </row>
    <row r="858" spans="1:16" hidden="1" x14ac:dyDescent="0.2">
      <c r="A858">
        <f>COUNTIF(matches!$A$2:$A$144,B858)</f>
        <v>1</v>
      </c>
      <c r="B858" t="s">
        <v>429</v>
      </c>
      <c r="C858" t="s">
        <v>107</v>
      </c>
      <c r="D858">
        <v>81.019000000000005</v>
      </c>
      <c r="E858">
        <v>1080</v>
      </c>
      <c r="F858">
        <v>171</v>
      </c>
      <c r="G858">
        <v>29</v>
      </c>
      <c r="H858">
        <v>25859</v>
      </c>
      <c r="I858">
        <v>26926</v>
      </c>
      <c r="J858">
        <v>465070</v>
      </c>
      <c r="K858">
        <v>466127</v>
      </c>
      <c r="L858">
        <v>0</v>
      </c>
      <c r="M858">
        <v>828</v>
      </c>
      <c r="N858">
        <f t="shared" si="26"/>
        <v>1067</v>
      </c>
      <c r="O858">
        <v>49434</v>
      </c>
      <c r="P858">
        <f t="shared" si="27"/>
        <v>2.1584334668446819E-2</v>
      </c>
    </row>
    <row r="859" spans="1:16" hidden="1" x14ac:dyDescent="0.2">
      <c r="A859">
        <f>COUNTIF(matches!$A$2:$A$144,B859)</f>
        <v>1</v>
      </c>
      <c r="B859" t="s">
        <v>429</v>
      </c>
      <c r="C859" t="s">
        <v>107</v>
      </c>
      <c r="D859">
        <v>89.414000000000001</v>
      </c>
      <c r="E859">
        <v>444</v>
      </c>
      <c r="F859">
        <v>36</v>
      </c>
      <c r="G859">
        <v>9</v>
      </c>
      <c r="H859">
        <v>22079</v>
      </c>
      <c r="I859">
        <v>22520</v>
      </c>
      <c r="J859">
        <v>452648</v>
      </c>
      <c r="K859">
        <v>453082</v>
      </c>
      <c r="L859" s="1">
        <v>8.4200000000000005E-153</v>
      </c>
      <c r="M859">
        <v>549</v>
      </c>
      <c r="N859">
        <f t="shared" si="26"/>
        <v>441</v>
      </c>
      <c r="O859">
        <v>49434</v>
      </c>
      <c r="P859">
        <f t="shared" si="27"/>
        <v>8.9209855564995749E-3</v>
      </c>
    </row>
    <row r="860" spans="1:16" hidden="1" x14ac:dyDescent="0.2">
      <c r="A860">
        <f>COUNTIF(matches!$A$2:$A$144,B860)</f>
        <v>1</v>
      </c>
      <c r="B860" t="s">
        <v>429</v>
      </c>
      <c r="C860" t="s">
        <v>107</v>
      </c>
      <c r="D860">
        <v>89.414000000000001</v>
      </c>
      <c r="E860">
        <v>444</v>
      </c>
      <c r="F860">
        <v>36</v>
      </c>
      <c r="G860">
        <v>9</v>
      </c>
      <c r="H860">
        <v>22079</v>
      </c>
      <c r="I860">
        <v>22520</v>
      </c>
      <c r="J860">
        <v>461785</v>
      </c>
      <c r="K860">
        <v>462219</v>
      </c>
      <c r="L860" s="1">
        <v>8.4200000000000005E-153</v>
      </c>
      <c r="M860">
        <v>549</v>
      </c>
      <c r="N860">
        <f t="shared" si="26"/>
        <v>441</v>
      </c>
      <c r="O860">
        <v>49434</v>
      </c>
      <c r="P860">
        <f t="shared" si="27"/>
        <v>8.9209855564995749E-3</v>
      </c>
    </row>
    <row r="861" spans="1:16" hidden="1" x14ac:dyDescent="0.2">
      <c r="A861">
        <f>COUNTIF(matches!$A$2:$A$144,B861)</f>
        <v>1</v>
      </c>
      <c r="B861" t="s">
        <v>429</v>
      </c>
      <c r="C861" t="s">
        <v>107</v>
      </c>
      <c r="D861">
        <v>82.453000000000003</v>
      </c>
      <c r="E861">
        <v>644</v>
      </c>
      <c r="F861">
        <v>90</v>
      </c>
      <c r="G861">
        <v>21</v>
      </c>
      <c r="H861">
        <v>27038</v>
      </c>
      <c r="I861">
        <v>27671</v>
      </c>
      <c r="J861">
        <v>457099</v>
      </c>
      <c r="K861">
        <v>457729</v>
      </c>
      <c r="L861" s="1">
        <v>1.41E-150</v>
      </c>
      <c r="M861">
        <v>542</v>
      </c>
      <c r="N861">
        <f t="shared" si="26"/>
        <v>633</v>
      </c>
      <c r="O861">
        <v>49434</v>
      </c>
      <c r="P861">
        <f t="shared" si="27"/>
        <v>1.2804952057288505E-2</v>
      </c>
    </row>
    <row r="862" spans="1:16" hidden="1" x14ac:dyDescent="0.2">
      <c r="A862">
        <f>COUNTIF(matches!$A$2:$A$144,B862)</f>
        <v>1</v>
      </c>
      <c r="B862" t="s">
        <v>429</v>
      </c>
      <c r="C862" t="s">
        <v>107</v>
      </c>
      <c r="D862">
        <v>82.453000000000003</v>
      </c>
      <c r="E862">
        <v>644</v>
      </c>
      <c r="F862">
        <v>90</v>
      </c>
      <c r="G862">
        <v>21</v>
      </c>
      <c r="H862">
        <v>27038</v>
      </c>
      <c r="I862">
        <v>27671</v>
      </c>
      <c r="J862">
        <v>466236</v>
      </c>
      <c r="K862">
        <v>466866</v>
      </c>
      <c r="L862" s="1">
        <v>1.41E-150</v>
      </c>
      <c r="M862">
        <v>542</v>
      </c>
      <c r="N862">
        <f t="shared" si="26"/>
        <v>633</v>
      </c>
      <c r="O862">
        <v>49434</v>
      </c>
      <c r="P862">
        <f t="shared" si="27"/>
        <v>1.2804952057288505E-2</v>
      </c>
    </row>
    <row r="863" spans="1:16" hidden="1" x14ac:dyDescent="0.2">
      <c r="A863">
        <f>COUNTIF(matches!$A$2:$A$144,B863)</f>
        <v>1</v>
      </c>
      <c r="B863" t="s">
        <v>429</v>
      </c>
      <c r="C863" t="s">
        <v>107</v>
      </c>
      <c r="D863">
        <v>82.765000000000001</v>
      </c>
      <c r="E863">
        <v>557</v>
      </c>
      <c r="F863">
        <v>86</v>
      </c>
      <c r="G863">
        <v>9</v>
      </c>
      <c r="H863">
        <v>21432</v>
      </c>
      <c r="I863">
        <v>21986</v>
      </c>
      <c r="J863">
        <v>452042</v>
      </c>
      <c r="K863">
        <v>452590</v>
      </c>
      <c r="L863" s="1">
        <v>1.86E-134</v>
      </c>
      <c r="M863">
        <v>488</v>
      </c>
      <c r="N863">
        <f t="shared" si="26"/>
        <v>554</v>
      </c>
      <c r="O863">
        <v>49434</v>
      </c>
      <c r="P863">
        <f t="shared" si="27"/>
        <v>1.1206861674151393E-2</v>
      </c>
    </row>
    <row r="864" spans="1:16" hidden="1" x14ac:dyDescent="0.2">
      <c r="A864">
        <f>COUNTIF(matches!$A$2:$A$144,B864)</f>
        <v>1</v>
      </c>
      <c r="B864" t="s">
        <v>429</v>
      </c>
      <c r="C864" t="s">
        <v>107</v>
      </c>
      <c r="D864">
        <v>82.765000000000001</v>
      </c>
      <c r="E864">
        <v>557</v>
      </c>
      <c r="F864">
        <v>86</v>
      </c>
      <c r="G864">
        <v>9</v>
      </c>
      <c r="H864">
        <v>21432</v>
      </c>
      <c r="I864">
        <v>21986</v>
      </c>
      <c r="J864">
        <v>461179</v>
      </c>
      <c r="K864">
        <v>461727</v>
      </c>
      <c r="L864" s="1">
        <v>1.86E-134</v>
      </c>
      <c r="M864">
        <v>488</v>
      </c>
      <c r="N864">
        <f t="shared" si="26"/>
        <v>554</v>
      </c>
      <c r="O864">
        <v>49434</v>
      </c>
      <c r="P864">
        <f t="shared" si="27"/>
        <v>1.1206861674151393E-2</v>
      </c>
    </row>
    <row r="865" spans="1:16" hidden="1" x14ac:dyDescent="0.2">
      <c r="A865">
        <f>COUNTIF(matches!$A$2:$A$144,B865)</f>
        <v>1</v>
      </c>
      <c r="B865" t="s">
        <v>429</v>
      </c>
      <c r="C865" t="s">
        <v>107</v>
      </c>
      <c r="D865">
        <v>82.44</v>
      </c>
      <c r="E865">
        <v>541</v>
      </c>
      <c r="F865">
        <v>85</v>
      </c>
      <c r="G865">
        <v>9</v>
      </c>
      <c r="H865">
        <v>21432</v>
      </c>
      <c r="I865">
        <v>21970</v>
      </c>
      <c r="J865">
        <v>490010</v>
      </c>
      <c r="K865">
        <v>490542</v>
      </c>
      <c r="L865" s="1">
        <v>3.1399999999999998E-127</v>
      </c>
      <c r="M865">
        <v>464</v>
      </c>
      <c r="N865">
        <f t="shared" si="26"/>
        <v>538</v>
      </c>
      <c r="O865">
        <v>49434</v>
      </c>
      <c r="P865">
        <f t="shared" si="27"/>
        <v>1.0883197799085649E-2</v>
      </c>
    </row>
    <row r="866" spans="1:16" hidden="1" x14ac:dyDescent="0.2">
      <c r="A866">
        <f>COUNTIF(matches!$A$2:$A$144,B866)</f>
        <v>1</v>
      </c>
      <c r="B866" t="s">
        <v>429</v>
      </c>
      <c r="C866" t="s">
        <v>107</v>
      </c>
      <c r="D866">
        <v>81.436000000000007</v>
      </c>
      <c r="E866">
        <v>571</v>
      </c>
      <c r="F866">
        <v>73</v>
      </c>
      <c r="G866">
        <v>18</v>
      </c>
      <c r="H866">
        <v>23345</v>
      </c>
      <c r="I866">
        <v>23908</v>
      </c>
      <c r="J866">
        <v>453841</v>
      </c>
      <c r="K866">
        <v>454385</v>
      </c>
      <c r="L866" s="1">
        <v>6.8400000000000001E-119</v>
      </c>
      <c r="M866">
        <v>436</v>
      </c>
      <c r="N866">
        <f t="shared" si="26"/>
        <v>563</v>
      </c>
      <c r="O866">
        <v>49434</v>
      </c>
      <c r="P866">
        <f t="shared" si="27"/>
        <v>1.1388922603875876E-2</v>
      </c>
    </row>
    <row r="867" spans="1:16" hidden="1" x14ac:dyDescent="0.2">
      <c r="A867">
        <f>COUNTIF(matches!$A$2:$A$144,B867)</f>
        <v>1</v>
      </c>
      <c r="B867" t="s">
        <v>429</v>
      </c>
      <c r="C867" t="s">
        <v>67</v>
      </c>
      <c r="D867">
        <v>80.787000000000006</v>
      </c>
      <c r="E867">
        <v>1093</v>
      </c>
      <c r="F867">
        <v>172</v>
      </c>
      <c r="G867">
        <v>33</v>
      </c>
      <c r="H867">
        <v>25848</v>
      </c>
      <c r="I867">
        <v>26926</v>
      </c>
      <c r="J867">
        <v>4902849</v>
      </c>
      <c r="K867">
        <v>4903917</v>
      </c>
      <c r="L867">
        <v>0</v>
      </c>
      <c r="M867">
        <v>821</v>
      </c>
      <c r="N867">
        <f t="shared" si="26"/>
        <v>1078</v>
      </c>
      <c r="O867">
        <v>49434</v>
      </c>
      <c r="P867">
        <f t="shared" si="27"/>
        <v>2.1806853582554516E-2</v>
      </c>
    </row>
    <row r="868" spans="1:16" hidden="1" x14ac:dyDescent="0.2">
      <c r="A868">
        <f>COUNTIF(matches!$A$2:$A$144,B868)</f>
        <v>1</v>
      </c>
      <c r="B868" t="s">
        <v>429</v>
      </c>
      <c r="C868" t="s">
        <v>67</v>
      </c>
      <c r="D868">
        <v>80.787000000000006</v>
      </c>
      <c r="E868">
        <v>1093</v>
      </c>
      <c r="F868">
        <v>172</v>
      </c>
      <c r="G868">
        <v>33</v>
      </c>
      <c r="H868">
        <v>25848</v>
      </c>
      <c r="I868">
        <v>26926</v>
      </c>
      <c r="J868">
        <v>4911467</v>
      </c>
      <c r="K868">
        <v>4912535</v>
      </c>
      <c r="L868">
        <v>0</v>
      </c>
      <c r="M868">
        <v>821</v>
      </c>
      <c r="N868">
        <f t="shared" si="26"/>
        <v>1078</v>
      </c>
      <c r="O868">
        <v>49434</v>
      </c>
      <c r="P868">
        <f t="shared" si="27"/>
        <v>2.1806853582554516E-2</v>
      </c>
    </row>
    <row r="869" spans="1:16" hidden="1" x14ac:dyDescent="0.2">
      <c r="A869">
        <f>COUNTIF(matches!$A$2:$A$144,B869)</f>
        <v>1</v>
      </c>
      <c r="B869" t="s">
        <v>429</v>
      </c>
      <c r="C869" t="s">
        <v>67</v>
      </c>
      <c r="D869">
        <v>80.787000000000006</v>
      </c>
      <c r="E869">
        <v>1093</v>
      </c>
      <c r="F869">
        <v>172</v>
      </c>
      <c r="G869">
        <v>33</v>
      </c>
      <c r="H869">
        <v>25848</v>
      </c>
      <c r="I869">
        <v>26926</v>
      </c>
      <c r="J869">
        <v>4945938</v>
      </c>
      <c r="K869">
        <v>4947006</v>
      </c>
      <c r="L869">
        <v>0</v>
      </c>
      <c r="M869">
        <v>821</v>
      </c>
      <c r="N869">
        <f t="shared" si="26"/>
        <v>1078</v>
      </c>
      <c r="O869">
        <v>49434</v>
      </c>
      <c r="P869">
        <f t="shared" si="27"/>
        <v>2.1806853582554516E-2</v>
      </c>
    </row>
    <row r="870" spans="1:16" hidden="1" x14ac:dyDescent="0.2">
      <c r="A870">
        <f>COUNTIF(matches!$A$2:$A$144,B870)</f>
        <v>1</v>
      </c>
      <c r="B870" t="s">
        <v>429</v>
      </c>
      <c r="C870" t="s">
        <v>67</v>
      </c>
      <c r="D870">
        <v>80.787000000000006</v>
      </c>
      <c r="E870">
        <v>1093</v>
      </c>
      <c r="F870">
        <v>171</v>
      </c>
      <c r="G870">
        <v>34</v>
      </c>
      <c r="H870">
        <v>25848</v>
      </c>
      <c r="I870">
        <v>26926</v>
      </c>
      <c r="J870">
        <v>4920084</v>
      </c>
      <c r="K870">
        <v>4921151</v>
      </c>
      <c r="L870">
        <v>0</v>
      </c>
      <c r="M870">
        <v>819</v>
      </c>
      <c r="N870">
        <f t="shared" si="26"/>
        <v>1078</v>
      </c>
      <c r="O870">
        <v>49434</v>
      </c>
      <c r="P870">
        <f t="shared" si="27"/>
        <v>2.1806853582554516E-2</v>
      </c>
    </row>
    <row r="871" spans="1:16" hidden="1" x14ac:dyDescent="0.2">
      <c r="A871">
        <f>COUNTIF(matches!$A$2:$A$144,B871)</f>
        <v>1</v>
      </c>
      <c r="B871" t="s">
        <v>429</v>
      </c>
      <c r="C871" t="s">
        <v>67</v>
      </c>
      <c r="D871">
        <v>80.787000000000006</v>
      </c>
      <c r="E871">
        <v>1093</v>
      </c>
      <c r="F871">
        <v>171</v>
      </c>
      <c r="G871">
        <v>34</v>
      </c>
      <c r="H871">
        <v>25848</v>
      </c>
      <c r="I871">
        <v>26926</v>
      </c>
      <c r="J871">
        <v>4928703</v>
      </c>
      <c r="K871">
        <v>4929770</v>
      </c>
      <c r="L871">
        <v>0</v>
      </c>
      <c r="M871">
        <v>819</v>
      </c>
      <c r="N871">
        <f t="shared" si="26"/>
        <v>1078</v>
      </c>
      <c r="O871">
        <v>49434</v>
      </c>
      <c r="P871">
        <f t="shared" si="27"/>
        <v>2.1806853582554516E-2</v>
      </c>
    </row>
    <row r="872" spans="1:16" hidden="1" x14ac:dyDescent="0.2">
      <c r="A872">
        <f>COUNTIF(matches!$A$2:$A$144,B872)</f>
        <v>1</v>
      </c>
      <c r="B872" t="s">
        <v>429</v>
      </c>
      <c r="C872" t="s">
        <v>67</v>
      </c>
      <c r="D872">
        <v>80.787000000000006</v>
      </c>
      <c r="E872">
        <v>1093</v>
      </c>
      <c r="F872">
        <v>171</v>
      </c>
      <c r="G872">
        <v>34</v>
      </c>
      <c r="H872">
        <v>25848</v>
      </c>
      <c r="I872">
        <v>26926</v>
      </c>
      <c r="J872">
        <v>4937320</v>
      </c>
      <c r="K872">
        <v>4938387</v>
      </c>
      <c r="L872">
        <v>0</v>
      </c>
      <c r="M872">
        <v>819</v>
      </c>
      <c r="N872">
        <f t="shared" si="26"/>
        <v>1078</v>
      </c>
      <c r="O872">
        <v>49434</v>
      </c>
      <c r="P872">
        <f t="shared" si="27"/>
        <v>2.1806853582554516E-2</v>
      </c>
    </row>
    <row r="873" spans="1:16" hidden="1" x14ac:dyDescent="0.2">
      <c r="A873">
        <f>COUNTIF(matches!$A$2:$A$144,B873)</f>
        <v>1</v>
      </c>
      <c r="B873" t="s">
        <v>429</v>
      </c>
      <c r="C873" t="s">
        <v>67</v>
      </c>
      <c r="D873">
        <v>80.694999999999993</v>
      </c>
      <c r="E873">
        <v>1093</v>
      </c>
      <c r="F873">
        <v>172</v>
      </c>
      <c r="G873">
        <v>34</v>
      </c>
      <c r="H873">
        <v>25848</v>
      </c>
      <c r="I873">
        <v>26926</v>
      </c>
      <c r="J873">
        <v>4954555</v>
      </c>
      <c r="K873">
        <v>4955622</v>
      </c>
      <c r="L873">
        <v>0</v>
      </c>
      <c r="M873">
        <v>813</v>
      </c>
      <c r="N873">
        <f t="shared" si="26"/>
        <v>1078</v>
      </c>
      <c r="O873">
        <v>49434</v>
      </c>
      <c r="P873">
        <f t="shared" si="27"/>
        <v>2.1806853582554516E-2</v>
      </c>
    </row>
    <row r="874" spans="1:16" hidden="1" x14ac:dyDescent="0.2">
      <c r="A874">
        <f>COUNTIF(matches!$A$2:$A$144,B874)</f>
        <v>1</v>
      </c>
      <c r="B874" t="s">
        <v>429</v>
      </c>
      <c r="C874" t="s">
        <v>67</v>
      </c>
      <c r="D874">
        <v>88.125</v>
      </c>
      <c r="E874">
        <v>480</v>
      </c>
      <c r="F874">
        <v>41</v>
      </c>
      <c r="G874">
        <v>13</v>
      </c>
      <c r="H874">
        <v>22043</v>
      </c>
      <c r="I874">
        <v>22520</v>
      </c>
      <c r="J874">
        <v>4899841</v>
      </c>
      <c r="K874">
        <v>4900306</v>
      </c>
      <c r="L874" s="1">
        <v>5.03E-155</v>
      </c>
      <c r="M874">
        <v>556</v>
      </c>
      <c r="N874">
        <f t="shared" si="26"/>
        <v>477</v>
      </c>
      <c r="O874">
        <v>49434</v>
      </c>
      <c r="P874">
        <f t="shared" si="27"/>
        <v>9.6492292753975004E-3</v>
      </c>
    </row>
    <row r="875" spans="1:16" hidden="1" x14ac:dyDescent="0.2">
      <c r="A875">
        <f>COUNTIF(matches!$A$2:$A$144,B875)</f>
        <v>1</v>
      </c>
      <c r="B875" t="s">
        <v>429</v>
      </c>
      <c r="C875" t="s">
        <v>67</v>
      </c>
      <c r="D875">
        <v>88.125</v>
      </c>
      <c r="E875">
        <v>480</v>
      </c>
      <c r="F875">
        <v>41</v>
      </c>
      <c r="G875">
        <v>13</v>
      </c>
      <c r="H875">
        <v>22043</v>
      </c>
      <c r="I875">
        <v>22520</v>
      </c>
      <c r="J875">
        <v>4908459</v>
      </c>
      <c r="K875">
        <v>4908924</v>
      </c>
      <c r="L875" s="1">
        <v>5.03E-155</v>
      </c>
      <c r="M875">
        <v>556</v>
      </c>
      <c r="N875">
        <f t="shared" si="26"/>
        <v>477</v>
      </c>
      <c r="O875">
        <v>49434</v>
      </c>
      <c r="P875">
        <f t="shared" si="27"/>
        <v>9.6492292753975004E-3</v>
      </c>
    </row>
    <row r="876" spans="1:16" hidden="1" x14ac:dyDescent="0.2">
      <c r="A876">
        <f>COUNTIF(matches!$A$2:$A$144,B876)</f>
        <v>1</v>
      </c>
      <c r="B876" t="s">
        <v>429</v>
      </c>
      <c r="C876" t="s">
        <v>67</v>
      </c>
      <c r="D876">
        <v>88.125</v>
      </c>
      <c r="E876">
        <v>480</v>
      </c>
      <c r="F876">
        <v>41</v>
      </c>
      <c r="G876">
        <v>13</v>
      </c>
      <c r="H876">
        <v>22043</v>
      </c>
      <c r="I876">
        <v>22520</v>
      </c>
      <c r="J876">
        <v>4917076</v>
      </c>
      <c r="K876">
        <v>4917541</v>
      </c>
      <c r="L876" s="1">
        <v>5.03E-155</v>
      </c>
      <c r="M876">
        <v>556</v>
      </c>
      <c r="N876">
        <f t="shared" si="26"/>
        <v>477</v>
      </c>
      <c r="O876">
        <v>49434</v>
      </c>
      <c r="P876">
        <f t="shared" si="27"/>
        <v>9.6492292753975004E-3</v>
      </c>
    </row>
    <row r="877" spans="1:16" hidden="1" x14ac:dyDescent="0.2">
      <c r="A877">
        <f>COUNTIF(matches!$A$2:$A$144,B877)</f>
        <v>1</v>
      </c>
      <c r="B877" t="s">
        <v>429</v>
      </c>
      <c r="C877" t="s">
        <v>239</v>
      </c>
      <c r="D877">
        <v>80.754999999999995</v>
      </c>
      <c r="E877">
        <v>1086</v>
      </c>
      <c r="F877">
        <v>175</v>
      </c>
      <c r="G877">
        <v>29</v>
      </c>
      <c r="H877">
        <v>25852</v>
      </c>
      <c r="I877">
        <v>26926</v>
      </c>
      <c r="J877">
        <v>445826</v>
      </c>
      <c r="K877">
        <v>446888</v>
      </c>
      <c r="L877">
        <v>0</v>
      </c>
      <c r="M877">
        <v>817</v>
      </c>
      <c r="N877">
        <f t="shared" si="26"/>
        <v>1074</v>
      </c>
      <c r="O877">
        <v>49434</v>
      </c>
      <c r="P877">
        <f t="shared" si="27"/>
        <v>2.172593761378808E-2</v>
      </c>
    </row>
    <row r="878" spans="1:16" hidden="1" x14ac:dyDescent="0.2">
      <c r="A878">
        <f>COUNTIF(matches!$A$2:$A$144,B878)</f>
        <v>1</v>
      </c>
      <c r="B878" t="s">
        <v>429</v>
      </c>
      <c r="C878" t="s">
        <v>239</v>
      </c>
      <c r="D878">
        <v>80.754999999999995</v>
      </c>
      <c r="E878">
        <v>1086</v>
      </c>
      <c r="F878">
        <v>175</v>
      </c>
      <c r="G878">
        <v>29</v>
      </c>
      <c r="H878">
        <v>25852</v>
      </c>
      <c r="I878">
        <v>26926</v>
      </c>
      <c r="J878">
        <v>454023</v>
      </c>
      <c r="K878">
        <v>455085</v>
      </c>
      <c r="L878">
        <v>0</v>
      </c>
      <c r="M878">
        <v>817</v>
      </c>
      <c r="N878">
        <f t="shared" si="26"/>
        <v>1074</v>
      </c>
      <c r="O878">
        <v>49434</v>
      </c>
      <c r="P878">
        <f t="shared" si="27"/>
        <v>2.172593761378808E-2</v>
      </c>
    </row>
    <row r="879" spans="1:16" hidden="1" x14ac:dyDescent="0.2">
      <c r="A879">
        <f>COUNTIF(matches!$A$2:$A$144,B879)</f>
        <v>1</v>
      </c>
      <c r="B879" t="s">
        <v>429</v>
      </c>
      <c r="C879" t="s">
        <v>239</v>
      </c>
      <c r="D879">
        <v>80.754999999999995</v>
      </c>
      <c r="E879">
        <v>1086</v>
      </c>
      <c r="F879">
        <v>175</v>
      </c>
      <c r="G879">
        <v>29</v>
      </c>
      <c r="H879">
        <v>25852</v>
      </c>
      <c r="I879">
        <v>26926</v>
      </c>
      <c r="J879">
        <v>462220</v>
      </c>
      <c r="K879">
        <v>463282</v>
      </c>
      <c r="L879">
        <v>0</v>
      </c>
      <c r="M879">
        <v>817</v>
      </c>
      <c r="N879">
        <f t="shared" si="26"/>
        <v>1074</v>
      </c>
      <c r="O879">
        <v>49434</v>
      </c>
      <c r="P879">
        <f t="shared" si="27"/>
        <v>2.172593761378808E-2</v>
      </c>
    </row>
    <row r="880" spans="1:16" hidden="1" x14ac:dyDescent="0.2">
      <c r="A880">
        <f>COUNTIF(matches!$A$2:$A$144,B880)</f>
        <v>1</v>
      </c>
      <c r="B880" t="s">
        <v>429</v>
      </c>
      <c r="C880" t="s">
        <v>239</v>
      </c>
      <c r="D880">
        <v>80.754999999999995</v>
      </c>
      <c r="E880">
        <v>1086</v>
      </c>
      <c r="F880">
        <v>175</v>
      </c>
      <c r="G880">
        <v>29</v>
      </c>
      <c r="H880">
        <v>25852</v>
      </c>
      <c r="I880">
        <v>26926</v>
      </c>
      <c r="J880">
        <v>470417</v>
      </c>
      <c r="K880">
        <v>471479</v>
      </c>
      <c r="L880">
        <v>0</v>
      </c>
      <c r="M880">
        <v>817</v>
      </c>
      <c r="N880">
        <f t="shared" si="26"/>
        <v>1074</v>
      </c>
      <c r="O880">
        <v>49434</v>
      </c>
      <c r="P880">
        <f t="shared" si="27"/>
        <v>2.172593761378808E-2</v>
      </c>
    </row>
    <row r="881" spans="1:16" hidden="1" x14ac:dyDescent="0.2">
      <c r="A881">
        <f>COUNTIF(matches!$A$2:$A$144,B881)</f>
        <v>1</v>
      </c>
      <c r="B881" t="s">
        <v>429</v>
      </c>
      <c r="C881" t="s">
        <v>239</v>
      </c>
      <c r="D881">
        <v>80.754999999999995</v>
      </c>
      <c r="E881">
        <v>1086</v>
      </c>
      <c r="F881">
        <v>175</v>
      </c>
      <c r="G881">
        <v>29</v>
      </c>
      <c r="H881">
        <v>25852</v>
      </c>
      <c r="I881">
        <v>26926</v>
      </c>
      <c r="J881">
        <v>478614</v>
      </c>
      <c r="K881">
        <v>479676</v>
      </c>
      <c r="L881">
        <v>0</v>
      </c>
      <c r="M881">
        <v>817</v>
      </c>
      <c r="N881">
        <f t="shared" si="26"/>
        <v>1074</v>
      </c>
      <c r="O881">
        <v>49434</v>
      </c>
      <c r="P881">
        <f t="shared" si="27"/>
        <v>2.172593761378808E-2</v>
      </c>
    </row>
    <row r="882" spans="1:16" hidden="1" x14ac:dyDescent="0.2">
      <c r="A882">
        <f>COUNTIF(matches!$A$2:$A$144,B882)</f>
        <v>1</v>
      </c>
      <c r="B882" t="s">
        <v>429</v>
      </c>
      <c r="C882" t="s">
        <v>239</v>
      </c>
      <c r="D882">
        <v>80.754999999999995</v>
      </c>
      <c r="E882">
        <v>1086</v>
      </c>
      <c r="F882">
        <v>175</v>
      </c>
      <c r="G882">
        <v>29</v>
      </c>
      <c r="H882">
        <v>25852</v>
      </c>
      <c r="I882">
        <v>26926</v>
      </c>
      <c r="J882">
        <v>486811</v>
      </c>
      <c r="K882">
        <v>487873</v>
      </c>
      <c r="L882">
        <v>0</v>
      </c>
      <c r="M882">
        <v>817</v>
      </c>
      <c r="N882">
        <f t="shared" si="26"/>
        <v>1074</v>
      </c>
      <c r="O882">
        <v>49434</v>
      </c>
      <c r="P882">
        <f t="shared" si="27"/>
        <v>2.172593761378808E-2</v>
      </c>
    </row>
    <row r="883" spans="1:16" hidden="1" x14ac:dyDescent="0.2">
      <c r="A883">
        <f>COUNTIF(matches!$A$2:$A$144,B883)</f>
        <v>1</v>
      </c>
      <c r="B883" t="s">
        <v>429</v>
      </c>
      <c r="C883" t="s">
        <v>239</v>
      </c>
      <c r="D883">
        <v>80.754999999999995</v>
      </c>
      <c r="E883">
        <v>1086</v>
      </c>
      <c r="F883">
        <v>175</v>
      </c>
      <c r="G883">
        <v>29</v>
      </c>
      <c r="H883">
        <v>25852</v>
      </c>
      <c r="I883">
        <v>26926</v>
      </c>
      <c r="J883">
        <v>495008</v>
      </c>
      <c r="K883">
        <v>496070</v>
      </c>
      <c r="L883">
        <v>0</v>
      </c>
      <c r="M883">
        <v>817</v>
      </c>
      <c r="N883">
        <f t="shared" si="26"/>
        <v>1074</v>
      </c>
      <c r="O883">
        <v>49434</v>
      </c>
      <c r="P883">
        <f t="shared" si="27"/>
        <v>2.172593761378808E-2</v>
      </c>
    </row>
    <row r="884" spans="1:16" hidden="1" x14ac:dyDescent="0.2">
      <c r="A884">
        <f>COUNTIF(matches!$A$2:$A$144,B884)</f>
        <v>1</v>
      </c>
      <c r="B884" t="s">
        <v>429</v>
      </c>
      <c r="C884" t="s">
        <v>239</v>
      </c>
      <c r="D884">
        <v>80.754999999999995</v>
      </c>
      <c r="E884">
        <v>1086</v>
      </c>
      <c r="F884">
        <v>175</v>
      </c>
      <c r="G884">
        <v>29</v>
      </c>
      <c r="H884">
        <v>25852</v>
      </c>
      <c r="I884">
        <v>26926</v>
      </c>
      <c r="J884">
        <v>503205</v>
      </c>
      <c r="K884">
        <v>504267</v>
      </c>
      <c r="L884">
        <v>0</v>
      </c>
      <c r="M884">
        <v>817</v>
      </c>
      <c r="N884">
        <f t="shared" si="26"/>
        <v>1074</v>
      </c>
      <c r="O884">
        <v>49434</v>
      </c>
      <c r="P884">
        <f t="shared" si="27"/>
        <v>2.172593761378808E-2</v>
      </c>
    </row>
    <row r="885" spans="1:16" hidden="1" x14ac:dyDescent="0.2">
      <c r="A885">
        <f>COUNTIF(matches!$A$2:$A$144,B885)</f>
        <v>1</v>
      </c>
      <c r="B885" t="s">
        <v>429</v>
      </c>
      <c r="C885" t="s">
        <v>239</v>
      </c>
      <c r="D885">
        <v>80.754999999999995</v>
      </c>
      <c r="E885">
        <v>1086</v>
      </c>
      <c r="F885">
        <v>175</v>
      </c>
      <c r="G885">
        <v>29</v>
      </c>
      <c r="H885">
        <v>25852</v>
      </c>
      <c r="I885">
        <v>26926</v>
      </c>
      <c r="J885">
        <v>511402</v>
      </c>
      <c r="K885">
        <v>512464</v>
      </c>
      <c r="L885">
        <v>0</v>
      </c>
      <c r="M885">
        <v>817</v>
      </c>
      <c r="N885">
        <f t="shared" si="26"/>
        <v>1074</v>
      </c>
      <c r="O885">
        <v>49434</v>
      </c>
      <c r="P885">
        <f t="shared" si="27"/>
        <v>2.172593761378808E-2</v>
      </c>
    </row>
    <row r="886" spans="1:16" hidden="1" x14ac:dyDescent="0.2">
      <c r="A886">
        <f>COUNTIF(matches!$A$2:$A$144,B886)</f>
        <v>1</v>
      </c>
      <c r="B886" t="s">
        <v>429</v>
      </c>
      <c r="C886" t="s">
        <v>239</v>
      </c>
      <c r="D886">
        <v>80.754999999999995</v>
      </c>
      <c r="E886">
        <v>1086</v>
      </c>
      <c r="F886">
        <v>175</v>
      </c>
      <c r="G886">
        <v>29</v>
      </c>
      <c r="H886">
        <v>25852</v>
      </c>
      <c r="I886">
        <v>26926</v>
      </c>
      <c r="J886">
        <v>519599</v>
      </c>
      <c r="K886">
        <v>520661</v>
      </c>
      <c r="L886">
        <v>0</v>
      </c>
      <c r="M886">
        <v>817</v>
      </c>
      <c r="N886">
        <f t="shared" si="26"/>
        <v>1074</v>
      </c>
      <c r="O886">
        <v>49434</v>
      </c>
      <c r="P886">
        <f t="shared" si="27"/>
        <v>2.172593761378808E-2</v>
      </c>
    </row>
    <row r="887" spans="1:16" hidden="1" x14ac:dyDescent="0.2">
      <c r="A887">
        <f>COUNTIF(matches!$A$2:$A$144,B887)</f>
        <v>1</v>
      </c>
      <c r="B887" t="s">
        <v>429</v>
      </c>
      <c r="C887" t="s">
        <v>18</v>
      </c>
      <c r="D887">
        <v>80.793999999999997</v>
      </c>
      <c r="E887">
        <v>1083</v>
      </c>
      <c r="F887">
        <v>166</v>
      </c>
      <c r="G887">
        <v>32</v>
      </c>
      <c r="H887">
        <v>25859</v>
      </c>
      <c r="I887">
        <v>26926</v>
      </c>
      <c r="J887">
        <v>1165730</v>
      </c>
      <c r="K887">
        <v>1166785</v>
      </c>
      <c r="L887">
        <v>0</v>
      </c>
      <c r="M887">
        <v>809</v>
      </c>
      <c r="N887">
        <f t="shared" si="26"/>
        <v>1067</v>
      </c>
      <c r="O887">
        <v>49434</v>
      </c>
      <c r="P887">
        <f t="shared" si="27"/>
        <v>2.1584334668446819E-2</v>
      </c>
    </row>
    <row r="888" spans="1:16" hidden="1" x14ac:dyDescent="0.2">
      <c r="A888">
        <f>COUNTIF(matches!$A$2:$A$144,B888)</f>
        <v>1</v>
      </c>
      <c r="B888" t="s">
        <v>429</v>
      </c>
      <c r="C888" t="s">
        <v>18</v>
      </c>
      <c r="D888">
        <v>80.793999999999997</v>
      </c>
      <c r="E888">
        <v>1083</v>
      </c>
      <c r="F888">
        <v>166</v>
      </c>
      <c r="G888">
        <v>32</v>
      </c>
      <c r="H888">
        <v>25859</v>
      </c>
      <c r="I888">
        <v>26926</v>
      </c>
      <c r="J888">
        <v>1174472</v>
      </c>
      <c r="K888">
        <v>1175527</v>
      </c>
      <c r="L888">
        <v>0</v>
      </c>
      <c r="M888">
        <v>809</v>
      </c>
      <c r="N888">
        <f t="shared" si="26"/>
        <v>1067</v>
      </c>
      <c r="O888">
        <v>49434</v>
      </c>
      <c r="P888">
        <f t="shared" si="27"/>
        <v>2.1584334668446819E-2</v>
      </c>
    </row>
    <row r="889" spans="1:16" hidden="1" x14ac:dyDescent="0.2">
      <c r="A889">
        <f>COUNTIF(matches!$A$2:$A$144,B889)</f>
        <v>1</v>
      </c>
      <c r="B889" t="s">
        <v>429</v>
      </c>
      <c r="C889" t="s">
        <v>18</v>
      </c>
      <c r="D889">
        <v>89.414000000000001</v>
      </c>
      <c r="E889">
        <v>444</v>
      </c>
      <c r="F889">
        <v>36</v>
      </c>
      <c r="G889">
        <v>9</v>
      </c>
      <c r="H889">
        <v>22079</v>
      </c>
      <c r="I889">
        <v>22520</v>
      </c>
      <c r="J889">
        <v>1162596</v>
      </c>
      <c r="K889">
        <v>1163030</v>
      </c>
      <c r="L889" s="1">
        <v>8.4200000000000005E-153</v>
      </c>
      <c r="M889">
        <v>549</v>
      </c>
      <c r="N889">
        <f t="shared" si="26"/>
        <v>441</v>
      </c>
      <c r="O889">
        <v>49434</v>
      </c>
      <c r="P889">
        <f t="shared" si="27"/>
        <v>8.9209855564995749E-3</v>
      </c>
    </row>
    <row r="890" spans="1:16" hidden="1" x14ac:dyDescent="0.2">
      <c r="A890">
        <f>COUNTIF(matches!$A$2:$A$144,B890)</f>
        <v>1</v>
      </c>
      <c r="B890" t="s">
        <v>429</v>
      </c>
      <c r="C890" t="s">
        <v>18</v>
      </c>
      <c r="D890">
        <v>89.414000000000001</v>
      </c>
      <c r="E890">
        <v>444</v>
      </c>
      <c r="F890">
        <v>36</v>
      </c>
      <c r="G890">
        <v>9</v>
      </c>
      <c r="H890">
        <v>22079</v>
      </c>
      <c r="I890">
        <v>22520</v>
      </c>
      <c r="J890">
        <v>1171338</v>
      </c>
      <c r="K890">
        <v>1171772</v>
      </c>
      <c r="L890" s="1">
        <v>8.4200000000000005E-153</v>
      </c>
      <c r="M890">
        <v>549</v>
      </c>
      <c r="N890">
        <f t="shared" si="26"/>
        <v>441</v>
      </c>
      <c r="O890">
        <v>49434</v>
      </c>
      <c r="P890">
        <f t="shared" si="27"/>
        <v>8.9209855564995749E-3</v>
      </c>
    </row>
    <row r="891" spans="1:16" hidden="1" x14ac:dyDescent="0.2">
      <c r="A891">
        <f>COUNTIF(matches!$A$2:$A$144,B891)</f>
        <v>1</v>
      </c>
      <c r="B891" t="s">
        <v>429</v>
      </c>
      <c r="C891" t="s">
        <v>18</v>
      </c>
      <c r="D891">
        <v>82.114999999999995</v>
      </c>
      <c r="E891">
        <v>643</v>
      </c>
      <c r="F891">
        <v>93</v>
      </c>
      <c r="G891">
        <v>20</v>
      </c>
      <c r="H891">
        <v>27038</v>
      </c>
      <c r="I891">
        <v>27671</v>
      </c>
      <c r="J891">
        <v>1166895</v>
      </c>
      <c r="K891">
        <v>1167524</v>
      </c>
      <c r="L891" s="1">
        <v>3.0500000000000002E-147</v>
      </c>
      <c r="M891">
        <v>531</v>
      </c>
      <c r="N891">
        <f t="shared" si="26"/>
        <v>633</v>
      </c>
      <c r="O891">
        <v>49434</v>
      </c>
      <c r="P891">
        <f t="shared" si="27"/>
        <v>1.2804952057288505E-2</v>
      </c>
    </row>
    <row r="892" spans="1:16" hidden="1" x14ac:dyDescent="0.2">
      <c r="A892">
        <f>COUNTIF(matches!$A$2:$A$144,B892)</f>
        <v>1</v>
      </c>
      <c r="B892" t="s">
        <v>429</v>
      </c>
      <c r="C892" t="s">
        <v>18</v>
      </c>
      <c r="D892">
        <v>82.114999999999995</v>
      </c>
      <c r="E892">
        <v>643</v>
      </c>
      <c r="F892">
        <v>93</v>
      </c>
      <c r="G892">
        <v>20</v>
      </c>
      <c r="H892">
        <v>27038</v>
      </c>
      <c r="I892">
        <v>27671</v>
      </c>
      <c r="J892">
        <v>1175637</v>
      </c>
      <c r="K892">
        <v>1176266</v>
      </c>
      <c r="L892" s="1">
        <v>3.0500000000000002E-147</v>
      </c>
      <c r="M892">
        <v>531</v>
      </c>
      <c r="N892">
        <f t="shared" si="26"/>
        <v>633</v>
      </c>
      <c r="O892">
        <v>49434</v>
      </c>
      <c r="P892">
        <f t="shared" si="27"/>
        <v>1.2804952057288505E-2</v>
      </c>
    </row>
    <row r="893" spans="1:16" hidden="1" x14ac:dyDescent="0.2">
      <c r="A893">
        <f>COUNTIF(matches!$A$2:$A$144,B893)</f>
        <v>1</v>
      </c>
      <c r="B893" t="s">
        <v>429</v>
      </c>
      <c r="C893" t="s">
        <v>18</v>
      </c>
      <c r="D893">
        <v>82.436999999999998</v>
      </c>
      <c r="E893">
        <v>558</v>
      </c>
      <c r="F893">
        <v>86</v>
      </c>
      <c r="G893">
        <v>9</v>
      </c>
      <c r="H893">
        <v>21432</v>
      </c>
      <c r="I893">
        <v>21986</v>
      </c>
      <c r="J893">
        <v>1161991</v>
      </c>
      <c r="K893">
        <v>1162539</v>
      </c>
      <c r="L893" s="1">
        <v>4.0299999999999999E-131</v>
      </c>
      <c r="M893">
        <v>477</v>
      </c>
      <c r="N893">
        <f t="shared" si="26"/>
        <v>554</v>
      </c>
      <c r="O893">
        <v>49434</v>
      </c>
      <c r="P893">
        <f t="shared" si="27"/>
        <v>1.1206861674151393E-2</v>
      </c>
    </row>
    <row r="894" spans="1:16" hidden="1" x14ac:dyDescent="0.2">
      <c r="A894">
        <f>COUNTIF(matches!$A$2:$A$144,B894)</f>
        <v>1</v>
      </c>
      <c r="B894" t="s">
        <v>429</v>
      </c>
      <c r="C894" t="s">
        <v>18</v>
      </c>
      <c r="D894">
        <v>82.436999999999998</v>
      </c>
      <c r="E894">
        <v>558</v>
      </c>
      <c r="F894">
        <v>86</v>
      </c>
      <c r="G894">
        <v>9</v>
      </c>
      <c r="H894">
        <v>21432</v>
      </c>
      <c r="I894">
        <v>21986</v>
      </c>
      <c r="J894">
        <v>1170733</v>
      </c>
      <c r="K894">
        <v>1171281</v>
      </c>
      <c r="L894" s="1">
        <v>4.0299999999999999E-131</v>
      </c>
      <c r="M894">
        <v>477</v>
      </c>
      <c r="N894">
        <f t="shared" si="26"/>
        <v>554</v>
      </c>
      <c r="O894">
        <v>49434</v>
      </c>
      <c r="P894">
        <f t="shared" si="27"/>
        <v>1.1206861674151393E-2</v>
      </c>
    </row>
    <row r="895" spans="1:16" hidden="1" x14ac:dyDescent="0.2">
      <c r="A895">
        <f>COUNTIF(matches!$A$2:$A$144,B895)</f>
        <v>1</v>
      </c>
      <c r="B895" t="s">
        <v>429</v>
      </c>
      <c r="C895" t="s">
        <v>18</v>
      </c>
      <c r="D895">
        <v>81.786000000000001</v>
      </c>
      <c r="E895">
        <v>571</v>
      </c>
      <c r="F895">
        <v>71</v>
      </c>
      <c r="G895">
        <v>18</v>
      </c>
      <c r="H895">
        <v>23345</v>
      </c>
      <c r="I895">
        <v>23908</v>
      </c>
      <c r="J895">
        <v>1163787</v>
      </c>
      <c r="K895">
        <v>1164331</v>
      </c>
      <c r="L895" s="1">
        <v>3.1600000000000003E-122</v>
      </c>
      <c r="M895">
        <v>448</v>
      </c>
      <c r="N895">
        <f t="shared" si="26"/>
        <v>563</v>
      </c>
      <c r="O895">
        <v>49434</v>
      </c>
      <c r="P895">
        <f t="shared" si="27"/>
        <v>1.1388922603875876E-2</v>
      </c>
    </row>
    <row r="896" spans="1:16" hidden="1" x14ac:dyDescent="0.2">
      <c r="A896">
        <f>COUNTIF(matches!$A$2:$A$144,B896)</f>
        <v>1</v>
      </c>
      <c r="B896" t="s">
        <v>429</v>
      </c>
      <c r="C896" t="s">
        <v>18</v>
      </c>
      <c r="D896">
        <v>81.786000000000001</v>
      </c>
      <c r="E896">
        <v>571</v>
      </c>
      <c r="F896">
        <v>71</v>
      </c>
      <c r="G896">
        <v>18</v>
      </c>
      <c r="H896">
        <v>23345</v>
      </c>
      <c r="I896">
        <v>23908</v>
      </c>
      <c r="J896">
        <v>1172529</v>
      </c>
      <c r="K896">
        <v>1173073</v>
      </c>
      <c r="L896" s="1">
        <v>3.1600000000000003E-122</v>
      </c>
      <c r="M896">
        <v>448</v>
      </c>
      <c r="N896">
        <f t="shared" si="26"/>
        <v>563</v>
      </c>
      <c r="O896">
        <v>49434</v>
      </c>
      <c r="P896">
        <f t="shared" si="27"/>
        <v>1.1388922603875876E-2</v>
      </c>
    </row>
    <row r="897" spans="1:16" hidden="1" x14ac:dyDescent="0.2">
      <c r="A897">
        <f>COUNTIF(matches!$A$2:$A$144,B897)</f>
        <v>1</v>
      </c>
      <c r="B897" t="s">
        <v>432</v>
      </c>
      <c r="C897" t="s">
        <v>105</v>
      </c>
      <c r="D897">
        <v>100</v>
      </c>
      <c r="E897">
        <v>29</v>
      </c>
      <c r="F897">
        <v>0</v>
      </c>
      <c r="G897">
        <v>0</v>
      </c>
      <c r="H897">
        <v>7422</v>
      </c>
      <c r="I897">
        <v>7450</v>
      </c>
      <c r="J897">
        <v>710132</v>
      </c>
      <c r="K897">
        <v>710104</v>
      </c>
      <c r="L897" s="1">
        <v>8.0400000000000003E-4</v>
      </c>
      <c r="M897">
        <v>54.7</v>
      </c>
      <c r="N897">
        <f t="shared" si="26"/>
        <v>28</v>
      </c>
      <c r="O897">
        <v>49370</v>
      </c>
      <c r="P897">
        <f t="shared" si="27"/>
        <v>5.6714604010532708E-4</v>
      </c>
    </row>
    <row r="898" spans="1:16" hidden="1" x14ac:dyDescent="0.2">
      <c r="A898">
        <f>COUNTIF(matches!$A$2:$A$144,B898)</f>
        <v>1</v>
      </c>
      <c r="B898" t="s">
        <v>433</v>
      </c>
      <c r="C898" t="s">
        <v>434</v>
      </c>
      <c r="D898">
        <v>86.747</v>
      </c>
      <c r="E898">
        <v>83</v>
      </c>
      <c r="F898">
        <v>9</v>
      </c>
      <c r="G898">
        <v>2</v>
      </c>
      <c r="H898">
        <v>33708</v>
      </c>
      <c r="I898">
        <v>33789</v>
      </c>
      <c r="J898">
        <v>381798</v>
      </c>
      <c r="K898">
        <v>381879</v>
      </c>
      <c r="L898" s="1">
        <v>6.0999999999999997E-15</v>
      </c>
      <c r="M898">
        <v>91.6</v>
      </c>
      <c r="N898">
        <f t="shared" si="26"/>
        <v>81</v>
      </c>
      <c r="O898">
        <v>49183</v>
      </c>
      <c r="P898">
        <f t="shared" si="27"/>
        <v>1.6469105178618629E-3</v>
      </c>
    </row>
    <row r="899" spans="1:16" hidden="1" x14ac:dyDescent="0.2">
      <c r="A899">
        <f>COUNTIF(matches!$A$2:$A$144,B899)</f>
        <v>1</v>
      </c>
      <c r="B899" t="s">
        <v>435</v>
      </c>
      <c r="C899" t="s">
        <v>136</v>
      </c>
      <c r="D899">
        <v>97.296999999999997</v>
      </c>
      <c r="E899">
        <v>37</v>
      </c>
      <c r="F899">
        <v>1</v>
      </c>
      <c r="G899">
        <v>0</v>
      </c>
      <c r="H899">
        <v>9863</v>
      </c>
      <c r="I899">
        <v>9899</v>
      </c>
      <c r="J899">
        <v>316597</v>
      </c>
      <c r="K899">
        <v>316633</v>
      </c>
      <c r="L899" s="1">
        <v>1.31E-6</v>
      </c>
      <c r="M899">
        <v>63.9</v>
      </c>
      <c r="N899">
        <f t="shared" ref="N899:N962" si="28">I899-H899</f>
        <v>36</v>
      </c>
      <c r="O899">
        <v>48606</v>
      </c>
      <c r="P899">
        <f t="shared" ref="P899:P962" si="29">N899/O899</f>
        <v>7.406493025552401E-4</v>
      </c>
    </row>
    <row r="900" spans="1:16" hidden="1" x14ac:dyDescent="0.2">
      <c r="A900">
        <f>COUNTIF(matches!$A$2:$A$144,B900)</f>
        <v>1</v>
      </c>
      <c r="B900" t="s">
        <v>436</v>
      </c>
      <c r="C900" t="s">
        <v>56</v>
      </c>
      <c r="D900">
        <v>91.429000000000002</v>
      </c>
      <c r="E900">
        <v>105</v>
      </c>
      <c r="F900">
        <v>3</v>
      </c>
      <c r="G900">
        <v>5</v>
      </c>
      <c r="H900">
        <v>105329</v>
      </c>
      <c r="I900">
        <v>105429</v>
      </c>
      <c r="J900">
        <v>2595246</v>
      </c>
      <c r="K900">
        <v>2595144</v>
      </c>
      <c r="L900" s="1">
        <v>7.2799999999999995E-29</v>
      </c>
      <c r="M900">
        <v>139</v>
      </c>
      <c r="N900">
        <f t="shared" si="28"/>
        <v>100</v>
      </c>
      <c r="O900">
        <v>166526</v>
      </c>
      <c r="P900">
        <f t="shared" si="29"/>
        <v>6.0050682776263166E-4</v>
      </c>
    </row>
    <row r="901" spans="1:16" hidden="1" x14ac:dyDescent="0.2">
      <c r="A901">
        <f>COUNTIF(matches!$A$2:$A$144,B901)</f>
        <v>1</v>
      </c>
      <c r="B901" t="s">
        <v>436</v>
      </c>
      <c r="C901" t="s">
        <v>210</v>
      </c>
      <c r="D901">
        <v>100</v>
      </c>
      <c r="E901">
        <v>71</v>
      </c>
      <c r="F901">
        <v>0</v>
      </c>
      <c r="G901">
        <v>0</v>
      </c>
      <c r="H901">
        <v>105359</v>
      </c>
      <c r="I901">
        <v>105429</v>
      </c>
      <c r="J901">
        <v>983233</v>
      </c>
      <c r="K901">
        <v>983303</v>
      </c>
      <c r="L901" s="1">
        <v>1.22E-26</v>
      </c>
      <c r="M901">
        <v>132</v>
      </c>
      <c r="N901">
        <f t="shared" si="28"/>
        <v>70</v>
      </c>
      <c r="O901">
        <v>166526</v>
      </c>
      <c r="P901">
        <f t="shared" si="29"/>
        <v>4.2035477943384218E-4</v>
      </c>
    </row>
    <row r="902" spans="1:16" hidden="1" x14ac:dyDescent="0.2">
      <c r="A902">
        <f>COUNTIF(matches!$A$2:$A$144,B902)</f>
        <v>1</v>
      </c>
      <c r="B902" t="s">
        <v>436</v>
      </c>
      <c r="C902" t="s">
        <v>210</v>
      </c>
      <c r="D902">
        <v>98.591999999999999</v>
      </c>
      <c r="E902">
        <v>71</v>
      </c>
      <c r="F902">
        <v>0</v>
      </c>
      <c r="G902">
        <v>1</v>
      </c>
      <c r="H902">
        <v>105359</v>
      </c>
      <c r="I902">
        <v>105429</v>
      </c>
      <c r="J902">
        <v>998314</v>
      </c>
      <c r="K902">
        <v>998245</v>
      </c>
      <c r="L902" s="1">
        <v>2.0400000000000001E-24</v>
      </c>
      <c r="M902">
        <v>124</v>
      </c>
      <c r="N902">
        <f t="shared" si="28"/>
        <v>70</v>
      </c>
      <c r="O902">
        <v>166526</v>
      </c>
      <c r="P902">
        <f t="shared" si="29"/>
        <v>4.2035477943384218E-4</v>
      </c>
    </row>
    <row r="903" spans="1:16" hidden="1" x14ac:dyDescent="0.2">
      <c r="A903">
        <f>COUNTIF(matches!$A$2:$A$144,B903)</f>
        <v>1</v>
      </c>
      <c r="B903" t="s">
        <v>436</v>
      </c>
      <c r="C903" t="s">
        <v>210</v>
      </c>
      <c r="D903">
        <v>98.507000000000005</v>
      </c>
      <c r="E903">
        <v>67</v>
      </c>
      <c r="F903">
        <v>1</v>
      </c>
      <c r="G903">
        <v>0</v>
      </c>
      <c r="H903">
        <v>77314</v>
      </c>
      <c r="I903">
        <v>77380</v>
      </c>
      <c r="J903">
        <v>983236</v>
      </c>
      <c r="K903">
        <v>983302</v>
      </c>
      <c r="L903" s="1">
        <v>9.4800000000000005E-23</v>
      </c>
      <c r="M903">
        <v>119</v>
      </c>
      <c r="N903">
        <f t="shared" si="28"/>
        <v>66</v>
      </c>
      <c r="O903">
        <v>166526</v>
      </c>
      <c r="P903">
        <f t="shared" si="29"/>
        <v>3.9633450632333691E-4</v>
      </c>
    </row>
    <row r="904" spans="1:16" hidden="1" x14ac:dyDescent="0.2">
      <c r="A904">
        <f>COUNTIF(matches!$A$2:$A$144,B904)</f>
        <v>1</v>
      </c>
      <c r="B904" t="s">
        <v>436</v>
      </c>
      <c r="C904" t="s">
        <v>210</v>
      </c>
      <c r="D904">
        <v>97.015000000000001</v>
      </c>
      <c r="E904">
        <v>67</v>
      </c>
      <c r="F904">
        <v>1</v>
      </c>
      <c r="G904">
        <v>1</v>
      </c>
      <c r="H904">
        <v>77314</v>
      </c>
      <c r="I904">
        <v>77380</v>
      </c>
      <c r="J904">
        <v>998311</v>
      </c>
      <c r="K904">
        <v>998246</v>
      </c>
      <c r="L904" s="1">
        <v>1.5900000000000001E-20</v>
      </c>
      <c r="M904">
        <v>111</v>
      </c>
      <c r="N904">
        <f t="shared" si="28"/>
        <v>66</v>
      </c>
      <c r="O904">
        <v>166526</v>
      </c>
      <c r="P904">
        <f t="shared" si="29"/>
        <v>3.9633450632333691E-4</v>
      </c>
    </row>
    <row r="905" spans="1:16" hidden="1" x14ac:dyDescent="0.2">
      <c r="A905">
        <f>COUNTIF(matches!$A$2:$A$144,B905)</f>
        <v>1</v>
      </c>
      <c r="B905" t="s">
        <v>436</v>
      </c>
      <c r="C905" t="s">
        <v>158</v>
      </c>
      <c r="D905">
        <v>88.991</v>
      </c>
      <c r="E905">
        <v>109</v>
      </c>
      <c r="F905">
        <v>4</v>
      </c>
      <c r="G905">
        <v>6</v>
      </c>
      <c r="H905">
        <v>105328</v>
      </c>
      <c r="I905">
        <v>105435</v>
      </c>
      <c r="J905">
        <v>863419</v>
      </c>
      <c r="K905">
        <v>863520</v>
      </c>
      <c r="L905" s="1">
        <v>1.5799999999999999E-25</v>
      </c>
      <c r="M905">
        <v>128</v>
      </c>
      <c r="N905">
        <f t="shared" si="28"/>
        <v>107</v>
      </c>
      <c r="O905">
        <v>166526</v>
      </c>
      <c r="P905">
        <f t="shared" si="29"/>
        <v>6.4254230570601591E-4</v>
      </c>
    </row>
    <row r="906" spans="1:16" hidden="1" x14ac:dyDescent="0.2">
      <c r="A906">
        <f>COUNTIF(matches!$A$2:$A$144,B906)</f>
        <v>1</v>
      </c>
      <c r="B906" t="s">
        <v>436</v>
      </c>
      <c r="C906" t="s">
        <v>158</v>
      </c>
      <c r="D906">
        <v>95.311999999999998</v>
      </c>
      <c r="E906">
        <v>64</v>
      </c>
      <c r="F906">
        <v>3</v>
      </c>
      <c r="G906">
        <v>0</v>
      </c>
      <c r="H906">
        <v>77314</v>
      </c>
      <c r="I906">
        <v>77377</v>
      </c>
      <c r="J906">
        <v>863448</v>
      </c>
      <c r="K906">
        <v>863511</v>
      </c>
      <c r="L906" s="1">
        <v>9.5499999999999993E-18</v>
      </c>
      <c r="M906">
        <v>102</v>
      </c>
      <c r="N906">
        <f t="shared" si="28"/>
        <v>63</v>
      </c>
      <c r="O906">
        <v>166526</v>
      </c>
      <c r="P906">
        <f t="shared" si="29"/>
        <v>3.7831930149045793E-4</v>
      </c>
    </row>
    <row r="907" spans="1:16" hidden="1" x14ac:dyDescent="0.2">
      <c r="A907">
        <f>COUNTIF(matches!$A$2:$A$144,B907)</f>
        <v>1</v>
      </c>
      <c r="B907" t="s">
        <v>436</v>
      </c>
      <c r="C907" t="s">
        <v>174</v>
      </c>
      <c r="D907">
        <v>90.816000000000003</v>
      </c>
      <c r="E907">
        <v>98</v>
      </c>
      <c r="F907">
        <v>5</v>
      </c>
      <c r="G907">
        <v>4</v>
      </c>
      <c r="H907">
        <v>105340</v>
      </c>
      <c r="I907">
        <v>105435</v>
      </c>
      <c r="J907">
        <v>954755</v>
      </c>
      <c r="K907">
        <v>954850</v>
      </c>
      <c r="L907" s="1">
        <v>1.5799999999999999E-25</v>
      </c>
      <c r="M907">
        <v>128</v>
      </c>
      <c r="N907">
        <f t="shared" si="28"/>
        <v>95</v>
      </c>
      <c r="O907">
        <v>166526</v>
      </c>
      <c r="P907">
        <f t="shared" si="29"/>
        <v>5.704814863745001E-4</v>
      </c>
    </row>
    <row r="908" spans="1:16" hidden="1" x14ac:dyDescent="0.2">
      <c r="A908">
        <f>COUNTIF(matches!$A$2:$A$144,B908)</f>
        <v>1</v>
      </c>
      <c r="B908" t="s">
        <v>436</v>
      </c>
      <c r="C908" t="s">
        <v>174</v>
      </c>
      <c r="D908">
        <v>95.311999999999998</v>
      </c>
      <c r="E908">
        <v>64</v>
      </c>
      <c r="F908">
        <v>3</v>
      </c>
      <c r="G908">
        <v>0</v>
      </c>
      <c r="H908">
        <v>77314</v>
      </c>
      <c r="I908">
        <v>77377</v>
      </c>
      <c r="J908">
        <v>954778</v>
      </c>
      <c r="K908">
        <v>954841</v>
      </c>
      <c r="L908" s="1">
        <v>9.5499999999999993E-18</v>
      </c>
      <c r="M908">
        <v>102</v>
      </c>
      <c r="N908">
        <f t="shared" si="28"/>
        <v>63</v>
      </c>
      <c r="O908">
        <v>166526</v>
      </c>
      <c r="P908">
        <f t="shared" si="29"/>
        <v>3.7831930149045793E-4</v>
      </c>
    </row>
    <row r="909" spans="1:16" hidden="1" x14ac:dyDescent="0.2">
      <c r="A909">
        <f>COUNTIF(matches!$A$2:$A$144,B909)</f>
        <v>1</v>
      </c>
      <c r="B909" t="s">
        <v>436</v>
      </c>
      <c r="C909" t="s">
        <v>390</v>
      </c>
      <c r="D909">
        <v>90.816000000000003</v>
      </c>
      <c r="E909">
        <v>98</v>
      </c>
      <c r="F909">
        <v>3</v>
      </c>
      <c r="G909">
        <v>5</v>
      </c>
      <c r="H909">
        <v>105339</v>
      </c>
      <c r="I909">
        <v>105435</v>
      </c>
      <c r="J909">
        <v>1125949</v>
      </c>
      <c r="K909">
        <v>1126041</v>
      </c>
      <c r="L909" s="1">
        <v>5.6699999999999996E-25</v>
      </c>
      <c r="M909">
        <v>126</v>
      </c>
      <c r="N909">
        <f t="shared" si="28"/>
        <v>96</v>
      </c>
      <c r="O909">
        <v>166526</v>
      </c>
      <c r="P909">
        <f t="shared" si="29"/>
        <v>5.7648655465212639E-4</v>
      </c>
    </row>
    <row r="910" spans="1:16" hidden="1" x14ac:dyDescent="0.2">
      <c r="A910">
        <f>COUNTIF(matches!$A$2:$A$144,B910)</f>
        <v>1</v>
      </c>
      <c r="B910" t="s">
        <v>436</v>
      </c>
      <c r="C910" t="s">
        <v>390</v>
      </c>
      <c r="D910">
        <v>92.941000000000003</v>
      </c>
      <c r="E910">
        <v>85</v>
      </c>
      <c r="F910">
        <v>3</v>
      </c>
      <c r="G910">
        <v>3</v>
      </c>
      <c r="H910">
        <v>105352</v>
      </c>
      <c r="I910">
        <v>105435</v>
      </c>
      <c r="J910">
        <v>985214</v>
      </c>
      <c r="K910">
        <v>985132</v>
      </c>
      <c r="L910" s="1">
        <v>2.6399999999999999E-23</v>
      </c>
      <c r="M910">
        <v>121</v>
      </c>
      <c r="N910">
        <f t="shared" si="28"/>
        <v>83</v>
      </c>
      <c r="O910">
        <v>166526</v>
      </c>
      <c r="P910">
        <f t="shared" si="29"/>
        <v>4.9842066704298429E-4</v>
      </c>
    </row>
    <row r="911" spans="1:16" hidden="1" x14ac:dyDescent="0.2">
      <c r="A911">
        <f>COUNTIF(matches!$A$2:$A$144,B911)</f>
        <v>1</v>
      </c>
      <c r="B911" t="s">
        <v>436</v>
      </c>
      <c r="C911" t="s">
        <v>390</v>
      </c>
      <c r="D911">
        <v>94.03</v>
      </c>
      <c r="E911">
        <v>67</v>
      </c>
      <c r="F911">
        <v>4</v>
      </c>
      <c r="G911">
        <v>0</v>
      </c>
      <c r="H911">
        <v>77314</v>
      </c>
      <c r="I911">
        <v>77380</v>
      </c>
      <c r="J911">
        <v>985204</v>
      </c>
      <c r="K911">
        <v>985138</v>
      </c>
      <c r="L911" s="1">
        <v>9.5499999999999993E-18</v>
      </c>
      <c r="M911">
        <v>102</v>
      </c>
      <c r="N911">
        <f t="shared" si="28"/>
        <v>66</v>
      </c>
      <c r="O911">
        <v>166526</v>
      </c>
      <c r="P911">
        <f t="shared" si="29"/>
        <v>3.9633450632333691E-4</v>
      </c>
    </row>
    <row r="912" spans="1:16" hidden="1" x14ac:dyDescent="0.2">
      <c r="A912">
        <f>COUNTIF(matches!$A$2:$A$144,B912)</f>
        <v>1</v>
      </c>
      <c r="B912" t="s">
        <v>436</v>
      </c>
      <c r="C912" t="s">
        <v>390</v>
      </c>
      <c r="D912">
        <v>95.311999999999998</v>
      </c>
      <c r="E912">
        <v>64</v>
      </c>
      <c r="F912">
        <v>3</v>
      </c>
      <c r="G912">
        <v>0</v>
      </c>
      <c r="H912">
        <v>77314</v>
      </c>
      <c r="I912">
        <v>77377</v>
      </c>
      <c r="J912">
        <v>1125969</v>
      </c>
      <c r="K912">
        <v>1126032</v>
      </c>
      <c r="L912" s="1">
        <v>9.5499999999999993E-18</v>
      </c>
      <c r="M912">
        <v>102</v>
      </c>
      <c r="N912">
        <f t="shared" si="28"/>
        <v>63</v>
      </c>
      <c r="O912">
        <v>166526</v>
      </c>
      <c r="P912">
        <f t="shared" si="29"/>
        <v>3.7831930149045793E-4</v>
      </c>
    </row>
    <row r="913" spans="1:16" hidden="1" x14ac:dyDescent="0.2">
      <c r="A913">
        <f>COUNTIF(matches!$A$2:$A$144,B913)</f>
        <v>1</v>
      </c>
      <c r="B913" t="s">
        <v>436</v>
      </c>
      <c r="C913" t="s">
        <v>265</v>
      </c>
      <c r="D913">
        <v>96.153999999999996</v>
      </c>
      <c r="E913">
        <v>78</v>
      </c>
      <c r="F913">
        <v>1</v>
      </c>
      <c r="G913">
        <v>2</v>
      </c>
      <c r="H913">
        <v>105353</v>
      </c>
      <c r="I913">
        <v>105429</v>
      </c>
      <c r="J913">
        <v>762821</v>
      </c>
      <c r="K913">
        <v>762897</v>
      </c>
      <c r="L913" s="1">
        <v>5.6699999999999996E-25</v>
      </c>
      <c r="M913">
        <v>126</v>
      </c>
      <c r="N913">
        <f t="shared" si="28"/>
        <v>76</v>
      </c>
      <c r="O913">
        <v>166526</v>
      </c>
      <c r="P913">
        <f t="shared" si="29"/>
        <v>4.5638518909960009E-4</v>
      </c>
    </row>
    <row r="914" spans="1:16" hidden="1" x14ac:dyDescent="0.2">
      <c r="A914">
        <f>COUNTIF(matches!$A$2:$A$144,B914)</f>
        <v>1</v>
      </c>
      <c r="B914" t="s">
        <v>436</v>
      </c>
      <c r="C914" t="s">
        <v>205</v>
      </c>
      <c r="D914">
        <v>96.153999999999996</v>
      </c>
      <c r="E914">
        <v>78</v>
      </c>
      <c r="F914">
        <v>1</v>
      </c>
      <c r="G914">
        <v>2</v>
      </c>
      <c r="H914">
        <v>105353</v>
      </c>
      <c r="I914">
        <v>105429</v>
      </c>
      <c r="J914">
        <v>227096</v>
      </c>
      <c r="K914">
        <v>227172</v>
      </c>
      <c r="L914" s="1">
        <v>5.6699999999999996E-25</v>
      </c>
      <c r="M914">
        <v>126</v>
      </c>
      <c r="N914">
        <f t="shared" si="28"/>
        <v>76</v>
      </c>
      <c r="O914">
        <v>166526</v>
      </c>
      <c r="P914">
        <f t="shared" si="29"/>
        <v>4.5638518909960009E-4</v>
      </c>
    </row>
    <row r="915" spans="1:16" hidden="1" x14ac:dyDescent="0.2">
      <c r="A915">
        <f>COUNTIF(matches!$A$2:$A$144,B915)</f>
        <v>1</v>
      </c>
      <c r="B915" t="s">
        <v>436</v>
      </c>
      <c r="C915" t="s">
        <v>7</v>
      </c>
      <c r="D915">
        <v>88.287999999999997</v>
      </c>
      <c r="E915">
        <v>111</v>
      </c>
      <c r="F915">
        <v>5</v>
      </c>
      <c r="G915">
        <v>7</v>
      </c>
      <c r="H915">
        <v>105326</v>
      </c>
      <c r="I915">
        <v>105429</v>
      </c>
      <c r="J915">
        <v>243366</v>
      </c>
      <c r="K915">
        <v>243475</v>
      </c>
      <c r="L915" s="1">
        <v>5.6699999999999996E-25</v>
      </c>
      <c r="M915">
        <v>126</v>
      </c>
      <c r="N915">
        <f t="shared" si="28"/>
        <v>103</v>
      </c>
      <c r="O915">
        <v>166526</v>
      </c>
      <c r="P915">
        <f t="shared" si="29"/>
        <v>6.1852203259551064E-4</v>
      </c>
    </row>
    <row r="916" spans="1:16" hidden="1" x14ac:dyDescent="0.2">
      <c r="A916">
        <f>COUNTIF(matches!$A$2:$A$144,B916)</f>
        <v>1</v>
      </c>
      <c r="B916" t="s">
        <v>436</v>
      </c>
      <c r="C916" t="s">
        <v>55</v>
      </c>
      <c r="D916">
        <v>98.591999999999999</v>
      </c>
      <c r="E916">
        <v>71</v>
      </c>
      <c r="F916">
        <v>1</v>
      </c>
      <c r="G916">
        <v>0</v>
      </c>
      <c r="H916">
        <v>105359</v>
      </c>
      <c r="I916">
        <v>105429</v>
      </c>
      <c r="J916">
        <v>8277</v>
      </c>
      <c r="K916">
        <v>8207</v>
      </c>
      <c r="L916" s="1">
        <v>5.6699999999999996E-25</v>
      </c>
      <c r="M916">
        <v>126</v>
      </c>
      <c r="N916">
        <f t="shared" si="28"/>
        <v>70</v>
      </c>
      <c r="O916">
        <v>166526</v>
      </c>
      <c r="P916">
        <f t="shared" si="29"/>
        <v>4.2035477943384218E-4</v>
      </c>
    </row>
    <row r="917" spans="1:16" hidden="1" x14ac:dyDescent="0.2">
      <c r="A917">
        <f>COUNTIF(matches!$A$2:$A$144,B917)</f>
        <v>1</v>
      </c>
      <c r="B917" t="s">
        <v>436</v>
      </c>
      <c r="C917" t="s">
        <v>437</v>
      </c>
      <c r="D917">
        <v>88.072999999999993</v>
      </c>
      <c r="E917">
        <v>109</v>
      </c>
      <c r="F917">
        <v>8</v>
      </c>
      <c r="G917">
        <v>5</v>
      </c>
      <c r="H917">
        <v>105328</v>
      </c>
      <c r="I917">
        <v>105435</v>
      </c>
      <c r="J917">
        <v>1682036</v>
      </c>
      <c r="K917">
        <v>1682140</v>
      </c>
      <c r="L917" s="1">
        <v>2.0400000000000001E-24</v>
      </c>
      <c r="M917">
        <v>124</v>
      </c>
      <c r="N917">
        <f t="shared" si="28"/>
        <v>107</v>
      </c>
      <c r="O917">
        <v>166526</v>
      </c>
      <c r="P917">
        <f t="shared" si="29"/>
        <v>6.4254230570601591E-4</v>
      </c>
    </row>
    <row r="918" spans="1:16" hidden="1" x14ac:dyDescent="0.2">
      <c r="A918">
        <f>COUNTIF(matches!$A$2:$A$144,B918)</f>
        <v>1</v>
      </c>
      <c r="B918" t="s">
        <v>436</v>
      </c>
      <c r="C918" t="s">
        <v>437</v>
      </c>
      <c r="D918">
        <v>94.805000000000007</v>
      </c>
      <c r="E918">
        <v>77</v>
      </c>
      <c r="F918">
        <v>3</v>
      </c>
      <c r="G918">
        <v>1</v>
      </c>
      <c r="H918">
        <v>105359</v>
      </c>
      <c r="I918">
        <v>105435</v>
      </c>
      <c r="J918">
        <v>1000900</v>
      </c>
      <c r="K918">
        <v>1000825</v>
      </c>
      <c r="L918" s="1">
        <v>9.4800000000000005E-23</v>
      </c>
      <c r="M918">
        <v>119</v>
      </c>
      <c r="N918">
        <f t="shared" si="28"/>
        <v>76</v>
      </c>
      <c r="O918">
        <v>166526</v>
      </c>
      <c r="P918">
        <f t="shared" si="29"/>
        <v>4.5638518909960009E-4</v>
      </c>
    </row>
    <row r="919" spans="1:16" hidden="1" x14ac:dyDescent="0.2">
      <c r="A919">
        <f>COUNTIF(matches!$A$2:$A$144,B919)</f>
        <v>1</v>
      </c>
      <c r="B919" t="s">
        <v>436</v>
      </c>
      <c r="C919" t="s">
        <v>437</v>
      </c>
      <c r="D919">
        <v>94.03</v>
      </c>
      <c r="E919">
        <v>67</v>
      </c>
      <c r="F919">
        <v>4</v>
      </c>
      <c r="G919">
        <v>0</v>
      </c>
      <c r="H919">
        <v>77314</v>
      </c>
      <c r="I919">
        <v>77380</v>
      </c>
      <c r="J919">
        <v>1000897</v>
      </c>
      <c r="K919">
        <v>1000831</v>
      </c>
      <c r="L919" s="1">
        <v>9.5499999999999993E-18</v>
      </c>
      <c r="M919">
        <v>102</v>
      </c>
      <c r="N919">
        <f t="shared" si="28"/>
        <v>66</v>
      </c>
      <c r="O919">
        <v>166526</v>
      </c>
      <c r="P919">
        <f t="shared" si="29"/>
        <v>3.9633450632333691E-4</v>
      </c>
    </row>
    <row r="920" spans="1:16" hidden="1" x14ac:dyDescent="0.2">
      <c r="A920">
        <f>COUNTIF(matches!$A$2:$A$144,B920)</f>
        <v>1</v>
      </c>
      <c r="B920" t="s">
        <v>436</v>
      </c>
      <c r="C920" t="s">
        <v>437</v>
      </c>
      <c r="D920">
        <v>95.311999999999998</v>
      </c>
      <c r="E920">
        <v>64</v>
      </c>
      <c r="F920">
        <v>3</v>
      </c>
      <c r="G920">
        <v>0</v>
      </c>
      <c r="H920">
        <v>77314</v>
      </c>
      <c r="I920">
        <v>77377</v>
      </c>
      <c r="J920">
        <v>1682068</v>
      </c>
      <c r="K920">
        <v>1682131</v>
      </c>
      <c r="L920" s="1">
        <v>9.5499999999999993E-18</v>
      </c>
      <c r="M920">
        <v>102</v>
      </c>
      <c r="N920">
        <f t="shared" si="28"/>
        <v>63</v>
      </c>
      <c r="O920">
        <v>166526</v>
      </c>
      <c r="P920">
        <f t="shared" si="29"/>
        <v>3.7831930149045793E-4</v>
      </c>
    </row>
    <row r="921" spans="1:16" hidden="1" x14ac:dyDescent="0.2">
      <c r="A921">
        <f>COUNTIF(matches!$A$2:$A$144,B921)</f>
        <v>1</v>
      </c>
      <c r="B921" t="s">
        <v>438</v>
      </c>
      <c r="C921" t="s">
        <v>159</v>
      </c>
      <c r="D921">
        <v>97.561000000000007</v>
      </c>
      <c r="E921">
        <v>41</v>
      </c>
      <c r="F921">
        <v>1</v>
      </c>
      <c r="G921">
        <v>0</v>
      </c>
      <c r="H921">
        <v>22248</v>
      </c>
      <c r="I921">
        <v>22288</v>
      </c>
      <c r="J921">
        <v>453149</v>
      </c>
      <c r="K921">
        <v>453189</v>
      </c>
      <c r="L921" s="1">
        <v>7.7699999999999994E-9</v>
      </c>
      <c r="M921">
        <v>71.3</v>
      </c>
      <c r="N921">
        <f t="shared" si="28"/>
        <v>40</v>
      </c>
      <c r="O921">
        <v>48061</v>
      </c>
      <c r="P921">
        <f t="shared" si="29"/>
        <v>8.32275649695179E-4</v>
      </c>
    </row>
    <row r="922" spans="1:16" x14ac:dyDescent="0.2">
      <c r="A922">
        <f>COUNTIF(matches!$A$2:$A$144,B922)</f>
        <v>0</v>
      </c>
      <c r="B922" t="s">
        <v>439</v>
      </c>
      <c r="C922" t="s">
        <v>275</v>
      </c>
      <c r="D922">
        <v>100</v>
      </c>
      <c r="E922">
        <v>30</v>
      </c>
      <c r="F922">
        <v>0</v>
      </c>
      <c r="G922">
        <v>0</v>
      </c>
      <c r="H922">
        <v>11076</v>
      </c>
      <c r="I922">
        <v>11105</v>
      </c>
      <c r="J922">
        <v>1050782</v>
      </c>
      <c r="K922">
        <v>1050753</v>
      </c>
      <c r="L922" s="1">
        <v>2.14E-4</v>
      </c>
      <c r="M922">
        <v>56.5</v>
      </c>
      <c r="N922">
        <f t="shared" si="28"/>
        <v>29</v>
      </c>
      <c r="O922">
        <v>47187</v>
      </c>
      <c r="P922">
        <f t="shared" si="29"/>
        <v>6.1457604848793104E-4</v>
      </c>
    </row>
    <row r="923" spans="1:16" hidden="1" x14ac:dyDescent="0.2">
      <c r="A923">
        <f>COUNTIF(matches!$A$2:$A$144,B923)</f>
        <v>1</v>
      </c>
      <c r="B923" t="s">
        <v>440</v>
      </c>
      <c r="C923" t="s">
        <v>177</v>
      </c>
      <c r="D923">
        <v>88.888999999999996</v>
      </c>
      <c r="E923">
        <v>54</v>
      </c>
      <c r="F923">
        <v>6</v>
      </c>
      <c r="G923">
        <v>0</v>
      </c>
      <c r="H923">
        <v>239559</v>
      </c>
      <c r="I923">
        <v>239612</v>
      </c>
      <c r="J923">
        <v>1440877</v>
      </c>
      <c r="K923">
        <v>1440930</v>
      </c>
      <c r="L923" s="1">
        <v>8.4200000000000005E-7</v>
      </c>
      <c r="M923">
        <v>67.599999999999994</v>
      </c>
      <c r="N923">
        <f t="shared" si="28"/>
        <v>53</v>
      </c>
      <c r="O923">
        <v>402588</v>
      </c>
      <c r="P923">
        <f t="shared" si="29"/>
        <v>1.3164823591363875E-4</v>
      </c>
    </row>
    <row r="924" spans="1:16" x14ac:dyDescent="0.2">
      <c r="A924">
        <f>COUNTIF(matches!$A$2:$A$144,B924)</f>
        <v>0</v>
      </c>
      <c r="B924" t="s">
        <v>441</v>
      </c>
      <c r="C924" t="s">
        <v>34</v>
      </c>
      <c r="D924">
        <v>100</v>
      </c>
      <c r="E924">
        <v>30</v>
      </c>
      <c r="F924">
        <v>0</v>
      </c>
      <c r="G924">
        <v>0</v>
      </c>
      <c r="H924">
        <v>29471</v>
      </c>
      <c r="I924">
        <v>29500</v>
      </c>
      <c r="J924">
        <v>1031342</v>
      </c>
      <c r="K924">
        <v>1031313</v>
      </c>
      <c r="L924" s="1">
        <v>2.13E-4</v>
      </c>
      <c r="M924">
        <v>56.5</v>
      </c>
      <c r="N924">
        <f t="shared" si="28"/>
        <v>29</v>
      </c>
      <c r="O924">
        <v>47138</v>
      </c>
      <c r="P924">
        <f t="shared" si="29"/>
        <v>6.1521490092918661E-4</v>
      </c>
    </row>
    <row r="925" spans="1:16" x14ac:dyDescent="0.2">
      <c r="A925">
        <f>COUNTIF(matches!$A$2:$A$144,B925)</f>
        <v>0</v>
      </c>
      <c r="B925" t="s">
        <v>442</v>
      </c>
      <c r="C925" t="s">
        <v>43</v>
      </c>
      <c r="D925">
        <v>100</v>
      </c>
      <c r="E925">
        <v>29</v>
      </c>
      <c r="F925">
        <v>0</v>
      </c>
      <c r="G925">
        <v>0</v>
      </c>
      <c r="H925">
        <v>14395</v>
      </c>
      <c r="I925">
        <v>14423</v>
      </c>
      <c r="J925">
        <v>3774577</v>
      </c>
      <c r="K925">
        <v>3774605</v>
      </c>
      <c r="L925" s="1">
        <v>7.6300000000000001E-4</v>
      </c>
      <c r="M925">
        <v>54.7</v>
      </c>
      <c r="N925">
        <f t="shared" si="28"/>
        <v>28</v>
      </c>
      <c r="O925">
        <v>46846</v>
      </c>
      <c r="P925">
        <f t="shared" si="29"/>
        <v>5.97703112325492E-4</v>
      </c>
    </row>
    <row r="926" spans="1:16" x14ac:dyDescent="0.2">
      <c r="A926">
        <f>COUNTIF(matches!$A$2:$A$144,B926)</f>
        <v>0</v>
      </c>
      <c r="B926" t="s">
        <v>442</v>
      </c>
      <c r="C926" t="s">
        <v>57</v>
      </c>
      <c r="D926">
        <v>100</v>
      </c>
      <c r="E926">
        <v>29</v>
      </c>
      <c r="F926">
        <v>0</v>
      </c>
      <c r="G926">
        <v>0</v>
      </c>
      <c r="H926">
        <v>14395</v>
      </c>
      <c r="I926">
        <v>14423</v>
      </c>
      <c r="J926">
        <v>2204566</v>
      </c>
      <c r="K926">
        <v>2204594</v>
      </c>
      <c r="L926" s="1">
        <v>7.6300000000000001E-4</v>
      </c>
      <c r="M926">
        <v>54.7</v>
      </c>
      <c r="N926">
        <f t="shared" si="28"/>
        <v>28</v>
      </c>
      <c r="O926">
        <v>46846</v>
      </c>
      <c r="P926">
        <f t="shared" si="29"/>
        <v>5.97703112325492E-4</v>
      </c>
    </row>
    <row r="927" spans="1:16" hidden="1" x14ac:dyDescent="0.2">
      <c r="A927">
        <f>COUNTIF(matches!$A$2:$A$144,B927)</f>
        <v>1</v>
      </c>
      <c r="B927" t="s">
        <v>443</v>
      </c>
      <c r="C927" t="s">
        <v>212</v>
      </c>
      <c r="D927">
        <v>100</v>
      </c>
      <c r="E927">
        <v>29</v>
      </c>
      <c r="F927">
        <v>0</v>
      </c>
      <c r="G927">
        <v>0</v>
      </c>
      <c r="H927">
        <v>20209</v>
      </c>
      <c r="I927">
        <v>20237</v>
      </c>
      <c r="J927">
        <v>739219</v>
      </c>
      <c r="K927">
        <v>739191</v>
      </c>
      <c r="L927" s="1">
        <v>7.6199999999999998E-4</v>
      </c>
      <c r="M927">
        <v>54.7</v>
      </c>
      <c r="N927">
        <f t="shared" si="28"/>
        <v>28</v>
      </c>
      <c r="O927">
        <v>46816</v>
      </c>
      <c r="P927">
        <f t="shared" si="29"/>
        <v>5.9808612440191385E-4</v>
      </c>
    </row>
    <row r="928" spans="1:16" hidden="1" x14ac:dyDescent="0.2">
      <c r="A928">
        <f>COUNTIF(matches!$A$2:$A$144,B928)</f>
        <v>1</v>
      </c>
      <c r="B928" t="s">
        <v>444</v>
      </c>
      <c r="C928" t="s">
        <v>1</v>
      </c>
      <c r="D928">
        <v>97.058999999999997</v>
      </c>
      <c r="E928">
        <v>34</v>
      </c>
      <c r="F928">
        <v>0</v>
      </c>
      <c r="G928">
        <v>1</v>
      </c>
      <c r="H928">
        <v>36103</v>
      </c>
      <c r="I928">
        <v>36135</v>
      </c>
      <c r="J928">
        <v>156399</v>
      </c>
      <c r="K928">
        <v>156366</v>
      </c>
      <c r="L928" s="1">
        <v>2.1100000000000001E-4</v>
      </c>
      <c r="M928">
        <v>56.5</v>
      </c>
      <c r="N928">
        <f t="shared" si="28"/>
        <v>32</v>
      </c>
      <c r="O928">
        <v>46642</v>
      </c>
      <c r="P928">
        <f t="shared" si="29"/>
        <v>6.8607692637536984E-4</v>
      </c>
    </row>
    <row r="929" spans="1:16" hidden="1" x14ac:dyDescent="0.2">
      <c r="A929">
        <f>COUNTIF(matches!$A$2:$A$144,B929)</f>
        <v>1</v>
      </c>
      <c r="B929" t="s">
        <v>444</v>
      </c>
      <c r="C929" t="s">
        <v>1</v>
      </c>
      <c r="D929">
        <v>100</v>
      </c>
      <c r="E929">
        <v>30</v>
      </c>
      <c r="F929">
        <v>0</v>
      </c>
      <c r="G929">
        <v>0</v>
      </c>
      <c r="H929">
        <v>36103</v>
      </c>
      <c r="I929">
        <v>36132</v>
      </c>
      <c r="J929">
        <v>500584</v>
      </c>
      <c r="K929">
        <v>500555</v>
      </c>
      <c r="L929" s="1">
        <v>2.1100000000000001E-4</v>
      </c>
      <c r="M929">
        <v>56.5</v>
      </c>
      <c r="N929">
        <f t="shared" si="28"/>
        <v>29</v>
      </c>
      <c r="O929">
        <v>46642</v>
      </c>
      <c r="P929">
        <f t="shared" si="29"/>
        <v>6.2175721452767895E-4</v>
      </c>
    </row>
    <row r="930" spans="1:16" hidden="1" x14ac:dyDescent="0.2">
      <c r="A930">
        <f>COUNTIF(matches!$A$2:$A$144,B930)</f>
        <v>1</v>
      </c>
      <c r="B930" t="s">
        <v>444</v>
      </c>
      <c r="C930" t="s">
        <v>1</v>
      </c>
      <c r="D930">
        <v>100</v>
      </c>
      <c r="E930">
        <v>29</v>
      </c>
      <c r="F930">
        <v>0</v>
      </c>
      <c r="G930">
        <v>0</v>
      </c>
      <c r="H930">
        <v>36104</v>
      </c>
      <c r="I930">
        <v>36132</v>
      </c>
      <c r="J930">
        <v>1611968</v>
      </c>
      <c r="K930">
        <v>1611996</v>
      </c>
      <c r="L930" s="1">
        <v>7.5900000000000002E-4</v>
      </c>
      <c r="M930">
        <v>54.7</v>
      </c>
      <c r="N930">
        <f t="shared" si="28"/>
        <v>28</v>
      </c>
      <c r="O930">
        <v>46642</v>
      </c>
      <c r="P930">
        <f t="shared" si="29"/>
        <v>6.0031731057844865E-4</v>
      </c>
    </row>
    <row r="931" spans="1:16" hidden="1" x14ac:dyDescent="0.2">
      <c r="A931">
        <f>COUNTIF(matches!$A$2:$A$144,B931)</f>
        <v>1</v>
      </c>
      <c r="B931" t="s">
        <v>444</v>
      </c>
      <c r="C931" t="s">
        <v>445</v>
      </c>
      <c r="D931">
        <v>100</v>
      </c>
      <c r="E931">
        <v>29</v>
      </c>
      <c r="F931">
        <v>0</v>
      </c>
      <c r="G931">
        <v>0</v>
      </c>
      <c r="H931">
        <v>36104</v>
      </c>
      <c r="I931">
        <v>36132</v>
      </c>
      <c r="J931">
        <v>2013624</v>
      </c>
      <c r="K931">
        <v>2013596</v>
      </c>
      <c r="L931" s="1">
        <v>7.5900000000000002E-4</v>
      </c>
      <c r="M931">
        <v>54.7</v>
      </c>
      <c r="N931">
        <f t="shared" si="28"/>
        <v>28</v>
      </c>
      <c r="O931">
        <v>46642</v>
      </c>
      <c r="P931">
        <f t="shared" si="29"/>
        <v>6.0031731057844865E-4</v>
      </c>
    </row>
    <row r="932" spans="1:16" hidden="1" x14ac:dyDescent="0.2">
      <c r="A932">
        <f>COUNTIF(matches!$A$2:$A$144,B932)</f>
        <v>1</v>
      </c>
      <c r="B932" t="s">
        <v>444</v>
      </c>
      <c r="C932" t="s">
        <v>72</v>
      </c>
      <c r="D932">
        <v>100</v>
      </c>
      <c r="E932">
        <v>29</v>
      </c>
      <c r="F932">
        <v>0</v>
      </c>
      <c r="G932">
        <v>0</v>
      </c>
      <c r="H932">
        <v>36104</v>
      </c>
      <c r="I932">
        <v>36132</v>
      </c>
      <c r="J932">
        <v>424312</v>
      </c>
      <c r="K932">
        <v>424284</v>
      </c>
      <c r="L932" s="1">
        <v>7.5900000000000002E-4</v>
      </c>
      <c r="M932">
        <v>54.7</v>
      </c>
      <c r="N932">
        <f t="shared" si="28"/>
        <v>28</v>
      </c>
      <c r="O932">
        <v>46642</v>
      </c>
      <c r="P932">
        <f t="shared" si="29"/>
        <v>6.0031731057844865E-4</v>
      </c>
    </row>
    <row r="933" spans="1:16" hidden="1" x14ac:dyDescent="0.2">
      <c r="A933">
        <f>COUNTIF(matches!$A$2:$A$144,B933)</f>
        <v>1</v>
      </c>
      <c r="B933" t="s">
        <v>444</v>
      </c>
      <c r="C933" t="s">
        <v>58</v>
      </c>
      <c r="D933">
        <v>100</v>
      </c>
      <c r="E933">
        <v>29</v>
      </c>
      <c r="F933">
        <v>0</v>
      </c>
      <c r="G933">
        <v>0</v>
      </c>
      <c r="H933">
        <v>36104</v>
      </c>
      <c r="I933">
        <v>36132</v>
      </c>
      <c r="J933">
        <v>587723</v>
      </c>
      <c r="K933">
        <v>587695</v>
      </c>
      <c r="L933" s="1">
        <v>7.5900000000000002E-4</v>
      </c>
      <c r="M933">
        <v>54.7</v>
      </c>
      <c r="N933">
        <f t="shared" si="28"/>
        <v>28</v>
      </c>
      <c r="O933">
        <v>46642</v>
      </c>
      <c r="P933">
        <f t="shared" si="29"/>
        <v>6.0031731057844865E-4</v>
      </c>
    </row>
    <row r="934" spans="1:16" hidden="1" x14ac:dyDescent="0.2">
      <c r="A934">
        <f>COUNTIF(matches!$A$2:$A$144,B934)</f>
        <v>1</v>
      </c>
      <c r="B934" t="s">
        <v>444</v>
      </c>
      <c r="C934" t="s">
        <v>45</v>
      </c>
      <c r="D934">
        <v>100</v>
      </c>
      <c r="E934">
        <v>29</v>
      </c>
      <c r="F934">
        <v>0</v>
      </c>
      <c r="G934">
        <v>0</v>
      </c>
      <c r="H934">
        <v>36104</v>
      </c>
      <c r="I934">
        <v>36132</v>
      </c>
      <c r="J934">
        <v>505945</v>
      </c>
      <c r="K934">
        <v>505973</v>
      </c>
      <c r="L934" s="1">
        <v>7.5900000000000002E-4</v>
      </c>
      <c r="M934">
        <v>54.7</v>
      </c>
      <c r="N934">
        <f t="shared" si="28"/>
        <v>28</v>
      </c>
      <c r="O934">
        <v>46642</v>
      </c>
      <c r="P934">
        <f t="shared" si="29"/>
        <v>6.0031731057844865E-4</v>
      </c>
    </row>
    <row r="935" spans="1:16" x14ac:dyDescent="0.2">
      <c r="A935">
        <f>COUNTIF(matches!$A$2:$A$144,B935)</f>
        <v>0</v>
      </c>
      <c r="B935" t="s">
        <v>446</v>
      </c>
      <c r="C935" t="s">
        <v>21</v>
      </c>
      <c r="D935">
        <v>100</v>
      </c>
      <c r="E935">
        <v>30</v>
      </c>
      <c r="F935">
        <v>0</v>
      </c>
      <c r="G935">
        <v>0</v>
      </c>
      <c r="H935">
        <v>37851</v>
      </c>
      <c r="I935">
        <v>37880</v>
      </c>
      <c r="J935">
        <v>3565271</v>
      </c>
      <c r="K935">
        <v>3565300</v>
      </c>
      <c r="L935" s="1">
        <v>2.1100000000000001E-4</v>
      </c>
      <c r="M935">
        <v>56.5</v>
      </c>
      <c r="N935">
        <f t="shared" si="28"/>
        <v>29</v>
      </c>
      <c r="O935">
        <v>46625</v>
      </c>
      <c r="P935">
        <f t="shared" si="29"/>
        <v>6.2198391420911531E-4</v>
      </c>
    </row>
    <row r="936" spans="1:16" x14ac:dyDescent="0.2">
      <c r="A936">
        <f>COUNTIF(matches!$A$2:$A$144,B936)</f>
        <v>0</v>
      </c>
      <c r="B936" t="s">
        <v>446</v>
      </c>
      <c r="C936" t="s">
        <v>21</v>
      </c>
      <c r="D936">
        <v>100</v>
      </c>
      <c r="E936">
        <v>30</v>
      </c>
      <c r="F936">
        <v>0</v>
      </c>
      <c r="G936">
        <v>0</v>
      </c>
      <c r="H936">
        <v>37851</v>
      </c>
      <c r="I936">
        <v>37880</v>
      </c>
      <c r="J936">
        <v>3565278</v>
      </c>
      <c r="K936">
        <v>3565307</v>
      </c>
      <c r="L936" s="1">
        <v>2.1100000000000001E-4</v>
      </c>
      <c r="M936">
        <v>56.5</v>
      </c>
      <c r="N936">
        <f t="shared" si="28"/>
        <v>29</v>
      </c>
      <c r="O936">
        <v>46625</v>
      </c>
      <c r="P936">
        <f t="shared" si="29"/>
        <v>6.2198391420911531E-4</v>
      </c>
    </row>
    <row r="937" spans="1:16" x14ac:dyDescent="0.2">
      <c r="A937">
        <f>COUNTIF(matches!$A$2:$A$144,B937)</f>
        <v>0</v>
      </c>
      <c r="B937" t="s">
        <v>446</v>
      </c>
      <c r="C937" t="s">
        <v>21</v>
      </c>
      <c r="D937">
        <v>100</v>
      </c>
      <c r="E937">
        <v>30</v>
      </c>
      <c r="F937">
        <v>0</v>
      </c>
      <c r="G937">
        <v>0</v>
      </c>
      <c r="H937">
        <v>37851</v>
      </c>
      <c r="I937">
        <v>37880</v>
      </c>
      <c r="J937">
        <v>3565285</v>
      </c>
      <c r="K937">
        <v>3565314</v>
      </c>
      <c r="L937" s="1">
        <v>2.1100000000000001E-4</v>
      </c>
      <c r="M937">
        <v>56.5</v>
      </c>
      <c r="N937">
        <f t="shared" si="28"/>
        <v>29</v>
      </c>
      <c r="O937">
        <v>46625</v>
      </c>
      <c r="P937">
        <f t="shared" si="29"/>
        <v>6.2198391420911531E-4</v>
      </c>
    </row>
    <row r="938" spans="1:16" x14ac:dyDescent="0.2">
      <c r="A938">
        <f>COUNTIF(matches!$A$2:$A$144,B938)</f>
        <v>0</v>
      </c>
      <c r="B938" t="s">
        <v>446</v>
      </c>
      <c r="C938" t="s">
        <v>21</v>
      </c>
      <c r="D938">
        <v>100</v>
      </c>
      <c r="E938">
        <v>30</v>
      </c>
      <c r="F938">
        <v>0</v>
      </c>
      <c r="G938">
        <v>0</v>
      </c>
      <c r="H938">
        <v>37851</v>
      </c>
      <c r="I938">
        <v>37880</v>
      </c>
      <c r="J938">
        <v>3565292</v>
      </c>
      <c r="K938">
        <v>3565321</v>
      </c>
      <c r="L938" s="1">
        <v>2.1100000000000001E-4</v>
      </c>
      <c r="M938">
        <v>56.5</v>
      </c>
      <c r="N938">
        <f t="shared" si="28"/>
        <v>29</v>
      </c>
      <c r="O938">
        <v>46625</v>
      </c>
      <c r="P938">
        <f t="shared" si="29"/>
        <v>6.2198391420911531E-4</v>
      </c>
    </row>
    <row r="939" spans="1:16" x14ac:dyDescent="0.2">
      <c r="A939">
        <f>COUNTIF(matches!$A$2:$A$144,B939)</f>
        <v>0</v>
      </c>
      <c r="B939" t="s">
        <v>446</v>
      </c>
      <c r="C939" t="s">
        <v>21</v>
      </c>
      <c r="D939">
        <v>100</v>
      </c>
      <c r="E939">
        <v>30</v>
      </c>
      <c r="F939">
        <v>0</v>
      </c>
      <c r="G939">
        <v>0</v>
      </c>
      <c r="H939">
        <v>37851</v>
      </c>
      <c r="I939">
        <v>37880</v>
      </c>
      <c r="J939">
        <v>3565299</v>
      </c>
      <c r="K939">
        <v>3565328</v>
      </c>
      <c r="L939" s="1">
        <v>2.1100000000000001E-4</v>
      </c>
      <c r="M939">
        <v>56.5</v>
      </c>
      <c r="N939">
        <f t="shared" si="28"/>
        <v>29</v>
      </c>
      <c r="O939">
        <v>46625</v>
      </c>
      <c r="P939">
        <f t="shared" si="29"/>
        <v>6.2198391420911531E-4</v>
      </c>
    </row>
    <row r="940" spans="1:16" x14ac:dyDescent="0.2">
      <c r="A940">
        <f>COUNTIF(matches!$A$2:$A$144,B940)</f>
        <v>0</v>
      </c>
      <c r="B940" t="s">
        <v>446</v>
      </c>
      <c r="C940" t="s">
        <v>21</v>
      </c>
      <c r="D940">
        <v>100</v>
      </c>
      <c r="E940">
        <v>30</v>
      </c>
      <c r="F940">
        <v>0</v>
      </c>
      <c r="G940">
        <v>0</v>
      </c>
      <c r="H940">
        <v>37851</v>
      </c>
      <c r="I940">
        <v>37880</v>
      </c>
      <c r="J940">
        <v>3565306</v>
      </c>
      <c r="K940">
        <v>3565335</v>
      </c>
      <c r="L940" s="1">
        <v>2.1100000000000001E-4</v>
      </c>
      <c r="M940">
        <v>56.5</v>
      </c>
      <c r="N940">
        <f t="shared" si="28"/>
        <v>29</v>
      </c>
      <c r="O940">
        <v>46625</v>
      </c>
      <c r="P940">
        <f t="shared" si="29"/>
        <v>6.2198391420911531E-4</v>
      </c>
    </row>
    <row r="941" spans="1:16" hidden="1" x14ac:dyDescent="0.2">
      <c r="A941">
        <f>COUNTIF(matches!$A$2:$A$144,B941)</f>
        <v>1</v>
      </c>
      <c r="B941" t="s">
        <v>447</v>
      </c>
      <c r="C941" t="s">
        <v>190</v>
      </c>
      <c r="D941">
        <v>100</v>
      </c>
      <c r="E941">
        <v>30</v>
      </c>
      <c r="F941">
        <v>0</v>
      </c>
      <c r="G941">
        <v>0</v>
      </c>
      <c r="H941">
        <v>134340</v>
      </c>
      <c r="I941">
        <v>134369</v>
      </c>
      <c r="J941">
        <v>793831</v>
      </c>
      <c r="K941">
        <v>793802</v>
      </c>
      <c r="L941" s="1">
        <v>7.2499999999999995E-4</v>
      </c>
      <c r="M941">
        <v>56.5</v>
      </c>
      <c r="N941">
        <f t="shared" si="28"/>
        <v>29</v>
      </c>
      <c r="O941">
        <v>160003</v>
      </c>
      <c r="P941">
        <f t="shared" si="29"/>
        <v>1.812466016262195E-4</v>
      </c>
    </row>
    <row r="942" spans="1:16" hidden="1" x14ac:dyDescent="0.2">
      <c r="A942">
        <f>COUNTIF(matches!$A$2:$A$144,B942)</f>
        <v>1</v>
      </c>
      <c r="B942" t="s">
        <v>447</v>
      </c>
      <c r="C942" t="s">
        <v>448</v>
      </c>
      <c r="D942">
        <v>100</v>
      </c>
      <c r="E942">
        <v>30</v>
      </c>
      <c r="F942">
        <v>0</v>
      </c>
      <c r="G942">
        <v>0</v>
      </c>
      <c r="H942">
        <v>134340</v>
      </c>
      <c r="I942">
        <v>134369</v>
      </c>
      <c r="J942">
        <v>1202468</v>
      </c>
      <c r="K942">
        <v>1202439</v>
      </c>
      <c r="L942" s="1">
        <v>7.2499999999999995E-4</v>
      </c>
      <c r="M942">
        <v>56.5</v>
      </c>
      <c r="N942">
        <f t="shared" si="28"/>
        <v>29</v>
      </c>
      <c r="O942">
        <v>160003</v>
      </c>
      <c r="P942">
        <f t="shared" si="29"/>
        <v>1.812466016262195E-4</v>
      </c>
    </row>
    <row r="943" spans="1:16" hidden="1" x14ac:dyDescent="0.2">
      <c r="A943">
        <f>COUNTIF(matches!$A$2:$A$144,B943)</f>
        <v>1</v>
      </c>
      <c r="B943" t="s">
        <v>447</v>
      </c>
      <c r="C943" t="s">
        <v>449</v>
      </c>
      <c r="D943">
        <v>100</v>
      </c>
      <c r="E943">
        <v>30</v>
      </c>
      <c r="F943">
        <v>0</v>
      </c>
      <c r="G943">
        <v>0</v>
      </c>
      <c r="H943">
        <v>134340</v>
      </c>
      <c r="I943">
        <v>134369</v>
      </c>
      <c r="J943">
        <v>1298812</v>
      </c>
      <c r="K943">
        <v>1298783</v>
      </c>
      <c r="L943" s="1">
        <v>7.2499999999999995E-4</v>
      </c>
      <c r="M943">
        <v>56.5</v>
      </c>
      <c r="N943">
        <f t="shared" si="28"/>
        <v>29</v>
      </c>
      <c r="O943">
        <v>160003</v>
      </c>
      <c r="P943">
        <f t="shared" si="29"/>
        <v>1.812466016262195E-4</v>
      </c>
    </row>
    <row r="944" spans="1:16" hidden="1" x14ac:dyDescent="0.2">
      <c r="A944">
        <f>COUNTIF(matches!$A$2:$A$144,B944)</f>
        <v>1</v>
      </c>
      <c r="B944" t="s">
        <v>447</v>
      </c>
      <c r="C944" t="s">
        <v>180</v>
      </c>
      <c r="D944">
        <v>100</v>
      </c>
      <c r="E944">
        <v>30</v>
      </c>
      <c r="F944">
        <v>0</v>
      </c>
      <c r="G944">
        <v>0</v>
      </c>
      <c r="H944">
        <v>134340</v>
      </c>
      <c r="I944">
        <v>134369</v>
      </c>
      <c r="J944">
        <v>3248308</v>
      </c>
      <c r="K944">
        <v>3248279</v>
      </c>
      <c r="L944" s="1">
        <v>7.2499999999999995E-4</v>
      </c>
      <c r="M944">
        <v>56.5</v>
      </c>
      <c r="N944">
        <f t="shared" si="28"/>
        <v>29</v>
      </c>
      <c r="O944">
        <v>160003</v>
      </c>
      <c r="P944">
        <f t="shared" si="29"/>
        <v>1.812466016262195E-4</v>
      </c>
    </row>
    <row r="945" spans="1:16" hidden="1" x14ac:dyDescent="0.2">
      <c r="A945">
        <f>COUNTIF(matches!$A$2:$A$144,B945)</f>
        <v>1</v>
      </c>
      <c r="B945" t="s">
        <v>447</v>
      </c>
      <c r="C945" t="s">
        <v>67</v>
      </c>
      <c r="D945">
        <v>100</v>
      </c>
      <c r="E945">
        <v>30</v>
      </c>
      <c r="F945">
        <v>0</v>
      </c>
      <c r="G945">
        <v>0</v>
      </c>
      <c r="H945">
        <v>134340</v>
      </c>
      <c r="I945">
        <v>134369</v>
      </c>
      <c r="J945">
        <v>4603633</v>
      </c>
      <c r="K945">
        <v>4603604</v>
      </c>
      <c r="L945" s="1">
        <v>7.2499999999999995E-4</v>
      </c>
      <c r="M945">
        <v>56.5</v>
      </c>
      <c r="N945">
        <f t="shared" si="28"/>
        <v>29</v>
      </c>
      <c r="O945">
        <v>160003</v>
      </c>
      <c r="P945">
        <f t="shared" si="29"/>
        <v>1.812466016262195E-4</v>
      </c>
    </row>
    <row r="946" spans="1:16" hidden="1" x14ac:dyDescent="0.2">
      <c r="A946">
        <f>COUNTIF(matches!$A$2:$A$144,B946)</f>
        <v>1</v>
      </c>
      <c r="B946" t="s">
        <v>447</v>
      </c>
      <c r="C946" t="s">
        <v>72</v>
      </c>
      <c r="D946">
        <v>100</v>
      </c>
      <c r="E946">
        <v>30</v>
      </c>
      <c r="F946">
        <v>0</v>
      </c>
      <c r="G946">
        <v>0</v>
      </c>
      <c r="H946">
        <v>134340</v>
      </c>
      <c r="I946">
        <v>134369</v>
      </c>
      <c r="J946">
        <v>1118384</v>
      </c>
      <c r="K946">
        <v>1118355</v>
      </c>
      <c r="L946" s="1">
        <v>7.2499999999999995E-4</v>
      </c>
      <c r="M946">
        <v>56.5</v>
      </c>
      <c r="N946">
        <f t="shared" si="28"/>
        <v>29</v>
      </c>
      <c r="O946">
        <v>160003</v>
      </c>
      <c r="P946">
        <f t="shared" si="29"/>
        <v>1.812466016262195E-4</v>
      </c>
    </row>
    <row r="947" spans="1:16" hidden="1" x14ac:dyDescent="0.2">
      <c r="A947">
        <f>COUNTIF(matches!$A$2:$A$144,B947)</f>
        <v>1</v>
      </c>
      <c r="B947" t="s">
        <v>447</v>
      </c>
      <c r="C947" t="s">
        <v>57</v>
      </c>
      <c r="D947">
        <v>96.97</v>
      </c>
      <c r="E947">
        <v>33</v>
      </c>
      <c r="F947">
        <v>1</v>
      </c>
      <c r="G947">
        <v>0</v>
      </c>
      <c r="H947">
        <v>134337</v>
      </c>
      <c r="I947">
        <v>134369</v>
      </c>
      <c r="J947">
        <v>3103491</v>
      </c>
      <c r="K947">
        <v>3103523</v>
      </c>
      <c r="L947" s="1">
        <v>7.2499999999999995E-4</v>
      </c>
      <c r="M947">
        <v>56.5</v>
      </c>
      <c r="N947">
        <f t="shared" si="28"/>
        <v>32</v>
      </c>
      <c r="O947">
        <v>160003</v>
      </c>
      <c r="P947">
        <f t="shared" si="29"/>
        <v>1.9999625007031119E-4</v>
      </c>
    </row>
    <row r="948" spans="1:16" x14ac:dyDescent="0.2">
      <c r="A948">
        <f>COUNTIF(matches!$A$2:$A$144,B948)</f>
        <v>0</v>
      </c>
      <c r="B948" t="s">
        <v>450</v>
      </c>
      <c r="C948" t="s">
        <v>38</v>
      </c>
      <c r="D948">
        <v>100</v>
      </c>
      <c r="E948">
        <v>29</v>
      </c>
      <c r="F948">
        <v>0</v>
      </c>
      <c r="G948">
        <v>0</v>
      </c>
      <c r="H948">
        <v>9992</v>
      </c>
      <c r="I948">
        <v>10020</v>
      </c>
      <c r="J948">
        <v>2736548</v>
      </c>
      <c r="K948">
        <v>2736520</v>
      </c>
      <c r="L948" s="1">
        <v>7.5600000000000005E-4</v>
      </c>
      <c r="M948">
        <v>54.7</v>
      </c>
      <c r="N948">
        <f t="shared" si="28"/>
        <v>28</v>
      </c>
      <c r="O948">
        <v>46430</v>
      </c>
      <c r="P948">
        <f t="shared" si="29"/>
        <v>6.0305836743484813E-4</v>
      </c>
    </row>
    <row r="949" spans="1:16" x14ac:dyDescent="0.2">
      <c r="A949">
        <f>COUNTIF(matches!$A$2:$A$144,B949)</f>
        <v>0</v>
      </c>
      <c r="B949" t="s">
        <v>451</v>
      </c>
      <c r="C949" t="s">
        <v>21</v>
      </c>
      <c r="D949">
        <v>100</v>
      </c>
      <c r="E949">
        <v>30</v>
      </c>
      <c r="F949">
        <v>0</v>
      </c>
      <c r="G949">
        <v>0</v>
      </c>
      <c r="H949">
        <v>366</v>
      </c>
      <c r="I949">
        <v>395</v>
      </c>
      <c r="J949">
        <v>2298784</v>
      </c>
      <c r="K949">
        <v>2298755</v>
      </c>
      <c r="L949" s="1">
        <v>2.0799999999999999E-4</v>
      </c>
      <c r="M949">
        <v>56.5</v>
      </c>
      <c r="N949">
        <f t="shared" si="28"/>
        <v>29</v>
      </c>
      <c r="O949">
        <v>46048</v>
      </c>
      <c r="P949">
        <f t="shared" si="29"/>
        <v>6.2977762334954829E-4</v>
      </c>
    </row>
    <row r="950" spans="1:16" x14ac:dyDescent="0.2">
      <c r="A950">
        <f>COUNTIF(matches!$A$2:$A$144,B950)</f>
        <v>0</v>
      </c>
      <c r="B950" t="s">
        <v>451</v>
      </c>
      <c r="C950" t="s">
        <v>391</v>
      </c>
      <c r="D950">
        <v>94.444000000000003</v>
      </c>
      <c r="E950">
        <v>36</v>
      </c>
      <c r="F950">
        <v>2</v>
      </c>
      <c r="G950">
        <v>0</v>
      </c>
      <c r="H950">
        <v>368</v>
      </c>
      <c r="I950">
        <v>403</v>
      </c>
      <c r="J950">
        <v>579975</v>
      </c>
      <c r="K950">
        <v>579940</v>
      </c>
      <c r="L950" s="1">
        <v>2.0799999999999999E-4</v>
      </c>
      <c r="M950">
        <v>56.5</v>
      </c>
      <c r="N950">
        <f t="shared" si="28"/>
        <v>35</v>
      </c>
      <c r="O950">
        <v>46048</v>
      </c>
      <c r="P950">
        <f t="shared" si="29"/>
        <v>7.6007644197359275E-4</v>
      </c>
    </row>
    <row r="951" spans="1:16" x14ac:dyDescent="0.2">
      <c r="A951">
        <f>COUNTIF(matches!$A$2:$A$144,B951)</f>
        <v>0</v>
      </c>
      <c r="B951" t="s">
        <v>451</v>
      </c>
      <c r="C951" t="s">
        <v>114</v>
      </c>
      <c r="D951">
        <v>90.697999999999993</v>
      </c>
      <c r="E951">
        <v>43</v>
      </c>
      <c r="F951">
        <v>3</v>
      </c>
      <c r="G951">
        <v>1</v>
      </c>
      <c r="H951">
        <v>365</v>
      </c>
      <c r="I951">
        <v>406</v>
      </c>
      <c r="J951">
        <v>1711915</v>
      </c>
      <c r="K951">
        <v>1711957</v>
      </c>
      <c r="L951" s="1">
        <v>2.0799999999999999E-4</v>
      </c>
      <c r="M951">
        <v>56.5</v>
      </c>
      <c r="N951">
        <f t="shared" si="28"/>
        <v>41</v>
      </c>
      <c r="O951">
        <v>46048</v>
      </c>
      <c r="P951">
        <f t="shared" si="29"/>
        <v>8.9037526059763722E-4</v>
      </c>
    </row>
    <row r="952" spans="1:16" x14ac:dyDescent="0.2">
      <c r="A952">
        <f>COUNTIF(matches!$A$2:$A$144,B952)</f>
        <v>0</v>
      </c>
      <c r="B952" t="s">
        <v>451</v>
      </c>
      <c r="C952" t="s">
        <v>102</v>
      </c>
      <c r="D952">
        <v>88.888999999999996</v>
      </c>
      <c r="E952">
        <v>45</v>
      </c>
      <c r="F952">
        <v>4</v>
      </c>
      <c r="G952">
        <v>1</v>
      </c>
      <c r="H952">
        <v>351</v>
      </c>
      <c r="I952">
        <v>395</v>
      </c>
      <c r="J952">
        <v>6609288</v>
      </c>
      <c r="K952">
        <v>6609331</v>
      </c>
      <c r="L952" s="1">
        <v>7.5000000000000002E-4</v>
      </c>
      <c r="M952">
        <v>54.7</v>
      </c>
      <c r="N952">
        <f t="shared" si="28"/>
        <v>44</v>
      </c>
      <c r="O952">
        <v>46048</v>
      </c>
      <c r="P952">
        <f t="shared" si="29"/>
        <v>9.5552466990965945E-4</v>
      </c>
    </row>
    <row r="953" spans="1:16" x14ac:dyDescent="0.2">
      <c r="A953">
        <f>COUNTIF(matches!$A$2:$A$144,B953)</f>
        <v>0</v>
      </c>
      <c r="B953" t="s">
        <v>451</v>
      </c>
      <c r="C953" t="s">
        <v>58</v>
      </c>
      <c r="D953">
        <v>88.888999999999996</v>
      </c>
      <c r="E953">
        <v>45</v>
      </c>
      <c r="F953">
        <v>4</v>
      </c>
      <c r="G953">
        <v>1</v>
      </c>
      <c r="H953">
        <v>351</v>
      </c>
      <c r="I953">
        <v>395</v>
      </c>
      <c r="J953">
        <v>588596</v>
      </c>
      <c r="K953">
        <v>588639</v>
      </c>
      <c r="L953" s="1">
        <v>7.5000000000000002E-4</v>
      </c>
      <c r="M953">
        <v>54.7</v>
      </c>
      <c r="N953">
        <f t="shared" si="28"/>
        <v>44</v>
      </c>
      <c r="O953">
        <v>46048</v>
      </c>
      <c r="P953">
        <f t="shared" si="29"/>
        <v>9.5552466990965945E-4</v>
      </c>
    </row>
    <row r="954" spans="1:16" x14ac:dyDescent="0.2">
      <c r="A954">
        <f>COUNTIF(matches!$A$2:$A$144,B954)</f>
        <v>0</v>
      </c>
      <c r="B954" t="s">
        <v>452</v>
      </c>
      <c r="C954" t="s">
        <v>3</v>
      </c>
      <c r="D954">
        <v>96.97</v>
      </c>
      <c r="E954">
        <v>33</v>
      </c>
      <c r="F954">
        <v>1</v>
      </c>
      <c r="G954">
        <v>0</v>
      </c>
      <c r="H954">
        <v>22678</v>
      </c>
      <c r="I954">
        <v>22710</v>
      </c>
      <c r="J954">
        <v>1211990</v>
      </c>
      <c r="K954">
        <v>1211958</v>
      </c>
      <c r="L954" s="1">
        <v>2.0699999999999999E-4</v>
      </c>
      <c r="M954">
        <v>56.5</v>
      </c>
      <c r="N954">
        <f t="shared" si="28"/>
        <v>32</v>
      </c>
      <c r="O954">
        <v>45827</v>
      </c>
      <c r="P954">
        <f t="shared" si="29"/>
        <v>6.9827830754795204E-4</v>
      </c>
    </row>
    <row r="955" spans="1:16" x14ac:dyDescent="0.2">
      <c r="A955">
        <f>COUNTIF(matches!$A$2:$A$144,B955)</f>
        <v>0</v>
      </c>
      <c r="B955" t="s">
        <v>453</v>
      </c>
      <c r="C955" t="s">
        <v>86</v>
      </c>
      <c r="D955">
        <v>100</v>
      </c>
      <c r="E955">
        <v>30</v>
      </c>
      <c r="F955">
        <v>0</v>
      </c>
      <c r="G955">
        <v>0</v>
      </c>
      <c r="H955">
        <v>40382</v>
      </c>
      <c r="I955">
        <v>40411</v>
      </c>
      <c r="J955">
        <v>686614</v>
      </c>
      <c r="K955">
        <v>686643</v>
      </c>
      <c r="L955" s="1">
        <v>2.0699999999999999E-4</v>
      </c>
      <c r="M955">
        <v>56.5</v>
      </c>
      <c r="N955">
        <f t="shared" si="28"/>
        <v>29</v>
      </c>
      <c r="O955">
        <v>45696</v>
      </c>
      <c r="P955">
        <f t="shared" si="29"/>
        <v>6.3462885154061627E-4</v>
      </c>
    </row>
    <row r="956" spans="1:16" x14ac:dyDescent="0.2">
      <c r="A956">
        <f>COUNTIF(matches!$A$2:$A$144,B956)</f>
        <v>0</v>
      </c>
      <c r="B956" t="s">
        <v>453</v>
      </c>
      <c r="C956" t="s">
        <v>454</v>
      </c>
      <c r="D956">
        <v>100</v>
      </c>
      <c r="E956">
        <v>29</v>
      </c>
      <c r="F956">
        <v>0</v>
      </c>
      <c r="G956">
        <v>0</v>
      </c>
      <c r="H956">
        <v>44070</v>
      </c>
      <c r="I956">
        <v>44098</v>
      </c>
      <c r="J956">
        <v>1632602</v>
      </c>
      <c r="K956">
        <v>1632574</v>
      </c>
      <c r="L956" s="1">
        <v>7.4399999999999998E-4</v>
      </c>
      <c r="M956">
        <v>54.7</v>
      </c>
      <c r="N956">
        <f t="shared" si="28"/>
        <v>28</v>
      </c>
      <c r="O956">
        <v>45696</v>
      </c>
      <c r="P956">
        <f t="shared" si="29"/>
        <v>6.1274509803921568E-4</v>
      </c>
    </row>
    <row r="957" spans="1:16" hidden="1" x14ac:dyDescent="0.2">
      <c r="A957">
        <f>COUNTIF(matches!$A$2:$A$144,B957)</f>
        <v>1</v>
      </c>
      <c r="B957" t="s">
        <v>455</v>
      </c>
      <c r="C957" t="s">
        <v>63</v>
      </c>
      <c r="D957">
        <v>94.594999999999999</v>
      </c>
      <c r="E957">
        <v>37</v>
      </c>
      <c r="F957">
        <v>2</v>
      </c>
      <c r="G957">
        <v>0</v>
      </c>
      <c r="H957">
        <v>80485</v>
      </c>
      <c r="I957">
        <v>80521</v>
      </c>
      <c r="J957">
        <v>2536788</v>
      </c>
      <c r="K957">
        <v>2536824</v>
      </c>
      <c r="L957" s="1">
        <v>1.9900000000000001E-4</v>
      </c>
      <c r="M957">
        <v>58.4</v>
      </c>
      <c r="N957">
        <f t="shared" si="28"/>
        <v>36</v>
      </c>
      <c r="O957">
        <v>158413</v>
      </c>
      <c r="P957">
        <f t="shared" si="29"/>
        <v>2.2725407636999489E-4</v>
      </c>
    </row>
    <row r="958" spans="1:16" hidden="1" x14ac:dyDescent="0.2">
      <c r="A958">
        <f>COUNTIF(matches!$A$2:$A$144,B958)</f>
        <v>1</v>
      </c>
      <c r="B958" t="s">
        <v>455</v>
      </c>
      <c r="C958" t="s">
        <v>55</v>
      </c>
      <c r="D958">
        <v>97.058999999999997</v>
      </c>
      <c r="E958">
        <v>34</v>
      </c>
      <c r="F958">
        <v>0</v>
      </c>
      <c r="G958">
        <v>1</v>
      </c>
      <c r="H958">
        <v>80483</v>
      </c>
      <c r="I958">
        <v>80515</v>
      </c>
      <c r="J958">
        <v>385580</v>
      </c>
      <c r="K958">
        <v>385613</v>
      </c>
      <c r="L958" s="1">
        <v>7.1699999999999997E-4</v>
      </c>
      <c r="M958">
        <v>56.5</v>
      </c>
      <c r="N958">
        <f t="shared" si="28"/>
        <v>32</v>
      </c>
      <c r="O958">
        <v>158413</v>
      </c>
      <c r="P958">
        <f t="shared" si="29"/>
        <v>2.0200362343999545E-4</v>
      </c>
    </row>
    <row r="959" spans="1:16" hidden="1" x14ac:dyDescent="0.2">
      <c r="A959">
        <f>COUNTIF(matches!$A$2:$A$144,B959)</f>
        <v>1</v>
      </c>
      <c r="B959" t="s">
        <v>455</v>
      </c>
      <c r="C959" t="s">
        <v>67</v>
      </c>
      <c r="D959">
        <v>96.97</v>
      </c>
      <c r="E959">
        <v>33</v>
      </c>
      <c r="F959">
        <v>1</v>
      </c>
      <c r="G959">
        <v>0</v>
      </c>
      <c r="H959">
        <v>80490</v>
      </c>
      <c r="I959">
        <v>80522</v>
      </c>
      <c r="J959">
        <v>4084793</v>
      </c>
      <c r="K959">
        <v>4084825</v>
      </c>
      <c r="L959" s="1">
        <v>7.1699999999999997E-4</v>
      </c>
      <c r="M959">
        <v>56.5</v>
      </c>
      <c r="N959">
        <f t="shared" si="28"/>
        <v>32</v>
      </c>
      <c r="O959">
        <v>158413</v>
      </c>
      <c r="P959">
        <f t="shared" si="29"/>
        <v>2.0200362343999545E-4</v>
      </c>
    </row>
    <row r="960" spans="1:16" hidden="1" x14ac:dyDescent="0.2">
      <c r="A960">
        <f>COUNTIF(matches!$A$2:$A$144,B960)</f>
        <v>1</v>
      </c>
      <c r="B960" t="s">
        <v>456</v>
      </c>
      <c r="C960" t="s">
        <v>72</v>
      </c>
      <c r="D960">
        <v>97.058999999999997</v>
      </c>
      <c r="E960">
        <v>34</v>
      </c>
      <c r="F960">
        <v>1</v>
      </c>
      <c r="G960">
        <v>0</v>
      </c>
      <c r="H960">
        <v>39307</v>
      </c>
      <c r="I960">
        <v>39340</v>
      </c>
      <c r="J960">
        <v>3682923</v>
      </c>
      <c r="K960">
        <v>3682890</v>
      </c>
      <c r="L960" s="1">
        <v>5.6199999999999997E-5</v>
      </c>
      <c r="M960">
        <v>58.4</v>
      </c>
      <c r="N960">
        <f t="shared" si="28"/>
        <v>33</v>
      </c>
      <c r="O960">
        <v>44616</v>
      </c>
      <c r="P960">
        <f t="shared" si="29"/>
        <v>7.3964497041420117E-4</v>
      </c>
    </row>
    <row r="961" spans="1:16" hidden="1" x14ac:dyDescent="0.2">
      <c r="A961">
        <f>COUNTIF(matches!$A$2:$A$144,B961)</f>
        <v>1</v>
      </c>
      <c r="B961" t="s">
        <v>456</v>
      </c>
      <c r="C961" t="s">
        <v>72</v>
      </c>
      <c r="D961">
        <v>94.594999999999999</v>
      </c>
      <c r="E961">
        <v>37</v>
      </c>
      <c r="F961">
        <v>2</v>
      </c>
      <c r="G961">
        <v>0</v>
      </c>
      <c r="H961">
        <v>32161</v>
      </c>
      <c r="I961">
        <v>32197</v>
      </c>
      <c r="J961">
        <v>3702767</v>
      </c>
      <c r="K961">
        <v>3702803</v>
      </c>
      <c r="L961" s="1">
        <v>5.6199999999999997E-5</v>
      </c>
      <c r="M961">
        <v>58.4</v>
      </c>
      <c r="N961">
        <f t="shared" si="28"/>
        <v>36</v>
      </c>
      <c r="O961">
        <v>44616</v>
      </c>
      <c r="P961">
        <f t="shared" si="29"/>
        <v>8.0688542227003765E-4</v>
      </c>
    </row>
    <row r="962" spans="1:16" hidden="1" x14ac:dyDescent="0.2">
      <c r="A962">
        <f>COUNTIF(matches!$A$2:$A$144,B962)</f>
        <v>1</v>
      </c>
      <c r="B962" t="s">
        <v>456</v>
      </c>
      <c r="C962" t="s">
        <v>46</v>
      </c>
      <c r="D962">
        <v>100</v>
      </c>
      <c r="E962">
        <v>31</v>
      </c>
      <c r="F962">
        <v>0</v>
      </c>
      <c r="G962">
        <v>0</v>
      </c>
      <c r="H962">
        <v>16966</v>
      </c>
      <c r="I962">
        <v>16996</v>
      </c>
      <c r="J962">
        <v>980858</v>
      </c>
      <c r="K962">
        <v>980888</v>
      </c>
      <c r="L962" s="1">
        <v>5.6199999999999997E-5</v>
      </c>
      <c r="M962">
        <v>58.4</v>
      </c>
      <c r="N962">
        <f t="shared" si="28"/>
        <v>30</v>
      </c>
      <c r="O962">
        <v>44616</v>
      </c>
      <c r="P962">
        <f t="shared" si="29"/>
        <v>6.7240451855836469E-4</v>
      </c>
    </row>
    <row r="963" spans="1:16" hidden="1" x14ac:dyDescent="0.2">
      <c r="A963">
        <f>COUNTIF(matches!$A$2:$A$144,B963)</f>
        <v>1</v>
      </c>
      <c r="B963" t="s">
        <v>456</v>
      </c>
      <c r="C963" t="s">
        <v>146</v>
      </c>
      <c r="D963">
        <v>100</v>
      </c>
      <c r="E963">
        <v>29</v>
      </c>
      <c r="F963">
        <v>0</v>
      </c>
      <c r="G963">
        <v>0</v>
      </c>
      <c r="H963">
        <v>39312</v>
      </c>
      <c r="I963">
        <v>39340</v>
      </c>
      <c r="J963">
        <v>1742980</v>
      </c>
      <c r="K963">
        <v>1743008</v>
      </c>
      <c r="L963" s="1">
        <v>7.2599999999999997E-4</v>
      </c>
      <c r="M963">
        <v>54.7</v>
      </c>
      <c r="N963">
        <f t="shared" ref="N963:N1026" si="30">I963-H963</f>
        <v>28</v>
      </c>
      <c r="O963">
        <v>44616</v>
      </c>
      <c r="P963">
        <f t="shared" ref="P963:P1026" si="31">N963/O963</f>
        <v>6.2757755065447377E-4</v>
      </c>
    </row>
    <row r="964" spans="1:16" x14ac:dyDescent="0.2">
      <c r="A964">
        <f>COUNTIF(matches!$A$2:$A$144,B964)</f>
        <v>0</v>
      </c>
      <c r="B964" t="s">
        <v>457</v>
      </c>
      <c r="C964" t="s">
        <v>106</v>
      </c>
      <c r="D964">
        <v>100</v>
      </c>
      <c r="E964">
        <v>30</v>
      </c>
      <c r="F964">
        <v>0</v>
      </c>
      <c r="G964">
        <v>0</v>
      </c>
      <c r="H964">
        <v>42296</v>
      </c>
      <c r="I964">
        <v>42325</v>
      </c>
      <c r="J964">
        <v>1905503</v>
      </c>
      <c r="K964">
        <v>1905474</v>
      </c>
      <c r="L964" s="1">
        <v>1.9900000000000001E-4</v>
      </c>
      <c r="M964">
        <v>56.5</v>
      </c>
      <c r="N964">
        <f t="shared" si="30"/>
        <v>29</v>
      </c>
      <c r="O964">
        <v>43948</v>
      </c>
      <c r="P964">
        <f t="shared" si="31"/>
        <v>6.5987075634841175E-4</v>
      </c>
    </row>
    <row r="965" spans="1:16" hidden="1" x14ac:dyDescent="0.2">
      <c r="A965">
        <f>COUNTIF(matches!$A$2:$A$144,B965)</f>
        <v>1</v>
      </c>
      <c r="B965" t="s">
        <v>458</v>
      </c>
      <c r="C965" t="s">
        <v>136</v>
      </c>
      <c r="D965">
        <v>94.286000000000001</v>
      </c>
      <c r="E965">
        <v>35</v>
      </c>
      <c r="F965">
        <v>2</v>
      </c>
      <c r="G965">
        <v>0</v>
      </c>
      <c r="H965">
        <v>24210</v>
      </c>
      <c r="I965">
        <v>24244</v>
      </c>
      <c r="J965">
        <v>316590</v>
      </c>
      <c r="K965">
        <v>316624</v>
      </c>
      <c r="L965" s="1">
        <v>7.0899999999999999E-4</v>
      </c>
      <c r="M965">
        <v>54.7</v>
      </c>
      <c r="N965">
        <f t="shared" si="30"/>
        <v>34</v>
      </c>
      <c r="O965">
        <v>43576</v>
      </c>
      <c r="P965">
        <f t="shared" si="31"/>
        <v>7.8024600697631727E-4</v>
      </c>
    </row>
    <row r="966" spans="1:16" x14ac:dyDescent="0.2">
      <c r="A966">
        <f>COUNTIF(matches!$A$2:$A$144,B966)</f>
        <v>0</v>
      </c>
      <c r="B966" t="s">
        <v>459</v>
      </c>
      <c r="C966" t="s">
        <v>24</v>
      </c>
      <c r="D966">
        <v>96.97</v>
      </c>
      <c r="E966">
        <v>33</v>
      </c>
      <c r="F966">
        <v>0</v>
      </c>
      <c r="G966">
        <v>1</v>
      </c>
      <c r="H966">
        <v>16232</v>
      </c>
      <c r="I966">
        <v>16263</v>
      </c>
      <c r="J966">
        <v>4476376</v>
      </c>
      <c r="K966">
        <v>4476344</v>
      </c>
      <c r="L966" s="1">
        <v>7.0500000000000001E-4</v>
      </c>
      <c r="M966">
        <v>54.7</v>
      </c>
      <c r="N966">
        <f t="shared" si="30"/>
        <v>31</v>
      </c>
      <c r="O966">
        <v>43311</v>
      </c>
      <c r="P966">
        <f t="shared" si="31"/>
        <v>7.1575350372884484E-4</v>
      </c>
    </row>
    <row r="967" spans="1:16" x14ac:dyDescent="0.2">
      <c r="A967">
        <f>COUNTIF(matches!$A$2:$A$144,B967)</f>
        <v>0</v>
      </c>
      <c r="B967" t="s">
        <v>460</v>
      </c>
      <c r="C967" t="s">
        <v>142</v>
      </c>
      <c r="D967">
        <v>100</v>
      </c>
      <c r="E967">
        <v>31</v>
      </c>
      <c r="F967">
        <v>0</v>
      </c>
      <c r="G967">
        <v>0</v>
      </c>
      <c r="H967">
        <v>7769</v>
      </c>
      <c r="I967">
        <v>7799</v>
      </c>
      <c r="J967">
        <v>108131</v>
      </c>
      <c r="K967">
        <v>108161</v>
      </c>
      <c r="L967" s="1">
        <v>5.4500000000000003E-5</v>
      </c>
      <c r="M967">
        <v>58.4</v>
      </c>
      <c r="N967">
        <f t="shared" si="30"/>
        <v>30</v>
      </c>
      <c r="O967">
        <v>43272</v>
      </c>
      <c r="P967">
        <f t="shared" si="31"/>
        <v>6.9328896283971163E-4</v>
      </c>
    </row>
    <row r="968" spans="1:16" x14ac:dyDescent="0.2">
      <c r="A968">
        <f>COUNTIF(matches!$A$2:$A$144,B968)</f>
        <v>0</v>
      </c>
      <c r="B968" t="s">
        <v>460</v>
      </c>
      <c r="C968" t="s">
        <v>170</v>
      </c>
      <c r="D968">
        <v>100</v>
      </c>
      <c r="E968">
        <v>29</v>
      </c>
      <c r="F968">
        <v>0</v>
      </c>
      <c r="G968">
        <v>0</v>
      </c>
      <c r="H968">
        <v>7769</v>
      </c>
      <c r="I968">
        <v>7797</v>
      </c>
      <c r="J968">
        <v>1377204</v>
      </c>
      <c r="K968">
        <v>1377232</v>
      </c>
      <c r="L968" s="1">
        <v>7.0399999999999998E-4</v>
      </c>
      <c r="M968">
        <v>54.7</v>
      </c>
      <c r="N968">
        <f t="shared" si="30"/>
        <v>28</v>
      </c>
      <c r="O968">
        <v>43272</v>
      </c>
      <c r="P968">
        <f t="shared" si="31"/>
        <v>6.4706969865039753E-4</v>
      </c>
    </row>
    <row r="969" spans="1:16" hidden="1" x14ac:dyDescent="0.2">
      <c r="A969">
        <f>COUNTIF(matches!$A$2:$A$144,B969)</f>
        <v>1</v>
      </c>
      <c r="B969" t="s">
        <v>461</v>
      </c>
      <c r="C969" t="s">
        <v>67</v>
      </c>
      <c r="D969">
        <v>100</v>
      </c>
      <c r="E969">
        <v>30</v>
      </c>
      <c r="F969">
        <v>0</v>
      </c>
      <c r="G969">
        <v>0</v>
      </c>
      <c r="H969">
        <v>27040</v>
      </c>
      <c r="I969">
        <v>27069</v>
      </c>
      <c r="J969">
        <v>2672516</v>
      </c>
      <c r="K969">
        <v>2672487</v>
      </c>
      <c r="L969" s="1">
        <v>1.95E-4</v>
      </c>
      <c r="M969">
        <v>56.5</v>
      </c>
      <c r="N969">
        <f t="shared" si="30"/>
        <v>29</v>
      </c>
      <c r="O969">
        <v>43143</v>
      </c>
      <c r="P969">
        <f t="shared" si="31"/>
        <v>6.721832046913752E-4</v>
      </c>
    </row>
    <row r="970" spans="1:16" x14ac:dyDescent="0.2">
      <c r="A970">
        <f>COUNTIF(matches!$A$2:$A$144,B970)</f>
        <v>0</v>
      </c>
      <c r="B970" t="s">
        <v>462</v>
      </c>
      <c r="C970" t="s">
        <v>56</v>
      </c>
      <c r="D970">
        <v>90.909000000000006</v>
      </c>
      <c r="E970">
        <v>44</v>
      </c>
      <c r="F970">
        <v>3</v>
      </c>
      <c r="G970">
        <v>1</v>
      </c>
      <c r="H970">
        <v>24242</v>
      </c>
      <c r="I970">
        <v>24285</v>
      </c>
      <c r="J970">
        <v>1322030</v>
      </c>
      <c r="K970">
        <v>1322072</v>
      </c>
      <c r="L970" s="1">
        <v>5.4299999999999998E-5</v>
      </c>
      <c r="M970">
        <v>58.4</v>
      </c>
      <c r="N970">
        <f t="shared" si="30"/>
        <v>43</v>
      </c>
      <c r="O970">
        <v>43124</v>
      </c>
      <c r="P970">
        <f t="shared" si="31"/>
        <v>9.9712457100454514E-4</v>
      </c>
    </row>
    <row r="971" spans="1:16" x14ac:dyDescent="0.2">
      <c r="A971">
        <f>COUNTIF(matches!$A$2:$A$144,B971)</f>
        <v>0</v>
      </c>
      <c r="B971" t="s">
        <v>462</v>
      </c>
      <c r="C971" t="s">
        <v>43</v>
      </c>
      <c r="D971">
        <v>97.058999999999997</v>
      </c>
      <c r="E971">
        <v>34</v>
      </c>
      <c r="F971">
        <v>1</v>
      </c>
      <c r="G971">
        <v>0</v>
      </c>
      <c r="H971">
        <v>20910</v>
      </c>
      <c r="I971">
        <v>20943</v>
      </c>
      <c r="J971">
        <v>786206</v>
      </c>
      <c r="K971">
        <v>786173</v>
      </c>
      <c r="L971" s="1">
        <v>5.4299999999999998E-5</v>
      </c>
      <c r="M971">
        <v>58.4</v>
      </c>
      <c r="N971">
        <f t="shared" si="30"/>
        <v>33</v>
      </c>
      <c r="O971">
        <v>43124</v>
      </c>
      <c r="P971">
        <f t="shared" si="31"/>
        <v>7.65235135887209E-4</v>
      </c>
    </row>
    <row r="972" spans="1:16" x14ac:dyDescent="0.2">
      <c r="A972">
        <f>COUNTIF(matches!$A$2:$A$144,B972)</f>
        <v>0</v>
      </c>
      <c r="B972" t="s">
        <v>463</v>
      </c>
      <c r="C972" t="s">
        <v>136</v>
      </c>
      <c r="D972">
        <v>94.286000000000001</v>
      </c>
      <c r="E972">
        <v>35</v>
      </c>
      <c r="F972">
        <v>2</v>
      </c>
      <c r="G972">
        <v>0</v>
      </c>
      <c r="H972">
        <v>23149</v>
      </c>
      <c r="I972">
        <v>23183</v>
      </c>
      <c r="J972">
        <v>670372</v>
      </c>
      <c r="K972">
        <v>670338</v>
      </c>
      <c r="L972" s="1">
        <v>6.9300000000000004E-4</v>
      </c>
      <c r="M972">
        <v>54.7</v>
      </c>
      <c r="N972">
        <f t="shared" si="30"/>
        <v>34</v>
      </c>
      <c r="O972">
        <v>42551</v>
      </c>
      <c r="P972">
        <f t="shared" si="31"/>
        <v>7.9904115061925688E-4</v>
      </c>
    </row>
    <row r="973" spans="1:16" hidden="1" x14ac:dyDescent="0.2">
      <c r="A973">
        <f>COUNTIF(matches!$A$2:$A$144,B973)</f>
        <v>1</v>
      </c>
      <c r="B973" t="s">
        <v>464</v>
      </c>
      <c r="C973" t="s">
        <v>35</v>
      </c>
      <c r="D973">
        <v>97.058999999999997</v>
      </c>
      <c r="E973">
        <v>34</v>
      </c>
      <c r="F973">
        <v>1</v>
      </c>
      <c r="G973">
        <v>0</v>
      </c>
      <c r="H973">
        <v>20884</v>
      </c>
      <c r="I973">
        <v>20917</v>
      </c>
      <c r="J973">
        <v>1906523</v>
      </c>
      <c r="K973">
        <v>1906490</v>
      </c>
      <c r="L973" s="1">
        <v>5.3199999999999999E-5</v>
      </c>
      <c r="M973">
        <v>58.4</v>
      </c>
      <c r="N973">
        <f t="shared" si="30"/>
        <v>33</v>
      </c>
      <c r="O973">
        <v>42235</v>
      </c>
      <c r="P973">
        <f t="shared" si="31"/>
        <v>7.8134248845744048E-4</v>
      </c>
    </row>
    <row r="974" spans="1:16" hidden="1" x14ac:dyDescent="0.2">
      <c r="A974">
        <f>COUNTIF(matches!$A$2:$A$144,B974)</f>
        <v>1</v>
      </c>
      <c r="B974" t="s">
        <v>464</v>
      </c>
      <c r="C974" t="s">
        <v>21</v>
      </c>
      <c r="D974">
        <v>97.058999999999997</v>
      </c>
      <c r="E974">
        <v>34</v>
      </c>
      <c r="F974">
        <v>1</v>
      </c>
      <c r="G974">
        <v>0</v>
      </c>
      <c r="H974">
        <v>20884</v>
      </c>
      <c r="I974">
        <v>20917</v>
      </c>
      <c r="J974">
        <v>1975422</v>
      </c>
      <c r="K974">
        <v>1975455</v>
      </c>
      <c r="L974" s="1">
        <v>5.3199999999999999E-5</v>
      </c>
      <c r="M974">
        <v>58.4</v>
      </c>
      <c r="N974">
        <f t="shared" si="30"/>
        <v>33</v>
      </c>
      <c r="O974">
        <v>42235</v>
      </c>
      <c r="P974">
        <f t="shared" si="31"/>
        <v>7.8134248845744048E-4</v>
      </c>
    </row>
    <row r="975" spans="1:16" hidden="1" x14ac:dyDescent="0.2">
      <c r="A975">
        <f>COUNTIF(matches!$A$2:$A$144,B975)</f>
        <v>1</v>
      </c>
      <c r="B975" t="s">
        <v>464</v>
      </c>
      <c r="C975" t="s">
        <v>15</v>
      </c>
      <c r="D975">
        <v>97.058999999999997</v>
      </c>
      <c r="E975">
        <v>34</v>
      </c>
      <c r="F975">
        <v>1</v>
      </c>
      <c r="G975">
        <v>0</v>
      </c>
      <c r="H975">
        <v>20884</v>
      </c>
      <c r="I975">
        <v>20917</v>
      </c>
      <c r="J975">
        <v>1497059</v>
      </c>
      <c r="K975">
        <v>1497026</v>
      </c>
      <c r="L975" s="1">
        <v>5.3199999999999999E-5</v>
      </c>
      <c r="M975">
        <v>58.4</v>
      </c>
      <c r="N975">
        <f t="shared" si="30"/>
        <v>33</v>
      </c>
      <c r="O975">
        <v>42235</v>
      </c>
      <c r="P975">
        <f t="shared" si="31"/>
        <v>7.8134248845744048E-4</v>
      </c>
    </row>
    <row r="976" spans="1:16" hidden="1" x14ac:dyDescent="0.2">
      <c r="A976">
        <f>COUNTIF(matches!$A$2:$A$144,B976)</f>
        <v>1</v>
      </c>
      <c r="B976" t="s">
        <v>464</v>
      </c>
      <c r="C976" t="s">
        <v>43</v>
      </c>
      <c r="D976">
        <v>97.058999999999997</v>
      </c>
      <c r="E976">
        <v>34</v>
      </c>
      <c r="F976">
        <v>1</v>
      </c>
      <c r="G976">
        <v>0</v>
      </c>
      <c r="H976">
        <v>20884</v>
      </c>
      <c r="I976">
        <v>20917</v>
      </c>
      <c r="J976">
        <v>4760750</v>
      </c>
      <c r="K976">
        <v>4760783</v>
      </c>
      <c r="L976" s="1">
        <v>5.3199999999999999E-5</v>
      </c>
      <c r="M976">
        <v>58.4</v>
      </c>
      <c r="N976">
        <f t="shared" si="30"/>
        <v>33</v>
      </c>
      <c r="O976">
        <v>42235</v>
      </c>
      <c r="P976">
        <f t="shared" si="31"/>
        <v>7.8134248845744048E-4</v>
      </c>
    </row>
    <row r="977" spans="1:16" hidden="1" x14ac:dyDescent="0.2">
      <c r="A977">
        <f>COUNTIF(matches!$A$2:$A$144,B977)</f>
        <v>1</v>
      </c>
      <c r="B977" t="s">
        <v>464</v>
      </c>
      <c r="C977" t="s">
        <v>23</v>
      </c>
      <c r="D977">
        <v>96.97</v>
      </c>
      <c r="E977">
        <v>33</v>
      </c>
      <c r="F977">
        <v>1</v>
      </c>
      <c r="G977">
        <v>0</v>
      </c>
      <c r="H977">
        <v>20884</v>
      </c>
      <c r="I977">
        <v>20916</v>
      </c>
      <c r="J977">
        <v>3061933</v>
      </c>
      <c r="K977">
        <v>3061901</v>
      </c>
      <c r="L977" s="1">
        <v>1.9100000000000001E-4</v>
      </c>
      <c r="M977">
        <v>56.5</v>
      </c>
      <c r="N977">
        <f t="shared" si="30"/>
        <v>32</v>
      </c>
      <c r="O977">
        <v>42235</v>
      </c>
      <c r="P977">
        <f t="shared" si="31"/>
        <v>7.576654433526696E-4</v>
      </c>
    </row>
    <row r="978" spans="1:16" hidden="1" x14ac:dyDescent="0.2">
      <c r="A978">
        <f>COUNTIF(matches!$A$2:$A$144,B978)</f>
        <v>1</v>
      </c>
      <c r="B978" t="s">
        <v>464</v>
      </c>
      <c r="C978" t="s">
        <v>1</v>
      </c>
      <c r="D978">
        <v>96.97</v>
      </c>
      <c r="E978">
        <v>33</v>
      </c>
      <c r="F978">
        <v>1</v>
      </c>
      <c r="G978">
        <v>0</v>
      </c>
      <c r="H978">
        <v>20884</v>
      </c>
      <c r="I978">
        <v>20916</v>
      </c>
      <c r="J978">
        <v>1389250</v>
      </c>
      <c r="K978">
        <v>1389282</v>
      </c>
      <c r="L978" s="1">
        <v>1.9100000000000001E-4</v>
      </c>
      <c r="M978">
        <v>56.5</v>
      </c>
      <c r="N978">
        <f t="shared" si="30"/>
        <v>32</v>
      </c>
      <c r="O978">
        <v>42235</v>
      </c>
      <c r="P978">
        <f t="shared" si="31"/>
        <v>7.576654433526696E-4</v>
      </c>
    </row>
    <row r="979" spans="1:16" hidden="1" x14ac:dyDescent="0.2">
      <c r="A979">
        <f>COUNTIF(matches!$A$2:$A$144,B979)</f>
        <v>1</v>
      </c>
      <c r="B979" t="s">
        <v>464</v>
      </c>
      <c r="C979" t="s">
        <v>465</v>
      </c>
      <c r="D979">
        <v>100</v>
      </c>
      <c r="E979">
        <v>29</v>
      </c>
      <c r="F979">
        <v>0</v>
      </c>
      <c r="G979">
        <v>0</v>
      </c>
      <c r="H979">
        <v>20884</v>
      </c>
      <c r="I979">
        <v>20912</v>
      </c>
      <c r="J979">
        <v>362822</v>
      </c>
      <c r="K979">
        <v>362850</v>
      </c>
      <c r="L979" s="1">
        <v>6.8800000000000003E-4</v>
      </c>
      <c r="M979">
        <v>54.7</v>
      </c>
      <c r="N979">
        <f t="shared" si="30"/>
        <v>28</v>
      </c>
      <c r="O979">
        <v>42235</v>
      </c>
      <c r="P979">
        <f t="shared" si="31"/>
        <v>6.6295726293358586E-4</v>
      </c>
    </row>
    <row r="980" spans="1:16" hidden="1" x14ac:dyDescent="0.2">
      <c r="A980">
        <f>COUNTIF(matches!$A$2:$A$144,B980)</f>
        <v>1</v>
      </c>
      <c r="B980" t="s">
        <v>464</v>
      </c>
      <c r="C980" t="s">
        <v>3</v>
      </c>
      <c r="D980">
        <v>92.5</v>
      </c>
      <c r="E980">
        <v>40</v>
      </c>
      <c r="F980">
        <v>0</v>
      </c>
      <c r="G980">
        <v>2</v>
      </c>
      <c r="H980">
        <v>20875</v>
      </c>
      <c r="I980">
        <v>20911</v>
      </c>
      <c r="J980">
        <v>2487573</v>
      </c>
      <c r="K980">
        <v>2487534</v>
      </c>
      <c r="L980" s="1">
        <v>6.8800000000000003E-4</v>
      </c>
      <c r="M980">
        <v>54.7</v>
      </c>
      <c r="N980">
        <f t="shared" si="30"/>
        <v>36</v>
      </c>
      <c r="O980">
        <v>42235</v>
      </c>
      <c r="P980">
        <f t="shared" si="31"/>
        <v>8.5237362377175324E-4</v>
      </c>
    </row>
    <row r="981" spans="1:16" hidden="1" x14ac:dyDescent="0.2">
      <c r="A981">
        <f>COUNTIF(matches!$A$2:$A$144,B981)</f>
        <v>1</v>
      </c>
      <c r="B981" t="s">
        <v>464</v>
      </c>
      <c r="C981" t="s">
        <v>24</v>
      </c>
      <c r="D981">
        <v>96.875</v>
      </c>
      <c r="E981">
        <v>32</v>
      </c>
      <c r="F981">
        <v>1</v>
      </c>
      <c r="G981">
        <v>0</v>
      </c>
      <c r="H981">
        <v>20884</v>
      </c>
      <c r="I981">
        <v>20915</v>
      </c>
      <c r="J981">
        <v>327674</v>
      </c>
      <c r="K981">
        <v>327643</v>
      </c>
      <c r="L981" s="1">
        <v>6.8800000000000003E-4</v>
      </c>
      <c r="M981">
        <v>54.7</v>
      </c>
      <c r="N981">
        <f t="shared" si="30"/>
        <v>31</v>
      </c>
      <c r="O981">
        <v>42235</v>
      </c>
      <c r="P981">
        <f t="shared" si="31"/>
        <v>7.3398839824789861E-4</v>
      </c>
    </row>
    <row r="982" spans="1:16" hidden="1" x14ac:dyDescent="0.2">
      <c r="A982">
        <f>COUNTIF(matches!$A$2:$A$144,B982)</f>
        <v>1</v>
      </c>
      <c r="B982" t="s">
        <v>466</v>
      </c>
      <c r="C982" t="s">
        <v>210</v>
      </c>
      <c r="D982">
        <v>94.736999999999995</v>
      </c>
      <c r="E982">
        <v>38</v>
      </c>
      <c r="F982">
        <v>2</v>
      </c>
      <c r="G982">
        <v>0</v>
      </c>
      <c r="H982">
        <v>25043</v>
      </c>
      <c r="I982">
        <v>25080</v>
      </c>
      <c r="J982">
        <v>853935</v>
      </c>
      <c r="K982">
        <v>853898</v>
      </c>
      <c r="L982" s="1">
        <v>1.47E-5</v>
      </c>
      <c r="M982">
        <v>60.2</v>
      </c>
      <c r="N982">
        <f t="shared" si="30"/>
        <v>37</v>
      </c>
      <c r="O982">
        <v>42038</v>
      </c>
      <c r="P982">
        <f t="shared" si="31"/>
        <v>8.8015604928873877E-4</v>
      </c>
    </row>
    <row r="983" spans="1:16" hidden="1" x14ac:dyDescent="0.2">
      <c r="A983">
        <f>COUNTIF(matches!$A$2:$A$144,B983)</f>
        <v>1</v>
      </c>
      <c r="B983" t="s">
        <v>466</v>
      </c>
      <c r="C983" t="s">
        <v>205</v>
      </c>
      <c r="D983">
        <v>92.683000000000007</v>
      </c>
      <c r="E983">
        <v>41</v>
      </c>
      <c r="F983">
        <v>3</v>
      </c>
      <c r="G983">
        <v>0</v>
      </c>
      <c r="H983">
        <v>25042</v>
      </c>
      <c r="I983">
        <v>25082</v>
      </c>
      <c r="J983">
        <v>1311425</v>
      </c>
      <c r="K983">
        <v>1311385</v>
      </c>
      <c r="L983" s="1">
        <v>1.47E-5</v>
      </c>
      <c r="M983">
        <v>60.2</v>
      </c>
      <c r="N983">
        <f t="shared" si="30"/>
        <v>40</v>
      </c>
      <c r="O983">
        <v>42038</v>
      </c>
      <c r="P983">
        <f t="shared" si="31"/>
        <v>9.5152005328512303E-4</v>
      </c>
    </row>
    <row r="984" spans="1:16" hidden="1" x14ac:dyDescent="0.2">
      <c r="A984">
        <f>COUNTIF(matches!$A$2:$A$144,B984)</f>
        <v>1</v>
      </c>
      <c r="B984" t="s">
        <v>466</v>
      </c>
      <c r="C984" t="s">
        <v>212</v>
      </c>
      <c r="D984">
        <v>94.736999999999995</v>
      </c>
      <c r="E984">
        <v>38</v>
      </c>
      <c r="F984">
        <v>2</v>
      </c>
      <c r="G984">
        <v>0</v>
      </c>
      <c r="H984">
        <v>25043</v>
      </c>
      <c r="I984">
        <v>25080</v>
      </c>
      <c r="J984">
        <v>673447</v>
      </c>
      <c r="K984">
        <v>673484</v>
      </c>
      <c r="L984" s="1">
        <v>1.47E-5</v>
      </c>
      <c r="M984">
        <v>60.2</v>
      </c>
      <c r="N984">
        <f t="shared" si="30"/>
        <v>37</v>
      </c>
      <c r="O984">
        <v>42038</v>
      </c>
      <c r="P984">
        <f t="shared" si="31"/>
        <v>8.8015604928873877E-4</v>
      </c>
    </row>
    <row r="985" spans="1:16" x14ac:dyDescent="0.2">
      <c r="A985">
        <f>COUNTIF(matches!$A$2:$A$144,B985)</f>
        <v>0</v>
      </c>
      <c r="B985" t="s">
        <v>467</v>
      </c>
      <c r="C985" t="s">
        <v>164</v>
      </c>
      <c r="D985">
        <v>100</v>
      </c>
      <c r="E985">
        <v>29</v>
      </c>
      <c r="F985">
        <v>0</v>
      </c>
      <c r="G985">
        <v>0</v>
      </c>
      <c r="H985">
        <v>29518</v>
      </c>
      <c r="I985">
        <v>29546</v>
      </c>
      <c r="J985">
        <v>888486</v>
      </c>
      <c r="K985">
        <v>888458</v>
      </c>
      <c r="L985" s="1">
        <v>6.7699999999999998E-4</v>
      </c>
      <c r="M985">
        <v>54.7</v>
      </c>
      <c r="N985">
        <f t="shared" si="30"/>
        <v>28</v>
      </c>
      <c r="O985">
        <v>41586</v>
      </c>
      <c r="P985">
        <f t="shared" si="31"/>
        <v>6.7330351560621364E-4</v>
      </c>
    </row>
    <row r="986" spans="1:16" x14ac:dyDescent="0.2">
      <c r="A986">
        <f>COUNTIF(matches!$A$2:$A$144,B986)</f>
        <v>0</v>
      </c>
      <c r="B986" t="s">
        <v>467</v>
      </c>
      <c r="C986" t="s">
        <v>24</v>
      </c>
      <c r="D986">
        <v>96.875</v>
      </c>
      <c r="E986">
        <v>32</v>
      </c>
      <c r="F986">
        <v>1</v>
      </c>
      <c r="G986">
        <v>0</v>
      </c>
      <c r="H986">
        <v>29515</v>
      </c>
      <c r="I986">
        <v>29546</v>
      </c>
      <c r="J986">
        <v>3286867</v>
      </c>
      <c r="K986">
        <v>3286836</v>
      </c>
      <c r="L986" s="1">
        <v>6.7699999999999998E-4</v>
      </c>
      <c r="M986">
        <v>54.7</v>
      </c>
      <c r="N986">
        <f t="shared" si="30"/>
        <v>31</v>
      </c>
      <c r="O986">
        <v>41586</v>
      </c>
      <c r="P986">
        <f t="shared" si="31"/>
        <v>7.4544317799259368E-4</v>
      </c>
    </row>
    <row r="987" spans="1:16" x14ac:dyDescent="0.2">
      <c r="A987">
        <f>COUNTIF(matches!$A$2:$A$144,B987)</f>
        <v>0</v>
      </c>
      <c r="B987" t="s">
        <v>468</v>
      </c>
      <c r="C987" t="s">
        <v>69</v>
      </c>
      <c r="D987">
        <v>92</v>
      </c>
      <c r="E987">
        <v>50</v>
      </c>
      <c r="F987">
        <v>0</v>
      </c>
      <c r="G987">
        <v>3</v>
      </c>
      <c r="H987">
        <v>24329</v>
      </c>
      <c r="I987">
        <v>24377</v>
      </c>
      <c r="J987">
        <v>2370568</v>
      </c>
      <c r="K987">
        <v>2370614</v>
      </c>
      <c r="L987" s="1">
        <v>8.65E-8</v>
      </c>
      <c r="M987">
        <v>67.599999999999994</v>
      </c>
      <c r="N987">
        <f t="shared" si="30"/>
        <v>48</v>
      </c>
      <c r="O987">
        <v>41368</v>
      </c>
      <c r="P987">
        <f t="shared" si="31"/>
        <v>1.1603171533552505E-3</v>
      </c>
    </row>
    <row r="988" spans="1:16" x14ac:dyDescent="0.2">
      <c r="A988">
        <f>COUNTIF(matches!$A$2:$A$144,B988)</f>
        <v>0</v>
      </c>
      <c r="B988" t="s">
        <v>468</v>
      </c>
      <c r="C988" t="s">
        <v>21</v>
      </c>
      <c r="D988">
        <v>96.875</v>
      </c>
      <c r="E988">
        <v>32</v>
      </c>
      <c r="F988">
        <v>1</v>
      </c>
      <c r="G988">
        <v>0</v>
      </c>
      <c r="H988">
        <v>24329</v>
      </c>
      <c r="I988">
        <v>24360</v>
      </c>
      <c r="J988">
        <v>433227</v>
      </c>
      <c r="K988">
        <v>433196</v>
      </c>
      <c r="L988" s="1">
        <v>6.7299999999999999E-4</v>
      </c>
      <c r="M988">
        <v>54.7</v>
      </c>
      <c r="N988">
        <f t="shared" si="30"/>
        <v>31</v>
      </c>
      <c r="O988">
        <v>41368</v>
      </c>
      <c r="P988">
        <f t="shared" si="31"/>
        <v>7.4937149487526585E-4</v>
      </c>
    </row>
    <row r="989" spans="1:16" x14ac:dyDescent="0.2">
      <c r="A989">
        <f>COUNTIF(matches!$A$2:$A$144,B989)</f>
        <v>0</v>
      </c>
      <c r="B989" t="s">
        <v>469</v>
      </c>
      <c r="C989" t="s">
        <v>114</v>
      </c>
      <c r="D989">
        <v>92.5</v>
      </c>
      <c r="E989">
        <v>40</v>
      </c>
      <c r="F989">
        <v>3</v>
      </c>
      <c r="G989">
        <v>0</v>
      </c>
      <c r="H989">
        <v>21909</v>
      </c>
      <c r="I989">
        <v>21948</v>
      </c>
      <c r="J989">
        <v>472143</v>
      </c>
      <c r="K989">
        <v>472182</v>
      </c>
      <c r="L989" s="1">
        <v>5.1799999999999999E-5</v>
      </c>
      <c r="M989">
        <v>58.4</v>
      </c>
      <c r="N989">
        <f t="shared" si="30"/>
        <v>39</v>
      </c>
      <c r="O989">
        <v>41124</v>
      </c>
      <c r="P989">
        <f t="shared" si="31"/>
        <v>9.4835132769185873E-4</v>
      </c>
    </row>
    <row r="990" spans="1:16" x14ac:dyDescent="0.2">
      <c r="A990">
        <f>COUNTIF(matches!$A$2:$A$144,B990)</f>
        <v>0</v>
      </c>
      <c r="B990" t="s">
        <v>469</v>
      </c>
      <c r="C990" t="s">
        <v>180</v>
      </c>
      <c r="D990">
        <v>96.97</v>
      </c>
      <c r="E990">
        <v>33</v>
      </c>
      <c r="F990">
        <v>1</v>
      </c>
      <c r="G990">
        <v>0</v>
      </c>
      <c r="H990">
        <v>15835</v>
      </c>
      <c r="I990">
        <v>15867</v>
      </c>
      <c r="J990">
        <v>4534678</v>
      </c>
      <c r="K990">
        <v>4534710</v>
      </c>
      <c r="L990" s="1">
        <v>1.8599999999999999E-4</v>
      </c>
      <c r="M990">
        <v>56.5</v>
      </c>
      <c r="N990">
        <f t="shared" si="30"/>
        <v>32</v>
      </c>
      <c r="O990">
        <v>41124</v>
      </c>
      <c r="P990">
        <f t="shared" si="31"/>
        <v>7.781344227215252E-4</v>
      </c>
    </row>
    <row r="991" spans="1:16" x14ac:dyDescent="0.2">
      <c r="A991">
        <f>COUNTIF(matches!$A$2:$A$144,B991)</f>
        <v>0</v>
      </c>
      <c r="B991" t="s">
        <v>469</v>
      </c>
      <c r="C991" t="s">
        <v>290</v>
      </c>
      <c r="D991">
        <v>100</v>
      </c>
      <c r="E991">
        <v>29</v>
      </c>
      <c r="F991">
        <v>0</v>
      </c>
      <c r="G991">
        <v>0</v>
      </c>
      <c r="H991">
        <v>15842</v>
      </c>
      <c r="I991">
        <v>15870</v>
      </c>
      <c r="J991">
        <v>301993</v>
      </c>
      <c r="K991">
        <v>301965</v>
      </c>
      <c r="L991" s="1">
        <v>6.69E-4</v>
      </c>
      <c r="M991">
        <v>54.7</v>
      </c>
      <c r="N991">
        <f t="shared" si="30"/>
        <v>28</v>
      </c>
      <c r="O991">
        <v>41124</v>
      </c>
      <c r="P991">
        <f t="shared" si="31"/>
        <v>6.8086761988133445E-4</v>
      </c>
    </row>
    <row r="992" spans="1:16" x14ac:dyDescent="0.2">
      <c r="A992">
        <f>COUNTIF(matches!$A$2:$A$144,B992)</f>
        <v>0</v>
      </c>
      <c r="B992" t="s">
        <v>469</v>
      </c>
      <c r="C992" t="s">
        <v>55</v>
      </c>
      <c r="D992">
        <v>92.308000000000007</v>
      </c>
      <c r="E992">
        <v>39</v>
      </c>
      <c r="F992">
        <v>2</v>
      </c>
      <c r="G992">
        <v>1</v>
      </c>
      <c r="H992">
        <v>15829</v>
      </c>
      <c r="I992">
        <v>15867</v>
      </c>
      <c r="J992">
        <v>1499488</v>
      </c>
      <c r="K992">
        <v>1499525</v>
      </c>
      <c r="L992" s="1">
        <v>6.69E-4</v>
      </c>
      <c r="M992">
        <v>54.7</v>
      </c>
      <c r="N992">
        <f t="shared" si="30"/>
        <v>38</v>
      </c>
      <c r="O992">
        <v>41124</v>
      </c>
      <c r="P992">
        <f t="shared" si="31"/>
        <v>9.240346269818111E-4</v>
      </c>
    </row>
    <row r="993" spans="1:16" x14ac:dyDescent="0.2">
      <c r="A993">
        <f>COUNTIF(matches!$A$2:$A$144,B993)</f>
        <v>0</v>
      </c>
      <c r="B993" t="s">
        <v>469</v>
      </c>
      <c r="C993" t="s">
        <v>18</v>
      </c>
      <c r="D993">
        <v>100</v>
      </c>
      <c r="E993">
        <v>29</v>
      </c>
      <c r="F993">
        <v>0</v>
      </c>
      <c r="G993">
        <v>0</v>
      </c>
      <c r="H993">
        <v>15842</v>
      </c>
      <c r="I993">
        <v>15870</v>
      </c>
      <c r="J993">
        <v>1023905</v>
      </c>
      <c r="K993">
        <v>1023877</v>
      </c>
      <c r="L993" s="1">
        <v>6.69E-4</v>
      </c>
      <c r="M993">
        <v>54.7</v>
      </c>
      <c r="N993">
        <f t="shared" si="30"/>
        <v>28</v>
      </c>
      <c r="O993">
        <v>41124</v>
      </c>
      <c r="P993">
        <f t="shared" si="31"/>
        <v>6.8086761988133445E-4</v>
      </c>
    </row>
    <row r="994" spans="1:16" x14ac:dyDescent="0.2">
      <c r="A994">
        <f>COUNTIF(matches!$A$2:$A$144,B994)</f>
        <v>0</v>
      </c>
      <c r="B994" t="s">
        <v>469</v>
      </c>
      <c r="C994" t="s">
        <v>22</v>
      </c>
      <c r="D994">
        <v>94.286000000000001</v>
      </c>
      <c r="E994">
        <v>35</v>
      </c>
      <c r="F994">
        <v>2</v>
      </c>
      <c r="G994">
        <v>0</v>
      </c>
      <c r="H994">
        <v>15836</v>
      </c>
      <c r="I994">
        <v>15870</v>
      </c>
      <c r="J994">
        <v>1503413</v>
      </c>
      <c r="K994">
        <v>1503447</v>
      </c>
      <c r="L994" s="1">
        <v>6.69E-4</v>
      </c>
      <c r="M994">
        <v>54.7</v>
      </c>
      <c r="N994">
        <f t="shared" si="30"/>
        <v>34</v>
      </c>
      <c r="O994">
        <v>41124</v>
      </c>
      <c r="P994">
        <f t="shared" si="31"/>
        <v>8.2676782414162046E-4</v>
      </c>
    </row>
    <row r="995" spans="1:16" x14ac:dyDescent="0.2">
      <c r="A995">
        <f>COUNTIF(matches!$A$2:$A$144,B995)</f>
        <v>0</v>
      </c>
      <c r="B995" t="s">
        <v>469</v>
      </c>
      <c r="C995" t="s">
        <v>48</v>
      </c>
      <c r="D995">
        <v>100</v>
      </c>
      <c r="E995">
        <v>29</v>
      </c>
      <c r="F995">
        <v>0</v>
      </c>
      <c r="G995">
        <v>0</v>
      </c>
      <c r="H995">
        <v>15842</v>
      </c>
      <c r="I995">
        <v>15870</v>
      </c>
      <c r="J995">
        <v>165786</v>
      </c>
      <c r="K995">
        <v>165758</v>
      </c>
      <c r="L995" s="1">
        <v>6.69E-4</v>
      </c>
      <c r="M995">
        <v>54.7</v>
      </c>
      <c r="N995">
        <f t="shared" si="30"/>
        <v>28</v>
      </c>
      <c r="O995">
        <v>41124</v>
      </c>
      <c r="P995">
        <f t="shared" si="31"/>
        <v>6.8086761988133445E-4</v>
      </c>
    </row>
    <row r="996" spans="1:16" hidden="1" x14ac:dyDescent="0.2">
      <c r="A996">
        <f>COUNTIF(matches!$A$2:$A$144,B996)</f>
        <v>1</v>
      </c>
      <c r="B996" t="s">
        <v>470</v>
      </c>
      <c r="C996" t="s">
        <v>29</v>
      </c>
      <c r="D996">
        <v>97.058999999999997</v>
      </c>
      <c r="E996">
        <v>34</v>
      </c>
      <c r="F996">
        <v>0</v>
      </c>
      <c r="G996">
        <v>1</v>
      </c>
      <c r="H996">
        <v>76311</v>
      </c>
      <c r="I996">
        <v>76344</v>
      </c>
      <c r="J996">
        <v>4599707</v>
      </c>
      <c r="K996">
        <v>4599739</v>
      </c>
      <c r="L996" s="1">
        <v>7.0899999999999999E-4</v>
      </c>
      <c r="M996">
        <v>56.5</v>
      </c>
      <c r="N996">
        <f t="shared" si="30"/>
        <v>33</v>
      </c>
      <c r="O996">
        <v>156547</v>
      </c>
      <c r="P996">
        <f t="shared" si="31"/>
        <v>2.1079931266648354E-4</v>
      </c>
    </row>
    <row r="997" spans="1:16" x14ac:dyDescent="0.2">
      <c r="A997">
        <f>COUNTIF(matches!$A$2:$A$144,B997)</f>
        <v>0</v>
      </c>
      <c r="B997" t="s">
        <v>471</v>
      </c>
      <c r="C997" t="s">
        <v>36</v>
      </c>
      <c r="D997">
        <v>100</v>
      </c>
      <c r="E997">
        <v>32</v>
      </c>
      <c r="F997">
        <v>0</v>
      </c>
      <c r="G997">
        <v>0</v>
      </c>
      <c r="H997">
        <v>38410</v>
      </c>
      <c r="I997">
        <v>38441</v>
      </c>
      <c r="J997">
        <v>2838004</v>
      </c>
      <c r="K997">
        <v>2837973</v>
      </c>
      <c r="L997" s="1">
        <v>1.4100000000000001E-5</v>
      </c>
      <c r="M997">
        <v>60.2</v>
      </c>
      <c r="N997">
        <f t="shared" si="30"/>
        <v>31</v>
      </c>
      <c r="O997">
        <v>40419</v>
      </c>
      <c r="P997">
        <f t="shared" si="31"/>
        <v>7.6696603082708622E-4</v>
      </c>
    </row>
    <row r="998" spans="1:16" x14ac:dyDescent="0.2">
      <c r="A998">
        <f>COUNTIF(matches!$A$2:$A$144,B998)</f>
        <v>0</v>
      </c>
      <c r="B998" t="s">
        <v>471</v>
      </c>
      <c r="C998" t="s">
        <v>114</v>
      </c>
      <c r="D998">
        <v>97.143000000000001</v>
      </c>
      <c r="E998">
        <v>35</v>
      </c>
      <c r="F998">
        <v>1</v>
      </c>
      <c r="G998">
        <v>0</v>
      </c>
      <c r="H998">
        <v>38405</v>
      </c>
      <c r="I998">
        <v>38439</v>
      </c>
      <c r="J998">
        <v>1128705</v>
      </c>
      <c r="K998">
        <v>1128671</v>
      </c>
      <c r="L998" s="1">
        <v>1.4100000000000001E-5</v>
      </c>
      <c r="M998">
        <v>60.2</v>
      </c>
      <c r="N998">
        <f t="shared" si="30"/>
        <v>34</v>
      </c>
      <c r="O998">
        <v>40419</v>
      </c>
      <c r="P998">
        <f t="shared" si="31"/>
        <v>8.4118854993938492E-4</v>
      </c>
    </row>
    <row r="999" spans="1:16" x14ac:dyDescent="0.2">
      <c r="A999">
        <f>COUNTIF(matches!$A$2:$A$144,B999)</f>
        <v>0</v>
      </c>
      <c r="B999" t="s">
        <v>471</v>
      </c>
      <c r="C999" t="s">
        <v>114</v>
      </c>
      <c r="D999">
        <v>100</v>
      </c>
      <c r="E999">
        <v>31</v>
      </c>
      <c r="F999">
        <v>0</v>
      </c>
      <c r="G999">
        <v>0</v>
      </c>
      <c r="H999">
        <v>38410</v>
      </c>
      <c r="I999">
        <v>38440</v>
      </c>
      <c r="J999">
        <v>1990875</v>
      </c>
      <c r="K999">
        <v>1990905</v>
      </c>
      <c r="L999" s="1">
        <v>5.0899999999999997E-5</v>
      </c>
      <c r="M999">
        <v>58.4</v>
      </c>
      <c r="N999">
        <f t="shared" si="30"/>
        <v>30</v>
      </c>
      <c r="O999">
        <v>40419</v>
      </c>
      <c r="P999">
        <f t="shared" si="31"/>
        <v>7.4222519112298669E-4</v>
      </c>
    </row>
    <row r="1000" spans="1:16" x14ac:dyDescent="0.2">
      <c r="A1000">
        <f>COUNTIF(matches!$A$2:$A$144,B1000)</f>
        <v>0</v>
      </c>
      <c r="B1000" t="s">
        <v>471</v>
      </c>
      <c r="C1000" t="s">
        <v>52</v>
      </c>
      <c r="D1000">
        <v>100</v>
      </c>
      <c r="E1000">
        <v>31</v>
      </c>
      <c r="F1000">
        <v>0</v>
      </c>
      <c r="G1000">
        <v>0</v>
      </c>
      <c r="H1000">
        <v>38409</v>
      </c>
      <c r="I1000">
        <v>38439</v>
      </c>
      <c r="J1000">
        <v>664895</v>
      </c>
      <c r="K1000">
        <v>664865</v>
      </c>
      <c r="L1000" s="1">
        <v>5.0899999999999997E-5</v>
      </c>
      <c r="M1000">
        <v>58.4</v>
      </c>
      <c r="N1000">
        <f t="shared" si="30"/>
        <v>30</v>
      </c>
      <c r="O1000">
        <v>40419</v>
      </c>
      <c r="P1000">
        <f t="shared" si="31"/>
        <v>7.4222519112298669E-4</v>
      </c>
    </row>
    <row r="1001" spans="1:16" x14ac:dyDescent="0.2">
      <c r="A1001">
        <f>COUNTIF(matches!$A$2:$A$144,B1001)</f>
        <v>0</v>
      </c>
      <c r="B1001" t="s">
        <v>471</v>
      </c>
      <c r="C1001" t="s">
        <v>230</v>
      </c>
      <c r="D1001">
        <v>100</v>
      </c>
      <c r="E1001">
        <v>31</v>
      </c>
      <c r="F1001">
        <v>0</v>
      </c>
      <c r="G1001">
        <v>0</v>
      </c>
      <c r="H1001">
        <v>38410</v>
      </c>
      <c r="I1001">
        <v>38440</v>
      </c>
      <c r="J1001">
        <v>2678458</v>
      </c>
      <c r="K1001">
        <v>2678488</v>
      </c>
      <c r="L1001" s="1">
        <v>5.0899999999999997E-5</v>
      </c>
      <c r="M1001">
        <v>58.4</v>
      </c>
      <c r="N1001">
        <f t="shared" si="30"/>
        <v>30</v>
      </c>
      <c r="O1001">
        <v>40419</v>
      </c>
      <c r="P1001">
        <f t="shared" si="31"/>
        <v>7.4222519112298669E-4</v>
      </c>
    </row>
    <row r="1002" spans="1:16" x14ac:dyDescent="0.2">
      <c r="A1002">
        <f>COUNTIF(matches!$A$2:$A$144,B1002)</f>
        <v>0</v>
      </c>
      <c r="B1002" t="s">
        <v>471</v>
      </c>
      <c r="C1002" t="s">
        <v>230</v>
      </c>
      <c r="D1002">
        <v>100</v>
      </c>
      <c r="E1002">
        <v>31</v>
      </c>
      <c r="F1002">
        <v>0</v>
      </c>
      <c r="G1002">
        <v>0</v>
      </c>
      <c r="H1002">
        <v>38410</v>
      </c>
      <c r="I1002">
        <v>38440</v>
      </c>
      <c r="J1002">
        <v>2678464</v>
      </c>
      <c r="K1002">
        <v>2678494</v>
      </c>
      <c r="L1002" s="1">
        <v>5.0899999999999997E-5</v>
      </c>
      <c r="M1002">
        <v>58.4</v>
      </c>
      <c r="N1002">
        <f t="shared" si="30"/>
        <v>30</v>
      </c>
      <c r="O1002">
        <v>40419</v>
      </c>
      <c r="P1002">
        <f t="shared" si="31"/>
        <v>7.4222519112298669E-4</v>
      </c>
    </row>
    <row r="1003" spans="1:16" x14ac:dyDescent="0.2">
      <c r="A1003">
        <f>COUNTIF(matches!$A$2:$A$144,B1003)</f>
        <v>0</v>
      </c>
      <c r="B1003" t="s">
        <v>471</v>
      </c>
      <c r="C1003" t="s">
        <v>230</v>
      </c>
      <c r="D1003">
        <v>100</v>
      </c>
      <c r="E1003">
        <v>31</v>
      </c>
      <c r="F1003">
        <v>0</v>
      </c>
      <c r="G1003">
        <v>0</v>
      </c>
      <c r="H1003">
        <v>38410</v>
      </c>
      <c r="I1003">
        <v>38440</v>
      </c>
      <c r="J1003">
        <v>2678470</v>
      </c>
      <c r="K1003">
        <v>2678500</v>
      </c>
      <c r="L1003" s="1">
        <v>5.0899999999999997E-5</v>
      </c>
      <c r="M1003">
        <v>58.4</v>
      </c>
      <c r="N1003">
        <f t="shared" si="30"/>
        <v>30</v>
      </c>
      <c r="O1003">
        <v>40419</v>
      </c>
      <c r="P1003">
        <f t="shared" si="31"/>
        <v>7.4222519112298669E-4</v>
      </c>
    </row>
    <row r="1004" spans="1:16" x14ac:dyDescent="0.2">
      <c r="A1004">
        <f>COUNTIF(matches!$A$2:$A$144,B1004)</f>
        <v>0</v>
      </c>
      <c r="B1004" t="s">
        <v>471</v>
      </c>
      <c r="C1004" t="s">
        <v>230</v>
      </c>
      <c r="D1004">
        <v>100</v>
      </c>
      <c r="E1004">
        <v>31</v>
      </c>
      <c r="F1004">
        <v>0</v>
      </c>
      <c r="G1004">
        <v>0</v>
      </c>
      <c r="H1004">
        <v>38410</v>
      </c>
      <c r="I1004">
        <v>38440</v>
      </c>
      <c r="J1004">
        <v>2678476</v>
      </c>
      <c r="K1004">
        <v>2678506</v>
      </c>
      <c r="L1004" s="1">
        <v>5.0899999999999997E-5</v>
      </c>
      <c r="M1004">
        <v>58.4</v>
      </c>
      <c r="N1004">
        <f t="shared" si="30"/>
        <v>30</v>
      </c>
      <c r="O1004">
        <v>40419</v>
      </c>
      <c r="P1004">
        <f t="shared" si="31"/>
        <v>7.4222519112298669E-4</v>
      </c>
    </row>
    <row r="1005" spans="1:16" x14ac:dyDescent="0.2">
      <c r="A1005">
        <f>COUNTIF(matches!$A$2:$A$144,B1005)</f>
        <v>0</v>
      </c>
      <c r="B1005" t="s">
        <v>471</v>
      </c>
      <c r="C1005" t="s">
        <v>21</v>
      </c>
      <c r="D1005">
        <v>100</v>
      </c>
      <c r="E1005">
        <v>31</v>
      </c>
      <c r="F1005">
        <v>0</v>
      </c>
      <c r="G1005">
        <v>0</v>
      </c>
      <c r="H1005">
        <v>38410</v>
      </c>
      <c r="I1005">
        <v>38440</v>
      </c>
      <c r="J1005">
        <v>2299403</v>
      </c>
      <c r="K1005">
        <v>2299433</v>
      </c>
      <c r="L1005" s="1">
        <v>5.0899999999999997E-5</v>
      </c>
      <c r="M1005">
        <v>58.4</v>
      </c>
      <c r="N1005">
        <f t="shared" si="30"/>
        <v>30</v>
      </c>
      <c r="O1005">
        <v>40419</v>
      </c>
      <c r="P1005">
        <f t="shared" si="31"/>
        <v>7.4222519112298669E-4</v>
      </c>
    </row>
    <row r="1006" spans="1:16" x14ac:dyDescent="0.2">
      <c r="A1006">
        <f>COUNTIF(matches!$A$2:$A$144,B1006)</f>
        <v>0</v>
      </c>
      <c r="B1006" t="s">
        <v>471</v>
      </c>
      <c r="C1006" t="s">
        <v>21</v>
      </c>
      <c r="D1006">
        <v>100</v>
      </c>
      <c r="E1006">
        <v>31</v>
      </c>
      <c r="F1006">
        <v>0</v>
      </c>
      <c r="G1006">
        <v>0</v>
      </c>
      <c r="H1006">
        <v>38410</v>
      </c>
      <c r="I1006">
        <v>38440</v>
      </c>
      <c r="J1006">
        <v>2299409</v>
      </c>
      <c r="K1006">
        <v>2299439</v>
      </c>
      <c r="L1006" s="1">
        <v>5.0899999999999997E-5</v>
      </c>
      <c r="M1006">
        <v>58.4</v>
      </c>
      <c r="N1006">
        <f t="shared" si="30"/>
        <v>30</v>
      </c>
      <c r="O1006">
        <v>40419</v>
      </c>
      <c r="P1006">
        <f t="shared" si="31"/>
        <v>7.4222519112298669E-4</v>
      </c>
    </row>
    <row r="1007" spans="1:16" x14ac:dyDescent="0.2">
      <c r="A1007">
        <f>COUNTIF(matches!$A$2:$A$144,B1007)</f>
        <v>0</v>
      </c>
      <c r="B1007" t="s">
        <v>471</v>
      </c>
      <c r="C1007" t="s">
        <v>21</v>
      </c>
      <c r="D1007">
        <v>100</v>
      </c>
      <c r="E1007">
        <v>31</v>
      </c>
      <c r="F1007">
        <v>0</v>
      </c>
      <c r="G1007">
        <v>0</v>
      </c>
      <c r="H1007">
        <v>38410</v>
      </c>
      <c r="I1007">
        <v>38440</v>
      </c>
      <c r="J1007">
        <v>2299415</v>
      </c>
      <c r="K1007">
        <v>2299445</v>
      </c>
      <c r="L1007" s="1">
        <v>5.0899999999999997E-5</v>
      </c>
      <c r="M1007">
        <v>58.4</v>
      </c>
      <c r="N1007">
        <f t="shared" si="30"/>
        <v>30</v>
      </c>
      <c r="O1007">
        <v>40419</v>
      </c>
      <c r="P1007">
        <f t="shared" si="31"/>
        <v>7.4222519112298669E-4</v>
      </c>
    </row>
    <row r="1008" spans="1:16" x14ac:dyDescent="0.2">
      <c r="A1008">
        <f>COUNTIF(matches!$A$2:$A$144,B1008)</f>
        <v>0</v>
      </c>
      <c r="B1008" t="s">
        <v>471</v>
      </c>
      <c r="C1008" t="s">
        <v>21</v>
      </c>
      <c r="D1008">
        <v>100</v>
      </c>
      <c r="E1008">
        <v>31</v>
      </c>
      <c r="F1008">
        <v>0</v>
      </c>
      <c r="G1008">
        <v>0</v>
      </c>
      <c r="H1008">
        <v>38410</v>
      </c>
      <c r="I1008">
        <v>38440</v>
      </c>
      <c r="J1008">
        <v>2299421</v>
      </c>
      <c r="K1008">
        <v>2299451</v>
      </c>
      <c r="L1008" s="1">
        <v>5.0899999999999997E-5</v>
      </c>
      <c r="M1008">
        <v>58.4</v>
      </c>
      <c r="N1008">
        <f t="shared" si="30"/>
        <v>30</v>
      </c>
      <c r="O1008">
        <v>40419</v>
      </c>
      <c r="P1008">
        <f t="shared" si="31"/>
        <v>7.4222519112298669E-4</v>
      </c>
    </row>
    <row r="1009" spans="1:16" x14ac:dyDescent="0.2">
      <c r="A1009">
        <f>COUNTIF(matches!$A$2:$A$144,B1009)</f>
        <v>0</v>
      </c>
      <c r="B1009" t="s">
        <v>471</v>
      </c>
      <c r="C1009" t="s">
        <v>21</v>
      </c>
      <c r="D1009">
        <v>100</v>
      </c>
      <c r="E1009">
        <v>31</v>
      </c>
      <c r="F1009">
        <v>0</v>
      </c>
      <c r="G1009">
        <v>0</v>
      </c>
      <c r="H1009">
        <v>38410</v>
      </c>
      <c r="I1009">
        <v>38440</v>
      </c>
      <c r="J1009">
        <v>2299427</v>
      </c>
      <c r="K1009">
        <v>2299457</v>
      </c>
      <c r="L1009" s="1">
        <v>5.0899999999999997E-5</v>
      </c>
      <c r="M1009">
        <v>58.4</v>
      </c>
      <c r="N1009">
        <f t="shared" si="30"/>
        <v>30</v>
      </c>
      <c r="O1009">
        <v>40419</v>
      </c>
      <c r="P1009">
        <f t="shared" si="31"/>
        <v>7.4222519112298669E-4</v>
      </c>
    </row>
    <row r="1010" spans="1:16" x14ac:dyDescent="0.2">
      <c r="A1010">
        <f>COUNTIF(matches!$A$2:$A$144,B1010)</f>
        <v>0</v>
      </c>
      <c r="B1010" t="s">
        <v>471</v>
      </c>
      <c r="C1010" t="s">
        <v>21</v>
      </c>
      <c r="D1010">
        <v>100</v>
      </c>
      <c r="E1010">
        <v>31</v>
      </c>
      <c r="F1010">
        <v>0</v>
      </c>
      <c r="G1010">
        <v>0</v>
      </c>
      <c r="H1010">
        <v>38410</v>
      </c>
      <c r="I1010">
        <v>38440</v>
      </c>
      <c r="J1010">
        <v>2299433</v>
      </c>
      <c r="K1010">
        <v>2299463</v>
      </c>
      <c r="L1010" s="1">
        <v>5.0899999999999997E-5</v>
      </c>
      <c r="M1010">
        <v>58.4</v>
      </c>
      <c r="N1010">
        <f t="shared" si="30"/>
        <v>30</v>
      </c>
      <c r="O1010">
        <v>40419</v>
      </c>
      <c r="P1010">
        <f t="shared" si="31"/>
        <v>7.4222519112298669E-4</v>
      </c>
    </row>
    <row r="1011" spans="1:16" x14ac:dyDescent="0.2">
      <c r="A1011">
        <f>COUNTIF(matches!$A$2:$A$144,B1011)</f>
        <v>0</v>
      </c>
      <c r="B1011" t="s">
        <v>471</v>
      </c>
      <c r="C1011" t="s">
        <v>21</v>
      </c>
      <c r="D1011">
        <v>100</v>
      </c>
      <c r="E1011">
        <v>31</v>
      </c>
      <c r="F1011">
        <v>0</v>
      </c>
      <c r="G1011">
        <v>0</v>
      </c>
      <c r="H1011">
        <v>38410</v>
      </c>
      <c r="I1011">
        <v>38440</v>
      </c>
      <c r="J1011">
        <v>2299439</v>
      </c>
      <c r="K1011">
        <v>2299469</v>
      </c>
      <c r="L1011" s="1">
        <v>5.0899999999999997E-5</v>
      </c>
      <c r="M1011">
        <v>58.4</v>
      </c>
      <c r="N1011">
        <f t="shared" si="30"/>
        <v>30</v>
      </c>
      <c r="O1011">
        <v>40419</v>
      </c>
      <c r="P1011">
        <f t="shared" si="31"/>
        <v>7.4222519112298669E-4</v>
      </c>
    </row>
    <row r="1012" spans="1:16" x14ac:dyDescent="0.2">
      <c r="A1012">
        <f>COUNTIF(matches!$A$2:$A$144,B1012)</f>
        <v>0</v>
      </c>
      <c r="B1012" t="s">
        <v>471</v>
      </c>
      <c r="C1012" t="s">
        <v>21</v>
      </c>
      <c r="D1012">
        <v>100</v>
      </c>
      <c r="E1012">
        <v>30</v>
      </c>
      <c r="F1012">
        <v>0</v>
      </c>
      <c r="G1012">
        <v>0</v>
      </c>
      <c r="H1012">
        <v>38411</v>
      </c>
      <c r="I1012">
        <v>38440</v>
      </c>
      <c r="J1012">
        <v>2299398</v>
      </c>
      <c r="K1012">
        <v>2299427</v>
      </c>
      <c r="L1012" s="1">
        <v>1.83E-4</v>
      </c>
      <c r="M1012">
        <v>56.5</v>
      </c>
      <c r="N1012">
        <f t="shared" si="30"/>
        <v>29</v>
      </c>
      <c r="O1012">
        <v>40419</v>
      </c>
      <c r="P1012">
        <f t="shared" si="31"/>
        <v>7.1748435141888716E-4</v>
      </c>
    </row>
    <row r="1013" spans="1:16" x14ac:dyDescent="0.2">
      <c r="A1013">
        <f>COUNTIF(matches!$A$2:$A$144,B1013)</f>
        <v>0</v>
      </c>
      <c r="B1013" t="s">
        <v>471</v>
      </c>
      <c r="C1013" t="s">
        <v>415</v>
      </c>
      <c r="D1013">
        <v>100</v>
      </c>
      <c r="E1013">
        <v>31</v>
      </c>
      <c r="F1013">
        <v>0</v>
      </c>
      <c r="G1013">
        <v>0</v>
      </c>
      <c r="H1013">
        <v>38410</v>
      </c>
      <c r="I1013">
        <v>38440</v>
      </c>
      <c r="J1013">
        <v>879662</v>
      </c>
      <c r="K1013">
        <v>879632</v>
      </c>
      <c r="L1013" s="1">
        <v>5.0899999999999997E-5</v>
      </c>
      <c r="M1013">
        <v>58.4</v>
      </c>
      <c r="N1013">
        <f t="shared" si="30"/>
        <v>30</v>
      </c>
      <c r="O1013">
        <v>40419</v>
      </c>
      <c r="P1013">
        <f t="shared" si="31"/>
        <v>7.4222519112298669E-4</v>
      </c>
    </row>
    <row r="1014" spans="1:16" x14ac:dyDescent="0.2">
      <c r="A1014">
        <f>COUNTIF(matches!$A$2:$A$144,B1014)</f>
        <v>0</v>
      </c>
      <c r="B1014" t="s">
        <v>471</v>
      </c>
      <c r="C1014" t="s">
        <v>415</v>
      </c>
      <c r="D1014">
        <v>100</v>
      </c>
      <c r="E1014">
        <v>30</v>
      </c>
      <c r="F1014">
        <v>0</v>
      </c>
      <c r="G1014">
        <v>0</v>
      </c>
      <c r="H1014">
        <v>38411</v>
      </c>
      <c r="I1014">
        <v>38440</v>
      </c>
      <c r="J1014">
        <v>879667</v>
      </c>
      <c r="K1014">
        <v>879638</v>
      </c>
      <c r="L1014" s="1">
        <v>1.83E-4</v>
      </c>
      <c r="M1014">
        <v>56.5</v>
      </c>
      <c r="N1014">
        <f t="shared" si="30"/>
        <v>29</v>
      </c>
      <c r="O1014">
        <v>40419</v>
      </c>
      <c r="P1014">
        <f t="shared" si="31"/>
        <v>7.1748435141888716E-4</v>
      </c>
    </row>
    <row r="1015" spans="1:16" x14ac:dyDescent="0.2">
      <c r="A1015">
        <f>COUNTIF(matches!$A$2:$A$144,B1015)</f>
        <v>0</v>
      </c>
      <c r="B1015" t="s">
        <v>471</v>
      </c>
      <c r="C1015" t="s">
        <v>15</v>
      </c>
      <c r="D1015">
        <v>100</v>
      </c>
      <c r="E1015">
        <v>31</v>
      </c>
      <c r="F1015">
        <v>0</v>
      </c>
      <c r="G1015">
        <v>0</v>
      </c>
      <c r="H1015">
        <v>38410</v>
      </c>
      <c r="I1015">
        <v>38440</v>
      </c>
      <c r="J1015">
        <v>824711</v>
      </c>
      <c r="K1015">
        <v>824681</v>
      </c>
      <c r="L1015" s="1">
        <v>5.0899999999999997E-5</v>
      </c>
      <c r="M1015">
        <v>58.4</v>
      </c>
      <c r="N1015">
        <f t="shared" si="30"/>
        <v>30</v>
      </c>
      <c r="O1015">
        <v>40419</v>
      </c>
      <c r="P1015">
        <f t="shared" si="31"/>
        <v>7.4222519112298669E-4</v>
      </c>
    </row>
    <row r="1016" spans="1:16" x14ac:dyDescent="0.2">
      <c r="A1016">
        <f>COUNTIF(matches!$A$2:$A$144,B1016)</f>
        <v>0</v>
      </c>
      <c r="B1016" t="s">
        <v>471</v>
      </c>
      <c r="C1016" t="s">
        <v>301</v>
      </c>
      <c r="D1016">
        <v>100</v>
      </c>
      <c r="E1016">
        <v>31</v>
      </c>
      <c r="F1016">
        <v>0</v>
      </c>
      <c r="G1016">
        <v>0</v>
      </c>
      <c r="H1016">
        <v>38410</v>
      </c>
      <c r="I1016">
        <v>38440</v>
      </c>
      <c r="J1016">
        <v>1824350</v>
      </c>
      <c r="K1016">
        <v>1824380</v>
      </c>
      <c r="L1016" s="1">
        <v>5.0899999999999997E-5</v>
      </c>
      <c r="M1016">
        <v>58.4</v>
      </c>
      <c r="N1016">
        <f t="shared" si="30"/>
        <v>30</v>
      </c>
      <c r="O1016">
        <v>40419</v>
      </c>
      <c r="P1016">
        <f t="shared" si="31"/>
        <v>7.4222519112298669E-4</v>
      </c>
    </row>
    <row r="1017" spans="1:16" x14ac:dyDescent="0.2">
      <c r="A1017">
        <f>COUNTIF(matches!$A$2:$A$144,B1017)</f>
        <v>0</v>
      </c>
      <c r="B1017" t="s">
        <v>471</v>
      </c>
      <c r="C1017" t="s">
        <v>301</v>
      </c>
      <c r="D1017">
        <v>100</v>
      </c>
      <c r="E1017">
        <v>31</v>
      </c>
      <c r="F1017">
        <v>0</v>
      </c>
      <c r="G1017">
        <v>0</v>
      </c>
      <c r="H1017">
        <v>38410</v>
      </c>
      <c r="I1017">
        <v>38440</v>
      </c>
      <c r="J1017">
        <v>1824356</v>
      </c>
      <c r="K1017">
        <v>1824386</v>
      </c>
      <c r="L1017" s="1">
        <v>5.0899999999999997E-5</v>
      </c>
      <c r="M1017">
        <v>58.4</v>
      </c>
      <c r="N1017">
        <f t="shared" si="30"/>
        <v>30</v>
      </c>
      <c r="O1017">
        <v>40419</v>
      </c>
      <c r="P1017">
        <f t="shared" si="31"/>
        <v>7.4222519112298669E-4</v>
      </c>
    </row>
    <row r="1018" spans="1:16" x14ac:dyDescent="0.2">
      <c r="A1018">
        <f>COUNTIF(matches!$A$2:$A$144,B1018)</f>
        <v>0</v>
      </c>
      <c r="B1018" t="s">
        <v>471</v>
      </c>
      <c r="C1018" t="s">
        <v>301</v>
      </c>
      <c r="D1018">
        <v>100</v>
      </c>
      <c r="E1018">
        <v>31</v>
      </c>
      <c r="F1018">
        <v>0</v>
      </c>
      <c r="G1018">
        <v>0</v>
      </c>
      <c r="H1018">
        <v>38410</v>
      </c>
      <c r="I1018">
        <v>38440</v>
      </c>
      <c r="J1018">
        <v>1824362</v>
      </c>
      <c r="K1018">
        <v>1824392</v>
      </c>
      <c r="L1018" s="1">
        <v>5.0899999999999997E-5</v>
      </c>
      <c r="M1018">
        <v>58.4</v>
      </c>
      <c r="N1018">
        <f t="shared" si="30"/>
        <v>30</v>
      </c>
      <c r="O1018">
        <v>40419</v>
      </c>
      <c r="P1018">
        <f t="shared" si="31"/>
        <v>7.4222519112298669E-4</v>
      </c>
    </row>
    <row r="1019" spans="1:16" x14ac:dyDescent="0.2">
      <c r="A1019">
        <f>COUNTIF(matches!$A$2:$A$144,B1019)</f>
        <v>0</v>
      </c>
      <c r="B1019" t="s">
        <v>471</v>
      </c>
      <c r="C1019" t="s">
        <v>301</v>
      </c>
      <c r="D1019">
        <v>100</v>
      </c>
      <c r="E1019">
        <v>29</v>
      </c>
      <c r="F1019">
        <v>0</v>
      </c>
      <c r="G1019">
        <v>0</v>
      </c>
      <c r="H1019">
        <v>38410</v>
      </c>
      <c r="I1019">
        <v>38438</v>
      </c>
      <c r="J1019">
        <v>1824368</v>
      </c>
      <c r="K1019">
        <v>1824396</v>
      </c>
      <c r="L1019" s="1">
        <v>6.5799999999999995E-4</v>
      </c>
      <c r="M1019">
        <v>54.7</v>
      </c>
      <c r="N1019">
        <f t="shared" si="30"/>
        <v>28</v>
      </c>
      <c r="O1019">
        <v>40419</v>
      </c>
      <c r="P1019">
        <f t="shared" si="31"/>
        <v>6.9274351171478763E-4</v>
      </c>
    </row>
    <row r="1020" spans="1:16" x14ac:dyDescent="0.2">
      <c r="A1020">
        <f>COUNTIF(matches!$A$2:$A$144,B1020)</f>
        <v>0</v>
      </c>
      <c r="B1020" t="s">
        <v>471</v>
      </c>
      <c r="C1020" t="s">
        <v>100</v>
      </c>
      <c r="D1020">
        <v>100</v>
      </c>
      <c r="E1020">
        <v>31</v>
      </c>
      <c r="F1020">
        <v>0</v>
      </c>
      <c r="G1020">
        <v>0</v>
      </c>
      <c r="H1020">
        <v>38410</v>
      </c>
      <c r="I1020">
        <v>38440</v>
      </c>
      <c r="J1020">
        <v>2075622</v>
      </c>
      <c r="K1020">
        <v>2075592</v>
      </c>
      <c r="L1020" s="1">
        <v>5.0899999999999997E-5</v>
      </c>
      <c r="M1020">
        <v>58.4</v>
      </c>
      <c r="N1020">
        <f t="shared" si="30"/>
        <v>30</v>
      </c>
      <c r="O1020">
        <v>40419</v>
      </c>
      <c r="P1020">
        <f t="shared" si="31"/>
        <v>7.4222519112298669E-4</v>
      </c>
    </row>
    <row r="1021" spans="1:16" x14ac:dyDescent="0.2">
      <c r="A1021">
        <f>COUNTIF(matches!$A$2:$A$144,B1021)</f>
        <v>0</v>
      </c>
      <c r="B1021" t="s">
        <v>471</v>
      </c>
      <c r="C1021" t="s">
        <v>100</v>
      </c>
      <c r="D1021">
        <v>100</v>
      </c>
      <c r="E1021">
        <v>31</v>
      </c>
      <c r="F1021">
        <v>0</v>
      </c>
      <c r="G1021">
        <v>0</v>
      </c>
      <c r="H1021">
        <v>38410</v>
      </c>
      <c r="I1021">
        <v>38440</v>
      </c>
      <c r="J1021">
        <v>2075628</v>
      </c>
      <c r="K1021">
        <v>2075598</v>
      </c>
      <c r="L1021" s="1">
        <v>5.0899999999999997E-5</v>
      </c>
      <c r="M1021">
        <v>58.4</v>
      </c>
      <c r="N1021">
        <f t="shared" si="30"/>
        <v>30</v>
      </c>
      <c r="O1021">
        <v>40419</v>
      </c>
      <c r="P1021">
        <f t="shared" si="31"/>
        <v>7.4222519112298669E-4</v>
      </c>
    </row>
    <row r="1022" spans="1:16" x14ac:dyDescent="0.2">
      <c r="A1022">
        <f>COUNTIF(matches!$A$2:$A$144,B1022)</f>
        <v>0</v>
      </c>
      <c r="B1022" t="s">
        <v>471</v>
      </c>
      <c r="C1022" t="s">
        <v>11</v>
      </c>
      <c r="D1022">
        <v>100</v>
      </c>
      <c r="E1022">
        <v>31</v>
      </c>
      <c r="F1022">
        <v>0</v>
      </c>
      <c r="G1022">
        <v>0</v>
      </c>
      <c r="H1022">
        <v>38410</v>
      </c>
      <c r="I1022">
        <v>38440</v>
      </c>
      <c r="J1022">
        <v>2274080</v>
      </c>
      <c r="K1022">
        <v>2274050</v>
      </c>
      <c r="L1022" s="1">
        <v>5.0899999999999997E-5</v>
      </c>
      <c r="M1022">
        <v>58.4</v>
      </c>
      <c r="N1022">
        <f t="shared" si="30"/>
        <v>30</v>
      </c>
      <c r="O1022">
        <v>40419</v>
      </c>
      <c r="P1022">
        <f t="shared" si="31"/>
        <v>7.4222519112298669E-4</v>
      </c>
    </row>
    <row r="1023" spans="1:16" x14ac:dyDescent="0.2">
      <c r="A1023">
        <f>COUNTIF(matches!$A$2:$A$144,B1023)</f>
        <v>0</v>
      </c>
      <c r="B1023" t="s">
        <v>471</v>
      </c>
      <c r="C1023" t="s">
        <v>11</v>
      </c>
      <c r="D1023">
        <v>100</v>
      </c>
      <c r="E1023">
        <v>31</v>
      </c>
      <c r="F1023">
        <v>0</v>
      </c>
      <c r="G1023">
        <v>0</v>
      </c>
      <c r="H1023">
        <v>38410</v>
      </c>
      <c r="I1023">
        <v>38440</v>
      </c>
      <c r="J1023">
        <v>2274086</v>
      </c>
      <c r="K1023">
        <v>2274056</v>
      </c>
      <c r="L1023" s="1">
        <v>5.0899999999999997E-5</v>
      </c>
      <c r="M1023">
        <v>58.4</v>
      </c>
      <c r="N1023">
        <f t="shared" si="30"/>
        <v>30</v>
      </c>
      <c r="O1023">
        <v>40419</v>
      </c>
      <c r="P1023">
        <f t="shared" si="31"/>
        <v>7.4222519112298669E-4</v>
      </c>
    </row>
    <row r="1024" spans="1:16" x14ac:dyDescent="0.2">
      <c r="A1024">
        <f>COUNTIF(matches!$A$2:$A$144,B1024)</f>
        <v>0</v>
      </c>
      <c r="B1024" t="s">
        <v>471</v>
      </c>
      <c r="C1024" t="s">
        <v>11</v>
      </c>
      <c r="D1024">
        <v>100</v>
      </c>
      <c r="E1024">
        <v>30</v>
      </c>
      <c r="F1024">
        <v>0</v>
      </c>
      <c r="G1024">
        <v>0</v>
      </c>
      <c r="H1024">
        <v>38411</v>
      </c>
      <c r="I1024">
        <v>38440</v>
      </c>
      <c r="J1024">
        <v>2274091</v>
      </c>
      <c r="K1024">
        <v>2274062</v>
      </c>
      <c r="L1024" s="1">
        <v>1.83E-4</v>
      </c>
      <c r="M1024">
        <v>56.5</v>
      </c>
      <c r="N1024">
        <f t="shared" si="30"/>
        <v>29</v>
      </c>
      <c r="O1024">
        <v>40419</v>
      </c>
      <c r="P1024">
        <f t="shared" si="31"/>
        <v>7.1748435141888716E-4</v>
      </c>
    </row>
    <row r="1025" spans="1:16" x14ac:dyDescent="0.2">
      <c r="A1025">
        <f>COUNTIF(matches!$A$2:$A$144,B1025)</f>
        <v>0</v>
      </c>
      <c r="B1025" t="s">
        <v>471</v>
      </c>
      <c r="C1025" t="s">
        <v>11</v>
      </c>
      <c r="D1025">
        <v>100</v>
      </c>
      <c r="E1025">
        <v>29</v>
      </c>
      <c r="F1025">
        <v>0</v>
      </c>
      <c r="G1025">
        <v>0</v>
      </c>
      <c r="H1025">
        <v>38411</v>
      </c>
      <c r="I1025">
        <v>38439</v>
      </c>
      <c r="J1025">
        <v>1784829</v>
      </c>
      <c r="K1025">
        <v>1784857</v>
      </c>
      <c r="L1025" s="1">
        <v>6.5799999999999995E-4</v>
      </c>
      <c r="M1025">
        <v>54.7</v>
      </c>
      <c r="N1025">
        <f t="shared" si="30"/>
        <v>28</v>
      </c>
      <c r="O1025">
        <v>40419</v>
      </c>
      <c r="P1025">
        <f t="shared" si="31"/>
        <v>6.9274351171478763E-4</v>
      </c>
    </row>
    <row r="1026" spans="1:16" x14ac:dyDescent="0.2">
      <c r="A1026">
        <f>COUNTIF(matches!$A$2:$A$144,B1026)</f>
        <v>0</v>
      </c>
      <c r="B1026" t="s">
        <v>471</v>
      </c>
      <c r="C1026" t="s">
        <v>11</v>
      </c>
      <c r="D1026">
        <v>100</v>
      </c>
      <c r="E1026">
        <v>29</v>
      </c>
      <c r="F1026">
        <v>0</v>
      </c>
      <c r="G1026">
        <v>0</v>
      </c>
      <c r="H1026">
        <v>38410</v>
      </c>
      <c r="I1026">
        <v>38438</v>
      </c>
      <c r="J1026">
        <v>2274074</v>
      </c>
      <c r="K1026">
        <v>2274046</v>
      </c>
      <c r="L1026" s="1">
        <v>6.5799999999999995E-4</v>
      </c>
      <c r="M1026">
        <v>54.7</v>
      </c>
      <c r="N1026">
        <f t="shared" si="30"/>
        <v>28</v>
      </c>
      <c r="O1026">
        <v>40419</v>
      </c>
      <c r="P1026">
        <f t="shared" si="31"/>
        <v>6.9274351171478763E-4</v>
      </c>
    </row>
    <row r="1027" spans="1:16" hidden="1" x14ac:dyDescent="0.2">
      <c r="A1027">
        <f>COUNTIF(matches!$A$2:$A$144,B1027)</f>
        <v>1</v>
      </c>
      <c r="B1027" t="s">
        <v>472</v>
      </c>
      <c r="C1027" t="s">
        <v>299</v>
      </c>
      <c r="D1027">
        <v>100</v>
      </c>
      <c r="E1027">
        <v>30</v>
      </c>
      <c r="F1027">
        <v>0</v>
      </c>
      <c r="G1027">
        <v>0</v>
      </c>
      <c r="H1027">
        <v>24689</v>
      </c>
      <c r="I1027">
        <v>24718</v>
      </c>
      <c r="J1027">
        <v>507401</v>
      </c>
      <c r="K1027">
        <v>507430</v>
      </c>
      <c r="L1027" s="1">
        <v>1.8200000000000001E-4</v>
      </c>
      <c r="M1027">
        <v>56.5</v>
      </c>
      <c r="N1027">
        <f t="shared" ref="N1027:N1090" si="32">I1027-H1027</f>
        <v>29</v>
      </c>
      <c r="O1027">
        <v>40278</v>
      </c>
      <c r="P1027">
        <f t="shared" ref="P1027:P1090" si="33">N1027/O1027</f>
        <v>7.1999602760812356E-4</v>
      </c>
    </row>
    <row r="1028" spans="1:16" hidden="1" x14ac:dyDescent="0.2">
      <c r="A1028">
        <f>COUNTIF(matches!$A$2:$A$144,B1028)</f>
        <v>1</v>
      </c>
      <c r="B1028" t="s">
        <v>472</v>
      </c>
      <c r="C1028" t="s">
        <v>46</v>
      </c>
      <c r="D1028">
        <v>100</v>
      </c>
      <c r="E1028">
        <v>29</v>
      </c>
      <c r="F1028">
        <v>0</v>
      </c>
      <c r="G1028">
        <v>0</v>
      </c>
      <c r="H1028">
        <v>24690</v>
      </c>
      <c r="I1028">
        <v>24718</v>
      </c>
      <c r="J1028">
        <v>1361588</v>
      </c>
      <c r="K1028">
        <v>1361560</v>
      </c>
      <c r="L1028" s="1">
        <v>6.5600000000000001E-4</v>
      </c>
      <c r="M1028">
        <v>54.7</v>
      </c>
      <c r="N1028">
        <f t="shared" si="32"/>
        <v>28</v>
      </c>
      <c r="O1028">
        <v>40278</v>
      </c>
      <c r="P1028">
        <f t="shared" si="33"/>
        <v>6.9516857838025723E-4</v>
      </c>
    </row>
    <row r="1029" spans="1:16" x14ac:dyDescent="0.2">
      <c r="A1029">
        <f>COUNTIF(matches!$A$2:$A$144,B1029)</f>
        <v>0</v>
      </c>
      <c r="B1029" t="s">
        <v>473</v>
      </c>
      <c r="C1029" t="s">
        <v>22</v>
      </c>
      <c r="D1029">
        <v>100</v>
      </c>
      <c r="E1029">
        <v>36</v>
      </c>
      <c r="F1029">
        <v>0</v>
      </c>
      <c r="G1029">
        <v>0</v>
      </c>
      <c r="H1029">
        <v>18009</v>
      </c>
      <c r="I1029">
        <v>18044</v>
      </c>
      <c r="J1029">
        <v>1857941</v>
      </c>
      <c r="K1029">
        <v>1857976</v>
      </c>
      <c r="L1029" s="1">
        <v>8.1899999999999999E-8</v>
      </c>
      <c r="M1029">
        <v>67.599999999999994</v>
      </c>
      <c r="N1029">
        <f t="shared" si="32"/>
        <v>35</v>
      </c>
      <c r="O1029">
        <v>39180</v>
      </c>
      <c r="P1029">
        <f t="shared" si="33"/>
        <v>8.9331291475242469E-4</v>
      </c>
    </row>
    <row r="1030" spans="1:16" x14ac:dyDescent="0.2">
      <c r="A1030">
        <f>COUNTIF(matches!$A$2:$A$144,B1030)</f>
        <v>0</v>
      </c>
      <c r="B1030" t="s">
        <v>473</v>
      </c>
      <c r="C1030" t="s">
        <v>22</v>
      </c>
      <c r="D1030">
        <v>100</v>
      </c>
      <c r="E1030">
        <v>34</v>
      </c>
      <c r="F1030">
        <v>0</v>
      </c>
      <c r="G1030">
        <v>0</v>
      </c>
      <c r="H1030">
        <v>18009</v>
      </c>
      <c r="I1030">
        <v>18042</v>
      </c>
      <c r="J1030">
        <v>1857948</v>
      </c>
      <c r="K1030">
        <v>1857981</v>
      </c>
      <c r="L1030" s="1">
        <v>1.06E-6</v>
      </c>
      <c r="M1030">
        <v>63.9</v>
      </c>
      <c r="N1030">
        <f t="shared" si="32"/>
        <v>33</v>
      </c>
      <c r="O1030">
        <v>39180</v>
      </c>
      <c r="P1030">
        <f t="shared" si="33"/>
        <v>8.4226646248085758E-4</v>
      </c>
    </row>
    <row r="1031" spans="1:16" x14ac:dyDescent="0.2">
      <c r="A1031">
        <f>COUNTIF(matches!$A$2:$A$144,B1031)</f>
        <v>0</v>
      </c>
      <c r="B1031" t="s">
        <v>473</v>
      </c>
      <c r="C1031" t="s">
        <v>22</v>
      </c>
      <c r="D1031">
        <v>97.221999999999994</v>
      </c>
      <c r="E1031">
        <v>36</v>
      </c>
      <c r="F1031">
        <v>1</v>
      </c>
      <c r="G1031">
        <v>0</v>
      </c>
      <c r="H1031">
        <v>18009</v>
      </c>
      <c r="I1031">
        <v>18044</v>
      </c>
      <c r="J1031">
        <v>1857934</v>
      </c>
      <c r="K1031">
        <v>1857969</v>
      </c>
      <c r="L1031" s="1">
        <v>3.8099999999999999E-6</v>
      </c>
      <c r="M1031">
        <v>62.1</v>
      </c>
      <c r="N1031">
        <f t="shared" si="32"/>
        <v>35</v>
      </c>
      <c r="O1031">
        <v>39180</v>
      </c>
      <c r="P1031">
        <f t="shared" si="33"/>
        <v>8.9331291475242469E-4</v>
      </c>
    </row>
    <row r="1032" spans="1:16" x14ac:dyDescent="0.2">
      <c r="A1032">
        <f>COUNTIF(matches!$A$2:$A$144,B1032)</f>
        <v>0</v>
      </c>
      <c r="B1032" t="s">
        <v>473</v>
      </c>
      <c r="C1032" t="s">
        <v>23</v>
      </c>
      <c r="D1032">
        <v>100</v>
      </c>
      <c r="E1032">
        <v>36</v>
      </c>
      <c r="F1032">
        <v>0</v>
      </c>
      <c r="G1032">
        <v>0</v>
      </c>
      <c r="H1032">
        <v>18009</v>
      </c>
      <c r="I1032">
        <v>18044</v>
      </c>
      <c r="J1032">
        <v>2235074</v>
      </c>
      <c r="K1032">
        <v>2235109</v>
      </c>
      <c r="L1032" s="1">
        <v>8.1899999999999999E-8</v>
      </c>
      <c r="M1032">
        <v>67.599999999999994</v>
      </c>
      <c r="N1032">
        <f t="shared" si="32"/>
        <v>35</v>
      </c>
      <c r="O1032">
        <v>39180</v>
      </c>
      <c r="P1032">
        <f t="shared" si="33"/>
        <v>8.9331291475242469E-4</v>
      </c>
    </row>
    <row r="1033" spans="1:16" x14ac:dyDescent="0.2">
      <c r="A1033">
        <f>COUNTIF(matches!$A$2:$A$144,B1033)</f>
        <v>0</v>
      </c>
      <c r="B1033" t="s">
        <v>473</v>
      </c>
      <c r="C1033" t="s">
        <v>23</v>
      </c>
      <c r="D1033">
        <v>97.221999999999994</v>
      </c>
      <c r="E1033">
        <v>36</v>
      </c>
      <c r="F1033">
        <v>1</v>
      </c>
      <c r="G1033">
        <v>0</v>
      </c>
      <c r="H1033">
        <v>18009</v>
      </c>
      <c r="I1033">
        <v>18044</v>
      </c>
      <c r="J1033">
        <v>2235081</v>
      </c>
      <c r="K1033">
        <v>2235116</v>
      </c>
      <c r="L1033" s="1">
        <v>3.8099999999999999E-6</v>
      </c>
      <c r="M1033">
        <v>62.1</v>
      </c>
      <c r="N1033">
        <f t="shared" si="32"/>
        <v>35</v>
      </c>
      <c r="O1033">
        <v>39180</v>
      </c>
      <c r="P1033">
        <f t="shared" si="33"/>
        <v>8.9331291475242469E-4</v>
      </c>
    </row>
    <row r="1034" spans="1:16" x14ac:dyDescent="0.2">
      <c r="A1034">
        <f>COUNTIF(matches!$A$2:$A$144,B1034)</f>
        <v>0</v>
      </c>
      <c r="B1034" t="s">
        <v>473</v>
      </c>
      <c r="C1034" t="s">
        <v>23</v>
      </c>
      <c r="D1034">
        <v>100</v>
      </c>
      <c r="E1034">
        <v>30</v>
      </c>
      <c r="F1034">
        <v>0</v>
      </c>
      <c r="G1034">
        <v>0</v>
      </c>
      <c r="H1034">
        <v>18015</v>
      </c>
      <c r="I1034">
        <v>18044</v>
      </c>
      <c r="J1034">
        <v>2235073</v>
      </c>
      <c r="K1034">
        <v>2235102</v>
      </c>
      <c r="L1034" s="1">
        <v>1.7699999999999999E-4</v>
      </c>
      <c r="M1034">
        <v>56.5</v>
      </c>
      <c r="N1034">
        <f t="shared" si="32"/>
        <v>29</v>
      </c>
      <c r="O1034">
        <v>39180</v>
      </c>
      <c r="P1034">
        <f t="shared" si="33"/>
        <v>7.4017355793772337E-4</v>
      </c>
    </row>
    <row r="1035" spans="1:16" x14ac:dyDescent="0.2">
      <c r="A1035">
        <f>COUNTIF(matches!$A$2:$A$144,B1035)</f>
        <v>0</v>
      </c>
      <c r="B1035" t="s">
        <v>473</v>
      </c>
      <c r="C1035" t="s">
        <v>24</v>
      </c>
      <c r="D1035">
        <v>100</v>
      </c>
      <c r="E1035">
        <v>36</v>
      </c>
      <c r="F1035">
        <v>0</v>
      </c>
      <c r="G1035">
        <v>0</v>
      </c>
      <c r="H1035">
        <v>18009</v>
      </c>
      <c r="I1035">
        <v>18044</v>
      </c>
      <c r="J1035">
        <v>4203940</v>
      </c>
      <c r="K1035">
        <v>4203905</v>
      </c>
      <c r="L1035" s="1">
        <v>8.1899999999999999E-8</v>
      </c>
      <c r="M1035">
        <v>67.599999999999994</v>
      </c>
      <c r="N1035">
        <f t="shared" si="32"/>
        <v>35</v>
      </c>
      <c r="O1035">
        <v>39180</v>
      </c>
      <c r="P1035">
        <f t="shared" si="33"/>
        <v>8.9331291475242469E-4</v>
      </c>
    </row>
    <row r="1036" spans="1:16" x14ac:dyDescent="0.2">
      <c r="A1036">
        <f>COUNTIF(matches!$A$2:$A$144,B1036)</f>
        <v>0</v>
      </c>
      <c r="B1036" t="s">
        <v>473</v>
      </c>
      <c r="C1036" t="s">
        <v>24</v>
      </c>
      <c r="D1036">
        <v>100</v>
      </c>
      <c r="E1036">
        <v>36</v>
      </c>
      <c r="F1036">
        <v>0</v>
      </c>
      <c r="G1036">
        <v>0</v>
      </c>
      <c r="H1036">
        <v>18009</v>
      </c>
      <c r="I1036">
        <v>18044</v>
      </c>
      <c r="J1036">
        <v>4203947</v>
      </c>
      <c r="K1036">
        <v>4203912</v>
      </c>
      <c r="L1036" s="1">
        <v>8.1899999999999999E-8</v>
      </c>
      <c r="M1036">
        <v>67.599999999999994</v>
      </c>
      <c r="N1036">
        <f t="shared" si="32"/>
        <v>35</v>
      </c>
      <c r="O1036">
        <v>39180</v>
      </c>
      <c r="P1036">
        <f t="shared" si="33"/>
        <v>8.9331291475242469E-4</v>
      </c>
    </row>
    <row r="1037" spans="1:16" x14ac:dyDescent="0.2">
      <c r="A1037">
        <f>COUNTIF(matches!$A$2:$A$144,B1037)</f>
        <v>0</v>
      </c>
      <c r="B1037" t="s">
        <v>473</v>
      </c>
      <c r="C1037" t="s">
        <v>24</v>
      </c>
      <c r="D1037">
        <v>100</v>
      </c>
      <c r="E1037">
        <v>36</v>
      </c>
      <c r="F1037">
        <v>0</v>
      </c>
      <c r="G1037">
        <v>0</v>
      </c>
      <c r="H1037">
        <v>18009</v>
      </c>
      <c r="I1037">
        <v>18044</v>
      </c>
      <c r="J1037">
        <v>4203954</v>
      </c>
      <c r="K1037">
        <v>4203919</v>
      </c>
      <c r="L1037" s="1">
        <v>8.1899999999999999E-8</v>
      </c>
      <c r="M1037">
        <v>67.599999999999994</v>
      </c>
      <c r="N1037">
        <f t="shared" si="32"/>
        <v>35</v>
      </c>
      <c r="O1037">
        <v>39180</v>
      </c>
      <c r="P1037">
        <f t="shared" si="33"/>
        <v>8.9331291475242469E-4</v>
      </c>
    </row>
    <row r="1038" spans="1:16" x14ac:dyDescent="0.2">
      <c r="A1038">
        <f>COUNTIF(matches!$A$2:$A$144,B1038)</f>
        <v>0</v>
      </c>
      <c r="B1038" t="s">
        <v>473</v>
      </c>
      <c r="C1038" t="s">
        <v>24</v>
      </c>
      <c r="D1038">
        <v>100</v>
      </c>
      <c r="E1038">
        <v>36</v>
      </c>
      <c r="F1038">
        <v>0</v>
      </c>
      <c r="G1038">
        <v>0</v>
      </c>
      <c r="H1038">
        <v>18009</v>
      </c>
      <c r="I1038">
        <v>18044</v>
      </c>
      <c r="J1038">
        <v>7125919</v>
      </c>
      <c r="K1038">
        <v>7125884</v>
      </c>
      <c r="L1038" s="1">
        <v>8.1899999999999999E-8</v>
      </c>
      <c r="M1038">
        <v>67.599999999999994</v>
      </c>
      <c r="N1038">
        <f t="shared" si="32"/>
        <v>35</v>
      </c>
      <c r="O1038">
        <v>39180</v>
      </c>
      <c r="P1038">
        <f t="shared" si="33"/>
        <v>8.9331291475242469E-4</v>
      </c>
    </row>
    <row r="1039" spans="1:16" x14ac:dyDescent="0.2">
      <c r="A1039">
        <f>COUNTIF(matches!$A$2:$A$144,B1039)</f>
        <v>0</v>
      </c>
      <c r="B1039" t="s">
        <v>473</v>
      </c>
      <c r="C1039" t="s">
        <v>24</v>
      </c>
      <c r="D1039">
        <v>100</v>
      </c>
      <c r="E1039">
        <v>35</v>
      </c>
      <c r="F1039">
        <v>0</v>
      </c>
      <c r="G1039">
        <v>0</v>
      </c>
      <c r="H1039">
        <v>18009</v>
      </c>
      <c r="I1039">
        <v>18043</v>
      </c>
      <c r="J1039">
        <v>4203933</v>
      </c>
      <c r="K1039">
        <v>4203899</v>
      </c>
      <c r="L1039" s="1">
        <v>2.9499999999999998E-7</v>
      </c>
      <c r="M1039">
        <v>65.8</v>
      </c>
      <c r="N1039">
        <f t="shared" si="32"/>
        <v>34</v>
      </c>
      <c r="O1039">
        <v>39180</v>
      </c>
      <c r="P1039">
        <f t="shared" si="33"/>
        <v>8.6778968861664113E-4</v>
      </c>
    </row>
    <row r="1040" spans="1:16" x14ac:dyDescent="0.2">
      <c r="A1040">
        <f>COUNTIF(matches!$A$2:$A$144,B1040)</f>
        <v>0</v>
      </c>
      <c r="B1040" t="s">
        <v>473</v>
      </c>
      <c r="C1040" t="s">
        <v>24</v>
      </c>
      <c r="D1040">
        <v>100</v>
      </c>
      <c r="E1040">
        <v>34</v>
      </c>
      <c r="F1040">
        <v>0</v>
      </c>
      <c r="G1040">
        <v>0</v>
      </c>
      <c r="H1040">
        <v>18011</v>
      </c>
      <c r="I1040">
        <v>18044</v>
      </c>
      <c r="J1040">
        <v>3172406</v>
      </c>
      <c r="K1040">
        <v>3172439</v>
      </c>
      <c r="L1040" s="1">
        <v>1.06E-6</v>
      </c>
      <c r="M1040">
        <v>63.9</v>
      </c>
      <c r="N1040">
        <f t="shared" si="32"/>
        <v>33</v>
      </c>
      <c r="O1040">
        <v>39180</v>
      </c>
      <c r="P1040">
        <f t="shared" si="33"/>
        <v>8.4226646248085758E-4</v>
      </c>
    </row>
    <row r="1041" spans="1:16" x14ac:dyDescent="0.2">
      <c r="A1041">
        <f>COUNTIF(matches!$A$2:$A$144,B1041)</f>
        <v>0</v>
      </c>
      <c r="B1041" t="s">
        <v>473</v>
      </c>
      <c r="C1041" t="s">
        <v>24</v>
      </c>
      <c r="D1041">
        <v>100</v>
      </c>
      <c r="E1041">
        <v>34</v>
      </c>
      <c r="F1041">
        <v>0</v>
      </c>
      <c r="G1041">
        <v>0</v>
      </c>
      <c r="H1041">
        <v>18009</v>
      </c>
      <c r="I1041">
        <v>18042</v>
      </c>
      <c r="J1041">
        <v>7125912</v>
      </c>
      <c r="K1041">
        <v>7125879</v>
      </c>
      <c r="L1041" s="1">
        <v>1.06E-6</v>
      </c>
      <c r="M1041">
        <v>63.9</v>
      </c>
      <c r="N1041">
        <f t="shared" si="32"/>
        <v>33</v>
      </c>
      <c r="O1041">
        <v>39180</v>
      </c>
      <c r="P1041">
        <f t="shared" si="33"/>
        <v>8.4226646248085758E-4</v>
      </c>
    </row>
    <row r="1042" spans="1:16" x14ac:dyDescent="0.2">
      <c r="A1042">
        <f>COUNTIF(matches!$A$2:$A$144,B1042)</f>
        <v>0</v>
      </c>
      <c r="B1042" t="s">
        <v>473</v>
      </c>
      <c r="C1042" t="s">
        <v>24</v>
      </c>
      <c r="D1042">
        <v>100</v>
      </c>
      <c r="E1042">
        <v>33</v>
      </c>
      <c r="F1042">
        <v>0</v>
      </c>
      <c r="G1042">
        <v>0</v>
      </c>
      <c r="H1042">
        <v>18012</v>
      </c>
      <c r="I1042">
        <v>18044</v>
      </c>
      <c r="J1042">
        <v>7125923</v>
      </c>
      <c r="K1042">
        <v>7125891</v>
      </c>
      <c r="L1042" s="1">
        <v>3.8099999999999999E-6</v>
      </c>
      <c r="M1042">
        <v>62.1</v>
      </c>
      <c r="N1042">
        <f t="shared" si="32"/>
        <v>32</v>
      </c>
      <c r="O1042">
        <v>39180</v>
      </c>
      <c r="P1042">
        <f t="shared" si="33"/>
        <v>8.1674323634507403E-4</v>
      </c>
    </row>
    <row r="1043" spans="1:16" x14ac:dyDescent="0.2">
      <c r="A1043">
        <f>COUNTIF(matches!$A$2:$A$144,B1043)</f>
        <v>0</v>
      </c>
      <c r="B1043" t="s">
        <v>473</v>
      </c>
      <c r="C1043" t="s">
        <v>24</v>
      </c>
      <c r="D1043">
        <v>97.058999999999997</v>
      </c>
      <c r="E1043">
        <v>34</v>
      </c>
      <c r="F1043">
        <v>0</v>
      </c>
      <c r="G1043">
        <v>1</v>
      </c>
      <c r="H1043">
        <v>18009</v>
      </c>
      <c r="I1043">
        <v>18041</v>
      </c>
      <c r="J1043">
        <v>3172411</v>
      </c>
      <c r="K1043">
        <v>3172444</v>
      </c>
      <c r="L1043" s="1">
        <v>1.7699999999999999E-4</v>
      </c>
      <c r="M1043">
        <v>56.5</v>
      </c>
      <c r="N1043">
        <f t="shared" si="32"/>
        <v>32</v>
      </c>
      <c r="O1043">
        <v>39180</v>
      </c>
      <c r="P1043">
        <f t="shared" si="33"/>
        <v>8.1674323634507403E-4</v>
      </c>
    </row>
    <row r="1044" spans="1:16" x14ac:dyDescent="0.2">
      <c r="A1044">
        <f>COUNTIF(matches!$A$2:$A$144,B1044)</f>
        <v>0</v>
      </c>
      <c r="B1044" t="s">
        <v>473</v>
      </c>
      <c r="C1044" t="s">
        <v>24</v>
      </c>
      <c r="D1044">
        <v>100</v>
      </c>
      <c r="E1044">
        <v>30</v>
      </c>
      <c r="F1044">
        <v>0</v>
      </c>
      <c r="G1044">
        <v>0</v>
      </c>
      <c r="H1044">
        <v>18015</v>
      </c>
      <c r="I1044">
        <v>18044</v>
      </c>
      <c r="J1044">
        <v>4203955</v>
      </c>
      <c r="K1044">
        <v>4203926</v>
      </c>
      <c r="L1044" s="1">
        <v>1.7699999999999999E-4</v>
      </c>
      <c r="M1044">
        <v>56.5</v>
      </c>
      <c r="N1044">
        <f t="shared" si="32"/>
        <v>29</v>
      </c>
      <c r="O1044">
        <v>39180</v>
      </c>
      <c r="P1044">
        <f t="shared" si="33"/>
        <v>7.4017355793772337E-4</v>
      </c>
    </row>
    <row r="1045" spans="1:16" x14ac:dyDescent="0.2">
      <c r="A1045">
        <f>COUNTIF(matches!$A$2:$A$144,B1045)</f>
        <v>0</v>
      </c>
      <c r="B1045" t="s">
        <v>473</v>
      </c>
      <c r="C1045" t="s">
        <v>25</v>
      </c>
      <c r="D1045">
        <v>100</v>
      </c>
      <c r="E1045">
        <v>36</v>
      </c>
      <c r="F1045">
        <v>0</v>
      </c>
      <c r="G1045">
        <v>0</v>
      </c>
      <c r="H1045">
        <v>18009</v>
      </c>
      <c r="I1045">
        <v>18044</v>
      </c>
      <c r="J1045">
        <v>1076858</v>
      </c>
      <c r="K1045">
        <v>1076893</v>
      </c>
      <c r="L1045" s="1">
        <v>8.1899999999999999E-8</v>
      </c>
      <c r="M1045">
        <v>67.599999999999994</v>
      </c>
      <c r="N1045">
        <f t="shared" si="32"/>
        <v>35</v>
      </c>
      <c r="O1045">
        <v>39180</v>
      </c>
      <c r="P1045">
        <f t="shared" si="33"/>
        <v>8.9331291475242469E-4</v>
      </c>
    </row>
    <row r="1046" spans="1:16" x14ac:dyDescent="0.2">
      <c r="A1046">
        <f>COUNTIF(matches!$A$2:$A$144,B1046)</f>
        <v>0</v>
      </c>
      <c r="B1046" t="s">
        <v>473</v>
      </c>
      <c r="C1046" t="s">
        <v>25</v>
      </c>
      <c r="D1046">
        <v>100</v>
      </c>
      <c r="E1046">
        <v>36</v>
      </c>
      <c r="F1046">
        <v>0</v>
      </c>
      <c r="G1046">
        <v>0</v>
      </c>
      <c r="H1046">
        <v>18009</v>
      </c>
      <c r="I1046">
        <v>18044</v>
      </c>
      <c r="J1046">
        <v>1076865</v>
      </c>
      <c r="K1046">
        <v>1076900</v>
      </c>
      <c r="L1046" s="1">
        <v>8.1899999999999999E-8</v>
      </c>
      <c r="M1046">
        <v>67.599999999999994</v>
      </c>
      <c r="N1046">
        <f t="shared" si="32"/>
        <v>35</v>
      </c>
      <c r="O1046">
        <v>39180</v>
      </c>
      <c r="P1046">
        <f t="shared" si="33"/>
        <v>8.9331291475242469E-4</v>
      </c>
    </row>
    <row r="1047" spans="1:16" x14ac:dyDescent="0.2">
      <c r="A1047">
        <f>COUNTIF(matches!$A$2:$A$144,B1047)</f>
        <v>0</v>
      </c>
      <c r="B1047" t="s">
        <v>473</v>
      </c>
      <c r="C1047" t="s">
        <v>25</v>
      </c>
      <c r="D1047">
        <v>100</v>
      </c>
      <c r="E1047">
        <v>36</v>
      </c>
      <c r="F1047">
        <v>0</v>
      </c>
      <c r="G1047">
        <v>0</v>
      </c>
      <c r="H1047">
        <v>18009</v>
      </c>
      <c r="I1047">
        <v>18044</v>
      </c>
      <c r="J1047">
        <v>1076872</v>
      </c>
      <c r="K1047">
        <v>1076907</v>
      </c>
      <c r="L1047" s="1">
        <v>8.1899999999999999E-8</v>
      </c>
      <c r="M1047">
        <v>67.599999999999994</v>
      </c>
      <c r="N1047">
        <f t="shared" si="32"/>
        <v>35</v>
      </c>
      <c r="O1047">
        <v>39180</v>
      </c>
      <c r="P1047">
        <f t="shared" si="33"/>
        <v>8.9331291475242469E-4</v>
      </c>
    </row>
    <row r="1048" spans="1:16" x14ac:dyDescent="0.2">
      <c r="A1048">
        <f>COUNTIF(matches!$A$2:$A$144,B1048)</f>
        <v>0</v>
      </c>
      <c r="B1048" t="s">
        <v>473</v>
      </c>
      <c r="C1048" t="s">
        <v>25</v>
      </c>
      <c r="D1048">
        <v>100</v>
      </c>
      <c r="E1048">
        <v>36</v>
      </c>
      <c r="F1048">
        <v>0</v>
      </c>
      <c r="G1048">
        <v>0</v>
      </c>
      <c r="H1048">
        <v>18009</v>
      </c>
      <c r="I1048">
        <v>18044</v>
      </c>
      <c r="J1048">
        <v>1076879</v>
      </c>
      <c r="K1048">
        <v>1076914</v>
      </c>
      <c r="L1048" s="1">
        <v>8.1899999999999999E-8</v>
      </c>
      <c r="M1048">
        <v>67.599999999999994</v>
      </c>
      <c r="N1048">
        <f t="shared" si="32"/>
        <v>35</v>
      </c>
      <c r="O1048">
        <v>39180</v>
      </c>
      <c r="P1048">
        <f t="shared" si="33"/>
        <v>8.9331291475242469E-4</v>
      </c>
    </row>
    <row r="1049" spans="1:16" x14ac:dyDescent="0.2">
      <c r="A1049">
        <f>COUNTIF(matches!$A$2:$A$144,B1049)</f>
        <v>0</v>
      </c>
      <c r="B1049" t="s">
        <v>473</v>
      </c>
      <c r="C1049" t="s">
        <v>25</v>
      </c>
      <c r="D1049">
        <v>100</v>
      </c>
      <c r="E1049">
        <v>32</v>
      </c>
      <c r="F1049">
        <v>0</v>
      </c>
      <c r="G1049">
        <v>0</v>
      </c>
      <c r="H1049">
        <v>18013</v>
      </c>
      <c r="I1049">
        <v>18044</v>
      </c>
      <c r="J1049">
        <v>1076855</v>
      </c>
      <c r="K1049">
        <v>1076886</v>
      </c>
      <c r="L1049" s="1">
        <v>1.3699999999999999E-5</v>
      </c>
      <c r="M1049">
        <v>60.2</v>
      </c>
      <c r="N1049">
        <f t="shared" si="32"/>
        <v>31</v>
      </c>
      <c r="O1049">
        <v>39180</v>
      </c>
      <c r="P1049">
        <f t="shared" si="33"/>
        <v>7.9122001020929048E-4</v>
      </c>
    </row>
    <row r="1050" spans="1:16" x14ac:dyDescent="0.2">
      <c r="A1050">
        <f>COUNTIF(matches!$A$2:$A$144,B1050)</f>
        <v>0</v>
      </c>
      <c r="B1050" t="s">
        <v>473</v>
      </c>
      <c r="C1050" t="s">
        <v>25</v>
      </c>
      <c r="D1050">
        <v>100</v>
      </c>
      <c r="E1050">
        <v>31</v>
      </c>
      <c r="F1050">
        <v>0</v>
      </c>
      <c r="G1050">
        <v>0</v>
      </c>
      <c r="H1050">
        <v>18009</v>
      </c>
      <c r="I1050">
        <v>18039</v>
      </c>
      <c r="J1050">
        <v>1076886</v>
      </c>
      <c r="K1050">
        <v>1076916</v>
      </c>
      <c r="L1050" s="1">
        <v>4.9299999999999999E-5</v>
      </c>
      <c r="M1050">
        <v>58.4</v>
      </c>
      <c r="N1050">
        <f t="shared" si="32"/>
        <v>30</v>
      </c>
      <c r="O1050">
        <v>39180</v>
      </c>
      <c r="P1050">
        <f t="shared" si="33"/>
        <v>7.6569678407350692E-4</v>
      </c>
    </row>
    <row r="1051" spans="1:16" x14ac:dyDescent="0.2">
      <c r="A1051">
        <f>COUNTIF(matches!$A$2:$A$144,B1051)</f>
        <v>0</v>
      </c>
      <c r="B1051" t="s">
        <v>473</v>
      </c>
      <c r="C1051" t="s">
        <v>3</v>
      </c>
      <c r="D1051">
        <v>100</v>
      </c>
      <c r="E1051">
        <v>34</v>
      </c>
      <c r="F1051">
        <v>0</v>
      </c>
      <c r="G1051">
        <v>0</v>
      </c>
      <c r="H1051">
        <v>18011</v>
      </c>
      <c r="I1051">
        <v>18044</v>
      </c>
      <c r="J1051">
        <v>4125204</v>
      </c>
      <c r="K1051">
        <v>4125237</v>
      </c>
      <c r="L1051" s="1">
        <v>1.06E-6</v>
      </c>
      <c r="M1051">
        <v>63.9</v>
      </c>
      <c r="N1051">
        <f t="shared" si="32"/>
        <v>33</v>
      </c>
      <c r="O1051">
        <v>39180</v>
      </c>
      <c r="P1051">
        <f t="shared" si="33"/>
        <v>8.4226646248085758E-4</v>
      </c>
    </row>
    <row r="1052" spans="1:16" x14ac:dyDescent="0.2">
      <c r="A1052">
        <f>COUNTIF(matches!$A$2:$A$144,B1052)</f>
        <v>0</v>
      </c>
      <c r="B1052" t="s">
        <v>473</v>
      </c>
      <c r="C1052" t="s">
        <v>3</v>
      </c>
      <c r="D1052">
        <v>100</v>
      </c>
      <c r="E1052">
        <v>31</v>
      </c>
      <c r="F1052">
        <v>0</v>
      </c>
      <c r="G1052">
        <v>0</v>
      </c>
      <c r="H1052">
        <v>18009</v>
      </c>
      <c r="I1052">
        <v>18039</v>
      </c>
      <c r="J1052">
        <v>4125209</v>
      </c>
      <c r="K1052">
        <v>4125239</v>
      </c>
      <c r="L1052" s="1">
        <v>4.9299999999999999E-5</v>
      </c>
      <c r="M1052">
        <v>58.4</v>
      </c>
      <c r="N1052">
        <f t="shared" si="32"/>
        <v>30</v>
      </c>
      <c r="O1052">
        <v>39180</v>
      </c>
      <c r="P1052">
        <f t="shared" si="33"/>
        <v>7.6569678407350692E-4</v>
      </c>
    </row>
    <row r="1053" spans="1:16" x14ac:dyDescent="0.2">
      <c r="A1053">
        <f>COUNTIF(matches!$A$2:$A$144,B1053)</f>
        <v>0</v>
      </c>
      <c r="B1053" t="s">
        <v>473</v>
      </c>
      <c r="C1053" t="s">
        <v>21</v>
      </c>
      <c r="D1053">
        <v>97.221999999999994</v>
      </c>
      <c r="E1053">
        <v>36</v>
      </c>
      <c r="F1053">
        <v>1</v>
      </c>
      <c r="G1053">
        <v>0</v>
      </c>
      <c r="H1053">
        <v>18009</v>
      </c>
      <c r="I1053">
        <v>18044</v>
      </c>
      <c r="J1053">
        <v>2848309</v>
      </c>
      <c r="K1053">
        <v>2848344</v>
      </c>
      <c r="L1053" s="1">
        <v>3.8099999999999999E-6</v>
      </c>
      <c r="M1053">
        <v>62.1</v>
      </c>
      <c r="N1053">
        <f t="shared" si="32"/>
        <v>35</v>
      </c>
      <c r="O1053">
        <v>39180</v>
      </c>
      <c r="P1053">
        <f t="shared" si="33"/>
        <v>8.9331291475242469E-4</v>
      </c>
    </row>
    <row r="1054" spans="1:16" x14ac:dyDescent="0.2">
      <c r="A1054">
        <f>COUNTIF(matches!$A$2:$A$144,B1054)</f>
        <v>0</v>
      </c>
      <c r="B1054" t="s">
        <v>473</v>
      </c>
      <c r="C1054" t="s">
        <v>21</v>
      </c>
      <c r="D1054">
        <v>100</v>
      </c>
      <c r="E1054">
        <v>33</v>
      </c>
      <c r="F1054">
        <v>0</v>
      </c>
      <c r="G1054">
        <v>0</v>
      </c>
      <c r="H1054">
        <v>18009</v>
      </c>
      <c r="I1054">
        <v>18041</v>
      </c>
      <c r="J1054">
        <v>2848316</v>
      </c>
      <c r="K1054">
        <v>2848348</v>
      </c>
      <c r="L1054" s="1">
        <v>3.8099999999999999E-6</v>
      </c>
      <c r="M1054">
        <v>62.1</v>
      </c>
      <c r="N1054">
        <f t="shared" si="32"/>
        <v>32</v>
      </c>
      <c r="O1054">
        <v>39180</v>
      </c>
      <c r="P1054">
        <f t="shared" si="33"/>
        <v>8.1674323634507403E-4</v>
      </c>
    </row>
    <row r="1055" spans="1:16" x14ac:dyDescent="0.2">
      <c r="A1055">
        <f>COUNTIF(matches!$A$2:$A$144,B1055)</f>
        <v>0</v>
      </c>
      <c r="B1055" t="s">
        <v>473</v>
      </c>
      <c r="C1055" t="s">
        <v>26</v>
      </c>
      <c r="D1055">
        <v>100</v>
      </c>
      <c r="E1055">
        <v>32</v>
      </c>
      <c r="F1055">
        <v>0</v>
      </c>
      <c r="G1055">
        <v>0</v>
      </c>
      <c r="H1055">
        <v>18011</v>
      </c>
      <c r="I1055">
        <v>18042</v>
      </c>
      <c r="J1055">
        <v>1470488</v>
      </c>
      <c r="K1055">
        <v>1470519</v>
      </c>
      <c r="L1055" s="1">
        <v>1.3699999999999999E-5</v>
      </c>
      <c r="M1055">
        <v>60.2</v>
      </c>
      <c r="N1055">
        <f t="shared" si="32"/>
        <v>31</v>
      </c>
      <c r="O1055">
        <v>39180</v>
      </c>
      <c r="P1055">
        <f t="shared" si="33"/>
        <v>7.9122001020929048E-4</v>
      </c>
    </row>
    <row r="1056" spans="1:16" x14ac:dyDescent="0.2">
      <c r="A1056">
        <f>COUNTIF(matches!$A$2:$A$144,B1056)</f>
        <v>0</v>
      </c>
      <c r="B1056" t="s">
        <v>473</v>
      </c>
      <c r="C1056" t="s">
        <v>27</v>
      </c>
      <c r="D1056">
        <v>100</v>
      </c>
      <c r="E1056">
        <v>31</v>
      </c>
      <c r="F1056">
        <v>0</v>
      </c>
      <c r="G1056">
        <v>0</v>
      </c>
      <c r="H1056">
        <v>18011</v>
      </c>
      <c r="I1056">
        <v>18041</v>
      </c>
      <c r="J1056">
        <v>2456568</v>
      </c>
      <c r="K1056">
        <v>2456598</v>
      </c>
      <c r="L1056" s="1">
        <v>4.9299999999999999E-5</v>
      </c>
      <c r="M1056">
        <v>58.4</v>
      </c>
      <c r="N1056">
        <f t="shared" si="32"/>
        <v>30</v>
      </c>
      <c r="O1056">
        <v>39180</v>
      </c>
      <c r="P1056">
        <f t="shared" si="33"/>
        <v>7.6569678407350692E-4</v>
      </c>
    </row>
    <row r="1057" spans="1:16" x14ac:dyDescent="0.2">
      <c r="A1057">
        <f>COUNTIF(matches!$A$2:$A$144,B1057)</f>
        <v>0</v>
      </c>
      <c r="B1057" t="s">
        <v>474</v>
      </c>
      <c r="C1057" t="s">
        <v>22</v>
      </c>
      <c r="D1057">
        <v>100</v>
      </c>
      <c r="E1057">
        <v>32</v>
      </c>
      <c r="F1057">
        <v>0</v>
      </c>
      <c r="G1057">
        <v>0</v>
      </c>
      <c r="H1057">
        <v>24083</v>
      </c>
      <c r="I1057">
        <v>24114</v>
      </c>
      <c r="J1057">
        <v>888412</v>
      </c>
      <c r="K1057">
        <v>888381</v>
      </c>
      <c r="L1057" s="1">
        <v>1.36E-5</v>
      </c>
      <c r="M1057">
        <v>60.2</v>
      </c>
      <c r="N1057">
        <f t="shared" si="32"/>
        <v>31</v>
      </c>
      <c r="O1057">
        <v>39008</v>
      </c>
      <c r="P1057">
        <f t="shared" si="33"/>
        <v>7.947087776866284E-4</v>
      </c>
    </row>
    <row r="1058" spans="1:16" x14ac:dyDescent="0.2">
      <c r="A1058">
        <f>COUNTIF(matches!$A$2:$A$144,B1058)</f>
        <v>0</v>
      </c>
      <c r="B1058" t="s">
        <v>474</v>
      </c>
      <c r="C1058" t="s">
        <v>57</v>
      </c>
      <c r="D1058">
        <v>100</v>
      </c>
      <c r="E1058">
        <v>30</v>
      </c>
      <c r="F1058">
        <v>0</v>
      </c>
      <c r="G1058">
        <v>0</v>
      </c>
      <c r="H1058">
        <v>24082</v>
      </c>
      <c r="I1058">
        <v>24111</v>
      </c>
      <c r="J1058">
        <v>2386966</v>
      </c>
      <c r="K1058">
        <v>2386995</v>
      </c>
      <c r="L1058" s="1">
        <v>1.7699999999999999E-4</v>
      </c>
      <c r="M1058">
        <v>56.5</v>
      </c>
      <c r="N1058">
        <f t="shared" si="32"/>
        <v>29</v>
      </c>
      <c r="O1058">
        <v>39008</v>
      </c>
      <c r="P1058">
        <f t="shared" si="33"/>
        <v>7.4343724364232973E-4</v>
      </c>
    </row>
    <row r="1059" spans="1:16" hidden="1" x14ac:dyDescent="0.2">
      <c r="A1059">
        <f>COUNTIF(matches!$A$2:$A$144,B1059)</f>
        <v>1</v>
      </c>
      <c r="B1059" t="s">
        <v>475</v>
      </c>
      <c r="C1059" t="s">
        <v>172</v>
      </c>
      <c r="D1059">
        <v>96.97</v>
      </c>
      <c r="E1059">
        <v>33</v>
      </c>
      <c r="F1059">
        <v>1</v>
      </c>
      <c r="G1059">
        <v>0</v>
      </c>
      <c r="H1059">
        <v>147663</v>
      </c>
      <c r="I1059">
        <v>147695</v>
      </c>
      <c r="J1059">
        <v>557169</v>
      </c>
      <c r="K1059">
        <v>557137</v>
      </c>
      <c r="L1059" s="1">
        <v>6.9999999999999999E-4</v>
      </c>
      <c r="M1059">
        <v>56.5</v>
      </c>
      <c r="N1059">
        <f t="shared" si="32"/>
        <v>32</v>
      </c>
      <c r="O1059">
        <v>154622</v>
      </c>
      <c r="P1059">
        <f t="shared" si="33"/>
        <v>2.0695631928186158E-4</v>
      </c>
    </row>
    <row r="1060" spans="1:16" hidden="1" x14ac:dyDescent="0.2">
      <c r="A1060">
        <f>COUNTIF(matches!$A$2:$A$144,B1060)</f>
        <v>1</v>
      </c>
      <c r="B1060" t="s">
        <v>475</v>
      </c>
      <c r="C1060" t="s">
        <v>136</v>
      </c>
      <c r="D1060">
        <v>96.97</v>
      </c>
      <c r="E1060">
        <v>33</v>
      </c>
      <c r="F1060">
        <v>1</v>
      </c>
      <c r="G1060">
        <v>0</v>
      </c>
      <c r="H1060">
        <v>144232</v>
      </c>
      <c r="I1060">
        <v>144264</v>
      </c>
      <c r="J1060">
        <v>257858</v>
      </c>
      <c r="K1060">
        <v>257890</v>
      </c>
      <c r="L1060" s="1">
        <v>6.9999999999999999E-4</v>
      </c>
      <c r="M1060">
        <v>56.5</v>
      </c>
      <c r="N1060">
        <f t="shared" si="32"/>
        <v>32</v>
      </c>
      <c r="O1060">
        <v>154622</v>
      </c>
      <c r="P1060">
        <f t="shared" si="33"/>
        <v>2.0695631928186158E-4</v>
      </c>
    </row>
    <row r="1061" spans="1:16" x14ac:dyDescent="0.2">
      <c r="A1061">
        <f>COUNTIF(matches!$A$2:$A$144,B1061)</f>
        <v>0</v>
      </c>
      <c r="B1061" t="s">
        <v>476</v>
      </c>
      <c r="C1061" t="s">
        <v>177</v>
      </c>
      <c r="D1061">
        <v>100</v>
      </c>
      <c r="E1061">
        <v>29</v>
      </c>
      <c r="F1061">
        <v>0</v>
      </c>
      <c r="G1061">
        <v>0</v>
      </c>
      <c r="H1061">
        <v>15090</v>
      </c>
      <c r="I1061">
        <v>15118</v>
      </c>
      <c r="J1061">
        <v>3475577</v>
      </c>
      <c r="K1061">
        <v>3475605</v>
      </c>
      <c r="L1061" s="1">
        <v>6.3100000000000005E-4</v>
      </c>
      <c r="M1061">
        <v>54.7</v>
      </c>
      <c r="N1061">
        <f t="shared" si="32"/>
        <v>28</v>
      </c>
      <c r="O1061">
        <v>38737</v>
      </c>
      <c r="P1061">
        <f t="shared" si="33"/>
        <v>7.2282314066654616E-4</v>
      </c>
    </row>
    <row r="1062" spans="1:16" x14ac:dyDescent="0.2">
      <c r="A1062">
        <f>COUNTIF(matches!$A$2:$A$144,B1062)</f>
        <v>0</v>
      </c>
      <c r="B1062" t="s">
        <v>476</v>
      </c>
      <c r="C1062" t="s">
        <v>25</v>
      </c>
      <c r="D1062">
        <v>96.875</v>
      </c>
      <c r="E1062">
        <v>32</v>
      </c>
      <c r="F1062">
        <v>1</v>
      </c>
      <c r="G1062">
        <v>0</v>
      </c>
      <c r="H1062">
        <v>15088</v>
      </c>
      <c r="I1062">
        <v>15119</v>
      </c>
      <c r="J1062">
        <v>1975169</v>
      </c>
      <c r="K1062">
        <v>1975138</v>
      </c>
      <c r="L1062" s="1">
        <v>6.3100000000000005E-4</v>
      </c>
      <c r="M1062">
        <v>54.7</v>
      </c>
      <c r="N1062">
        <f t="shared" si="32"/>
        <v>31</v>
      </c>
      <c r="O1062">
        <v>38737</v>
      </c>
      <c r="P1062">
        <f t="shared" si="33"/>
        <v>8.0026847716653331E-4</v>
      </c>
    </row>
    <row r="1063" spans="1:16" hidden="1" x14ac:dyDescent="0.2">
      <c r="A1063">
        <f>COUNTIF(matches!$A$2:$A$144,B1063)</f>
        <v>1</v>
      </c>
      <c r="B1063" t="s">
        <v>477</v>
      </c>
      <c r="C1063" t="s">
        <v>90</v>
      </c>
      <c r="D1063">
        <v>88.234999999999999</v>
      </c>
      <c r="E1063">
        <v>51</v>
      </c>
      <c r="F1063">
        <v>6</v>
      </c>
      <c r="G1063">
        <v>0</v>
      </c>
      <c r="H1063">
        <v>30693</v>
      </c>
      <c r="I1063">
        <v>30743</v>
      </c>
      <c r="J1063">
        <v>249654</v>
      </c>
      <c r="K1063">
        <v>249604</v>
      </c>
      <c r="L1063" s="1">
        <v>3.6500000000000002E-6</v>
      </c>
      <c r="M1063">
        <v>62.1</v>
      </c>
      <c r="N1063">
        <f t="shared" si="32"/>
        <v>50</v>
      </c>
      <c r="O1063">
        <v>37484</v>
      </c>
      <c r="P1063">
        <f t="shared" si="33"/>
        <v>1.3339024650517554E-3</v>
      </c>
    </row>
    <row r="1064" spans="1:16" hidden="1" x14ac:dyDescent="0.2">
      <c r="A1064">
        <f>COUNTIF(matches!$A$2:$A$144,B1064)</f>
        <v>1</v>
      </c>
      <c r="B1064" t="s">
        <v>478</v>
      </c>
      <c r="C1064" t="s">
        <v>21</v>
      </c>
      <c r="D1064">
        <v>100</v>
      </c>
      <c r="E1064">
        <v>35</v>
      </c>
      <c r="F1064">
        <v>0</v>
      </c>
      <c r="G1064">
        <v>0</v>
      </c>
      <c r="H1064">
        <v>29680</v>
      </c>
      <c r="I1064">
        <v>29714</v>
      </c>
      <c r="J1064">
        <v>1555670</v>
      </c>
      <c r="K1064">
        <v>1555704</v>
      </c>
      <c r="L1064" s="1">
        <v>2.8200000000000001E-7</v>
      </c>
      <c r="M1064">
        <v>65.8</v>
      </c>
      <c r="N1064">
        <f t="shared" si="32"/>
        <v>34</v>
      </c>
      <c r="O1064">
        <v>37453</v>
      </c>
      <c r="P1064">
        <f t="shared" si="33"/>
        <v>9.0780444824179634E-4</v>
      </c>
    </row>
    <row r="1065" spans="1:16" hidden="1" x14ac:dyDescent="0.2">
      <c r="A1065">
        <f>COUNTIF(matches!$A$2:$A$144,B1065)</f>
        <v>1</v>
      </c>
      <c r="B1065" t="s">
        <v>478</v>
      </c>
      <c r="C1065" t="s">
        <v>71</v>
      </c>
      <c r="D1065">
        <v>100</v>
      </c>
      <c r="E1065">
        <v>29</v>
      </c>
      <c r="F1065">
        <v>0</v>
      </c>
      <c r="G1065">
        <v>0</v>
      </c>
      <c r="H1065">
        <v>35667</v>
      </c>
      <c r="I1065">
        <v>35695</v>
      </c>
      <c r="J1065">
        <v>792771</v>
      </c>
      <c r="K1065">
        <v>792799</v>
      </c>
      <c r="L1065" s="1">
        <v>6.0999999999999997E-4</v>
      </c>
      <c r="M1065">
        <v>54.7</v>
      </c>
      <c r="N1065">
        <f t="shared" si="32"/>
        <v>28</v>
      </c>
      <c r="O1065">
        <v>37453</v>
      </c>
      <c r="P1065">
        <f t="shared" si="33"/>
        <v>7.4760366325794998E-4</v>
      </c>
    </row>
    <row r="1066" spans="1:16" hidden="1" x14ac:dyDescent="0.2">
      <c r="A1066">
        <f>COUNTIF(matches!$A$2:$A$144,B1066)</f>
        <v>1</v>
      </c>
      <c r="B1066" t="s">
        <v>479</v>
      </c>
      <c r="C1066" t="s">
        <v>1</v>
      </c>
      <c r="D1066">
        <v>94.736999999999995</v>
      </c>
      <c r="E1066">
        <v>38</v>
      </c>
      <c r="F1066">
        <v>2</v>
      </c>
      <c r="G1066">
        <v>0</v>
      </c>
      <c r="H1066">
        <v>34147</v>
      </c>
      <c r="I1066">
        <v>34184</v>
      </c>
      <c r="J1066">
        <v>1979075</v>
      </c>
      <c r="K1066">
        <v>1979112</v>
      </c>
      <c r="L1066" s="1">
        <v>1.2999999999999999E-5</v>
      </c>
      <c r="M1066">
        <v>60.2</v>
      </c>
      <c r="N1066">
        <f t="shared" si="32"/>
        <v>37</v>
      </c>
      <c r="O1066">
        <v>37157</v>
      </c>
      <c r="P1066">
        <f t="shared" si="33"/>
        <v>9.9577468579271737E-4</v>
      </c>
    </row>
    <row r="1067" spans="1:16" hidden="1" x14ac:dyDescent="0.2">
      <c r="A1067">
        <f>COUNTIF(matches!$A$2:$A$144,B1067)</f>
        <v>1</v>
      </c>
      <c r="B1067" t="s">
        <v>479</v>
      </c>
      <c r="C1067" t="s">
        <v>54</v>
      </c>
      <c r="D1067">
        <v>100</v>
      </c>
      <c r="E1067">
        <v>29</v>
      </c>
      <c r="F1067">
        <v>0</v>
      </c>
      <c r="G1067">
        <v>0</v>
      </c>
      <c r="H1067">
        <v>6309</v>
      </c>
      <c r="I1067">
        <v>6337</v>
      </c>
      <c r="J1067">
        <v>2963551</v>
      </c>
      <c r="K1067">
        <v>2963523</v>
      </c>
      <c r="L1067" s="1">
        <v>6.0499999999999996E-4</v>
      </c>
      <c r="M1067">
        <v>54.7</v>
      </c>
      <c r="N1067">
        <f t="shared" si="32"/>
        <v>28</v>
      </c>
      <c r="O1067">
        <v>37157</v>
      </c>
      <c r="P1067">
        <f t="shared" si="33"/>
        <v>7.5355922168097533E-4</v>
      </c>
    </row>
    <row r="1068" spans="1:16" hidden="1" x14ac:dyDescent="0.2">
      <c r="A1068">
        <f>COUNTIF(matches!$A$2:$A$144,B1068)</f>
        <v>1</v>
      </c>
      <c r="B1068" t="s">
        <v>480</v>
      </c>
      <c r="C1068" t="s">
        <v>105</v>
      </c>
      <c r="D1068">
        <v>97.143000000000001</v>
      </c>
      <c r="E1068">
        <v>35</v>
      </c>
      <c r="F1068">
        <v>1</v>
      </c>
      <c r="G1068">
        <v>0</v>
      </c>
      <c r="H1068">
        <v>22878</v>
      </c>
      <c r="I1068">
        <v>22912</v>
      </c>
      <c r="J1068">
        <v>1010119</v>
      </c>
      <c r="K1068">
        <v>1010153</v>
      </c>
      <c r="L1068" s="1">
        <v>1.2799999999999999E-5</v>
      </c>
      <c r="M1068">
        <v>60.2</v>
      </c>
      <c r="N1068">
        <f t="shared" si="32"/>
        <v>34</v>
      </c>
      <c r="O1068">
        <v>36453</v>
      </c>
      <c r="P1068">
        <f t="shared" si="33"/>
        <v>9.3270787040847117E-4</v>
      </c>
    </row>
    <row r="1069" spans="1:16" hidden="1" x14ac:dyDescent="0.2">
      <c r="A1069">
        <f>COUNTIF(matches!$A$2:$A$144,B1069)</f>
        <v>1</v>
      </c>
      <c r="B1069" t="s">
        <v>480</v>
      </c>
      <c r="C1069" t="s">
        <v>131</v>
      </c>
      <c r="D1069">
        <v>90.475999999999999</v>
      </c>
      <c r="E1069">
        <v>42</v>
      </c>
      <c r="F1069">
        <v>3</v>
      </c>
      <c r="G1069">
        <v>1</v>
      </c>
      <c r="H1069">
        <v>27887</v>
      </c>
      <c r="I1069">
        <v>27928</v>
      </c>
      <c r="J1069">
        <v>1424777</v>
      </c>
      <c r="K1069">
        <v>1424817</v>
      </c>
      <c r="L1069" s="1">
        <v>5.9299999999999999E-4</v>
      </c>
      <c r="M1069">
        <v>54.7</v>
      </c>
      <c r="N1069">
        <f t="shared" si="32"/>
        <v>41</v>
      </c>
      <c r="O1069">
        <v>36453</v>
      </c>
      <c r="P1069">
        <f t="shared" si="33"/>
        <v>1.124735961374921E-3</v>
      </c>
    </row>
    <row r="1070" spans="1:16" hidden="1" x14ac:dyDescent="0.2">
      <c r="A1070">
        <f>COUNTIF(matches!$A$2:$A$144,B1070)</f>
        <v>1</v>
      </c>
      <c r="B1070" t="s">
        <v>481</v>
      </c>
      <c r="C1070" t="s">
        <v>211</v>
      </c>
      <c r="D1070">
        <v>75.778000000000006</v>
      </c>
      <c r="E1070">
        <v>450</v>
      </c>
      <c r="F1070">
        <v>92</v>
      </c>
      <c r="G1070">
        <v>14</v>
      </c>
      <c r="H1070">
        <v>101277</v>
      </c>
      <c r="I1070">
        <v>101716</v>
      </c>
      <c r="J1070">
        <v>2596772</v>
      </c>
      <c r="K1070">
        <v>2597214</v>
      </c>
      <c r="L1070" s="1">
        <v>1.35E-50</v>
      </c>
      <c r="M1070">
        <v>211</v>
      </c>
      <c r="N1070">
        <f t="shared" si="32"/>
        <v>439</v>
      </c>
      <c r="O1070">
        <v>147848</v>
      </c>
      <c r="P1070">
        <f t="shared" si="33"/>
        <v>2.9692657323737892E-3</v>
      </c>
    </row>
    <row r="1071" spans="1:16" x14ac:dyDescent="0.2">
      <c r="A1071">
        <f>COUNTIF(matches!$A$2:$A$144,B1071)</f>
        <v>0</v>
      </c>
      <c r="B1071" t="s">
        <v>482</v>
      </c>
      <c r="C1071" t="s">
        <v>4</v>
      </c>
      <c r="D1071">
        <v>100</v>
      </c>
      <c r="E1071">
        <v>30</v>
      </c>
      <c r="F1071">
        <v>0</v>
      </c>
      <c r="G1071">
        <v>0</v>
      </c>
      <c r="H1071">
        <v>35322</v>
      </c>
      <c r="I1071">
        <v>35351</v>
      </c>
      <c r="J1071">
        <v>1203399</v>
      </c>
      <c r="K1071">
        <v>1203428</v>
      </c>
      <c r="L1071" s="1">
        <v>1.6100000000000001E-4</v>
      </c>
      <c r="M1071">
        <v>56.5</v>
      </c>
      <c r="N1071">
        <f t="shared" si="32"/>
        <v>29</v>
      </c>
      <c r="O1071">
        <v>35597</v>
      </c>
      <c r="P1071">
        <f t="shared" si="33"/>
        <v>8.1467539399387588E-4</v>
      </c>
    </row>
    <row r="1072" spans="1:16" hidden="1" x14ac:dyDescent="0.2">
      <c r="A1072">
        <f>COUNTIF(matches!$A$2:$A$144,B1072)</f>
        <v>1</v>
      </c>
      <c r="B1072" t="s">
        <v>483</v>
      </c>
      <c r="C1072" t="s">
        <v>27</v>
      </c>
      <c r="D1072">
        <v>100</v>
      </c>
      <c r="E1072">
        <v>29</v>
      </c>
      <c r="F1072">
        <v>0</v>
      </c>
      <c r="G1072">
        <v>0</v>
      </c>
      <c r="H1072">
        <v>2063</v>
      </c>
      <c r="I1072">
        <v>2091</v>
      </c>
      <c r="J1072">
        <v>1462157</v>
      </c>
      <c r="K1072">
        <v>1462185</v>
      </c>
      <c r="L1072" s="1">
        <v>5.7700000000000004E-4</v>
      </c>
      <c r="M1072">
        <v>54.7</v>
      </c>
      <c r="N1072">
        <f t="shared" si="32"/>
        <v>28</v>
      </c>
      <c r="O1072">
        <v>35472</v>
      </c>
      <c r="P1072">
        <f t="shared" si="33"/>
        <v>7.8935498421290034E-4</v>
      </c>
    </row>
    <row r="1073" spans="1:16" hidden="1" x14ac:dyDescent="0.2">
      <c r="A1073">
        <f>COUNTIF(matches!$A$2:$A$144,B1073)</f>
        <v>1</v>
      </c>
      <c r="B1073" t="s">
        <v>483</v>
      </c>
      <c r="C1073" t="s">
        <v>106</v>
      </c>
      <c r="D1073">
        <v>100</v>
      </c>
      <c r="E1073">
        <v>29</v>
      </c>
      <c r="F1073">
        <v>0</v>
      </c>
      <c r="G1073">
        <v>0</v>
      </c>
      <c r="H1073">
        <v>2061</v>
      </c>
      <c r="I1073">
        <v>2089</v>
      </c>
      <c r="J1073">
        <v>1103615</v>
      </c>
      <c r="K1073">
        <v>1103643</v>
      </c>
      <c r="L1073" s="1">
        <v>5.7700000000000004E-4</v>
      </c>
      <c r="M1073">
        <v>54.7</v>
      </c>
      <c r="N1073">
        <f t="shared" si="32"/>
        <v>28</v>
      </c>
      <c r="O1073">
        <v>35472</v>
      </c>
      <c r="P1073">
        <f t="shared" si="33"/>
        <v>7.8935498421290034E-4</v>
      </c>
    </row>
    <row r="1074" spans="1:16" hidden="1" x14ac:dyDescent="0.2">
      <c r="A1074">
        <f>COUNTIF(matches!$A$2:$A$144,B1074)</f>
        <v>1</v>
      </c>
      <c r="B1074" t="s">
        <v>484</v>
      </c>
      <c r="C1074" t="s">
        <v>212</v>
      </c>
      <c r="D1074">
        <v>94.736999999999995</v>
      </c>
      <c r="E1074">
        <v>38</v>
      </c>
      <c r="F1074">
        <v>0</v>
      </c>
      <c r="G1074">
        <v>2</v>
      </c>
      <c r="H1074">
        <v>12768</v>
      </c>
      <c r="I1074">
        <v>12804</v>
      </c>
      <c r="J1074">
        <v>61293</v>
      </c>
      <c r="K1074">
        <v>61329</v>
      </c>
      <c r="L1074" s="1">
        <v>1.8599999999999999E-4</v>
      </c>
      <c r="M1074">
        <v>58.4</v>
      </c>
      <c r="N1074">
        <f t="shared" si="32"/>
        <v>36</v>
      </c>
      <c r="O1074">
        <v>147494</v>
      </c>
      <c r="P1074">
        <f t="shared" si="33"/>
        <v>2.4407772519560118E-4</v>
      </c>
    </row>
    <row r="1075" spans="1:16" x14ac:dyDescent="0.2">
      <c r="A1075">
        <f>COUNTIF(matches!$A$2:$A$144,B1075)</f>
        <v>0</v>
      </c>
      <c r="B1075" t="s">
        <v>485</v>
      </c>
      <c r="C1075" t="s">
        <v>67</v>
      </c>
      <c r="D1075">
        <v>92.5</v>
      </c>
      <c r="E1075">
        <v>40</v>
      </c>
      <c r="F1075">
        <v>2</v>
      </c>
      <c r="G1075">
        <v>1</v>
      </c>
      <c r="H1075">
        <v>24637</v>
      </c>
      <c r="I1075">
        <v>24675</v>
      </c>
      <c r="J1075">
        <v>822847</v>
      </c>
      <c r="K1075">
        <v>822886</v>
      </c>
      <c r="L1075" s="1">
        <v>1.5899999999999999E-4</v>
      </c>
      <c r="M1075">
        <v>56.5</v>
      </c>
      <c r="N1075">
        <f t="shared" si="32"/>
        <v>38</v>
      </c>
      <c r="O1075">
        <v>35187</v>
      </c>
      <c r="P1075">
        <f t="shared" si="33"/>
        <v>1.0799442976099128E-3</v>
      </c>
    </row>
    <row r="1076" spans="1:16" hidden="1" x14ac:dyDescent="0.2">
      <c r="A1076">
        <f>COUNTIF(matches!$A$2:$A$144,B1076)</f>
        <v>1</v>
      </c>
      <c r="B1076" t="s">
        <v>486</v>
      </c>
      <c r="C1076" t="s">
        <v>114</v>
      </c>
      <c r="D1076">
        <v>100</v>
      </c>
      <c r="E1076">
        <v>29</v>
      </c>
      <c r="F1076">
        <v>0</v>
      </c>
      <c r="G1076">
        <v>0</v>
      </c>
      <c r="H1076">
        <v>12710</v>
      </c>
      <c r="I1076">
        <v>12738</v>
      </c>
      <c r="J1076">
        <v>1585600</v>
      </c>
      <c r="K1076">
        <v>1585628</v>
      </c>
      <c r="L1076" s="1">
        <v>5.7200000000000003E-4</v>
      </c>
      <c r="M1076">
        <v>54.7</v>
      </c>
      <c r="N1076">
        <f t="shared" si="32"/>
        <v>28</v>
      </c>
      <c r="O1076">
        <v>35136</v>
      </c>
      <c r="P1076">
        <f t="shared" si="33"/>
        <v>7.9690346083788712E-4</v>
      </c>
    </row>
    <row r="1077" spans="1:16" x14ac:dyDescent="0.2">
      <c r="A1077">
        <f>COUNTIF(matches!$A$2:$A$144,B1077)</f>
        <v>0</v>
      </c>
      <c r="B1077" t="s">
        <v>487</v>
      </c>
      <c r="C1077" t="s">
        <v>180</v>
      </c>
      <c r="D1077">
        <v>100</v>
      </c>
      <c r="E1077">
        <v>30</v>
      </c>
      <c r="F1077">
        <v>0</v>
      </c>
      <c r="G1077">
        <v>0</v>
      </c>
      <c r="H1077">
        <v>7037</v>
      </c>
      <c r="I1077">
        <v>7066</v>
      </c>
      <c r="J1077">
        <v>2045277</v>
      </c>
      <c r="K1077">
        <v>2045306</v>
      </c>
      <c r="L1077" s="1">
        <v>1.5799999999999999E-4</v>
      </c>
      <c r="M1077">
        <v>56.5</v>
      </c>
      <c r="N1077">
        <f t="shared" si="32"/>
        <v>29</v>
      </c>
      <c r="O1077">
        <v>34947</v>
      </c>
      <c r="P1077">
        <f t="shared" si="33"/>
        <v>8.2982802529544739E-4</v>
      </c>
    </row>
    <row r="1078" spans="1:16" x14ac:dyDescent="0.2">
      <c r="A1078">
        <f>COUNTIF(matches!$A$2:$A$144,B1078)</f>
        <v>0</v>
      </c>
      <c r="B1078" t="s">
        <v>487</v>
      </c>
      <c r="C1078" t="s">
        <v>180</v>
      </c>
      <c r="D1078">
        <v>100</v>
      </c>
      <c r="E1078">
        <v>29</v>
      </c>
      <c r="F1078">
        <v>0</v>
      </c>
      <c r="G1078">
        <v>0</v>
      </c>
      <c r="H1078">
        <v>7038</v>
      </c>
      <c r="I1078">
        <v>7066</v>
      </c>
      <c r="J1078">
        <v>3938225</v>
      </c>
      <c r="K1078">
        <v>3938253</v>
      </c>
      <c r="L1078" s="1">
        <v>5.6899999999999995E-4</v>
      </c>
      <c r="M1078">
        <v>54.7</v>
      </c>
      <c r="N1078">
        <f t="shared" si="32"/>
        <v>28</v>
      </c>
      <c r="O1078">
        <v>34947</v>
      </c>
      <c r="P1078">
        <f t="shared" si="33"/>
        <v>8.0121326580250094E-4</v>
      </c>
    </row>
    <row r="1079" spans="1:16" x14ac:dyDescent="0.2">
      <c r="A1079">
        <f>COUNTIF(matches!$A$2:$A$144,B1079)</f>
        <v>0</v>
      </c>
      <c r="B1079" t="s">
        <v>487</v>
      </c>
      <c r="C1079" t="s">
        <v>131</v>
      </c>
      <c r="D1079">
        <v>87.5</v>
      </c>
      <c r="E1079">
        <v>48</v>
      </c>
      <c r="F1079">
        <v>6</v>
      </c>
      <c r="G1079">
        <v>0</v>
      </c>
      <c r="H1079">
        <v>7019</v>
      </c>
      <c r="I1079">
        <v>7066</v>
      </c>
      <c r="J1079">
        <v>2908404</v>
      </c>
      <c r="K1079">
        <v>2908357</v>
      </c>
      <c r="L1079" s="1">
        <v>1.5799999999999999E-4</v>
      </c>
      <c r="M1079">
        <v>56.5</v>
      </c>
      <c r="N1079">
        <f t="shared" si="32"/>
        <v>47</v>
      </c>
      <c r="O1079">
        <v>34947</v>
      </c>
      <c r="P1079">
        <f t="shared" si="33"/>
        <v>1.3448936961684838E-3</v>
      </c>
    </row>
    <row r="1080" spans="1:16" x14ac:dyDescent="0.2">
      <c r="A1080">
        <f>COUNTIF(matches!$A$2:$A$144,B1080)</f>
        <v>0</v>
      </c>
      <c r="B1080" t="s">
        <v>487</v>
      </c>
      <c r="C1080" t="s">
        <v>5</v>
      </c>
      <c r="D1080">
        <v>100</v>
      </c>
      <c r="E1080">
        <v>30</v>
      </c>
      <c r="F1080">
        <v>0</v>
      </c>
      <c r="G1080">
        <v>0</v>
      </c>
      <c r="H1080">
        <v>14142</v>
      </c>
      <c r="I1080">
        <v>14171</v>
      </c>
      <c r="J1080">
        <v>1825729</v>
      </c>
      <c r="K1080">
        <v>1825758</v>
      </c>
      <c r="L1080" s="1">
        <v>1.5799999999999999E-4</v>
      </c>
      <c r="M1080">
        <v>56.5</v>
      </c>
      <c r="N1080">
        <f t="shared" si="32"/>
        <v>29</v>
      </c>
      <c r="O1080">
        <v>34947</v>
      </c>
      <c r="P1080">
        <f t="shared" si="33"/>
        <v>8.2982802529544739E-4</v>
      </c>
    </row>
    <row r="1081" spans="1:16" x14ac:dyDescent="0.2">
      <c r="A1081">
        <f>COUNTIF(matches!$A$2:$A$144,B1081)</f>
        <v>0</v>
      </c>
      <c r="B1081" t="s">
        <v>487</v>
      </c>
      <c r="C1081" t="s">
        <v>36</v>
      </c>
      <c r="D1081">
        <v>87.5</v>
      </c>
      <c r="E1081">
        <v>48</v>
      </c>
      <c r="F1081">
        <v>4</v>
      </c>
      <c r="G1081">
        <v>2</v>
      </c>
      <c r="H1081">
        <v>7021</v>
      </c>
      <c r="I1081">
        <v>7066</v>
      </c>
      <c r="J1081">
        <v>5267984</v>
      </c>
      <c r="K1081">
        <v>5268031</v>
      </c>
      <c r="L1081" s="1">
        <v>5.6899999999999995E-4</v>
      </c>
      <c r="M1081">
        <v>54.7</v>
      </c>
      <c r="N1081">
        <f t="shared" si="32"/>
        <v>45</v>
      </c>
      <c r="O1081">
        <v>34947</v>
      </c>
      <c r="P1081">
        <f t="shared" si="33"/>
        <v>1.2876641771825909E-3</v>
      </c>
    </row>
    <row r="1082" spans="1:16" x14ac:dyDescent="0.2">
      <c r="A1082">
        <f>COUNTIF(matches!$A$2:$A$144,B1082)</f>
        <v>0</v>
      </c>
      <c r="B1082" t="s">
        <v>488</v>
      </c>
      <c r="C1082" t="s">
        <v>5</v>
      </c>
      <c r="D1082">
        <v>92.308000000000007</v>
      </c>
      <c r="E1082">
        <v>39</v>
      </c>
      <c r="F1082">
        <v>3</v>
      </c>
      <c r="G1082">
        <v>0</v>
      </c>
      <c r="H1082">
        <v>123973</v>
      </c>
      <c r="I1082">
        <v>124011</v>
      </c>
      <c r="J1082">
        <v>569424</v>
      </c>
      <c r="K1082">
        <v>569386</v>
      </c>
      <c r="L1082" s="1">
        <v>6.6100000000000002E-4</v>
      </c>
      <c r="M1082">
        <v>56.5</v>
      </c>
      <c r="N1082">
        <f t="shared" si="32"/>
        <v>38</v>
      </c>
      <c r="O1082">
        <v>145970</v>
      </c>
      <c r="P1082">
        <f t="shared" si="33"/>
        <v>2.6032746454750976E-4</v>
      </c>
    </row>
    <row r="1083" spans="1:16" hidden="1" x14ac:dyDescent="0.2">
      <c r="A1083">
        <f>COUNTIF(matches!$A$2:$A$144,B1083)</f>
        <v>1</v>
      </c>
      <c r="B1083" t="s">
        <v>489</v>
      </c>
      <c r="C1083" t="s">
        <v>50</v>
      </c>
      <c r="D1083">
        <v>94.286000000000001</v>
      </c>
      <c r="E1083">
        <v>35</v>
      </c>
      <c r="F1083">
        <v>2</v>
      </c>
      <c r="G1083">
        <v>0</v>
      </c>
      <c r="H1083">
        <v>34071</v>
      </c>
      <c r="I1083">
        <v>34105</v>
      </c>
      <c r="J1083">
        <v>1500446</v>
      </c>
      <c r="K1083">
        <v>1500412</v>
      </c>
      <c r="L1083" s="1">
        <v>5.6099999999999998E-4</v>
      </c>
      <c r="M1083">
        <v>54.7</v>
      </c>
      <c r="N1083">
        <f t="shared" si="32"/>
        <v>34</v>
      </c>
      <c r="O1083">
        <v>34482</v>
      </c>
      <c r="P1083">
        <f t="shared" si="33"/>
        <v>9.8602169247723453E-4</v>
      </c>
    </row>
    <row r="1084" spans="1:16" x14ac:dyDescent="0.2">
      <c r="A1084">
        <f>COUNTIF(matches!$A$2:$A$144,B1084)</f>
        <v>0</v>
      </c>
      <c r="B1084" t="s">
        <v>490</v>
      </c>
      <c r="C1084" t="s">
        <v>155</v>
      </c>
      <c r="D1084">
        <v>89.090999999999994</v>
      </c>
      <c r="E1084">
        <v>55</v>
      </c>
      <c r="F1084">
        <v>6</v>
      </c>
      <c r="G1084">
        <v>0</v>
      </c>
      <c r="H1084">
        <v>2588</v>
      </c>
      <c r="I1084">
        <v>2642</v>
      </c>
      <c r="J1084">
        <v>1230888</v>
      </c>
      <c r="K1084">
        <v>1230942</v>
      </c>
      <c r="L1084" s="1">
        <v>8.4699999999999997E-8</v>
      </c>
      <c r="M1084">
        <v>69.400000000000006</v>
      </c>
      <c r="N1084">
        <f t="shared" si="32"/>
        <v>54</v>
      </c>
      <c r="O1084">
        <v>145637</v>
      </c>
      <c r="P1084">
        <f t="shared" si="33"/>
        <v>3.7078489669520797E-4</v>
      </c>
    </row>
    <row r="1085" spans="1:16" x14ac:dyDescent="0.2">
      <c r="A1085">
        <f>COUNTIF(matches!$A$2:$A$144,B1085)</f>
        <v>0</v>
      </c>
      <c r="B1085" t="s">
        <v>491</v>
      </c>
      <c r="C1085" t="s">
        <v>24</v>
      </c>
      <c r="D1085">
        <v>87.5</v>
      </c>
      <c r="E1085">
        <v>48</v>
      </c>
      <c r="F1085">
        <v>5</v>
      </c>
      <c r="G1085">
        <v>1</v>
      </c>
      <c r="H1085">
        <v>1482</v>
      </c>
      <c r="I1085">
        <v>1529</v>
      </c>
      <c r="J1085">
        <v>2409839</v>
      </c>
      <c r="K1085">
        <v>2409793</v>
      </c>
      <c r="L1085" s="1">
        <v>5.4900000000000001E-4</v>
      </c>
      <c r="M1085">
        <v>54.7</v>
      </c>
      <c r="N1085">
        <f t="shared" si="32"/>
        <v>47</v>
      </c>
      <c r="O1085">
        <v>33730</v>
      </c>
      <c r="P1085">
        <f t="shared" si="33"/>
        <v>1.393418321968574E-3</v>
      </c>
    </row>
    <row r="1086" spans="1:16" x14ac:dyDescent="0.2">
      <c r="A1086">
        <f>COUNTIF(matches!$A$2:$A$144,B1086)</f>
        <v>0</v>
      </c>
      <c r="B1086" t="s">
        <v>492</v>
      </c>
      <c r="C1086" t="s">
        <v>11</v>
      </c>
      <c r="D1086">
        <v>100</v>
      </c>
      <c r="E1086">
        <v>32</v>
      </c>
      <c r="F1086">
        <v>0</v>
      </c>
      <c r="G1086">
        <v>0</v>
      </c>
      <c r="H1086">
        <v>23383</v>
      </c>
      <c r="I1086">
        <v>23414</v>
      </c>
      <c r="J1086">
        <v>1915629</v>
      </c>
      <c r="K1086">
        <v>1915598</v>
      </c>
      <c r="L1086" s="1">
        <v>1.17E-5</v>
      </c>
      <c r="M1086">
        <v>60.2</v>
      </c>
      <c r="N1086">
        <f t="shared" si="32"/>
        <v>31</v>
      </c>
      <c r="O1086">
        <v>33568</v>
      </c>
      <c r="P1086">
        <f t="shared" si="33"/>
        <v>9.2349857006673018E-4</v>
      </c>
    </row>
    <row r="1087" spans="1:16" hidden="1" x14ac:dyDescent="0.2">
      <c r="A1087">
        <f>COUNTIF(matches!$A$2:$A$144,B1087)</f>
        <v>1</v>
      </c>
      <c r="B1087" t="s">
        <v>493</v>
      </c>
      <c r="C1087" t="s">
        <v>24</v>
      </c>
      <c r="D1087">
        <v>97.058999999999997</v>
      </c>
      <c r="E1087">
        <v>34</v>
      </c>
      <c r="F1087">
        <v>1</v>
      </c>
      <c r="G1087">
        <v>0</v>
      </c>
      <c r="H1087">
        <v>31968</v>
      </c>
      <c r="I1087">
        <v>32001</v>
      </c>
      <c r="J1087">
        <v>430769</v>
      </c>
      <c r="K1087">
        <v>430802</v>
      </c>
      <c r="L1087" s="1">
        <v>4.2200000000000003E-5</v>
      </c>
      <c r="M1087">
        <v>58.4</v>
      </c>
      <c r="N1087">
        <f t="shared" si="32"/>
        <v>33</v>
      </c>
      <c r="O1087">
        <v>33552</v>
      </c>
      <c r="P1087">
        <f t="shared" si="33"/>
        <v>9.8354792560801144E-4</v>
      </c>
    </row>
    <row r="1088" spans="1:16" hidden="1" x14ac:dyDescent="0.2">
      <c r="A1088">
        <f>COUNTIF(matches!$A$2:$A$144,B1088)</f>
        <v>1</v>
      </c>
      <c r="B1088" t="s">
        <v>494</v>
      </c>
      <c r="C1088" t="s">
        <v>193</v>
      </c>
      <c r="D1088">
        <v>100</v>
      </c>
      <c r="E1088">
        <v>29</v>
      </c>
      <c r="F1088">
        <v>0</v>
      </c>
      <c r="G1088">
        <v>0</v>
      </c>
      <c r="H1088">
        <v>20454</v>
      </c>
      <c r="I1088">
        <v>20482</v>
      </c>
      <c r="J1088">
        <v>2410609</v>
      </c>
      <c r="K1088">
        <v>2410581</v>
      </c>
      <c r="L1088" s="1">
        <v>5.4500000000000002E-4</v>
      </c>
      <c r="M1088">
        <v>54.7</v>
      </c>
      <c r="N1088">
        <f t="shared" si="32"/>
        <v>28</v>
      </c>
      <c r="O1088">
        <v>33473</v>
      </c>
      <c r="P1088">
        <f t="shared" si="33"/>
        <v>8.3649508559137213E-4</v>
      </c>
    </row>
    <row r="1089" spans="1:16" x14ac:dyDescent="0.2">
      <c r="A1089">
        <f>COUNTIF(matches!$A$2:$A$144,B1089)</f>
        <v>0</v>
      </c>
      <c r="B1089" t="s">
        <v>495</v>
      </c>
      <c r="C1089" t="s">
        <v>69</v>
      </c>
      <c r="D1089">
        <v>92.308000000000007</v>
      </c>
      <c r="E1089">
        <v>39</v>
      </c>
      <c r="F1089">
        <v>3</v>
      </c>
      <c r="G1089">
        <v>0</v>
      </c>
      <c r="H1089">
        <v>9613</v>
      </c>
      <c r="I1089">
        <v>9651</v>
      </c>
      <c r="J1089">
        <v>1930578</v>
      </c>
      <c r="K1089">
        <v>1930616</v>
      </c>
      <c r="L1089" s="1">
        <v>1.4999999999999999E-4</v>
      </c>
      <c r="M1089">
        <v>56.5</v>
      </c>
      <c r="N1089">
        <f t="shared" si="32"/>
        <v>38</v>
      </c>
      <c r="O1089">
        <v>33256</v>
      </c>
      <c r="P1089">
        <f t="shared" si="33"/>
        <v>1.1426509502044744E-3</v>
      </c>
    </row>
    <row r="1090" spans="1:16" x14ac:dyDescent="0.2">
      <c r="A1090">
        <f>COUNTIF(matches!$A$2:$A$144,B1090)</f>
        <v>0</v>
      </c>
      <c r="B1090" t="s">
        <v>495</v>
      </c>
      <c r="C1090" t="s">
        <v>69</v>
      </c>
      <c r="D1090">
        <v>97.058999999999997</v>
      </c>
      <c r="E1090">
        <v>34</v>
      </c>
      <c r="F1090">
        <v>0</v>
      </c>
      <c r="G1090">
        <v>1</v>
      </c>
      <c r="H1090">
        <v>32913</v>
      </c>
      <c r="I1090">
        <v>32946</v>
      </c>
      <c r="J1090">
        <v>3896088</v>
      </c>
      <c r="K1090">
        <v>3896120</v>
      </c>
      <c r="L1090" s="1">
        <v>1.4999999999999999E-4</v>
      </c>
      <c r="M1090">
        <v>56.5</v>
      </c>
      <c r="N1090">
        <f t="shared" si="32"/>
        <v>33</v>
      </c>
      <c r="O1090">
        <v>33256</v>
      </c>
      <c r="P1090">
        <f t="shared" si="33"/>
        <v>9.9230214096704362E-4</v>
      </c>
    </row>
    <row r="1091" spans="1:16" hidden="1" x14ac:dyDescent="0.2">
      <c r="A1091">
        <f>COUNTIF(matches!$A$2:$A$144,B1091)</f>
        <v>1</v>
      </c>
      <c r="B1091" t="s">
        <v>496</v>
      </c>
      <c r="C1091" t="s">
        <v>13</v>
      </c>
      <c r="D1091">
        <v>100</v>
      </c>
      <c r="E1091">
        <v>29</v>
      </c>
      <c r="F1091">
        <v>0</v>
      </c>
      <c r="G1091">
        <v>0</v>
      </c>
      <c r="H1091">
        <v>10478</v>
      </c>
      <c r="I1091">
        <v>10506</v>
      </c>
      <c r="J1091">
        <v>2251310</v>
      </c>
      <c r="K1091">
        <v>2251282</v>
      </c>
      <c r="L1091" s="1">
        <v>5.3600000000000002E-4</v>
      </c>
      <c r="M1091">
        <v>54.7</v>
      </c>
      <c r="N1091">
        <f t="shared" ref="N1091:N1154" si="34">I1091-H1091</f>
        <v>28</v>
      </c>
      <c r="O1091">
        <v>32903</v>
      </c>
      <c r="P1091">
        <f t="shared" ref="P1091:P1154" si="35">N1091/O1091</f>
        <v>8.5098623225845669E-4</v>
      </c>
    </row>
    <row r="1092" spans="1:16" hidden="1" x14ac:dyDescent="0.2">
      <c r="A1092">
        <f>COUNTIF(matches!$A$2:$A$144,B1092)</f>
        <v>1</v>
      </c>
      <c r="B1092" t="s">
        <v>497</v>
      </c>
      <c r="C1092" t="s">
        <v>46</v>
      </c>
      <c r="D1092">
        <v>97.143000000000001</v>
      </c>
      <c r="E1092">
        <v>35</v>
      </c>
      <c r="F1092">
        <v>1</v>
      </c>
      <c r="G1092">
        <v>0</v>
      </c>
      <c r="H1092">
        <v>25592</v>
      </c>
      <c r="I1092">
        <v>25626</v>
      </c>
      <c r="J1092">
        <v>1797989</v>
      </c>
      <c r="K1092">
        <v>1797955</v>
      </c>
      <c r="L1092" s="1">
        <v>1.15E-5</v>
      </c>
      <c r="M1092">
        <v>60.2</v>
      </c>
      <c r="N1092">
        <f t="shared" si="34"/>
        <v>34</v>
      </c>
      <c r="O1092">
        <v>32847</v>
      </c>
      <c r="P1092">
        <f t="shared" si="35"/>
        <v>1.0351021402258958E-3</v>
      </c>
    </row>
    <row r="1093" spans="1:16" hidden="1" x14ac:dyDescent="0.2">
      <c r="A1093">
        <f>COUNTIF(matches!$A$2:$A$144,B1093)</f>
        <v>1</v>
      </c>
      <c r="B1093" t="s">
        <v>497</v>
      </c>
      <c r="C1093" t="s">
        <v>164</v>
      </c>
      <c r="D1093">
        <v>100</v>
      </c>
      <c r="E1093">
        <v>30</v>
      </c>
      <c r="F1093">
        <v>0</v>
      </c>
      <c r="G1093">
        <v>0</v>
      </c>
      <c r="H1093">
        <v>31336</v>
      </c>
      <c r="I1093">
        <v>31365</v>
      </c>
      <c r="J1093">
        <v>2548858</v>
      </c>
      <c r="K1093">
        <v>2548829</v>
      </c>
      <c r="L1093" s="1">
        <v>1.4899999999999999E-4</v>
      </c>
      <c r="M1093">
        <v>56.5</v>
      </c>
      <c r="N1093">
        <f t="shared" si="34"/>
        <v>29</v>
      </c>
      <c r="O1093">
        <v>32847</v>
      </c>
      <c r="P1093">
        <f t="shared" si="35"/>
        <v>8.8288123725149934E-4</v>
      </c>
    </row>
    <row r="1094" spans="1:16" hidden="1" x14ac:dyDescent="0.2">
      <c r="A1094">
        <f>COUNTIF(matches!$A$2:$A$144,B1094)</f>
        <v>1</v>
      </c>
      <c r="B1094" t="s">
        <v>498</v>
      </c>
      <c r="C1094" t="s">
        <v>5</v>
      </c>
      <c r="D1094">
        <v>95.238</v>
      </c>
      <c r="E1094">
        <v>42</v>
      </c>
      <c r="F1094">
        <v>1</v>
      </c>
      <c r="G1094">
        <v>1</v>
      </c>
      <c r="H1094">
        <v>81248</v>
      </c>
      <c r="I1094">
        <v>81289</v>
      </c>
      <c r="J1094">
        <v>961132</v>
      </c>
      <c r="K1094">
        <v>961092</v>
      </c>
      <c r="L1094" s="1">
        <v>1.0899999999999999E-6</v>
      </c>
      <c r="M1094">
        <v>65.8</v>
      </c>
      <c r="N1094">
        <f t="shared" si="34"/>
        <v>41</v>
      </c>
      <c r="O1094">
        <v>145000</v>
      </c>
      <c r="P1094">
        <f t="shared" si="35"/>
        <v>2.827586206896552E-4</v>
      </c>
    </row>
    <row r="1095" spans="1:16" hidden="1" x14ac:dyDescent="0.2">
      <c r="A1095">
        <f>COUNTIF(matches!$A$2:$A$144,B1095)</f>
        <v>1</v>
      </c>
      <c r="B1095" t="s">
        <v>498</v>
      </c>
      <c r="C1095" t="s">
        <v>54</v>
      </c>
      <c r="D1095">
        <v>97.058999999999997</v>
      </c>
      <c r="E1095">
        <v>34</v>
      </c>
      <c r="F1095">
        <v>1</v>
      </c>
      <c r="G1095">
        <v>0</v>
      </c>
      <c r="H1095">
        <v>11491</v>
      </c>
      <c r="I1095">
        <v>11524</v>
      </c>
      <c r="J1095">
        <v>4704913</v>
      </c>
      <c r="K1095">
        <v>4704880</v>
      </c>
      <c r="L1095" s="1">
        <v>1.83E-4</v>
      </c>
      <c r="M1095">
        <v>58.4</v>
      </c>
      <c r="N1095">
        <f t="shared" si="34"/>
        <v>33</v>
      </c>
      <c r="O1095">
        <v>145000</v>
      </c>
      <c r="P1095">
        <f t="shared" si="35"/>
        <v>2.2758620689655173E-4</v>
      </c>
    </row>
    <row r="1096" spans="1:16" hidden="1" x14ac:dyDescent="0.2">
      <c r="A1096">
        <f>COUNTIF(matches!$A$2:$A$144,B1096)</f>
        <v>1</v>
      </c>
      <c r="B1096" t="s">
        <v>498</v>
      </c>
      <c r="C1096" t="s">
        <v>212</v>
      </c>
      <c r="D1096">
        <v>96.97</v>
      </c>
      <c r="E1096">
        <v>33</v>
      </c>
      <c r="F1096">
        <v>1</v>
      </c>
      <c r="G1096">
        <v>0</v>
      </c>
      <c r="H1096">
        <v>11491</v>
      </c>
      <c r="I1096">
        <v>11523</v>
      </c>
      <c r="J1096">
        <v>1036187</v>
      </c>
      <c r="K1096">
        <v>1036155</v>
      </c>
      <c r="L1096" s="1">
        <v>6.5700000000000003E-4</v>
      </c>
      <c r="M1096">
        <v>56.5</v>
      </c>
      <c r="N1096">
        <f t="shared" si="34"/>
        <v>32</v>
      </c>
      <c r="O1096">
        <v>145000</v>
      </c>
      <c r="P1096">
        <f t="shared" si="35"/>
        <v>2.2068965517241379E-4</v>
      </c>
    </row>
    <row r="1097" spans="1:16" hidden="1" x14ac:dyDescent="0.2">
      <c r="A1097">
        <f>COUNTIF(matches!$A$2:$A$144,B1097)</f>
        <v>1</v>
      </c>
      <c r="B1097" t="s">
        <v>498</v>
      </c>
      <c r="C1097" t="s">
        <v>57</v>
      </c>
      <c r="D1097">
        <v>96.97</v>
      </c>
      <c r="E1097">
        <v>33</v>
      </c>
      <c r="F1097">
        <v>1</v>
      </c>
      <c r="G1097">
        <v>0</v>
      </c>
      <c r="H1097">
        <v>20529</v>
      </c>
      <c r="I1097">
        <v>20561</v>
      </c>
      <c r="J1097">
        <v>4780653</v>
      </c>
      <c r="K1097">
        <v>4780621</v>
      </c>
      <c r="L1097" s="1">
        <v>6.5700000000000003E-4</v>
      </c>
      <c r="M1097">
        <v>56.5</v>
      </c>
      <c r="N1097">
        <f t="shared" si="34"/>
        <v>32</v>
      </c>
      <c r="O1097">
        <v>145000</v>
      </c>
      <c r="P1097">
        <f t="shared" si="35"/>
        <v>2.2068965517241379E-4</v>
      </c>
    </row>
    <row r="1098" spans="1:16" hidden="1" x14ac:dyDescent="0.2">
      <c r="A1098">
        <f>COUNTIF(matches!$A$2:$A$144,B1098)</f>
        <v>1</v>
      </c>
      <c r="B1098" t="s">
        <v>498</v>
      </c>
      <c r="C1098" t="s">
        <v>106</v>
      </c>
      <c r="D1098">
        <v>96.97</v>
      </c>
      <c r="E1098">
        <v>33</v>
      </c>
      <c r="F1098">
        <v>1</v>
      </c>
      <c r="G1098">
        <v>0</v>
      </c>
      <c r="H1098">
        <v>11491</v>
      </c>
      <c r="I1098">
        <v>11523</v>
      </c>
      <c r="J1098">
        <v>227653</v>
      </c>
      <c r="K1098">
        <v>227685</v>
      </c>
      <c r="L1098" s="1">
        <v>6.5700000000000003E-4</v>
      </c>
      <c r="M1098">
        <v>56.5</v>
      </c>
      <c r="N1098">
        <f t="shared" si="34"/>
        <v>32</v>
      </c>
      <c r="O1098">
        <v>145000</v>
      </c>
      <c r="P1098">
        <f t="shared" si="35"/>
        <v>2.2068965517241379E-4</v>
      </c>
    </row>
    <row r="1099" spans="1:16" hidden="1" x14ac:dyDescent="0.2">
      <c r="A1099">
        <f>COUNTIF(matches!$A$2:$A$144,B1099)</f>
        <v>1</v>
      </c>
      <c r="B1099" t="s">
        <v>498</v>
      </c>
      <c r="C1099" t="s">
        <v>106</v>
      </c>
      <c r="D1099">
        <v>96.97</v>
      </c>
      <c r="E1099">
        <v>33</v>
      </c>
      <c r="F1099">
        <v>1</v>
      </c>
      <c r="G1099">
        <v>0</v>
      </c>
      <c r="H1099">
        <v>11491</v>
      </c>
      <c r="I1099">
        <v>11523</v>
      </c>
      <c r="J1099">
        <v>1063996</v>
      </c>
      <c r="K1099">
        <v>1063964</v>
      </c>
      <c r="L1099" s="1">
        <v>6.5700000000000003E-4</v>
      </c>
      <c r="M1099">
        <v>56.5</v>
      </c>
      <c r="N1099">
        <f t="shared" si="34"/>
        <v>32</v>
      </c>
      <c r="O1099">
        <v>145000</v>
      </c>
      <c r="P1099">
        <f t="shared" si="35"/>
        <v>2.2068965517241379E-4</v>
      </c>
    </row>
    <row r="1100" spans="1:16" x14ac:dyDescent="0.2">
      <c r="A1100">
        <f>COUNTIF(matches!$A$2:$A$144,B1100)</f>
        <v>0</v>
      </c>
      <c r="B1100" t="s">
        <v>499</v>
      </c>
      <c r="C1100" t="s">
        <v>92</v>
      </c>
      <c r="D1100">
        <v>73.262</v>
      </c>
      <c r="E1100">
        <v>374</v>
      </c>
      <c r="F1100">
        <v>88</v>
      </c>
      <c r="G1100">
        <v>11</v>
      </c>
      <c r="H1100">
        <v>20175</v>
      </c>
      <c r="I1100">
        <v>20542</v>
      </c>
      <c r="J1100">
        <v>385849</v>
      </c>
      <c r="K1100">
        <v>385482</v>
      </c>
      <c r="L1100" s="1">
        <v>1.12E-25</v>
      </c>
      <c r="M1100">
        <v>126</v>
      </c>
      <c r="N1100">
        <f t="shared" si="34"/>
        <v>367</v>
      </c>
      <c r="O1100">
        <v>32801</v>
      </c>
      <c r="P1100">
        <f t="shared" si="35"/>
        <v>1.1188683271851468E-2</v>
      </c>
    </row>
    <row r="1101" spans="1:16" x14ac:dyDescent="0.2">
      <c r="A1101">
        <f>COUNTIF(matches!$A$2:$A$144,B1101)</f>
        <v>0</v>
      </c>
      <c r="B1101" t="s">
        <v>500</v>
      </c>
      <c r="C1101" t="s">
        <v>188</v>
      </c>
      <c r="D1101">
        <v>97.058999999999997</v>
      </c>
      <c r="E1101">
        <v>34</v>
      </c>
      <c r="F1101">
        <v>0</v>
      </c>
      <c r="G1101">
        <v>1</v>
      </c>
      <c r="H1101">
        <v>25899</v>
      </c>
      <c r="I1101">
        <v>25931</v>
      </c>
      <c r="J1101">
        <v>1256811</v>
      </c>
      <c r="K1101">
        <v>1256844</v>
      </c>
      <c r="L1101" s="1">
        <v>1.47E-4</v>
      </c>
      <c r="M1101">
        <v>56.5</v>
      </c>
      <c r="N1101">
        <f t="shared" si="34"/>
        <v>32</v>
      </c>
      <c r="O1101">
        <v>32593</v>
      </c>
      <c r="P1101">
        <f t="shared" si="35"/>
        <v>9.8180590924431621E-4</v>
      </c>
    </row>
    <row r="1102" spans="1:16" x14ac:dyDescent="0.2">
      <c r="A1102">
        <f>COUNTIF(matches!$A$2:$A$144,B1102)</f>
        <v>0</v>
      </c>
      <c r="B1102" t="s">
        <v>500</v>
      </c>
      <c r="C1102" t="s">
        <v>29</v>
      </c>
      <c r="D1102">
        <v>100</v>
      </c>
      <c r="E1102">
        <v>29</v>
      </c>
      <c r="F1102">
        <v>0</v>
      </c>
      <c r="G1102">
        <v>0</v>
      </c>
      <c r="H1102">
        <v>25898</v>
      </c>
      <c r="I1102">
        <v>25926</v>
      </c>
      <c r="J1102">
        <v>3373558</v>
      </c>
      <c r="K1102">
        <v>3373586</v>
      </c>
      <c r="L1102" s="1">
        <v>5.2999999999999998E-4</v>
      </c>
      <c r="M1102">
        <v>54.7</v>
      </c>
      <c r="N1102">
        <f t="shared" si="34"/>
        <v>28</v>
      </c>
      <c r="O1102">
        <v>32593</v>
      </c>
      <c r="P1102">
        <f t="shared" si="35"/>
        <v>8.5908017058877674E-4</v>
      </c>
    </row>
    <row r="1103" spans="1:16" x14ac:dyDescent="0.2">
      <c r="A1103">
        <f>COUNTIF(matches!$A$2:$A$144,B1103)</f>
        <v>0</v>
      </c>
      <c r="B1103" t="s">
        <v>500</v>
      </c>
      <c r="C1103" t="s">
        <v>15</v>
      </c>
      <c r="D1103">
        <v>96.97</v>
      </c>
      <c r="E1103">
        <v>33</v>
      </c>
      <c r="F1103">
        <v>0</v>
      </c>
      <c r="G1103">
        <v>1</v>
      </c>
      <c r="H1103">
        <v>25899</v>
      </c>
      <c r="I1103">
        <v>25930</v>
      </c>
      <c r="J1103">
        <v>2984711</v>
      </c>
      <c r="K1103">
        <v>2984679</v>
      </c>
      <c r="L1103" s="1">
        <v>5.2999999999999998E-4</v>
      </c>
      <c r="M1103">
        <v>54.7</v>
      </c>
      <c r="N1103">
        <f t="shared" si="34"/>
        <v>31</v>
      </c>
      <c r="O1103">
        <v>32593</v>
      </c>
      <c r="P1103">
        <f t="shared" si="35"/>
        <v>9.511244745804314E-4</v>
      </c>
    </row>
    <row r="1104" spans="1:16" x14ac:dyDescent="0.2">
      <c r="A1104">
        <f>COUNTIF(matches!$A$2:$A$144,B1104)</f>
        <v>0</v>
      </c>
      <c r="B1104" t="s">
        <v>501</v>
      </c>
      <c r="C1104" t="s">
        <v>210</v>
      </c>
      <c r="D1104">
        <v>93.332999999999998</v>
      </c>
      <c r="E1104">
        <v>45</v>
      </c>
      <c r="F1104">
        <v>3</v>
      </c>
      <c r="G1104">
        <v>0</v>
      </c>
      <c r="H1104">
        <v>32409</v>
      </c>
      <c r="I1104">
        <v>32453</v>
      </c>
      <c r="J1104">
        <v>983236</v>
      </c>
      <c r="K1104">
        <v>983280</v>
      </c>
      <c r="L1104" s="1">
        <v>6.8E-8</v>
      </c>
      <c r="M1104">
        <v>67.599999999999994</v>
      </c>
      <c r="N1104">
        <f t="shared" si="34"/>
        <v>44</v>
      </c>
      <c r="O1104">
        <v>32541</v>
      </c>
      <c r="P1104">
        <f t="shared" si="35"/>
        <v>1.3521403767554777E-3</v>
      </c>
    </row>
    <row r="1105" spans="1:16" x14ac:dyDescent="0.2">
      <c r="A1105">
        <f>COUNTIF(matches!$A$2:$A$144,B1105)</f>
        <v>0</v>
      </c>
      <c r="B1105" t="s">
        <v>501</v>
      </c>
      <c r="C1105" t="s">
        <v>210</v>
      </c>
      <c r="D1105">
        <v>91.111000000000004</v>
      </c>
      <c r="E1105">
        <v>45</v>
      </c>
      <c r="F1105">
        <v>3</v>
      </c>
      <c r="G1105">
        <v>1</v>
      </c>
      <c r="H1105">
        <v>32409</v>
      </c>
      <c r="I1105">
        <v>32453</v>
      </c>
      <c r="J1105">
        <v>998311</v>
      </c>
      <c r="K1105">
        <v>998268</v>
      </c>
      <c r="L1105" s="1">
        <v>1.1399999999999999E-5</v>
      </c>
      <c r="M1105">
        <v>60.2</v>
      </c>
      <c r="N1105">
        <f t="shared" si="34"/>
        <v>44</v>
      </c>
      <c r="O1105">
        <v>32541</v>
      </c>
      <c r="P1105">
        <f t="shared" si="35"/>
        <v>1.3521403767554777E-3</v>
      </c>
    </row>
    <row r="1106" spans="1:16" x14ac:dyDescent="0.2">
      <c r="A1106">
        <f>COUNTIF(matches!$A$2:$A$144,B1106)</f>
        <v>0</v>
      </c>
      <c r="B1106" t="s">
        <v>501</v>
      </c>
      <c r="C1106" t="s">
        <v>67</v>
      </c>
      <c r="D1106">
        <v>100</v>
      </c>
      <c r="E1106">
        <v>33</v>
      </c>
      <c r="F1106">
        <v>0</v>
      </c>
      <c r="G1106">
        <v>0</v>
      </c>
      <c r="H1106">
        <v>32410</v>
      </c>
      <c r="I1106">
        <v>32442</v>
      </c>
      <c r="J1106">
        <v>632663</v>
      </c>
      <c r="K1106">
        <v>632631</v>
      </c>
      <c r="L1106" s="1">
        <v>3.1700000000000001E-6</v>
      </c>
      <c r="M1106">
        <v>62.1</v>
      </c>
      <c r="N1106">
        <f t="shared" si="34"/>
        <v>32</v>
      </c>
      <c r="O1106">
        <v>32541</v>
      </c>
      <c r="P1106">
        <f t="shared" si="35"/>
        <v>9.8337481945852921E-4</v>
      </c>
    </row>
    <row r="1107" spans="1:16" x14ac:dyDescent="0.2">
      <c r="A1107">
        <f>COUNTIF(matches!$A$2:$A$144,B1107)</f>
        <v>0</v>
      </c>
      <c r="B1107" t="s">
        <v>501</v>
      </c>
      <c r="C1107" t="s">
        <v>311</v>
      </c>
      <c r="D1107">
        <v>97.143000000000001</v>
      </c>
      <c r="E1107">
        <v>35</v>
      </c>
      <c r="F1107">
        <v>1</v>
      </c>
      <c r="G1107">
        <v>0</v>
      </c>
      <c r="H1107">
        <v>32406</v>
      </c>
      <c r="I1107">
        <v>32440</v>
      </c>
      <c r="J1107">
        <v>661610</v>
      </c>
      <c r="K1107">
        <v>661644</v>
      </c>
      <c r="L1107" s="1">
        <v>1.1399999999999999E-5</v>
      </c>
      <c r="M1107">
        <v>60.2</v>
      </c>
      <c r="N1107">
        <f t="shared" si="34"/>
        <v>34</v>
      </c>
      <c r="O1107">
        <v>32541</v>
      </c>
      <c r="P1107">
        <f t="shared" si="35"/>
        <v>1.0448357456746874E-3</v>
      </c>
    </row>
    <row r="1108" spans="1:16" x14ac:dyDescent="0.2">
      <c r="A1108">
        <f>COUNTIF(matches!$A$2:$A$144,B1108)</f>
        <v>0</v>
      </c>
      <c r="B1108" t="s">
        <v>502</v>
      </c>
      <c r="C1108" t="s">
        <v>29</v>
      </c>
      <c r="D1108">
        <v>100</v>
      </c>
      <c r="E1108">
        <v>30</v>
      </c>
      <c r="F1108">
        <v>0</v>
      </c>
      <c r="G1108">
        <v>0</v>
      </c>
      <c r="H1108">
        <v>18279</v>
      </c>
      <c r="I1108">
        <v>18308</v>
      </c>
      <c r="J1108">
        <v>4930501</v>
      </c>
      <c r="K1108">
        <v>4930472</v>
      </c>
      <c r="L1108" s="1">
        <v>1.47E-4</v>
      </c>
      <c r="M1108">
        <v>56.5</v>
      </c>
      <c r="N1108">
        <f t="shared" si="34"/>
        <v>29</v>
      </c>
      <c r="O1108">
        <v>32541</v>
      </c>
      <c r="P1108">
        <f t="shared" si="35"/>
        <v>8.9118343013429215E-4</v>
      </c>
    </row>
    <row r="1109" spans="1:16" hidden="1" x14ac:dyDescent="0.2">
      <c r="A1109">
        <f>COUNTIF(matches!$A$2:$A$144,B1109)</f>
        <v>1</v>
      </c>
      <c r="B1109" t="s">
        <v>503</v>
      </c>
      <c r="C1109" t="s">
        <v>27</v>
      </c>
      <c r="D1109">
        <v>100</v>
      </c>
      <c r="E1109">
        <v>29</v>
      </c>
      <c r="F1109">
        <v>0</v>
      </c>
      <c r="G1109">
        <v>0</v>
      </c>
      <c r="H1109">
        <v>9435</v>
      </c>
      <c r="I1109">
        <v>9463</v>
      </c>
      <c r="J1109">
        <v>1462156</v>
      </c>
      <c r="K1109">
        <v>1462184</v>
      </c>
      <c r="L1109" s="1">
        <v>5.2899999999999996E-4</v>
      </c>
      <c r="M1109">
        <v>54.7</v>
      </c>
      <c r="N1109">
        <f t="shared" si="34"/>
        <v>28</v>
      </c>
      <c r="O1109">
        <v>32484</v>
      </c>
      <c r="P1109">
        <f t="shared" si="35"/>
        <v>8.6196281246151947E-4</v>
      </c>
    </row>
    <row r="1110" spans="1:16" x14ac:dyDescent="0.2">
      <c r="A1110">
        <f>COUNTIF(matches!$A$2:$A$144,B1110)</f>
        <v>0</v>
      </c>
      <c r="B1110" t="s">
        <v>504</v>
      </c>
      <c r="C1110" t="s">
        <v>46</v>
      </c>
      <c r="D1110">
        <v>92.683000000000007</v>
      </c>
      <c r="E1110">
        <v>41</v>
      </c>
      <c r="F1110">
        <v>2</v>
      </c>
      <c r="G1110">
        <v>1</v>
      </c>
      <c r="H1110">
        <v>13601</v>
      </c>
      <c r="I1110">
        <v>13641</v>
      </c>
      <c r="J1110">
        <v>1797986</v>
      </c>
      <c r="K1110">
        <v>1797947</v>
      </c>
      <c r="L1110" s="1">
        <v>4.0800000000000002E-5</v>
      </c>
      <c r="M1110">
        <v>58.4</v>
      </c>
      <c r="N1110">
        <f t="shared" si="34"/>
        <v>40</v>
      </c>
      <c r="O1110">
        <v>32415</v>
      </c>
      <c r="P1110">
        <f t="shared" si="35"/>
        <v>1.2339966065093321E-3</v>
      </c>
    </row>
    <row r="1111" spans="1:16" x14ac:dyDescent="0.2">
      <c r="A1111">
        <f>COUNTIF(matches!$A$2:$A$144,B1111)</f>
        <v>0</v>
      </c>
      <c r="B1111" t="s">
        <v>505</v>
      </c>
      <c r="C1111" t="s">
        <v>56</v>
      </c>
      <c r="D1111">
        <v>100</v>
      </c>
      <c r="E1111">
        <v>33</v>
      </c>
      <c r="F1111">
        <v>0</v>
      </c>
      <c r="G1111">
        <v>0</v>
      </c>
      <c r="H1111">
        <v>13132</v>
      </c>
      <c r="I1111">
        <v>13164</v>
      </c>
      <c r="J1111">
        <v>1309892</v>
      </c>
      <c r="K1111">
        <v>1309924</v>
      </c>
      <c r="L1111" s="1">
        <v>3.1499999999999999E-6</v>
      </c>
      <c r="M1111">
        <v>62.1</v>
      </c>
      <c r="N1111">
        <f t="shared" si="34"/>
        <v>32</v>
      </c>
      <c r="O1111">
        <v>32375</v>
      </c>
      <c r="P1111">
        <f t="shared" si="35"/>
        <v>9.8841698841698844E-4</v>
      </c>
    </row>
    <row r="1112" spans="1:16" hidden="1" x14ac:dyDescent="0.2">
      <c r="A1112">
        <f>COUNTIF(matches!$A$2:$A$144,B1112)</f>
        <v>1</v>
      </c>
      <c r="B1112" t="s">
        <v>506</v>
      </c>
      <c r="C1112" t="s">
        <v>507</v>
      </c>
      <c r="D1112">
        <v>74.843000000000004</v>
      </c>
      <c r="E1112">
        <v>159</v>
      </c>
      <c r="F1112">
        <v>38</v>
      </c>
      <c r="G1112">
        <v>2</v>
      </c>
      <c r="H1112">
        <v>18717</v>
      </c>
      <c r="I1112">
        <v>18874</v>
      </c>
      <c r="J1112">
        <v>531645</v>
      </c>
      <c r="K1112">
        <v>531488</v>
      </c>
      <c r="L1112" s="1">
        <v>5.2300000000000003E-9</v>
      </c>
      <c r="M1112">
        <v>71.3</v>
      </c>
      <c r="N1112">
        <f t="shared" si="34"/>
        <v>157</v>
      </c>
      <c r="O1112">
        <v>32373</v>
      </c>
      <c r="P1112">
        <f t="shared" si="35"/>
        <v>4.8497204460507216E-3</v>
      </c>
    </row>
    <row r="1113" spans="1:16" x14ac:dyDescent="0.2">
      <c r="A1113">
        <f>COUNTIF(matches!$A$2:$A$144,B1113)</f>
        <v>0</v>
      </c>
      <c r="B1113" t="s">
        <v>508</v>
      </c>
      <c r="C1113" t="s">
        <v>129</v>
      </c>
      <c r="D1113">
        <v>90.475999999999999</v>
      </c>
      <c r="E1113">
        <v>42</v>
      </c>
      <c r="F1113">
        <v>4</v>
      </c>
      <c r="G1113">
        <v>0</v>
      </c>
      <c r="H1113">
        <v>29705</v>
      </c>
      <c r="I1113">
        <v>29746</v>
      </c>
      <c r="J1113">
        <v>681620</v>
      </c>
      <c r="K1113">
        <v>681579</v>
      </c>
      <c r="L1113" s="1">
        <v>1.45E-4</v>
      </c>
      <c r="M1113">
        <v>56.5</v>
      </c>
      <c r="N1113">
        <f t="shared" si="34"/>
        <v>41</v>
      </c>
      <c r="O1113">
        <v>31975</v>
      </c>
      <c r="P1113">
        <f t="shared" si="35"/>
        <v>1.2822517591868647E-3</v>
      </c>
    </row>
    <row r="1114" spans="1:16" hidden="1" x14ac:dyDescent="0.2">
      <c r="A1114">
        <f>COUNTIF(matches!$A$2:$A$144,B1114)</f>
        <v>1</v>
      </c>
      <c r="B1114" t="s">
        <v>509</v>
      </c>
      <c r="C1114" t="s">
        <v>5</v>
      </c>
      <c r="D1114">
        <v>100</v>
      </c>
      <c r="E1114">
        <v>29</v>
      </c>
      <c r="F1114">
        <v>0</v>
      </c>
      <c r="G1114">
        <v>0</v>
      </c>
      <c r="H1114">
        <v>2767</v>
      </c>
      <c r="I1114">
        <v>2795</v>
      </c>
      <c r="J1114">
        <v>640915</v>
      </c>
      <c r="K1114">
        <v>640943</v>
      </c>
      <c r="L1114" s="1">
        <v>5.1999999999999995E-4</v>
      </c>
      <c r="M1114">
        <v>54.7</v>
      </c>
      <c r="N1114">
        <f t="shared" si="34"/>
        <v>28</v>
      </c>
      <c r="O1114">
        <v>31934</v>
      </c>
      <c r="P1114">
        <f t="shared" si="35"/>
        <v>8.7680841736080669E-4</v>
      </c>
    </row>
    <row r="1115" spans="1:16" hidden="1" x14ac:dyDescent="0.2">
      <c r="A1115">
        <f>COUNTIF(matches!$A$2:$A$144,B1115)</f>
        <v>1</v>
      </c>
      <c r="B1115" t="s">
        <v>510</v>
      </c>
      <c r="C1115" t="s">
        <v>138</v>
      </c>
      <c r="D1115">
        <v>85.105999999999995</v>
      </c>
      <c r="E1115">
        <v>94</v>
      </c>
      <c r="F1115">
        <v>12</v>
      </c>
      <c r="G1115">
        <v>2</v>
      </c>
      <c r="H1115">
        <v>1429</v>
      </c>
      <c r="I1115">
        <v>1521</v>
      </c>
      <c r="J1115">
        <v>287279</v>
      </c>
      <c r="K1115">
        <v>287187</v>
      </c>
      <c r="L1115" s="1">
        <v>3.0199999999999998E-16</v>
      </c>
      <c r="M1115">
        <v>95.3</v>
      </c>
      <c r="N1115">
        <f t="shared" si="34"/>
        <v>92</v>
      </c>
      <c r="O1115">
        <v>31482</v>
      </c>
      <c r="P1115">
        <f t="shared" si="35"/>
        <v>2.922304809097262E-3</v>
      </c>
    </row>
    <row r="1116" spans="1:16" x14ac:dyDescent="0.2">
      <c r="A1116">
        <f>COUNTIF(matches!$A$2:$A$144,B1116)</f>
        <v>0</v>
      </c>
      <c r="B1116" t="s">
        <v>511</v>
      </c>
      <c r="C1116" t="s">
        <v>55</v>
      </c>
      <c r="D1116">
        <v>100</v>
      </c>
      <c r="E1116">
        <v>29</v>
      </c>
      <c r="F1116">
        <v>0</v>
      </c>
      <c r="G1116">
        <v>0</v>
      </c>
      <c r="H1116">
        <v>16824</v>
      </c>
      <c r="I1116">
        <v>16852</v>
      </c>
      <c r="J1116">
        <v>426470</v>
      </c>
      <c r="K1116">
        <v>426498</v>
      </c>
      <c r="L1116" s="1">
        <v>5.1199999999999998E-4</v>
      </c>
      <c r="M1116">
        <v>54.7</v>
      </c>
      <c r="N1116">
        <f t="shared" si="34"/>
        <v>28</v>
      </c>
      <c r="O1116">
        <v>31458</v>
      </c>
      <c r="P1116">
        <f t="shared" si="35"/>
        <v>8.9007565643079659E-4</v>
      </c>
    </row>
    <row r="1117" spans="1:16" x14ac:dyDescent="0.2">
      <c r="A1117">
        <f>COUNTIF(matches!$A$2:$A$144,B1117)</f>
        <v>0</v>
      </c>
      <c r="B1117" t="s">
        <v>512</v>
      </c>
      <c r="C1117" t="s">
        <v>24</v>
      </c>
      <c r="D1117">
        <v>100</v>
      </c>
      <c r="E1117">
        <v>29</v>
      </c>
      <c r="F1117">
        <v>0</v>
      </c>
      <c r="G1117">
        <v>0</v>
      </c>
      <c r="H1117">
        <v>7901</v>
      </c>
      <c r="I1117">
        <v>7929</v>
      </c>
      <c r="J1117">
        <v>5525813</v>
      </c>
      <c r="K1117">
        <v>5525841</v>
      </c>
      <c r="L1117" s="1">
        <v>5.1099999999999995E-4</v>
      </c>
      <c r="M1117">
        <v>54.7</v>
      </c>
      <c r="N1117">
        <f t="shared" si="34"/>
        <v>28</v>
      </c>
      <c r="O1117">
        <v>31395</v>
      </c>
      <c r="P1117">
        <f t="shared" si="35"/>
        <v>8.9186176142697885E-4</v>
      </c>
    </row>
    <row r="1118" spans="1:16" hidden="1" x14ac:dyDescent="0.2">
      <c r="A1118">
        <f>COUNTIF(matches!$A$2:$A$144,B1118)</f>
        <v>1</v>
      </c>
      <c r="B1118" t="s">
        <v>513</v>
      </c>
      <c r="C1118" t="s">
        <v>15</v>
      </c>
      <c r="D1118">
        <v>97.058999999999997</v>
      </c>
      <c r="E1118">
        <v>34</v>
      </c>
      <c r="F1118">
        <v>1</v>
      </c>
      <c r="G1118">
        <v>0</v>
      </c>
      <c r="H1118">
        <v>29498</v>
      </c>
      <c r="I1118">
        <v>29531</v>
      </c>
      <c r="J1118">
        <v>1497029</v>
      </c>
      <c r="K1118">
        <v>1497062</v>
      </c>
      <c r="L1118" s="1">
        <v>3.9400000000000002E-5</v>
      </c>
      <c r="M1118">
        <v>58.4</v>
      </c>
      <c r="N1118">
        <f t="shared" si="34"/>
        <v>33</v>
      </c>
      <c r="O1118">
        <v>31323</v>
      </c>
      <c r="P1118">
        <f t="shared" si="35"/>
        <v>1.0535389330523896E-3</v>
      </c>
    </row>
    <row r="1119" spans="1:16" x14ac:dyDescent="0.2">
      <c r="A1119">
        <f>COUNTIF(matches!$A$2:$A$144,B1119)</f>
        <v>0</v>
      </c>
      <c r="B1119" t="s">
        <v>514</v>
      </c>
      <c r="C1119" t="s">
        <v>454</v>
      </c>
      <c r="D1119">
        <v>100</v>
      </c>
      <c r="E1119">
        <v>29</v>
      </c>
      <c r="F1119">
        <v>0</v>
      </c>
      <c r="G1119">
        <v>0</v>
      </c>
      <c r="H1119">
        <v>19231</v>
      </c>
      <c r="I1119">
        <v>19259</v>
      </c>
      <c r="J1119">
        <v>4965411</v>
      </c>
      <c r="K1119">
        <v>4965383</v>
      </c>
      <c r="L1119" s="1">
        <v>5.0799999999999999E-4</v>
      </c>
      <c r="M1119">
        <v>54.7</v>
      </c>
      <c r="N1119">
        <f t="shared" si="34"/>
        <v>28</v>
      </c>
      <c r="O1119">
        <v>31212</v>
      </c>
      <c r="P1119">
        <f t="shared" si="35"/>
        <v>8.9709086248878636E-4</v>
      </c>
    </row>
    <row r="1120" spans="1:16" x14ac:dyDescent="0.2">
      <c r="A1120">
        <f>COUNTIF(matches!$A$2:$A$144,B1120)</f>
        <v>0</v>
      </c>
      <c r="B1120" t="s">
        <v>515</v>
      </c>
      <c r="C1120" t="s">
        <v>46</v>
      </c>
      <c r="D1120">
        <v>87.5</v>
      </c>
      <c r="E1120">
        <v>48</v>
      </c>
      <c r="F1120">
        <v>6</v>
      </c>
      <c r="G1120">
        <v>0</v>
      </c>
      <c r="H1120">
        <v>61575</v>
      </c>
      <c r="I1120">
        <v>61622</v>
      </c>
      <c r="J1120">
        <v>1196295</v>
      </c>
      <c r="K1120">
        <v>1196248</v>
      </c>
      <c r="L1120" s="1">
        <v>6.2399999999999999E-4</v>
      </c>
      <c r="M1120">
        <v>56.5</v>
      </c>
      <c r="N1120">
        <f t="shared" si="34"/>
        <v>47</v>
      </c>
      <c r="O1120">
        <v>137838</v>
      </c>
      <c r="P1120">
        <f t="shared" si="35"/>
        <v>3.4097999100393217E-4</v>
      </c>
    </row>
    <row r="1121" spans="1:16" hidden="1" x14ac:dyDescent="0.2">
      <c r="A1121">
        <f>COUNTIF(matches!$A$2:$A$144,B1121)</f>
        <v>1</v>
      </c>
      <c r="B1121" t="s">
        <v>516</v>
      </c>
      <c r="C1121" t="s">
        <v>1</v>
      </c>
      <c r="D1121">
        <v>76.751000000000005</v>
      </c>
      <c r="E1121">
        <v>985</v>
      </c>
      <c r="F1121">
        <v>211</v>
      </c>
      <c r="G1121">
        <v>18</v>
      </c>
      <c r="H1121">
        <v>163575</v>
      </c>
      <c r="I1121">
        <v>164550</v>
      </c>
      <c r="J1121">
        <v>920177</v>
      </c>
      <c r="K1121">
        <v>921152</v>
      </c>
      <c r="L1121" s="1">
        <v>1.4399999999999999E-147</v>
      </c>
      <c r="M1121">
        <v>534</v>
      </c>
      <c r="N1121">
        <f t="shared" si="34"/>
        <v>975</v>
      </c>
      <c r="O1121">
        <v>301591</v>
      </c>
      <c r="P1121">
        <f t="shared" si="35"/>
        <v>3.2328550918296634E-3</v>
      </c>
    </row>
    <row r="1122" spans="1:16" hidden="1" x14ac:dyDescent="0.2">
      <c r="A1122">
        <f>COUNTIF(matches!$A$2:$A$144,B1122)</f>
        <v>1</v>
      </c>
      <c r="B1122" t="s">
        <v>516</v>
      </c>
      <c r="C1122" t="s">
        <v>1</v>
      </c>
      <c r="D1122">
        <v>75.225999999999999</v>
      </c>
      <c r="E1122">
        <v>997</v>
      </c>
      <c r="F1122">
        <v>223</v>
      </c>
      <c r="G1122">
        <v>24</v>
      </c>
      <c r="H1122">
        <v>163575</v>
      </c>
      <c r="I1122">
        <v>164559</v>
      </c>
      <c r="J1122">
        <v>2992189</v>
      </c>
      <c r="K1122">
        <v>2991205</v>
      </c>
      <c r="L1122" s="1">
        <v>1.49E-122</v>
      </c>
      <c r="M1122">
        <v>451</v>
      </c>
      <c r="N1122">
        <f t="shared" si="34"/>
        <v>984</v>
      </c>
      <c r="O1122">
        <v>301591</v>
      </c>
      <c r="P1122">
        <f t="shared" si="35"/>
        <v>3.2626968311388603E-3</v>
      </c>
    </row>
    <row r="1123" spans="1:16" hidden="1" x14ac:dyDescent="0.2">
      <c r="A1123">
        <f>COUNTIF(matches!$A$2:$A$144,B1123)</f>
        <v>1</v>
      </c>
      <c r="B1123" t="s">
        <v>516</v>
      </c>
      <c r="C1123" t="s">
        <v>1</v>
      </c>
      <c r="D1123">
        <v>75.775999999999996</v>
      </c>
      <c r="E1123">
        <v>644</v>
      </c>
      <c r="F1123">
        <v>136</v>
      </c>
      <c r="G1123">
        <v>18</v>
      </c>
      <c r="H1123">
        <v>164629</v>
      </c>
      <c r="I1123">
        <v>165259</v>
      </c>
      <c r="J1123">
        <v>2991203</v>
      </c>
      <c r="K1123">
        <v>2990567</v>
      </c>
      <c r="L1123" s="1">
        <v>3.4200000000000002E-79</v>
      </c>
      <c r="M1123">
        <v>307</v>
      </c>
      <c r="N1123">
        <f t="shared" si="34"/>
        <v>630</v>
      </c>
      <c r="O1123">
        <v>301591</v>
      </c>
      <c r="P1123">
        <f t="shared" si="35"/>
        <v>2.0889217516437825E-3</v>
      </c>
    </row>
    <row r="1124" spans="1:16" hidden="1" x14ac:dyDescent="0.2">
      <c r="A1124">
        <f>COUNTIF(matches!$A$2:$A$144,B1124)</f>
        <v>1</v>
      </c>
      <c r="B1124" t="s">
        <v>516</v>
      </c>
      <c r="C1124" t="s">
        <v>107</v>
      </c>
      <c r="D1124">
        <v>75.501999999999995</v>
      </c>
      <c r="E1124">
        <v>947</v>
      </c>
      <c r="F1124">
        <v>208</v>
      </c>
      <c r="G1124">
        <v>22</v>
      </c>
      <c r="H1124">
        <v>163622</v>
      </c>
      <c r="I1124">
        <v>164556</v>
      </c>
      <c r="J1124">
        <v>95903</v>
      </c>
      <c r="K1124">
        <v>96837</v>
      </c>
      <c r="L1124" s="1">
        <v>8.9700000000000003E-120</v>
      </c>
      <c r="M1124">
        <v>442</v>
      </c>
      <c r="N1124">
        <f t="shared" si="34"/>
        <v>934</v>
      </c>
      <c r="O1124">
        <v>301591</v>
      </c>
      <c r="P1124">
        <f t="shared" si="35"/>
        <v>3.0969093905322109E-3</v>
      </c>
    </row>
    <row r="1125" spans="1:16" hidden="1" x14ac:dyDescent="0.2">
      <c r="A1125">
        <f>COUNTIF(matches!$A$2:$A$144,B1125)</f>
        <v>1</v>
      </c>
      <c r="B1125" t="s">
        <v>516</v>
      </c>
      <c r="C1125" t="s">
        <v>517</v>
      </c>
      <c r="D1125">
        <v>75.210999999999999</v>
      </c>
      <c r="E1125">
        <v>948</v>
      </c>
      <c r="F1125">
        <v>209</v>
      </c>
      <c r="G1125">
        <v>24</v>
      </c>
      <c r="H1125">
        <v>163622</v>
      </c>
      <c r="I1125">
        <v>164556</v>
      </c>
      <c r="J1125">
        <v>139849</v>
      </c>
      <c r="K1125">
        <v>140783</v>
      </c>
      <c r="L1125" s="1">
        <v>9.0399999999999995E-115</v>
      </c>
      <c r="M1125">
        <v>425</v>
      </c>
      <c r="N1125">
        <f t="shared" si="34"/>
        <v>934</v>
      </c>
      <c r="O1125">
        <v>301591</v>
      </c>
      <c r="P1125">
        <f t="shared" si="35"/>
        <v>3.0969093905322109E-3</v>
      </c>
    </row>
    <row r="1126" spans="1:16" hidden="1" x14ac:dyDescent="0.2">
      <c r="A1126">
        <f>COUNTIF(matches!$A$2:$A$144,B1126)</f>
        <v>1</v>
      </c>
      <c r="B1126" t="s">
        <v>516</v>
      </c>
      <c r="C1126" t="s">
        <v>55</v>
      </c>
      <c r="D1126">
        <v>75.078999999999994</v>
      </c>
      <c r="E1126">
        <v>947</v>
      </c>
      <c r="F1126">
        <v>212</v>
      </c>
      <c r="G1126">
        <v>23</v>
      </c>
      <c r="H1126">
        <v>163622</v>
      </c>
      <c r="I1126">
        <v>164556</v>
      </c>
      <c r="J1126">
        <v>1230421</v>
      </c>
      <c r="K1126">
        <v>1231355</v>
      </c>
      <c r="L1126" s="1">
        <v>4.2E-113</v>
      </c>
      <c r="M1126">
        <v>420</v>
      </c>
      <c r="N1126">
        <f t="shared" si="34"/>
        <v>934</v>
      </c>
      <c r="O1126">
        <v>301591</v>
      </c>
      <c r="P1126">
        <f t="shared" si="35"/>
        <v>3.0969093905322109E-3</v>
      </c>
    </row>
    <row r="1127" spans="1:16" hidden="1" x14ac:dyDescent="0.2">
      <c r="A1127">
        <f>COUNTIF(matches!$A$2:$A$144,B1127)</f>
        <v>1</v>
      </c>
      <c r="B1127" t="s">
        <v>516</v>
      </c>
      <c r="C1127" t="s">
        <v>7</v>
      </c>
      <c r="D1127">
        <v>74.570999999999998</v>
      </c>
      <c r="E1127">
        <v>991</v>
      </c>
      <c r="F1127">
        <v>224</v>
      </c>
      <c r="G1127">
        <v>27</v>
      </c>
      <c r="H1127">
        <v>163583</v>
      </c>
      <c r="I1127">
        <v>164559</v>
      </c>
      <c r="J1127">
        <v>154609</v>
      </c>
      <c r="K1127">
        <v>153633</v>
      </c>
      <c r="L1127" s="1">
        <v>9.1000000000000004E-110</v>
      </c>
      <c r="M1127">
        <v>409</v>
      </c>
      <c r="N1127">
        <f t="shared" si="34"/>
        <v>976</v>
      </c>
      <c r="O1127">
        <v>301591</v>
      </c>
      <c r="P1127">
        <f t="shared" si="35"/>
        <v>3.2361708406417962E-3</v>
      </c>
    </row>
    <row r="1128" spans="1:16" hidden="1" x14ac:dyDescent="0.2">
      <c r="A1128">
        <f>COUNTIF(matches!$A$2:$A$144,B1128)</f>
        <v>1</v>
      </c>
      <c r="B1128" t="s">
        <v>516</v>
      </c>
      <c r="C1128" t="s">
        <v>7</v>
      </c>
      <c r="D1128">
        <v>75.369</v>
      </c>
      <c r="E1128">
        <v>609</v>
      </c>
      <c r="F1128">
        <v>140</v>
      </c>
      <c r="G1128">
        <v>8</v>
      </c>
      <c r="H1128">
        <v>164659</v>
      </c>
      <c r="I1128">
        <v>165259</v>
      </c>
      <c r="J1128">
        <v>153601</v>
      </c>
      <c r="K1128">
        <v>152995</v>
      </c>
      <c r="L1128" s="1">
        <v>1.6E-72</v>
      </c>
      <c r="M1128">
        <v>285</v>
      </c>
      <c r="N1128">
        <f t="shared" si="34"/>
        <v>600</v>
      </c>
      <c r="O1128">
        <v>301591</v>
      </c>
      <c r="P1128">
        <f t="shared" si="35"/>
        <v>1.9894492872797927E-3</v>
      </c>
    </row>
    <row r="1129" spans="1:16" hidden="1" x14ac:dyDescent="0.2">
      <c r="A1129">
        <f>COUNTIF(matches!$A$2:$A$144,B1129)</f>
        <v>1</v>
      </c>
      <c r="B1129" t="s">
        <v>516</v>
      </c>
      <c r="C1129" t="s">
        <v>335</v>
      </c>
      <c r="D1129">
        <v>73.765000000000001</v>
      </c>
      <c r="E1129">
        <v>587</v>
      </c>
      <c r="F1129">
        <v>143</v>
      </c>
      <c r="G1129">
        <v>9</v>
      </c>
      <c r="H1129">
        <v>164623</v>
      </c>
      <c r="I1129">
        <v>165203</v>
      </c>
      <c r="J1129">
        <v>658534</v>
      </c>
      <c r="K1129">
        <v>657953</v>
      </c>
      <c r="L1129" s="1">
        <v>4.5799999999999998E-53</v>
      </c>
      <c r="M1129">
        <v>220</v>
      </c>
      <c r="N1129">
        <f t="shared" si="34"/>
        <v>580</v>
      </c>
      <c r="O1129">
        <v>301591</v>
      </c>
      <c r="P1129">
        <f t="shared" si="35"/>
        <v>1.9231343110371331E-3</v>
      </c>
    </row>
    <row r="1130" spans="1:16" hidden="1" x14ac:dyDescent="0.2">
      <c r="A1130">
        <f>COUNTIF(matches!$A$2:$A$144,B1130)</f>
        <v>1</v>
      </c>
      <c r="B1130" t="s">
        <v>516</v>
      </c>
      <c r="C1130" t="s">
        <v>106</v>
      </c>
      <c r="D1130">
        <v>74.156999999999996</v>
      </c>
      <c r="E1130">
        <v>356</v>
      </c>
      <c r="F1130">
        <v>86</v>
      </c>
      <c r="G1130">
        <v>6</v>
      </c>
      <c r="H1130">
        <v>164069</v>
      </c>
      <c r="I1130">
        <v>164421</v>
      </c>
      <c r="J1130">
        <v>1736566</v>
      </c>
      <c r="K1130">
        <v>1736214</v>
      </c>
      <c r="L1130" s="1">
        <v>1.0199999999999999E-29</v>
      </c>
      <c r="M1130">
        <v>143</v>
      </c>
      <c r="N1130">
        <f t="shared" si="34"/>
        <v>352</v>
      </c>
      <c r="O1130">
        <v>301591</v>
      </c>
      <c r="P1130">
        <f t="shared" si="35"/>
        <v>1.1671435818708118E-3</v>
      </c>
    </row>
    <row r="1131" spans="1:16" hidden="1" x14ac:dyDescent="0.2">
      <c r="A1131">
        <f>COUNTIF(matches!$A$2:$A$144,B1131)</f>
        <v>1</v>
      </c>
      <c r="B1131" t="s">
        <v>516</v>
      </c>
      <c r="C1131" t="s">
        <v>184</v>
      </c>
      <c r="D1131">
        <v>81.879000000000005</v>
      </c>
      <c r="E1131">
        <v>149</v>
      </c>
      <c r="F1131">
        <v>27</v>
      </c>
      <c r="G1131">
        <v>0</v>
      </c>
      <c r="H1131">
        <v>164069</v>
      </c>
      <c r="I1131">
        <v>164217</v>
      </c>
      <c r="J1131">
        <v>196464</v>
      </c>
      <c r="K1131">
        <v>196316</v>
      </c>
      <c r="L1131" s="1">
        <v>1.03E-24</v>
      </c>
      <c r="M1131">
        <v>126</v>
      </c>
      <c r="N1131">
        <f t="shared" si="34"/>
        <v>148</v>
      </c>
      <c r="O1131">
        <v>301591</v>
      </c>
      <c r="P1131">
        <f t="shared" si="35"/>
        <v>4.9073082419568228E-4</v>
      </c>
    </row>
    <row r="1132" spans="1:16" hidden="1" x14ac:dyDescent="0.2">
      <c r="A1132">
        <f>COUNTIF(matches!$A$2:$A$144,B1132)</f>
        <v>1</v>
      </c>
      <c r="B1132" t="s">
        <v>516</v>
      </c>
      <c r="C1132" t="s">
        <v>46</v>
      </c>
      <c r="D1132">
        <v>70.099999999999994</v>
      </c>
      <c r="E1132">
        <v>602</v>
      </c>
      <c r="F1132">
        <v>156</v>
      </c>
      <c r="G1132">
        <v>19</v>
      </c>
      <c r="H1132">
        <v>163627</v>
      </c>
      <c r="I1132">
        <v>164219</v>
      </c>
      <c r="J1132">
        <v>190624</v>
      </c>
      <c r="K1132">
        <v>190038</v>
      </c>
      <c r="L1132" s="1">
        <v>1.04E-14</v>
      </c>
      <c r="M1132">
        <v>93.5</v>
      </c>
      <c r="N1132">
        <f t="shared" si="34"/>
        <v>592</v>
      </c>
      <c r="O1132">
        <v>301591</v>
      </c>
      <c r="P1132">
        <f t="shared" si="35"/>
        <v>1.9629232967827291E-3</v>
      </c>
    </row>
    <row r="1133" spans="1:16" x14ac:dyDescent="0.2">
      <c r="A1133">
        <f>COUNTIF(matches!$A$2:$A$144,B1133)</f>
        <v>0</v>
      </c>
      <c r="B1133" t="s">
        <v>518</v>
      </c>
      <c r="C1133" t="s">
        <v>1</v>
      </c>
      <c r="D1133">
        <v>92.308000000000007</v>
      </c>
      <c r="E1133">
        <v>39</v>
      </c>
      <c r="F1133">
        <v>3</v>
      </c>
      <c r="G1133">
        <v>0</v>
      </c>
      <c r="H1133">
        <v>14007</v>
      </c>
      <c r="I1133">
        <v>14045</v>
      </c>
      <c r="J1133">
        <v>1046426</v>
      </c>
      <c r="K1133">
        <v>1046464</v>
      </c>
      <c r="L1133" s="1">
        <v>1.4100000000000001E-4</v>
      </c>
      <c r="M1133">
        <v>56.5</v>
      </c>
      <c r="N1133">
        <f t="shared" si="34"/>
        <v>38</v>
      </c>
      <c r="O1133">
        <v>31139</v>
      </c>
      <c r="P1133">
        <f t="shared" si="35"/>
        <v>1.2203346286007899E-3</v>
      </c>
    </row>
    <row r="1134" spans="1:16" x14ac:dyDescent="0.2">
      <c r="A1134">
        <f>COUNTIF(matches!$A$2:$A$144,B1134)</f>
        <v>0</v>
      </c>
      <c r="B1134" t="s">
        <v>518</v>
      </c>
      <c r="C1134" t="s">
        <v>437</v>
      </c>
      <c r="D1134">
        <v>100</v>
      </c>
      <c r="E1134">
        <v>29</v>
      </c>
      <c r="F1134">
        <v>0</v>
      </c>
      <c r="G1134">
        <v>0</v>
      </c>
      <c r="H1134">
        <v>3876</v>
      </c>
      <c r="I1134">
        <v>3904</v>
      </c>
      <c r="J1134">
        <v>1115439</v>
      </c>
      <c r="K1134">
        <v>1115411</v>
      </c>
      <c r="L1134" s="1">
        <v>5.0699999999999996E-4</v>
      </c>
      <c r="M1134">
        <v>54.7</v>
      </c>
      <c r="N1134">
        <f t="shared" si="34"/>
        <v>28</v>
      </c>
      <c r="O1134">
        <v>31139</v>
      </c>
      <c r="P1134">
        <f t="shared" si="35"/>
        <v>8.9919393686373997E-4</v>
      </c>
    </row>
    <row r="1135" spans="1:16" x14ac:dyDescent="0.2">
      <c r="A1135">
        <f>COUNTIF(matches!$A$2:$A$144,B1135)</f>
        <v>0</v>
      </c>
      <c r="B1135" t="s">
        <v>519</v>
      </c>
      <c r="C1135" t="s">
        <v>36</v>
      </c>
      <c r="D1135">
        <v>96.875</v>
      </c>
      <c r="E1135">
        <v>32</v>
      </c>
      <c r="F1135">
        <v>1</v>
      </c>
      <c r="G1135">
        <v>0</v>
      </c>
      <c r="H1135">
        <v>26569</v>
      </c>
      <c r="I1135">
        <v>26600</v>
      </c>
      <c r="J1135">
        <v>3459811</v>
      </c>
      <c r="K1135">
        <v>3459780</v>
      </c>
      <c r="L1135" s="1">
        <v>5.0500000000000002E-4</v>
      </c>
      <c r="M1135">
        <v>54.7</v>
      </c>
      <c r="N1135">
        <f t="shared" si="34"/>
        <v>31</v>
      </c>
      <c r="O1135">
        <v>31040</v>
      </c>
      <c r="P1135">
        <f t="shared" si="35"/>
        <v>9.9871134020618549E-4</v>
      </c>
    </row>
    <row r="1136" spans="1:16" x14ac:dyDescent="0.2">
      <c r="A1136">
        <f>COUNTIF(matches!$A$2:$A$144,B1136)</f>
        <v>0</v>
      </c>
      <c r="B1136" t="s">
        <v>520</v>
      </c>
      <c r="C1136" t="s">
        <v>63</v>
      </c>
      <c r="D1136">
        <v>100</v>
      </c>
      <c r="E1136">
        <v>30</v>
      </c>
      <c r="F1136">
        <v>0</v>
      </c>
      <c r="G1136">
        <v>0</v>
      </c>
      <c r="H1136">
        <v>29174</v>
      </c>
      <c r="I1136">
        <v>29203</v>
      </c>
      <c r="J1136">
        <v>2844683</v>
      </c>
      <c r="K1136">
        <v>2844712</v>
      </c>
      <c r="L1136" s="1">
        <v>1.3899999999999999E-4</v>
      </c>
      <c r="M1136">
        <v>56.5</v>
      </c>
      <c r="N1136">
        <f t="shared" si="34"/>
        <v>29</v>
      </c>
      <c r="O1136">
        <v>30789</v>
      </c>
      <c r="P1136">
        <f t="shared" si="35"/>
        <v>9.4189483257007373E-4</v>
      </c>
    </row>
    <row r="1137" spans="1:16" hidden="1" x14ac:dyDescent="0.2">
      <c r="A1137">
        <f>COUNTIF(matches!$A$2:$A$144,B1137)</f>
        <v>1</v>
      </c>
      <c r="B1137" t="s">
        <v>521</v>
      </c>
      <c r="C1137" t="s">
        <v>9</v>
      </c>
      <c r="D1137">
        <v>75.421999999999997</v>
      </c>
      <c r="E1137">
        <v>651</v>
      </c>
      <c r="F1137">
        <v>152</v>
      </c>
      <c r="G1137">
        <v>8</v>
      </c>
      <c r="H1137">
        <v>31041</v>
      </c>
      <c r="I1137">
        <v>31687</v>
      </c>
      <c r="J1137">
        <v>2209100</v>
      </c>
      <c r="K1137">
        <v>2209746</v>
      </c>
      <c r="L1137" s="1">
        <v>4.3400000000000003E-80</v>
      </c>
      <c r="M1137">
        <v>309</v>
      </c>
      <c r="N1137">
        <f t="shared" si="34"/>
        <v>646</v>
      </c>
      <c r="O1137">
        <v>137790</v>
      </c>
      <c r="P1137">
        <f t="shared" si="35"/>
        <v>4.6882937803904489E-3</v>
      </c>
    </row>
    <row r="1138" spans="1:16" hidden="1" x14ac:dyDescent="0.2">
      <c r="A1138">
        <f>COUNTIF(matches!$A$2:$A$144,B1138)</f>
        <v>1</v>
      </c>
      <c r="B1138" t="s">
        <v>521</v>
      </c>
      <c r="C1138" t="s">
        <v>522</v>
      </c>
      <c r="D1138">
        <v>87.5</v>
      </c>
      <c r="E1138">
        <v>64</v>
      </c>
      <c r="F1138">
        <v>8</v>
      </c>
      <c r="G1138">
        <v>0</v>
      </c>
      <c r="H1138">
        <v>31259</v>
      </c>
      <c r="I1138">
        <v>31322</v>
      </c>
      <c r="J1138">
        <v>862117</v>
      </c>
      <c r="K1138">
        <v>862054</v>
      </c>
      <c r="L1138" s="1">
        <v>1.7200000000000001E-9</v>
      </c>
      <c r="M1138">
        <v>75</v>
      </c>
      <c r="N1138">
        <f t="shared" si="34"/>
        <v>63</v>
      </c>
      <c r="O1138">
        <v>137790</v>
      </c>
      <c r="P1138">
        <f t="shared" si="35"/>
        <v>4.5721750489875897E-4</v>
      </c>
    </row>
    <row r="1139" spans="1:16" hidden="1" x14ac:dyDescent="0.2">
      <c r="A1139">
        <f>COUNTIF(matches!$A$2:$A$144,B1139)</f>
        <v>1</v>
      </c>
      <c r="B1139" t="s">
        <v>523</v>
      </c>
      <c r="C1139" t="s">
        <v>3</v>
      </c>
      <c r="D1139">
        <v>95</v>
      </c>
      <c r="E1139">
        <v>40</v>
      </c>
      <c r="F1139">
        <v>2</v>
      </c>
      <c r="G1139">
        <v>0</v>
      </c>
      <c r="H1139">
        <v>12533</v>
      </c>
      <c r="I1139">
        <v>12572</v>
      </c>
      <c r="J1139">
        <v>3321672</v>
      </c>
      <c r="K1139">
        <v>3321633</v>
      </c>
      <c r="L1139" s="1">
        <v>8.0599999999999999E-7</v>
      </c>
      <c r="M1139">
        <v>63.9</v>
      </c>
      <c r="N1139">
        <f t="shared" si="34"/>
        <v>39</v>
      </c>
      <c r="O1139">
        <v>29789</v>
      </c>
      <c r="P1139">
        <f t="shared" si="35"/>
        <v>1.309208096948538E-3</v>
      </c>
    </row>
    <row r="1140" spans="1:16" hidden="1" x14ac:dyDescent="0.2">
      <c r="A1140">
        <f>COUNTIF(matches!$A$2:$A$144,B1140)</f>
        <v>1</v>
      </c>
      <c r="B1140" t="s">
        <v>523</v>
      </c>
      <c r="C1140" t="s">
        <v>36</v>
      </c>
      <c r="D1140">
        <v>97.058999999999997</v>
      </c>
      <c r="E1140">
        <v>34</v>
      </c>
      <c r="F1140">
        <v>1</v>
      </c>
      <c r="G1140">
        <v>0</v>
      </c>
      <c r="H1140">
        <v>12533</v>
      </c>
      <c r="I1140">
        <v>12566</v>
      </c>
      <c r="J1140">
        <v>812968</v>
      </c>
      <c r="K1140">
        <v>812935</v>
      </c>
      <c r="L1140" s="1">
        <v>3.7499999999999997E-5</v>
      </c>
      <c r="M1140">
        <v>58.4</v>
      </c>
      <c r="N1140">
        <f t="shared" si="34"/>
        <v>33</v>
      </c>
      <c r="O1140">
        <v>29789</v>
      </c>
      <c r="P1140">
        <f t="shared" si="35"/>
        <v>1.1077914666487629E-3</v>
      </c>
    </row>
    <row r="1141" spans="1:16" hidden="1" x14ac:dyDescent="0.2">
      <c r="A1141">
        <f>COUNTIF(matches!$A$2:$A$144,B1141)</f>
        <v>1</v>
      </c>
      <c r="B1141" t="s">
        <v>523</v>
      </c>
      <c r="C1141" t="s">
        <v>72</v>
      </c>
      <c r="D1141">
        <v>97.058999999999997</v>
      </c>
      <c r="E1141">
        <v>34</v>
      </c>
      <c r="F1141">
        <v>1</v>
      </c>
      <c r="G1141">
        <v>0</v>
      </c>
      <c r="H1141">
        <v>12533</v>
      </c>
      <c r="I1141">
        <v>12566</v>
      </c>
      <c r="J1141">
        <v>2310164</v>
      </c>
      <c r="K1141">
        <v>2310131</v>
      </c>
      <c r="L1141" s="1">
        <v>3.7499999999999997E-5</v>
      </c>
      <c r="M1141">
        <v>58.4</v>
      </c>
      <c r="N1141">
        <f t="shared" si="34"/>
        <v>33</v>
      </c>
      <c r="O1141">
        <v>29789</v>
      </c>
      <c r="P1141">
        <f t="shared" si="35"/>
        <v>1.1077914666487629E-3</v>
      </c>
    </row>
    <row r="1142" spans="1:16" hidden="1" x14ac:dyDescent="0.2">
      <c r="A1142">
        <f>COUNTIF(matches!$A$2:$A$144,B1142)</f>
        <v>1</v>
      </c>
      <c r="B1142" t="s">
        <v>523</v>
      </c>
      <c r="C1142" t="s">
        <v>66</v>
      </c>
      <c r="D1142">
        <v>96.97</v>
      </c>
      <c r="E1142">
        <v>33</v>
      </c>
      <c r="F1142">
        <v>1</v>
      </c>
      <c r="G1142">
        <v>0</v>
      </c>
      <c r="H1142">
        <v>12535</v>
      </c>
      <c r="I1142">
        <v>12567</v>
      </c>
      <c r="J1142">
        <v>1891128</v>
      </c>
      <c r="K1142">
        <v>1891096</v>
      </c>
      <c r="L1142" s="1">
        <v>1.35E-4</v>
      </c>
      <c r="M1142">
        <v>56.5</v>
      </c>
      <c r="N1142">
        <f t="shared" si="34"/>
        <v>32</v>
      </c>
      <c r="O1142">
        <v>29789</v>
      </c>
      <c r="P1142">
        <f t="shared" si="35"/>
        <v>1.0742220282654671E-3</v>
      </c>
    </row>
    <row r="1143" spans="1:16" hidden="1" x14ac:dyDescent="0.2">
      <c r="A1143">
        <f>COUNTIF(matches!$A$2:$A$144,B1143)</f>
        <v>1</v>
      </c>
      <c r="B1143" t="s">
        <v>523</v>
      </c>
      <c r="C1143" t="s">
        <v>57</v>
      </c>
      <c r="D1143">
        <v>96.97</v>
      </c>
      <c r="E1143">
        <v>33</v>
      </c>
      <c r="F1143">
        <v>1</v>
      </c>
      <c r="G1143">
        <v>0</v>
      </c>
      <c r="H1143">
        <v>12534</v>
      </c>
      <c r="I1143">
        <v>12566</v>
      </c>
      <c r="J1143">
        <v>4339340</v>
      </c>
      <c r="K1143">
        <v>4339308</v>
      </c>
      <c r="L1143" s="1">
        <v>1.35E-4</v>
      </c>
      <c r="M1143">
        <v>56.5</v>
      </c>
      <c r="N1143">
        <f t="shared" si="34"/>
        <v>32</v>
      </c>
      <c r="O1143">
        <v>29789</v>
      </c>
      <c r="P1143">
        <f t="shared" si="35"/>
        <v>1.0742220282654671E-3</v>
      </c>
    </row>
    <row r="1144" spans="1:16" hidden="1" x14ac:dyDescent="0.2">
      <c r="A1144">
        <f>COUNTIF(matches!$A$2:$A$144,B1144)</f>
        <v>1</v>
      </c>
      <c r="B1144" t="s">
        <v>523</v>
      </c>
      <c r="C1144" t="s">
        <v>1</v>
      </c>
      <c r="D1144">
        <v>90.475999999999999</v>
      </c>
      <c r="E1144">
        <v>42</v>
      </c>
      <c r="F1144">
        <v>4</v>
      </c>
      <c r="G1144">
        <v>0</v>
      </c>
      <c r="H1144">
        <v>12534</v>
      </c>
      <c r="I1144">
        <v>12575</v>
      </c>
      <c r="J1144">
        <v>2008518</v>
      </c>
      <c r="K1144">
        <v>2008477</v>
      </c>
      <c r="L1144" s="1">
        <v>1.35E-4</v>
      </c>
      <c r="M1144">
        <v>56.5</v>
      </c>
      <c r="N1144">
        <f t="shared" si="34"/>
        <v>41</v>
      </c>
      <c r="O1144">
        <v>29789</v>
      </c>
      <c r="P1144">
        <f t="shared" si="35"/>
        <v>1.3763469737151297E-3</v>
      </c>
    </row>
    <row r="1145" spans="1:16" hidden="1" x14ac:dyDescent="0.2">
      <c r="A1145">
        <f>COUNTIF(matches!$A$2:$A$144,B1145)</f>
        <v>1</v>
      </c>
      <c r="B1145" t="s">
        <v>523</v>
      </c>
      <c r="C1145" t="s">
        <v>53</v>
      </c>
      <c r="D1145">
        <v>96.875</v>
      </c>
      <c r="E1145">
        <v>32</v>
      </c>
      <c r="F1145">
        <v>1</v>
      </c>
      <c r="G1145">
        <v>0</v>
      </c>
      <c r="H1145">
        <v>12535</v>
      </c>
      <c r="I1145">
        <v>12566</v>
      </c>
      <c r="J1145">
        <v>3973862</v>
      </c>
      <c r="K1145">
        <v>3973893</v>
      </c>
      <c r="L1145" s="1">
        <v>4.8500000000000003E-4</v>
      </c>
      <c r="M1145">
        <v>54.7</v>
      </c>
      <c r="N1145">
        <f t="shared" si="34"/>
        <v>31</v>
      </c>
      <c r="O1145">
        <v>29789</v>
      </c>
      <c r="P1145">
        <f t="shared" si="35"/>
        <v>1.0406525898821713E-3</v>
      </c>
    </row>
    <row r="1146" spans="1:16" hidden="1" x14ac:dyDescent="0.2">
      <c r="A1146">
        <f>COUNTIF(matches!$A$2:$A$144,B1146)</f>
        <v>1</v>
      </c>
      <c r="B1146" t="s">
        <v>523</v>
      </c>
      <c r="C1146" t="s">
        <v>9</v>
      </c>
      <c r="D1146">
        <v>96.875</v>
      </c>
      <c r="E1146">
        <v>32</v>
      </c>
      <c r="F1146">
        <v>1</v>
      </c>
      <c r="G1146">
        <v>0</v>
      </c>
      <c r="H1146">
        <v>12542</v>
      </c>
      <c r="I1146">
        <v>12573</v>
      </c>
      <c r="J1146">
        <v>5165986</v>
      </c>
      <c r="K1146">
        <v>5166017</v>
      </c>
      <c r="L1146" s="1">
        <v>4.8500000000000003E-4</v>
      </c>
      <c r="M1146">
        <v>54.7</v>
      </c>
      <c r="N1146">
        <f t="shared" si="34"/>
        <v>31</v>
      </c>
      <c r="O1146">
        <v>29789</v>
      </c>
      <c r="P1146">
        <f t="shared" si="35"/>
        <v>1.0406525898821713E-3</v>
      </c>
    </row>
    <row r="1147" spans="1:16" hidden="1" x14ac:dyDescent="0.2">
      <c r="A1147">
        <f>COUNTIF(matches!$A$2:$A$144,B1147)</f>
        <v>1</v>
      </c>
      <c r="B1147" t="s">
        <v>523</v>
      </c>
      <c r="C1147" t="s">
        <v>21</v>
      </c>
      <c r="D1147">
        <v>96.875</v>
      </c>
      <c r="E1147">
        <v>32</v>
      </c>
      <c r="F1147">
        <v>1</v>
      </c>
      <c r="G1147">
        <v>0</v>
      </c>
      <c r="H1147">
        <v>12535</v>
      </c>
      <c r="I1147">
        <v>12566</v>
      </c>
      <c r="J1147">
        <v>3851063</v>
      </c>
      <c r="K1147">
        <v>3851032</v>
      </c>
      <c r="L1147" s="1">
        <v>4.8500000000000003E-4</v>
      </c>
      <c r="M1147">
        <v>54.7</v>
      </c>
      <c r="N1147">
        <f t="shared" si="34"/>
        <v>31</v>
      </c>
      <c r="O1147">
        <v>29789</v>
      </c>
      <c r="P1147">
        <f t="shared" si="35"/>
        <v>1.0406525898821713E-3</v>
      </c>
    </row>
    <row r="1148" spans="1:16" hidden="1" x14ac:dyDescent="0.2">
      <c r="A1148">
        <f>COUNTIF(matches!$A$2:$A$144,B1148)</f>
        <v>1</v>
      </c>
      <c r="B1148" t="s">
        <v>523</v>
      </c>
      <c r="C1148" t="s">
        <v>45</v>
      </c>
      <c r="D1148">
        <v>96.875</v>
      </c>
      <c r="E1148">
        <v>32</v>
      </c>
      <c r="F1148">
        <v>1</v>
      </c>
      <c r="G1148">
        <v>0</v>
      </c>
      <c r="H1148">
        <v>12535</v>
      </c>
      <c r="I1148">
        <v>12566</v>
      </c>
      <c r="J1148">
        <v>196563</v>
      </c>
      <c r="K1148">
        <v>196532</v>
      </c>
      <c r="L1148" s="1">
        <v>4.8500000000000003E-4</v>
      </c>
      <c r="M1148">
        <v>54.7</v>
      </c>
      <c r="N1148">
        <f t="shared" si="34"/>
        <v>31</v>
      </c>
      <c r="O1148">
        <v>29789</v>
      </c>
      <c r="P1148">
        <f t="shared" si="35"/>
        <v>1.0406525898821713E-3</v>
      </c>
    </row>
    <row r="1149" spans="1:16" x14ac:dyDescent="0.2">
      <c r="A1149">
        <f>COUNTIF(matches!$A$2:$A$144,B1149)</f>
        <v>0</v>
      </c>
      <c r="B1149" t="s">
        <v>524</v>
      </c>
      <c r="C1149" t="s">
        <v>36</v>
      </c>
      <c r="D1149">
        <v>94.444000000000003</v>
      </c>
      <c r="E1149">
        <v>36</v>
      </c>
      <c r="F1149">
        <v>1</v>
      </c>
      <c r="G1149">
        <v>1</v>
      </c>
      <c r="H1149">
        <v>16803</v>
      </c>
      <c r="I1149">
        <v>16838</v>
      </c>
      <c r="J1149">
        <v>4949710</v>
      </c>
      <c r="K1149">
        <v>4949744</v>
      </c>
      <c r="L1149" s="1">
        <v>4.8200000000000001E-4</v>
      </c>
      <c r="M1149">
        <v>54.7</v>
      </c>
      <c r="N1149">
        <f t="shared" si="34"/>
        <v>35</v>
      </c>
      <c r="O1149">
        <v>29589</v>
      </c>
      <c r="P1149">
        <f t="shared" si="35"/>
        <v>1.1828720132481666E-3</v>
      </c>
    </row>
    <row r="1150" spans="1:16" x14ac:dyDescent="0.2">
      <c r="A1150">
        <f>COUNTIF(matches!$A$2:$A$144,B1150)</f>
        <v>0</v>
      </c>
      <c r="B1150" t="s">
        <v>524</v>
      </c>
      <c r="C1150" t="s">
        <v>21</v>
      </c>
      <c r="D1150">
        <v>94.444000000000003</v>
      </c>
      <c r="E1150">
        <v>36</v>
      </c>
      <c r="F1150">
        <v>1</v>
      </c>
      <c r="G1150">
        <v>1</v>
      </c>
      <c r="H1150">
        <v>16803</v>
      </c>
      <c r="I1150">
        <v>16838</v>
      </c>
      <c r="J1150">
        <v>1666968</v>
      </c>
      <c r="K1150">
        <v>1666934</v>
      </c>
      <c r="L1150" s="1">
        <v>4.8200000000000001E-4</v>
      </c>
      <c r="M1150">
        <v>54.7</v>
      </c>
      <c r="N1150">
        <f t="shared" si="34"/>
        <v>35</v>
      </c>
      <c r="O1150">
        <v>29589</v>
      </c>
      <c r="P1150">
        <f t="shared" si="35"/>
        <v>1.1828720132481666E-3</v>
      </c>
    </row>
    <row r="1151" spans="1:16" hidden="1" x14ac:dyDescent="0.2">
      <c r="A1151">
        <f>COUNTIF(matches!$A$2:$A$144,B1151)</f>
        <v>1</v>
      </c>
      <c r="B1151" t="s">
        <v>525</v>
      </c>
      <c r="C1151" t="s">
        <v>3</v>
      </c>
      <c r="D1151">
        <v>94.444000000000003</v>
      </c>
      <c r="E1151">
        <v>36</v>
      </c>
      <c r="F1151">
        <v>2</v>
      </c>
      <c r="G1151">
        <v>0</v>
      </c>
      <c r="H1151">
        <v>28977</v>
      </c>
      <c r="I1151">
        <v>29012</v>
      </c>
      <c r="J1151">
        <v>5610733</v>
      </c>
      <c r="K1151">
        <v>5610768</v>
      </c>
      <c r="L1151" s="1">
        <v>1.3300000000000001E-4</v>
      </c>
      <c r="M1151">
        <v>56.5</v>
      </c>
      <c r="N1151">
        <f t="shared" si="34"/>
        <v>35</v>
      </c>
      <c r="O1151">
        <v>29352</v>
      </c>
      <c r="P1151">
        <f t="shared" si="35"/>
        <v>1.1924230035431998E-3</v>
      </c>
    </row>
    <row r="1152" spans="1:16" hidden="1" x14ac:dyDescent="0.2">
      <c r="A1152">
        <f>COUNTIF(matches!$A$2:$A$144,B1152)</f>
        <v>1</v>
      </c>
      <c r="B1152" t="s">
        <v>525</v>
      </c>
      <c r="C1152" t="s">
        <v>114</v>
      </c>
      <c r="D1152">
        <v>97.058999999999997</v>
      </c>
      <c r="E1152">
        <v>34</v>
      </c>
      <c r="F1152">
        <v>0</v>
      </c>
      <c r="G1152">
        <v>1</v>
      </c>
      <c r="H1152">
        <v>6750</v>
      </c>
      <c r="I1152">
        <v>6783</v>
      </c>
      <c r="J1152">
        <v>476378</v>
      </c>
      <c r="K1152">
        <v>476410</v>
      </c>
      <c r="L1152" s="1">
        <v>1.3300000000000001E-4</v>
      </c>
      <c r="M1152">
        <v>56.5</v>
      </c>
      <c r="N1152">
        <f t="shared" si="34"/>
        <v>33</v>
      </c>
      <c r="O1152">
        <v>29352</v>
      </c>
      <c r="P1152">
        <f t="shared" si="35"/>
        <v>1.1242845461978742E-3</v>
      </c>
    </row>
    <row r="1153" spans="1:16" hidden="1" x14ac:dyDescent="0.2">
      <c r="A1153">
        <f>COUNTIF(matches!$A$2:$A$144,B1153)</f>
        <v>1</v>
      </c>
      <c r="B1153" t="s">
        <v>525</v>
      </c>
      <c r="C1153" t="s">
        <v>22</v>
      </c>
      <c r="D1153">
        <v>100</v>
      </c>
      <c r="E1153">
        <v>29</v>
      </c>
      <c r="F1153">
        <v>0</v>
      </c>
      <c r="G1153">
        <v>0</v>
      </c>
      <c r="H1153">
        <v>28976</v>
      </c>
      <c r="I1153">
        <v>29004</v>
      </c>
      <c r="J1153">
        <v>890651</v>
      </c>
      <c r="K1153">
        <v>890623</v>
      </c>
      <c r="L1153" s="1">
        <v>4.7800000000000002E-4</v>
      </c>
      <c r="M1153">
        <v>54.7</v>
      </c>
      <c r="N1153">
        <f t="shared" si="34"/>
        <v>28</v>
      </c>
      <c r="O1153">
        <v>29352</v>
      </c>
      <c r="P1153">
        <f t="shared" si="35"/>
        <v>9.5393840283455986E-4</v>
      </c>
    </row>
    <row r="1154" spans="1:16" hidden="1" x14ac:dyDescent="0.2">
      <c r="A1154">
        <f>COUNTIF(matches!$A$2:$A$144,B1154)</f>
        <v>1</v>
      </c>
      <c r="B1154" t="s">
        <v>525</v>
      </c>
      <c r="C1154" t="s">
        <v>72</v>
      </c>
      <c r="D1154">
        <v>96.875</v>
      </c>
      <c r="E1154">
        <v>32</v>
      </c>
      <c r="F1154">
        <v>1</v>
      </c>
      <c r="G1154">
        <v>0</v>
      </c>
      <c r="H1154">
        <v>28977</v>
      </c>
      <c r="I1154">
        <v>29008</v>
      </c>
      <c r="J1154">
        <v>3573864</v>
      </c>
      <c r="K1154">
        <v>3573833</v>
      </c>
      <c r="L1154" s="1">
        <v>4.7800000000000002E-4</v>
      </c>
      <c r="M1154">
        <v>54.7</v>
      </c>
      <c r="N1154">
        <f t="shared" si="34"/>
        <v>31</v>
      </c>
      <c r="O1154">
        <v>29352</v>
      </c>
      <c r="P1154">
        <f t="shared" si="35"/>
        <v>1.0561460888525484E-3</v>
      </c>
    </row>
    <row r="1155" spans="1:16" x14ac:dyDescent="0.2">
      <c r="A1155">
        <f>COUNTIF(matches!$A$2:$A$144,B1155)</f>
        <v>0</v>
      </c>
      <c r="B1155" t="s">
        <v>526</v>
      </c>
      <c r="C1155" t="s">
        <v>225</v>
      </c>
      <c r="D1155">
        <v>97.143000000000001</v>
      </c>
      <c r="E1155">
        <v>35</v>
      </c>
      <c r="F1155">
        <v>1</v>
      </c>
      <c r="G1155">
        <v>0</v>
      </c>
      <c r="H1155">
        <v>9979</v>
      </c>
      <c r="I1155">
        <v>10013</v>
      </c>
      <c r="J1155">
        <v>378155</v>
      </c>
      <c r="K1155">
        <v>378121</v>
      </c>
      <c r="L1155" s="1">
        <v>1.0200000000000001E-5</v>
      </c>
      <c r="M1155">
        <v>60.2</v>
      </c>
      <c r="N1155">
        <f t="shared" ref="N1155:N1218" si="36">I1155-H1155</f>
        <v>34</v>
      </c>
      <c r="O1155">
        <v>29258</v>
      </c>
      <c r="P1155">
        <f t="shared" ref="P1155:P1218" si="37">N1155/O1155</f>
        <v>1.1620753298243215E-3</v>
      </c>
    </row>
    <row r="1156" spans="1:16" x14ac:dyDescent="0.2">
      <c r="A1156">
        <f>COUNTIF(matches!$A$2:$A$144,B1156)</f>
        <v>0</v>
      </c>
      <c r="B1156" t="s">
        <v>526</v>
      </c>
      <c r="C1156" t="s">
        <v>190</v>
      </c>
      <c r="D1156">
        <v>100</v>
      </c>
      <c r="E1156">
        <v>29</v>
      </c>
      <c r="F1156">
        <v>0</v>
      </c>
      <c r="G1156">
        <v>0</v>
      </c>
      <c r="H1156">
        <v>9983</v>
      </c>
      <c r="I1156">
        <v>10011</v>
      </c>
      <c r="J1156">
        <v>793804</v>
      </c>
      <c r="K1156">
        <v>793832</v>
      </c>
      <c r="L1156" s="1">
        <v>4.7600000000000002E-4</v>
      </c>
      <c r="M1156">
        <v>54.7</v>
      </c>
      <c r="N1156">
        <f t="shared" si="36"/>
        <v>28</v>
      </c>
      <c r="O1156">
        <v>29258</v>
      </c>
      <c r="P1156">
        <f t="shared" si="37"/>
        <v>9.5700321279650015E-4</v>
      </c>
    </row>
    <row r="1157" spans="1:16" x14ac:dyDescent="0.2">
      <c r="A1157">
        <f>COUNTIF(matches!$A$2:$A$144,B1157)</f>
        <v>0</v>
      </c>
      <c r="B1157" t="s">
        <v>526</v>
      </c>
      <c r="C1157" t="s">
        <v>448</v>
      </c>
      <c r="D1157">
        <v>100</v>
      </c>
      <c r="E1157">
        <v>29</v>
      </c>
      <c r="F1157">
        <v>0</v>
      </c>
      <c r="G1157">
        <v>0</v>
      </c>
      <c r="H1157">
        <v>9983</v>
      </c>
      <c r="I1157">
        <v>10011</v>
      </c>
      <c r="J1157">
        <v>1202441</v>
      </c>
      <c r="K1157">
        <v>1202469</v>
      </c>
      <c r="L1157" s="1">
        <v>4.7600000000000002E-4</v>
      </c>
      <c r="M1157">
        <v>54.7</v>
      </c>
      <c r="N1157">
        <f t="shared" si="36"/>
        <v>28</v>
      </c>
      <c r="O1157">
        <v>29258</v>
      </c>
      <c r="P1157">
        <f t="shared" si="37"/>
        <v>9.5700321279650015E-4</v>
      </c>
    </row>
    <row r="1158" spans="1:16" x14ac:dyDescent="0.2">
      <c r="A1158">
        <f>COUNTIF(matches!$A$2:$A$144,B1158)</f>
        <v>0</v>
      </c>
      <c r="B1158" t="s">
        <v>526</v>
      </c>
      <c r="C1158" t="s">
        <v>180</v>
      </c>
      <c r="D1158">
        <v>100</v>
      </c>
      <c r="E1158">
        <v>29</v>
      </c>
      <c r="F1158">
        <v>0</v>
      </c>
      <c r="G1158">
        <v>0</v>
      </c>
      <c r="H1158">
        <v>9983</v>
      </c>
      <c r="I1158">
        <v>10011</v>
      </c>
      <c r="J1158">
        <v>3248281</v>
      </c>
      <c r="K1158">
        <v>3248309</v>
      </c>
      <c r="L1158" s="1">
        <v>4.7600000000000002E-4</v>
      </c>
      <c r="M1158">
        <v>54.7</v>
      </c>
      <c r="N1158">
        <f t="shared" si="36"/>
        <v>28</v>
      </c>
      <c r="O1158">
        <v>29258</v>
      </c>
      <c r="P1158">
        <f t="shared" si="37"/>
        <v>9.5700321279650015E-4</v>
      </c>
    </row>
    <row r="1159" spans="1:16" x14ac:dyDescent="0.2">
      <c r="A1159">
        <f>COUNTIF(matches!$A$2:$A$144,B1159)</f>
        <v>0</v>
      </c>
      <c r="B1159" t="s">
        <v>526</v>
      </c>
      <c r="C1159" t="s">
        <v>67</v>
      </c>
      <c r="D1159">
        <v>96.875</v>
      </c>
      <c r="E1159">
        <v>32</v>
      </c>
      <c r="F1159">
        <v>1</v>
      </c>
      <c r="G1159">
        <v>0</v>
      </c>
      <c r="H1159">
        <v>9980</v>
      </c>
      <c r="I1159">
        <v>10011</v>
      </c>
      <c r="J1159">
        <v>4603603</v>
      </c>
      <c r="K1159">
        <v>4603634</v>
      </c>
      <c r="L1159" s="1">
        <v>4.7600000000000002E-4</v>
      </c>
      <c r="M1159">
        <v>54.7</v>
      </c>
      <c r="N1159">
        <f t="shared" si="36"/>
        <v>31</v>
      </c>
      <c r="O1159">
        <v>29258</v>
      </c>
      <c r="P1159">
        <f t="shared" si="37"/>
        <v>1.0595392713104107E-3</v>
      </c>
    </row>
    <row r="1160" spans="1:16" x14ac:dyDescent="0.2">
      <c r="A1160">
        <f>COUNTIF(matches!$A$2:$A$144,B1160)</f>
        <v>0</v>
      </c>
      <c r="B1160" t="s">
        <v>526</v>
      </c>
      <c r="C1160" t="s">
        <v>29</v>
      </c>
      <c r="D1160">
        <v>100</v>
      </c>
      <c r="E1160">
        <v>29</v>
      </c>
      <c r="F1160">
        <v>0</v>
      </c>
      <c r="G1160">
        <v>0</v>
      </c>
      <c r="H1160">
        <v>16794</v>
      </c>
      <c r="I1160">
        <v>16822</v>
      </c>
      <c r="J1160">
        <v>4073866</v>
      </c>
      <c r="K1160">
        <v>4073894</v>
      </c>
      <c r="L1160" s="1">
        <v>4.7600000000000002E-4</v>
      </c>
      <c r="M1160">
        <v>54.7</v>
      </c>
      <c r="N1160">
        <f t="shared" si="36"/>
        <v>28</v>
      </c>
      <c r="O1160">
        <v>29258</v>
      </c>
      <c r="P1160">
        <f t="shared" si="37"/>
        <v>9.5700321279650015E-4</v>
      </c>
    </row>
    <row r="1161" spans="1:16" x14ac:dyDescent="0.2">
      <c r="A1161">
        <f>COUNTIF(matches!$A$2:$A$144,B1161)</f>
        <v>0</v>
      </c>
      <c r="B1161" t="s">
        <v>526</v>
      </c>
      <c r="C1161" t="s">
        <v>72</v>
      </c>
      <c r="D1161">
        <v>100</v>
      </c>
      <c r="E1161">
        <v>29</v>
      </c>
      <c r="F1161">
        <v>0</v>
      </c>
      <c r="G1161">
        <v>0</v>
      </c>
      <c r="H1161">
        <v>9983</v>
      </c>
      <c r="I1161">
        <v>10011</v>
      </c>
      <c r="J1161">
        <v>1118357</v>
      </c>
      <c r="K1161">
        <v>1118385</v>
      </c>
      <c r="L1161" s="1">
        <v>4.7600000000000002E-4</v>
      </c>
      <c r="M1161">
        <v>54.7</v>
      </c>
      <c r="N1161">
        <f t="shared" si="36"/>
        <v>28</v>
      </c>
      <c r="O1161">
        <v>29258</v>
      </c>
      <c r="P1161">
        <f t="shared" si="37"/>
        <v>9.5700321279650015E-4</v>
      </c>
    </row>
    <row r="1162" spans="1:16" x14ac:dyDescent="0.2">
      <c r="A1162">
        <f>COUNTIF(matches!$A$2:$A$144,B1162)</f>
        <v>0</v>
      </c>
      <c r="B1162" t="s">
        <v>526</v>
      </c>
      <c r="C1162" t="s">
        <v>57</v>
      </c>
      <c r="D1162">
        <v>100</v>
      </c>
      <c r="E1162">
        <v>29</v>
      </c>
      <c r="F1162">
        <v>0</v>
      </c>
      <c r="G1162">
        <v>0</v>
      </c>
      <c r="H1162">
        <v>9983</v>
      </c>
      <c r="I1162">
        <v>10011</v>
      </c>
      <c r="J1162">
        <v>3103521</v>
      </c>
      <c r="K1162">
        <v>3103493</v>
      </c>
      <c r="L1162" s="1">
        <v>4.7600000000000002E-4</v>
      </c>
      <c r="M1162">
        <v>54.7</v>
      </c>
      <c r="N1162">
        <f t="shared" si="36"/>
        <v>28</v>
      </c>
      <c r="O1162">
        <v>29258</v>
      </c>
      <c r="P1162">
        <f t="shared" si="37"/>
        <v>9.5700321279650015E-4</v>
      </c>
    </row>
    <row r="1163" spans="1:16" hidden="1" x14ac:dyDescent="0.2">
      <c r="A1163">
        <f>COUNTIF(matches!$A$2:$A$144,B1163)</f>
        <v>1</v>
      </c>
      <c r="B1163" t="s">
        <v>527</v>
      </c>
      <c r="C1163" t="s">
        <v>56</v>
      </c>
      <c r="D1163">
        <v>97.143000000000001</v>
      </c>
      <c r="E1163">
        <v>35</v>
      </c>
      <c r="F1163">
        <v>0</v>
      </c>
      <c r="G1163">
        <v>1</v>
      </c>
      <c r="H1163">
        <v>70535</v>
      </c>
      <c r="I1163">
        <v>70568</v>
      </c>
      <c r="J1163">
        <v>94483</v>
      </c>
      <c r="K1163">
        <v>94449</v>
      </c>
      <c r="L1163" s="1">
        <v>1.6899999999999999E-4</v>
      </c>
      <c r="M1163">
        <v>58.4</v>
      </c>
      <c r="N1163">
        <f t="shared" si="36"/>
        <v>33</v>
      </c>
      <c r="O1163">
        <v>134488</v>
      </c>
      <c r="P1163">
        <f t="shared" si="37"/>
        <v>2.4537505204925346E-4</v>
      </c>
    </row>
    <row r="1164" spans="1:16" hidden="1" x14ac:dyDescent="0.2">
      <c r="A1164">
        <f>COUNTIF(matches!$A$2:$A$144,B1164)</f>
        <v>1</v>
      </c>
      <c r="B1164" t="s">
        <v>527</v>
      </c>
      <c r="C1164" t="s">
        <v>9</v>
      </c>
      <c r="D1164">
        <v>92.5</v>
      </c>
      <c r="E1164">
        <v>40</v>
      </c>
      <c r="F1164">
        <v>2</v>
      </c>
      <c r="G1164">
        <v>1</v>
      </c>
      <c r="H1164">
        <v>70529</v>
      </c>
      <c r="I1164">
        <v>70567</v>
      </c>
      <c r="J1164">
        <v>1233302</v>
      </c>
      <c r="K1164">
        <v>1233341</v>
      </c>
      <c r="L1164" s="1">
        <v>6.0899999999999995E-4</v>
      </c>
      <c r="M1164">
        <v>56.5</v>
      </c>
      <c r="N1164">
        <f t="shared" si="36"/>
        <v>38</v>
      </c>
      <c r="O1164">
        <v>134488</v>
      </c>
      <c r="P1164">
        <f t="shared" si="37"/>
        <v>2.8255309023853431E-4</v>
      </c>
    </row>
    <row r="1165" spans="1:16" hidden="1" x14ac:dyDescent="0.2">
      <c r="A1165">
        <f>COUNTIF(matches!$A$2:$A$144,B1165)</f>
        <v>1</v>
      </c>
      <c r="B1165" t="s">
        <v>528</v>
      </c>
      <c r="C1165" t="s">
        <v>265</v>
      </c>
      <c r="D1165">
        <v>74.206000000000003</v>
      </c>
      <c r="E1165">
        <v>504</v>
      </c>
      <c r="F1165">
        <v>116</v>
      </c>
      <c r="G1165">
        <v>14</v>
      </c>
      <c r="H1165">
        <v>11640</v>
      </c>
      <c r="I1165">
        <v>12136</v>
      </c>
      <c r="J1165">
        <v>1179546</v>
      </c>
      <c r="K1165">
        <v>1179050</v>
      </c>
      <c r="L1165" s="1">
        <v>2.0699999999999999E-47</v>
      </c>
      <c r="M1165">
        <v>198</v>
      </c>
      <c r="N1165">
        <f t="shared" si="36"/>
        <v>496</v>
      </c>
      <c r="O1165">
        <v>29200</v>
      </c>
      <c r="P1165">
        <f t="shared" si="37"/>
        <v>1.6986301369863014E-2</v>
      </c>
    </row>
    <row r="1166" spans="1:16" hidden="1" x14ac:dyDescent="0.2">
      <c r="A1166">
        <f>COUNTIF(matches!$A$2:$A$144,B1166)</f>
        <v>1</v>
      </c>
      <c r="B1166" t="s">
        <v>528</v>
      </c>
      <c r="C1166" t="s">
        <v>8</v>
      </c>
      <c r="D1166">
        <v>74.296999999999997</v>
      </c>
      <c r="E1166">
        <v>498</v>
      </c>
      <c r="F1166">
        <v>114</v>
      </c>
      <c r="G1166">
        <v>14</v>
      </c>
      <c r="H1166">
        <v>11646</v>
      </c>
      <c r="I1166">
        <v>12136</v>
      </c>
      <c r="J1166">
        <v>1302258</v>
      </c>
      <c r="K1166">
        <v>1301768</v>
      </c>
      <c r="L1166" s="1">
        <v>2.0699999999999999E-47</v>
      </c>
      <c r="M1166">
        <v>198</v>
      </c>
      <c r="N1166">
        <f t="shared" si="36"/>
        <v>490</v>
      </c>
      <c r="O1166">
        <v>29200</v>
      </c>
      <c r="P1166">
        <f t="shared" si="37"/>
        <v>1.678082191780822E-2</v>
      </c>
    </row>
    <row r="1167" spans="1:16" hidden="1" x14ac:dyDescent="0.2">
      <c r="A1167">
        <f>COUNTIF(matches!$A$2:$A$144,B1167)</f>
        <v>1</v>
      </c>
      <c r="B1167" t="s">
        <v>528</v>
      </c>
      <c r="C1167" t="s">
        <v>189</v>
      </c>
      <c r="D1167">
        <v>73.968999999999994</v>
      </c>
      <c r="E1167">
        <v>388</v>
      </c>
      <c r="F1167">
        <v>87</v>
      </c>
      <c r="G1167">
        <v>12</v>
      </c>
      <c r="H1167">
        <v>11649</v>
      </c>
      <c r="I1167">
        <v>12029</v>
      </c>
      <c r="J1167">
        <v>873870</v>
      </c>
      <c r="K1167">
        <v>874250</v>
      </c>
      <c r="L1167" s="1">
        <v>2.7399999999999999E-31</v>
      </c>
      <c r="M1167">
        <v>145</v>
      </c>
      <c r="N1167">
        <f t="shared" si="36"/>
        <v>380</v>
      </c>
      <c r="O1167">
        <v>29200</v>
      </c>
      <c r="P1167">
        <f t="shared" si="37"/>
        <v>1.3013698630136987E-2</v>
      </c>
    </row>
    <row r="1168" spans="1:16" hidden="1" x14ac:dyDescent="0.2">
      <c r="A1168">
        <f>COUNTIF(matches!$A$2:$A$144,B1168)</f>
        <v>1</v>
      </c>
      <c r="B1168" t="s">
        <v>528</v>
      </c>
      <c r="C1168" t="s">
        <v>383</v>
      </c>
      <c r="D1168">
        <v>74.031000000000006</v>
      </c>
      <c r="E1168">
        <v>258</v>
      </c>
      <c r="F1168">
        <v>53</v>
      </c>
      <c r="G1168">
        <v>13</v>
      </c>
      <c r="H1168">
        <v>13965</v>
      </c>
      <c r="I1168">
        <v>14215</v>
      </c>
      <c r="J1168">
        <v>1174516</v>
      </c>
      <c r="K1168">
        <v>1174266</v>
      </c>
      <c r="L1168" s="1">
        <v>1.01E-15</v>
      </c>
      <c r="M1168">
        <v>93.5</v>
      </c>
      <c r="N1168">
        <f t="shared" si="36"/>
        <v>250</v>
      </c>
      <c r="O1168">
        <v>29200</v>
      </c>
      <c r="P1168">
        <f t="shared" si="37"/>
        <v>8.5616438356164379E-3</v>
      </c>
    </row>
    <row r="1169" spans="1:16" hidden="1" x14ac:dyDescent="0.2">
      <c r="A1169">
        <f>COUNTIF(matches!$A$2:$A$144,B1169)</f>
        <v>1</v>
      </c>
      <c r="B1169" t="s">
        <v>529</v>
      </c>
      <c r="C1169" t="s">
        <v>54</v>
      </c>
      <c r="D1169">
        <v>100</v>
      </c>
      <c r="E1169">
        <v>31</v>
      </c>
      <c r="F1169">
        <v>0</v>
      </c>
      <c r="G1169">
        <v>0</v>
      </c>
      <c r="H1169">
        <v>15566</v>
      </c>
      <c r="I1169">
        <v>15596</v>
      </c>
      <c r="J1169">
        <v>4704875</v>
      </c>
      <c r="K1169">
        <v>4704905</v>
      </c>
      <c r="L1169" s="1">
        <v>3.6699999999999998E-5</v>
      </c>
      <c r="M1169">
        <v>58.4</v>
      </c>
      <c r="N1169">
        <f t="shared" si="36"/>
        <v>30</v>
      </c>
      <c r="O1169">
        <v>29134</v>
      </c>
      <c r="P1169">
        <f t="shared" si="37"/>
        <v>1.0297247202581176E-3</v>
      </c>
    </row>
    <row r="1170" spans="1:16" x14ac:dyDescent="0.2">
      <c r="A1170">
        <f>COUNTIF(matches!$A$2:$A$144,B1170)</f>
        <v>0</v>
      </c>
      <c r="B1170" t="s">
        <v>530</v>
      </c>
      <c r="C1170" t="s">
        <v>190</v>
      </c>
      <c r="D1170">
        <v>91.86</v>
      </c>
      <c r="E1170">
        <v>86</v>
      </c>
      <c r="F1170">
        <v>4</v>
      </c>
      <c r="G1170">
        <v>3</v>
      </c>
      <c r="H1170">
        <v>11323</v>
      </c>
      <c r="I1170">
        <v>11407</v>
      </c>
      <c r="J1170">
        <v>795699</v>
      </c>
      <c r="K1170">
        <v>795616</v>
      </c>
      <c r="L1170" s="1">
        <v>5.9599999999999999E-23</v>
      </c>
      <c r="M1170">
        <v>117</v>
      </c>
      <c r="N1170">
        <f t="shared" si="36"/>
        <v>84</v>
      </c>
      <c r="O1170">
        <v>29108</v>
      </c>
      <c r="P1170">
        <f t="shared" si="37"/>
        <v>2.8858045898034904E-3</v>
      </c>
    </row>
    <row r="1171" spans="1:16" x14ac:dyDescent="0.2">
      <c r="A1171">
        <f>COUNTIF(matches!$A$2:$A$144,B1171)</f>
        <v>0</v>
      </c>
      <c r="B1171" t="s">
        <v>530</v>
      </c>
      <c r="C1171" t="s">
        <v>190</v>
      </c>
      <c r="D1171">
        <v>94.444000000000003</v>
      </c>
      <c r="E1171">
        <v>72</v>
      </c>
      <c r="F1171">
        <v>4</v>
      </c>
      <c r="G1171">
        <v>0</v>
      </c>
      <c r="H1171">
        <v>11336</v>
      </c>
      <c r="I1171">
        <v>11407</v>
      </c>
      <c r="J1171">
        <v>779679</v>
      </c>
      <c r="K1171">
        <v>779608</v>
      </c>
      <c r="L1171" s="1">
        <v>2.77E-21</v>
      </c>
      <c r="M1171">
        <v>111</v>
      </c>
      <c r="N1171">
        <f t="shared" si="36"/>
        <v>71</v>
      </c>
      <c r="O1171">
        <v>29108</v>
      </c>
      <c r="P1171">
        <f t="shared" si="37"/>
        <v>2.4391919747148551E-3</v>
      </c>
    </row>
    <row r="1172" spans="1:16" x14ac:dyDescent="0.2">
      <c r="A1172">
        <f>COUNTIF(matches!$A$2:$A$144,B1172)</f>
        <v>0</v>
      </c>
      <c r="B1172" t="s">
        <v>530</v>
      </c>
      <c r="C1172" t="s">
        <v>190</v>
      </c>
      <c r="D1172">
        <v>94.444000000000003</v>
      </c>
      <c r="E1172">
        <v>72</v>
      </c>
      <c r="F1172">
        <v>4</v>
      </c>
      <c r="G1172">
        <v>0</v>
      </c>
      <c r="H1172">
        <v>11336</v>
      </c>
      <c r="I1172">
        <v>11407</v>
      </c>
      <c r="J1172">
        <v>1845174</v>
      </c>
      <c r="K1172">
        <v>1845245</v>
      </c>
      <c r="L1172" s="1">
        <v>2.77E-21</v>
      </c>
      <c r="M1172">
        <v>111</v>
      </c>
      <c r="N1172">
        <f t="shared" si="36"/>
        <v>71</v>
      </c>
      <c r="O1172">
        <v>29108</v>
      </c>
      <c r="P1172">
        <f t="shared" si="37"/>
        <v>2.4391919747148551E-3</v>
      </c>
    </row>
    <row r="1173" spans="1:16" x14ac:dyDescent="0.2">
      <c r="A1173">
        <f>COUNTIF(matches!$A$2:$A$144,B1173)</f>
        <v>0</v>
      </c>
      <c r="B1173" t="s">
        <v>530</v>
      </c>
      <c r="C1173" t="s">
        <v>531</v>
      </c>
      <c r="D1173">
        <v>90.805000000000007</v>
      </c>
      <c r="E1173">
        <v>87</v>
      </c>
      <c r="F1173">
        <v>4</v>
      </c>
      <c r="G1173">
        <v>4</v>
      </c>
      <c r="H1173">
        <v>11323</v>
      </c>
      <c r="I1173">
        <v>11407</v>
      </c>
      <c r="J1173">
        <v>1378801</v>
      </c>
      <c r="K1173">
        <v>1378717</v>
      </c>
      <c r="L1173" s="1">
        <v>7.7099999999999999E-22</v>
      </c>
      <c r="M1173">
        <v>113</v>
      </c>
      <c r="N1173">
        <f t="shared" si="36"/>
        <v>84</v>
      </c>
      <c r="O1173">
        <v>29108</v>
      </c>
      <c r="P1173">
        <f t="shared" si="37"/>
        <v>2.8858045898034904E-3</v>
      </c>
    </row>
    <row r="1174" spans="1:16" x14ac:dyDescent="0.2">
      <c r="A1174">
        <f>COUNTIF(matches!$A$2:$A$144,B1174)</f>
        <v>0</v>
      </c>
      <c r="B1174" t="s">
        <v>530</v>
      </c>
      <c r="C1174" t="s">
        <v>532</v>
      </c>
      <c r="D1174">
        <v>94.444000000000003</v>
      </c>
      <c r="E1174">
        <v>72</v>
      </c>
      <c r="F1174">
        <v>4</v>
      </c>
      <c r="G1174">
        <v>0</v>
      </c>
      <c r="H1174">
        <v>11336</v>
      </c>
      <c r="I1174">
        <v>11407</v>
      </c>
      <c r="J1174">
        <v>1001627</v>
      </c>
      <c r="K1174">
        <v>1001698</v>
      </c>
      <c r="L1174" s="1">
        <v>2.77E-21</v>
      </c>
      <c r="M1174">
        <v>111</v>
      </c>
      <c r="N1174">
        <f t="shared" si="36"/>
        <v>71</v>
      </c>
      <c r="O1174">
        <v>29108</v>
      </c>
      <c r="P1174">
        <f t="shared" si="37"/>
        <v>2.4391919747148551E-3</v>
      </c>
    </row>
    <row r="1175" spans="1:16" x14ac:dyDescent="0.2">
      <c r="A1175">
        <f>COUNTIF(matches!$A$2:$A$144,B1175)</f>
        <v>0</v>
      </c>
      <c r="B1175" t="s">
        <v>530</v>
      </c>
      <c r="C1175" t="s">
        <v>19</v>
      </c>
      <c r="D1175">
        <v>94.444000000000003</v>
      </c>
      <c r="E1175">
        <v>72</v>
      </c>
      <c r="F1175">
        <v>4</v>
      </c>
      <c r="G1175">
        <v>0</v>
      </c>
      <c r="H1175">
        <v>11336</v>
      </c>
      <c r="I1175">
        <v>11407</v>
      </c>
      <c r="J1175">
        <v>1388710</v>
      </c>
      <c r="K1175">
        <v>1388639</v>
      </c>
      <c r="L1175" s="1">
        <v>2.77E-21</v>
      </c>
      <c r="M1175">
        <v>111</v>
      </c>
      <c r="N1175">
        <f t="shared" si="36"/>
        <v>71</v>
      </c>
      <c r="O1175">
        <v>29108</v>
      </c>
      <c r="P1175">
        <f t="shared" si="37"/>
        <v>2.4391919747148551E-3</v>
      </c>
    </row>
    <row r="1176" spans="1:16" x14ac:dyDescent="0.2">
      <c r="A1176">
        <f>COUNTIF(matches!$A$2:$A$144,B1176)</f>
        <v>0</v>
      </c>
      <c r="B1176" t="s">
        <v>530</v>
      </c>
      <c r="C1176" t="s">
        <v>448</v>
      </c>
      <c r="D1176">
        <v>94.444000000000003</v>
      </c>
      <c r="E1176">
        <v>72</v>
      </c>
      <c r="F1176">
        <v>4</v>
      </c>
      <c r="G1176">
        <v>0</v>
      </c>
      <c r="H1176">
        <v>11336</v>
      </c>
      <c r="I1176">
        <v>11407</v>
      </c>
      <c r="J1176">
        <v>1172087</v>
      </c>
      <c r="K1176">
        <v>1172158</v>
      </c>
      <c r="L1176" s="1">
        <v>2.77E-21</v>
      </c>
      <c r="M1176">
        <v>111</v>
      </c>
      <c r="N1176">
        <f t="shared" si="36"/>
        <v>71</v>
      </c>
      <c r="O1176">
        <v>29108</v>
      </c>
      <c r="P1176">
        <f t="shared" si="37"/>
        <v>2.4391919747148551E-3</v>
      </c>
    </row>
    <row r="1177" spans="1:16" x14ac:dyDescent="0.2">
      <c r="A1177">
        <f>COUNTIF(matches!$A$2:$A$144,B1177)</f>
        <v>0</v>
      </c>
      <c r="B1177" t="s">
        <v>530</v>
      </c>
      <c r="C1177" t="s">
        <v>188</v>
      </c>
      <c r="D1177">
        <v>94.444000000000003</v>
      </c>
      <c r="E1177">
        <v>72</v>
      </c>
      <c r="F1177">
        <v>4</v>
      </c>
      <c r="G1177">
        <v>0</v>
      </c>
      <c r="H1177">
        <v>11336</v>
      </c>
      <c r="I1177">
        <v>11407</v>
      </c>
      <c r="J1177">
        <v>1107666</v>
      </c>
      <c r="K1177">
        <v>1107737</v>
      </c>
      <c r="L1177" s="1">
        <v>2.77E-21</v>
      </c>
      <c r="M1177">
        <v>111</v>
      </c>
      <c r="N1177">
        <f t="shared" si="36"/>
        <v>71</v>
      </c>
      <c r="O1177">
        <v>29108</v>
      </c>
      <c r="P1177">
        <f t="shared" si="37"/>
        <v>2.4391919747148551E-3</v>
      </c>
    </row>
    <row r="1178" spans="1:16" x14ac:dyDescent="0.2">
      <c r="A1178">
        <f>COUNTIF(matches!$A$2:$A$144,B1178)</f>
        <v>0</v>
      </c>
      <c r="B1178" t="s">
        <v>530</v>
      </c>
      <c r="C1178" t="s">
        <v>270</v>
      </c>
      <c r="D1178">
        <v>84.614999999999995</v>
      </c>
      <c r="E1178">
        <v>91</v>
      </c>
      <c r="F1178">
        <v>8</v>
      </c>
      <c r="G1178">
        <v>4</v>
      </c>
      <c r="H1178">
        <v>11357</v>
      </c>
      <c r="I1178">
        <v>11443</v>
      </c>
      <c r="J1178">
        <v>2725774</v>
      </c>
      <c r="K1178">
        <v>2725686</v>
      </c>
      <c r="L1178" s="1">
        <v>1.6799999999999999E-13</v>
      </c>
      <c r="M1178">
        <v>86.1</v>
      </c>
      <c r="N1178">
        <f t="shared" si="36"/>
        <v>86</v>
      </c>
      <c r="O1178">
        <v>29108</v>
      </c>
      <c r="P1178">
        <f t="shared" si="37"/>
        <v>2.9545142228940497E-3</v>
      </c>
    </row>
    <row r="1179" spans="1:16" x14ac:dyDescent="0.2">
      <c r="A1179">
        <f>COUNTIF(matches!$A$2:$A$144,B1179)</f>
        <v>0</v>
      </c>
      <c r="B1179" t="s">
        <v>530</v>
      </c>
      <c r="C1179" t="s">
        <v>27</v>
      </c>
      <c r="D1179">
        <v>85.542000000000002</v>
      </c>
      <c r="E1179">
        <v>83</v>
      </c>
      <c r="F1179">
        <v>6</v>
      </c>
      <c r="G1179">
        <v>4</v>
      </c>
      <c r="H1179">
        <v>11357</v>
      </c>
      <c r="I1179">
        <v>11435</v>
      </c>
      <c r="J1179">
        <v>884034</v>
      </c>
      <c r="K1179">
        <v>883954</v>
      </c>
      <c r="L1179" s="1">
        <v>2.1699999999999998E-12</v>
      </c>
      <c r="M1179">
        <v>82.4</v>
      </c>
      <c r="N1179">
        <f t="shared" si="36"/>
        <v>78</v>
      </c>
      <c r="O1179">
        <v>29108</v>
      </c>
      <c r="P1179">
        <f t="shared" si="37"/>
        <v>2.6796756905318126E-3</v>
      </c>
    </row>
    <row r="1180" spans="1:16" x14ac:dyDescent="0.2">
      <c r="A1180">
        <f>COUNTIF(matches!$A$2:$A$144,B1180)</f>
        <v>0</v>
      </c>
      <c r="B1180" t="s">
        <v>530</v>
      </c>
      <c r="C1180" t="s">
        <v>66</v>
      </c>
      <c r="D1180">
        <v>84.090999999999994</v>
      </c>
      <c r="E1180">
        <v>88</v>
      </c>
      <c r="F1180">
        <v>9</v>
      </c>
      <c r="G1180">
        <v>3</v>
      </c>
      <c r="H1180">
        <v>11354</v>
      </c>
      <c r="I1180">
        <v>11437</v>
      </c>
      <c r="J1180">
        <v>442000</v>
      </c>
      <c r="K1180">
        <v>442086</v>
      </c>
      <c r="L1180" s="1">
        <v>7.8200000000000002E-12</v>
      </c>
      <c r="M1180">
        <v>80.5</v>
      </c>
      <c r="N1180">
        <f t="shared" si="36"/>
        <v>83</v>
      </c>
      <c r="O1180">
        <v>29108</v>
      </c>
      <c r="P1180">
        <f t="shared" si="37"/>
        <v>2.8514497732582108E-3</v>
      </c>
    </row>
    <row r="1181" spans="1:16" x14ac:dyDescent="0.2">
      <c r="A1181">
        <f>COUNTIF(matches!$A$2:$A$144,B1181)</f>
        <v>0</v>
      </c>
      <c r="B1181" t="s">
        <v>530</v>
      </c>
      <c r="C1181" t="s">
        <v>53</v>
      </c>
      <c r="D1181">
        <v>84.090999999999994</v>
      </c>
      <c r="E1181">
        <v>88</v>
      </c>
      <c r="F1181">
        <v>9</v>
      </c>
      <c r="G1181">
        <v>3</v>
      </c>
      <c r="H1181">
        <v>11357</v>
      </c>
      <c r="I1181">
        <v>11440</v>
      </c>
      <c r="J1181">
        <v>858730</v>
      </c>
      <c r="K1181">
        <v>858644</v>
      </c>
      <c r="L1181" s="1">
        <v>7.8200000000000002E-12</v>
      </c>
      <c r="M1181">
        <v>80.5</v>
      </c>
      <c r="N1181">
        <f t="shared" si="36"/>
        <v>83</v>
      </c>
      <c r="O1181">
        <v>29108</v>
      </c>
      <c r="P1181">
        <f t="shared" si="37"/>
        <v>2.8514497732582108E-3</v>
      </c>
    </row>
    <row r="1182" spans="1:16" x14ac:dyDescent="0.2">
      <c r="A1182">
        <f>COUNTIF(matches!$A$2:$A$144,B1182)</f>
        <v>0</v>
      </c>
      <c r="B1182" t="s">
        <v>533</v>
      </c>
      <c r="C1182" t="s">
        <v>164</v>
      </c>
      <c r="D1182">
        <v>100</v>
      </c>
      <c r="E1182">
        <v>29</v>
      </c>
      <c r="F1182">
        <v>0</v>
      </c>
      <c r="G1182">
        <v>0</v>
      </c>
      <c r="H1182">
        <v>14591</v>
      </c>
      <c r="I1182">
        <v>14619</v>
      </c>
      <c r="J1182">
        <v>2750141</v>
      </c>
      <c r="K1182">
        <v>2750113</v>
      </c>
      <c r="L1182" s="1">
        <v>4.7199999999999998E-4</v>
      </c>
      <c r="M1182">
        <v>54.7</v>
      </c>
      <c r="N1182">
        <f t="shared" si="36"/>
        <v>28</v>
      </c>
      <c r="O1182">
        <v>28996</v>
      </c>
      <c r="P1182">
        <f t="shared" si="37"/>
        <v>9.6565043454269553E-4</v>
      </c>
    </row>
    <row r="1183" spans="1:16" x14ac:dyDescent="0.2">
      <c r="A1183">
        <f>COUNTIF(matches!$A$2:$A$144,B1183)</f>
        <v>0</v>
      </c>
      <c r="B1183" t="s">
        <v>534</v>
      </c>
      <c r="C1183" t="s">
        <v>54</v>
      </c>
      <c r="D1183">
        <v>97.221999999999994</v>
      </c>
      <c r="E1183">
        <v>36</v>
      </c>
      <c r="F1183">
        <v>1</v>
      </c>
      <c r="G1183">
        <v>0</v>
      </c>
      <c r="H1183">
        <v>9183</v>
      </c>
      <c r="I1183">
        <v>9218</v>
      </c>
      <c r="J1183">
        <v>4704914</v>
      </c>
      <c r="K1183">
        <v>4704879</v>
      </c>
      <c r="L1183" s="1">
        <v>2.8100000000000002E-6</v>
      </c>
      <c r="M1183">
        <v>62.1</v>
      </c>
      <c r="N1183">
        <f t="shared" si="36"/>
        <v>35</v>
      </c>
      <c r="O1183">
        <v>28890</v>
      </c>
      <c r="P1183">
        <f t="shared" si="37"/>
        <v>1.2114918656974732E-3</v>
      </c>
    </row>
    <row r="1184" spans="1:16" x14ac:dyDescent="0.2">
      <c r="A1184">
        <f>COUNTIF(matches!$A$2:$A$144,B1184)</f>
        <v>0</v>
      </c>
      <c r="B1184" t="s">
        <v>534</v>
      </c>
      <c r="C1184" t="s">
        <v>212</v>
      </c>
      <c r="D1184">
        <v>97.058999999999997</v>
      </c>
      <c r="E1184">
        <v>34</v>
      </c>
      <c r="F1184">
        <v>1</v>
      </c>
      <c r="G1184">
        <v>0</v>
      </c>
      <c r="H1184">
        <v>9183</v>
      </c>
      <c r="I1184">
        <v>9216</v>
      </c>
      <c r="J1184">
        <v>1036188</v>
      </c>
      <c r="K1184">
        <v>1036155</v>
      </c>
      <c r="L1184" s="1">
        <v>3.6300000000000001E-5</v>
      </c>
      <c r="M1184">
        <v>58.4</v>
      </c>
      <c r="N1184">
        <f t="shared" si="36"/>
        <v>33</v>
      </c>
      <c r="O1184">
        <v>28890</v>
      </c>
      <c r="P1184">
        <f t="shared" si="37"/>
        <v>1.142263759086189E-3</v>
      </c>
    </row>
    <row r="1185" spans="1:16" x14ac:dyDescent="0.2">
      <c r="A1185">
        <f>COUNTIF(matches!$A$2:$A$144,B1185)</f>
        <v>0</v>
      </c>
      <c r="B1185" t="s">
        <v>534</v>
      </c>
      <c r="C1185" t="s">
        <v>106</v>
      </c>
      <c r="D1185">
        <v>92.5</v>
      </c>
      <c r="E1185">
        <v>40</v>
      </c>
      <c r="F1185">
        <v>3</v>
      </c>
      <c r="G1185">
        <v>0</v>
      </c>
      <c r="H1185">
        <v>9177</v>
      </c>
      <c r="I1185">
        <v>9216</v>
      </c>
      <c r="J1185">
        <v>227646</v>
      </c>
      <c r="K1185">
        <v>227685</v>
      </c>
      <c r="L1185" s="1">
        <v>3.6300000000000001E-5</v>
      </c>
      <c r="M1185">
        <v>58.4</v>
      </c>
      <c r="N1185">
        <f t="shared" si="36"/>
        <v>39</v>
      </c>
      <c r="O1185">
        <v>28890</v>
      </c>
      <c r="P1185">
        <f t="shared" si="37"/>
        <v>1.3499480789200416E-3</v>
      </c>
    </row>
    <row r="1186" spans="1:16" x14ac:dyDescent="0.2">
      <c r="A1186">
        <f>COUNTIF(matches!$A$2:$A$144,B1186)</f>
        <v>0</v>
      </c>
      <c r="B1186" t="s">
        <v>534</v>
      </c>
      <c r="C1186" t="s">
        <v>106</v>
      </c>
      <c r="D1186">
        <v>97.058999999999997</v>
      </c>
      <c r="E1186">
        <v>34</v>
      </c>
      <c r="F1186">
        <v>1</v>
      </c>
      <c r="G1186">
        <v>0</v>
      </c>
      <c r="H1186">
        <v>9183</v>
      </c>
      <c r="I1186">
        <v>9216</v>
      </c>
      <c r="J1186">
        <v>1063997</v>
      </c>
      <c r="K1186">
        <v>1063964</v>
      </c>
      <c r="L1186" s="1">
        <v>3.6300000000000001E-5</v>
      </c>
      <c r="M1186">
        <v>58.4</v>
      </c>
      <c r="N1186">
        <f t="shared" si="36"/>
        <v>33</v>
      </c>
      <c r="O1186">
        <v>28890</v>
      </c>
      <c r="P1186">
        <f t="shared" si="37"/>
        <v>1.142263759086189E-3</v>
      </c>
    </row>
    <row r="1187" spans="1:16" x14ac:dyDescent="0.2">
      <c r="A1187">
        <f>COUNTIF(matches!$A$2:$A$144,B1187)</f>
        <v>0</v>
      </c>
      <c r="B1187" t="s">
        <v>534</v>
      </c>
      <c r="C1187" t="s">
        <v>138</v>
      </c>
      <c r="D1187">
        <v>100</v>
      </c>
      <c r="E1187">
        <v>30</v>
      </c>
      <c r="F1187">
        <v>0</v>
      </c>
      <c r="G1187">
        <v>0</v>
      </c>
      <c r="H1187">
        <v>1496</v>
      </c>
      <c r="I1187">
        <v>1525</v>
      </c>
      <c r="J1187">
        <v>824967</v>
      </c>
      <c r="K1187">
        <v>824938</v>
      </c>
      <c r="L1187" s="1">
        <v>1.3100000000000001E-4</v>
      </c>
      <c r="M1187">
        <v>56.5</v>
      </c>
      <c r="N1187">
        <f t="shared" si="36"/>
        <v>29</v>
      </c>
      <c r="O1187">
        <v>28890</v>
      </c>
      <c r="P1187">
        <f t="shared" si="37"/>
        <v>1.0038075458636206E-3</v>
      </c>
    </row>
    <row r="1188" spans="1:16" x14ac:dyDescent="0.2">
      <c r="A1188">
        <f>COUNTIF(matches!$A$2:$A$144,B1188)</f>
        <v>0</v>
      </c>
      <c r="B1188" t="s">
        <v>534</v>
      </c>
      <c r="C1188" t="s">
        <v>235</v>
      </c>
      <c r="D1188">
        <v>100</v>
      </c>
      <c r="E1188">
        <v>29</v>
      </c>
      <c r="F1188">
        <v>0</v>
      </c>
      <c r="G1188">
        <v>0</v>
      </c>
      <c r="H1188">
        <v>9188</v>
      </c>
      <c r="I1188">
        <v>9216</v>
      </c>
      <c r="J1188">
        <v>2355959</v>
      </c>
      <c r="K1188">
        <v>2355931</v>
      </c>
      <c r="L1188" s="1">
        <v>4.6999999999999999E-4</v>
      </c>
      <c r="M1188">
        <v>54.7</v>
      </c>
      <c r="N1188">
        <f t="shared" si="36"/>
        <v>28</v>
      </c>
      <c r="O1188">
        <v>28890</v>
      </c>
      <c r="P1188">
        <f t="shared" si="37"/>
        <v>9.6919349255797859E-4</v>
      </c>
    </row>
    <row r="1189" spans="1:16" x14ac:dyDescent="0.2">
      <c r="A1189">
        <f>COUNTIF(matches!$A$2:$A$144,B1189)</f>
        <v>0</v>
      </c>
      <c r="B1189" t="s">
        <v>534</v>
      </c>
      <c r="C1189" t="s">
        <v>136</v>
      </c>
      <c r="D1189">
        <v>100</v>
      </c>
      <c r="E1189">
        <v>29</v>
      </c>
      <c r="F1189">
        <v>0</v>
      </c>
      <c r="G1189">
        <v>0</v>
      </c>
      <c r="H1189">
        <v>9188</v>
      </c>
      <c r="I1189">
        <v>9216</v>
      </c>
      <c r="J1189">
        <v>95995</v>
      </c>
      <c r="K1189">
        <v>96023</v>
      </c>
      <c r="L1189" s="1">
        <v>4.6999999999999999E-4</v>
      </c>
      <c r="M1189">
        <v>54.7</v>
      </c>
      <c r="N1189">
        <f t="shared" si="36"/>
        <v>28</v>
      </c>
      <c r="O1189">
        <v>28890</v>
      </c>
      <c r="P1189">
        <f t="shared" si="37"/>
        <v>9.6919349255797859E-4</v>
      </c>
    </row>
    <row r="1190" spans="1:16" x14ac:dyDescent="0.2">
      <c r="A1190">
        <f>COUNTIF(matches!$A$2:$A$144,B1190)</f>
        <v>0</v>
      </c>
      <c r="B1190" t="s">
        <v>534</v>
      </c>
      <c r="C1190" t="s">
        <v>136</v>
      </c>
      <c r="D1190">
        <v>100</v>
      </c>
      <c r="E1190">
        <v>29</v>
      </c>
      <c r="F1190">
        <v>0</v>
      </c>
      <c r="G1190">
        <v>0</v>
      </c>
      <c r="H1190">
        <v>9188</v>
      </c>
      <c r="I1190">
        <v>9216</v>
      </c>
      <c r="J1190">
        <v>928796</v>
      </c>
      <c r="K1190">
        <v>928768</v>
      </c>
      <c r="L1190" s="1">
        <v>4.6999999999999999E-4</v>
      </c>
      <c r="M1190">
        <v>54.7</v>
      </c>
      <c r="N1190">
        <f t="shared" si="36"/>
        <v>28</v>
      </c>
      <c r="O1190">
        <v>28890</v>
      </c>
      <c r="P1190">
        <f t="shared" si="37"/>
        <v>9.6919349255797859E-4</v>
      </c>
    </row>
    <row r="1191" spans="1:16" x14ac:dyDescent="0.2">
      <c r="A1191">
        <f>COUNTIF(matches!$A$2:$A$144,B1191)</f>
        <v>0</v>
      </c>
      <c r="B1191" t="s">
        <v>534</v>
      </c>
      <c r="C1191" t="s">
        <v>46</v>
      </c>
      <c r="D1191">
        <v>100</v>
      </c>
      <c r="E1191">
        <v>29</v>
      </c>
      <c r="F1191">
        <v>0</v>
      </c>
      <c r="G1191">
        <v>0</v>
      </c>
      <c r="H1191">
        <v>9188</v>
      </c>
      <c r="I1191">
        <v>9216</v>
      </c>
      <c r="J1191">
        <v>421874</v>
      </c>
      <c r="K1191">
        <v>421902</v>
      </c>
      <c r="L1191" s="1">
        <v>4.6999999999999999E-4</v>
      </c>
      <c r="M1191">
        <v>54.7</v>
      </c>
      <c r="N1191">
        <f t="shared" si="36"/>
        <v>28</v>
      </c>
      <c r="O1191">
        <v>28890</v>
      </c>
      <c r="P1191">
        <f t="shared" si="37"/>
        <v>9.6919349255797859E-4</v>
      </c>
    </row>
    <row r="1192" spans="1:16" hidden="1" x14ac:dyDescent="0.2">
      <c r="A1192">
        <f>COUNTIF(matches!$A$2:$A$144,B1192)</f>
        <v>1</v>
      </c>
      <c r="B1192" t="s">
        <v>535</v>
      </c>
      <c r="C1192" t="s">
        <v>9</v>
      </c>
      <c r="D1192">
        <v>97.058999999999997</v>
      </c>
      <c r="E1192">
        <v>34</v>
      </c>
      <c r="F1192">
        <v>1</v>
      </c>
      <c r="G1192">
        <v>0</v>
      </c>
      <c r="H1192">
        <v>27481</v>
      </c>
      <c r="I1192">
        <v>27514</v>
      </c>
      <c r="J1192">
        <v>1172605</v>
      </c>
      <c r="K1192">
        <v>1172572</v>
      </c>
      <c r="L1192" s="1">
        <v>3.6000000000000001E-5</v>
      </c>
      <c r="M1192">
        <v>58.4</v>
      </c>
      <c r="N1192">
        <f t="shared" si="36"/>
        <v>33</v>
      </c>
      <c r="O1192">
        <v>28631</v>
      </c>
      <c r="P1192">
        <f t="shared" si="37"/>
        <v>1.1525968355977786E-3</v>
      </c>
    </row>
    <row r="1193" spans="1:16" x14ac:dyDescent="0.2">
      <c r="A1193">
        <f>COUNTIF(matches!$A$2:$A$144,B1193)</f>
        <v>0</v>
      </c>
      <c r="B1193" t="s">
        <v>536</v>
      </c>
      <c r="C1193" t="s">
        <v>46</v>
      </c>
      <c r="D1193">
        <v>86.206999999999994</v>
      </c>
      <c r="E1193">
        <v>58</v>
      </c>
      <c r="F1193">
        <v>7</v>
      </c>
      <c r="G1193">
        <v>1</v>
      </c>
      <c r="H1193">
        <v>19844</v>
      </c>
      <c r="I1193">
        <v>19901</v>
      </c>
      <c r="J1193">
        <v>242666</v>
      </c>
      <c r="K1193">
        <v>242610</v>
      </c>
      <c r="L1193" s="1">
        <v>2.7499999999999999E-6</v>
      </c>
      <c r="M1193">
        <v>62.1</v>
      </c>
      <c r="N1193">
        <f t="shared" si="36"/>
        <v>57</v>
      </c>
      <c r="O1193">
        <v>28266</v>
      </c>
      <c r="P1193">
        <f t="shared" si="37"/>
        <v>2.016556994268733E-3</v>
      </c>
    </row>
    <row r="1194" spans="1:16" x14ac:dyDescent="0.2">
      <c r="A1194">
        <f>COUNTIF(matches!$A$2:$A$144,B1194)</f>
        <v>0</v>
      </c>
      <c r="B1194" t="s">
        <v>536</v>
      </c>
      <c r="C1194" t="s">
        <v>2</v>
      </c>
      <c r="D1194">
        <v>92.856999999999999</v>
      </c>
      <c r="E1194">
        <v>42</v>
      </c>
      <c r="F1194">
        <v>1</v>
      </c>
      <c r="G1194">
        <v>2</v>
      </c>
      <c r="H1194">
        <v>19848</v>
      </c>
      <c r="I1194">
        <v>19888</v>
      </c>
      <c r="J1194">
        <v>417153</v>
      </c>
      <c r="K1194">
        <v>417113</v>
      </c>
      <c r="L1194" s="1">
        <v>9.8900000000000002E-6</v>
      </c>
      <c r="M1194">
        <v>60.2</v>
      </c>
      <c r="N1194">
        <f t="shared" si="36"/>
        <v>40</v>
      </c>
      <c r="O1194">
        <v>28266</v>
      </c>
      <c r="P1194">
        <f t="shared" si="37"/>
        <v>1.4151277152763036E-3</v>
      </c>
    </row>
    <row r="1195" spans="1:16" x14ac:dyDescent="0.2">
      <c r="A1195">
        <f>COUNTIF(matches!$A$2:$A$144,B1195)</f>
        <v>0</v>
      </c>
      <c r="B1195" t="s">
        <v>536</v>
      </c>
      <c r="C1195" t="s">
        <v>164</v>
      </c>
      <c r="D1195">
        <v>100</v>
      </c>
      <c r="E1195">
        <v>29</v>
      </c>
      <c r="F1195">
        <v>0</v>
      </c>
      <c r="G1195">
        <v>0</v>
      </c>
      <c r="H1195">
        <v>19847</v>
      </c>
      <c r="I1195">
        <v>19875</v>
      </c>
      <c r="J1195">
        <v>3376781</v>
      </c>
      <c r="K1195">
        <v>3376753</v>
      </c>
      <c r="L1195" s="1">
        <v>4.6000000000000001E-4</v>
      </c>
      <c r="M1195">
        <v>54.7</v>
      </c>
      <c r="N1195">
        <f t="shared" si="36"/>
        <v>28</v>
      </c>
      <c r="O1195">
        <v>28266</v>
      </c>
      <c r="P1195">
        <f t="shared" si="37"/>
        <v>9.9058940069341253E-4</v>
      </c>
    </row>
    <row r="1196" spans="1:16" x14ac:dyDescent="0.2">
      <c r="A1196">
        <f>COUNTIF(matches!$A$2:$A$144,B1196)</f>
        <v>0</v>
      </c>
      <c r="B1196" t="s">
        <v>536</v>
      </c>
      <c r="C1196" t="s">
        <v>293</v>
      </c>
      <c r="D1196">
        <v>100</v>
      </c>
      <c r="E1196">
        <v>29</v>
      </c>
      <c r="F1196">
        <v>0</v>
      </c>
      <c r="G1196">
        <v>0</v>
      </c>
      <c r="H1196">
        <v>19848</v>
      </c>
      <c r="I1196">
        <v>19876</v>
      </c>
      <c r="J1196">
        <v>518995</v>
      </c>
      <c r="K1196">
        <v>519023</v>
      </c>
      <c r="L1196" s="1">
        <v>4.6000000000000001E-4</v>
      </c>
      <c r="M1196">
        <v>54.7</v>
      </c>
      <c r="N1196">
        <f t="shared" si="36"/>
        <v>28</v>
      </c>
      <c r="O1196">
        <v>28266</v>
      </c>
      <c r="P1196">
        <f t="shared" si="37"/>
        <v>9.9058940069341253E-4</v>
      </c>
    </row>
    <row r="1197" spans="1:16" x14ac:dyDescent="0.2">
      <c r="A1197">
        <f>COUNTIF(matches!$A$2:$A$144,B1197)</f>
        <v>0</v>
      </c>
      <c r="B1197" t="s">
        <v>536</v>
      </c>
      <c r="C1197" t="s">
        <v>205</v>
      </c>
      <c r="D1197">
        <v>100</v>
      </c>
      <c r="E1197">
        <v>29</v>
      </c>
      <c r="F1197">
        <v>0</v>
      </c>
      <c r="G1197">
        <v>0</v>
      </c>
      <c r="H1197">
        <v>19847</v>
      </c>
      <c r="I1197">
        <v>19875</v>
      </c>
      <c r="J1197">
        <v>667035</v>
      </c>
      <c r="K1197">
        <v>667007</v>
      </c>
      <c r="L1197" s="1">
        <v>4.6000000000000001E-4</v>
      </c>
      <c r="M1197">
        <v>54.7</v>
      </c>
      <c r="N1197">
        <f t="shared" si="36"/>
        <v>28</v>
      </c>
      <c r="O1197">
        <v>28266</v>
      </c>
      <c r="P1197">
        <f t="shared" si="37"/>
        <v>9.9058940069341253E-4</v>
      </c>
    </row>
    <row r="1198" spans="1:16" x14ac:dyDescent="0.2">
      <c r="A1198">
        <f>COUNTIF(matches!$A$2:$A$144,B1198)</f>
        <v>0</v>
      </c>
      <c r="B1198" t="s">
        <v>536</v>
      </c>
      <c r="C1198" t="s">
        <v>56</v>
      </c>
      <c r="D1198">
        <v>100</v>
      </c>
      <c r="E1198">
        <v>29</v>
      </c>
      <c r="F1198">
        <v>0</v>
      </c>
      <c r="G1198">
        <v>0</v>
      </c>
      <c r="H1198">
        <v>19847</v>
      </c>
      <c r="I1198">
        <v>19875</v>
      </c>
      <c r="J1198">
        <v>1302723</v>
      </c>
      <c r="K1198">
        <v>1302695</v>
      </c>
      <c r="L1198" s="1">
        <v>4.6000000000000001E-4</v>
      </c>
      <c r="M1198">
        <v>54.7</v>
      </c>
      <c r="N1198">
        <f t="shared" si="36"/>
        <v>28</v>
      </c>
      <c r="O1198">
        <v>28266</v>
      </c>
      <c r="P1198">
        <f t="shared" si="37"/>
        <v>9.9058940069341253E-4</v>
      </c>
    </row>
    <row r="1199" spans="1:16" x14ac:dyDescent="0.2">
      <c r="A1199">
        <f>COUNTIF(matches!$A$2:$A$144,B1199)</f>
        <v>0</v>
      </c>
      <c r="B1199" t="s">
        <v>536</v>
      </c>
      <c r="C1199" t="s">
        <v>18</v>
      </c>
      <c r="D1199">
        <v>100</v>
      </c>
      <c r="E1199">
        <v>29</v>
      </c>
      <c r="F1199">
        <v>0</v>
      </c>
      <c r="G1199">
        <v>0</v>
      </c>
      <c r="H1199">
        <v>19848</v>
      </c>
      <c r="I1199">
        <v>19876</v>
      </c>
      <c r="J1199">
        <v>492616</v>
      </c>
      <c r="K1199">
        <v>492644</v>
      </c>
      <c r="L1199" s="1">
        <v>4.6000000000000001E-4</v>
      </c>
      <c r="M1199">
        <v>54.7</v>
      </c>
      <c r="N1199">
        <f t="shared" si="36"/>
        <v>28</v>
      </c>
      <c r="O1199">
        <v>28266</v>
      </c>
      <c r="P1199">
        <f t="shared" si="37"/>
        <v>9.9058940069341253E-4</v>
      </c>
    </row>
    <row r="1200" spans="1:16" x14ac:dyDescent="0.2">
      <c r="A1200">
        <f>COUNTIF(matches!$A$2:$A$144,B1200)</f>
        <v>0</v>
      </c>
      <c r="B1200" t="s">
        <v>536</v>
      </c>
      <c r="C1200" t="s">
        <v>212</v>
      </c>
      <c r="D1200">
        <v>100</v>
      </c>
      <c r="E1200">
        <v>29</v>
      </c>
      <c r="F1200">
        <v>0</v>
      </c>
      <c r="G1200">
        <v>0</v>
      </c>
      <c r="H1200">
        <v>19847</v>
      </c>
      <c r="I1200">
        <v>19875</v>
      </c>
      <c r="J1200">
        <v>1162596</v>
      </c>
      <c r="K1200">
        <v>1162624</v>
      </c>
      <c r="L1200" s="1">
        <v>4.6000000000000001E-4</v>
      </c>
      <c r="M1200">
        <v>54.7</v>
      </c>
      <c r="N1200">
        <f t="shared" si="36"/>
        <v>28</v>
      </c>
      <c r="O1200">
        <v>28266</v>
      </c>
      <c r="P1200">
        <f t="shared" si="37"/>
        <v>9.9058940069341253E-4</v>
      </c>
    </row>
    <row r="1201" spans="1:16" x14ac:dyDescent="0.2">
      <c r="A1201">
        <f>COUNTIF(matches!$A$2:$A$144,B1201)</f>
        <v>0</v>
      </c>
      <c r="B1201" t="s">
        <v>536</v>
      </c>
      <c r="C1201" t="s">
        <v>3</v>
      </c>
      <c r="D1201">
        <v>92.105000000000004</v>
      </c>
      <c r="E1201">
        <v>38</v>
      </c>
      <c r="F1201">
        <v>3</v>
      </c>
      <c r="G1201">
        <v>0</v>
      </c>
      <c r="H1201">
        <v>19848</v>
      </c>
      <c r="I1201">
        <v>19885</v>
      </c>
      <c r="J1201">
        <v>5223020</v>
      </c>
      <c r="K1201">
        <v>5223057</v>
      </c>
      <c r="L1201" s="1">
        <v>4.6000000000000001E-4</v>
      </c>
      <c r="M1201">
        <v>54.7</v>
      </c>
      <c r="N1201">
        <f t="shared" si="36"/>
        <v>37</v>
      </c>
      <c r="O1201">
        <v>28266</v>
      </c>
      <c r="P1201">
        <f t="shared" si="37"/>
        <v>1.3089931366305808E-3</v>
      </c>
    </row>
    <row r="1202" spans="1:16" x14ac:dyDescent="0.2">
      <c r="A1202">
        <f>COUNTIF(matches!$A$2:$A$144,B1202)</f>
        <v>0</v>
      </c>
      <c r="B1202" t="s">
        <v>536</v>
      </c>
      <c r="C1202" t="s">
        <v>78</v>
      </c>
      <c r="D1202">
        <v>100</v>
      </c>
      <c r="E1202">
        <v>29</v>
      </c>
      <c r="F1202">
        <v>0</v>
      </c>
      <c r="G1202">
        <v>0</v>
      </c>
      <c r="H1202">
        <v>19847</v>
      </c>
      <c r="I1202">
        <v>19875</v>
      </c>
      <c r="J1202">
        <v>3660829</v>
      </c>
      <c r="K1202">
        <v>3660801</v>
      </c>
      <c r="L1202" s="1">
        <v>4.6000000000000001E-4</v>
      </c>
      <c r="M1202">
        <v>54.7</v>
      </c>
      <c r="N1202">
        <f t="shared" si="36"/>
        <v>28</v>
      </c>
      <c r="O1202">
        <v>28266</v>
      </c>
      <c r="P1202">
        <f t="shared" si="37"/>
        <v>9.9058940069341253E-4</v>
      </c>
    </row>
    <row r="1203" spans="1:16" hidden="1" x14ac:dyDescent="0.2">
      <c r="A1203">
        <f>COUNTIF(matches!$A$2:$A$144,B1203)</f>
        <v>1</v>
      </c>
      <c r="B1203" t="s">
        <v>537</v>
      </c>
      <c r="C1203" t="s">
        <v>271</v>
      </c>
      <c r="D1203">
        <v>73.385000000000005</v>
      </c>
      <c r="E1203">
        <v>387</v>
      </c>
      <c r="F1203">
        <v>95</v>
      </c>
      <c r="G1203">
        <v>7</v>
      </c>
      <c r="H1203">
        <v>80413</v>
      </c>
      <c r="I1203">
        <v>80795</v>
      </c>
      <c r="J1203">
        <v>1149584</v>
      </c>
      <c r="K1203">
        <v>1149966</v>
      </c>
      <c r="L1203" s="1">
        <v>2.1000000000000001E-28</v>
      </c>
      <c r="M1203">
        <v>137</v>
      </c>
      <c r="N1203">
        <f t="shared" si="36"/>
        <v>382</v>
      </c>
      <c r="O1203">
        <v>133454</v>
      </c>
      <c r="P1203">
        <f t="shared" si="37"/>
        <v>2.8624095193849567E-3</v>
      </c>
    </row>
    <row r="1204" spans="1:16" x14ac:dyDescent="0.2">
      <c r="A1204">
        <f>COUNTIF(matches!$A$2:$A$144,B1204)</f>
        <v>0</v>
      </c>
      <c r="B1204" t="s">
        <v>538</v>
      </c>
      <c r="C1204" t="s">
        <v>437</v>
      </c>
      <c r="D1204">
        <v>75.861999999999995</v>
      </c>
      <c r="E1204">
        <v>145</v>
      </c>
      <c r="F1204">
        <v>31</v>
      </c>
      <c r="G1204">
        <v>4</v>
      </c>
      <c r="H1204">
        <v>5539</v>
      </c>
      <c r="I1204">
        <v>5681</v>
      </c>
      <c r="J1204">
        <v>128741</v>
      </c>
      <c r="K1204">
        <v>128599</v>
      </c>
      <c r="L1204" s="1">
        <v>4.5500000000000002E-9</v>
      </c>
      <c r="M1204">
        <v>71.3</v>
      </c>
      <c r="N1204">
        <f t="shared" si="36"/>
        <v>142</v>
      </c>
      <c r="O1204">
        <v>28161</v>
      </c>
      <c r="P1204">
        <f t="shared" si="37"/>
        <v>5.0424345726359145E-3</v>
      </c>
    </row>
    <row r="1205" spans="1:16" x14ac:dyDescent="0.2">
      <c r="A1205">
        <f>COUNTIF(matches!$A$2:$A$144,B1205)</f>
        <v>0</v>
      </c>
      <c r="B1205" t="s">
        <v>538</v>
      </c>
      <c r="C1205" t="s">
        <v>127</v>
      </c>
      <c r="D1205">
        <v>100</v>
      </c>
      <c r="E1205">
        <v>31</v>
      </c>
      <c r="F1205">
        <v>0</v>
      </c>
      <c r="G1205">
        <v>0</v>
      </c>
      <c r="H1205">
        <v>11560</v>
      </c>
      <c r="I1205">
        <v>11590</v>
      </c>
      <c r="J1205">
        <v>926788</v>
      </c>
      <c r="K1205">
        <v>926758</v>
      </c>
      <c r="L1205" s="1">
        <v>3.54E-5</v>
      </c>
      <c r="M1205">
        <v>58.4</v>
      </c>
      <c r="N1205">
        <f t="shared" si="36"/>
        <v>30</v>
      </c>
      <c r="O1205">
        <v>28161</v>
      </c>
      <c r="P1205">
        <f t="shared" si="37"/>
        <v>1.0653030787258974E-3</v>
      </c>
    </row>
    <row r="1206" spans="1:16" x14ac:dyDescent="0.2">
      <c r="A1206">
        <f>COUNTIF(matches!$A$2:$A$144,B1206)</f>
        <v>0</v>
      </c>
      <c r="B1206" t="s">
        <v>538</v>
      </c>
      <c r="C1206" t="s">
        <v>1</v>
      </c>
      <c r="D1206">
        <v>96.97</v>
      </c>
      <c r="E1206">
        <v>33</v>
      </c>
      <c r="F1206">
        <v>1</v>
      </c>
      <c r="G1206">
        <v>0</v>
      </c>
      <c r="H1206">
        <v>14468</v>
      </c>
      <c r="I1206">
        <v>14500</v>
      </c>
      <c r="J1206">
        <v>362406</v>
      </c>
      <c r="K1206">
        <v>362438</v>
      </c>
      <c r="L1206" s="1">
        <v>1.27E-4</v>
      </c>
      <c r="M1206">
        <v>56.5</v>
      </c>
      <c r="N1206">
        <f t="shared" si="36"/>
        <v>32</v>
      </c>
      <c r="O1206">
        <v>28161</v>
      </c>
      <c r="P1206">
        <f t="shared" si="37"/>
        <v>1.1363232839742908E-3</v>
      </c>
    </row>
    <row r="1207" spans="1:16" x14ac:dyDescent="0.2">
      <c r="A1207">
        <f>COUNTIF(matches!$A$2:$A$144,B1207)</f>
        <v>0</v>
      </c>
      <c r="B1207" t="s">
        <v>539</v>
      </c>
      <c r="C1207" t="s">
        <v>57</v>
      </c>
      <c r="D1207">
        <v>96.97</v>
      </c>
      <c r="E1207">
        <v>33</v>
      </c>
      <c r="F1207">
        <v>0</v>
      </c>
      <c r="G1207">
        <v>1</v>
      </c>
      <c r="H1207">
        <v>4102</v>
      </c>
      <c r="I1207">
        <v>4133</v>
      </c>
      <c r="J1207">
        <v>10454917</v>
      </c>
      <c r="K1207">
        <v>10454885</v>
      </c>
      <c r="L1207" s="1">
        <v>4.5600000000000003E-4</v>
      </c>
      <c r="M1207">
        <v>54.7</v>
      </c>
      <c r="N1207">
        <f t="shared" si="36"/>
        <v>31</v>
      </c>
      <c r="O1207">
        <v>27998</v>
      </c>
      <c r="P1207">
        <f t="shared" si="37"/>
        <v>1.1072219444246017E-3</v>
      </c>
    </row>
    <row r="1208" spans="1:16" x14ac:dyDescent="0.2">
      <c r="A1208">
        <f>COUNTIF(matches!$A$2:$A$144,B1208)</f>
        <v>0</v>
      </c>
      <c r="B1208" t="s">
        <v>540</v>
      </c>
      <c r="C1208" t="s">
        <v>8</v>
      </c>
      <c r="D1208">
        <v>100</v>
      </c>
      <c r="E1208">
        <v>30</v>
      </c>
      <c r="F1208">
        <v>0</v>
      </c>
      <c r="G1208">
        <v>0</v>
      </c>
      <c r="H1208">
        <v>8179</v>
      </c>
      <c r="I1208">
        <v>8208</v>
      </c>
      <c r="J1208">
        <v>1383006</v>
      </c>
      <c r="K1208">
        <v>1383035</v>
      </c>
      <c r="L1208" s="1">
        <v>1.26E-4</v>
      </c>
      <c r="M1208">
        <v>56.5</v>
      </c>
      <c r="N1208">
        <f t="shared" si="36"/>
        <v>29</v>
      </c>
      <c r="O1208">
        <v>27886</v>
      </c>
      <c r="P1208">
        <f t="shared" si="37"/>
        <v>1.039948361184824E-3</v>
      </c>
    </row>
    <row r="1209" spans="1:16" x14ac:dyDescent="0.2">
      <c r="A1209">
        <f>COUNTIF(matches!$A$2:$A$144,B1209)</f>
        <v>0</v>
      </c>
      <c r="B1209" t="s">
        <v>541</v>
      </c>
      <c r="C1209" t="s">
        <v>1</v>
      </c>
      <c r="D1209">
        <v>90.909000000000006</v>
      </c>
      <c r="E1209">
        <v>55</v>
      </c>
      <c r="F1209">
        <v>4</v>
      </c>
      <c r="G1209">
        <v>1</v>
      </c>
      <c r="H1209">
        <v>19663</v>
      </c>
      <c r="I1209">
        <v>19716</v>
      </c>
      <c r="J1209">
        <v>144894</v>
      </c>
      <c r="K1209">
        <v>144948</v>
      </c>
      <c r="L1209" s="1">
        <v>1.25E-9</v>
      </c>
      <c r="M1209">
        <v>73.099999999999994</v>
      </c>
      <c r="N1209">
        <f t="shared" si="36"/>
        <v>53</v>
      </c>
      <c r="O1209">
        <v>27882</v>
      </c>
      <c r="P1209">
        <f t="shared" si="37"/>
        <v>1.9008679434760777E-3</v>
      </c>
    </row>
    <row r="1210" spans="1:16" x14ac:dyDescent="0.2">
      <c r="A1210">
        <f>COUNTIF(matches!$A$2:$A$144,B1210)</f>
        <v>0</v>
      </c>
      <c r="B1210" t="s">
        <v>542</v>
      </c>
      <c r="C1210" t="s">
        <v>230</v>
      </c>
      <c r="D1210">
        <v>100</v>
      </c>
      <c r="E1210">
        <v>29</v>
      </c>
      <c r="F1210">
        <v>0</v>
      </c>
      <c r="G1210">
        <v>0</v>
      </c>
      <c r="H1210">
        <v>17795</v>
      </c>
      <c r="I1210">
        <v>17823</v>
      </c>
      <c r="J1210">
        <v>5220516</v>
      </c>
      <c r="K1210">
        <v>5220488</v>
      </c>
      <c r="L1210" s="1">
        <v>4.5300000000000001E-4</v>
      </c>
      <c r="M1210">
        <v>54.7</v>
      </c>
      <c r="N1210">
        <f t="shared" si="36"/>
        <v>28</v>
      </c>
      <c r="O1210">
        <v>27848</v>
      </c>
      <c r="P1210">
        <f t="shared" si="37"/>
        <v>1.005458201666188E-3</v>
      </c>
    </row>
    <row r="1211" spans="1:16" x14ac:dyDescent="0.2">
      <c r="A1211">
        <f>COUNTIF(matches!$A$2:$A$144,B1211)</f>
        <v>0</v>
      </c>
      <c r="B1211" t="s">
        <v>542</v>
      </c>
      <c r="C1211" t="s">
        <v>63</v>
      </c>
      <c r="D1211">
        <v>100</v>
      </c>
      <c r="E1211">
        <v>29</v>
      </c>
      <c r="F1211">
        <v>0</v>
      </c>
      <c r="G1211">
        <v>0</v>
      </c>
      <c r="H1211">
        <v>7812</v>
      </c>
      <c r="I1211">
        <v>7840</v>
      </c>
      <c r="J1211">
        <v>1465932</v>
      </c>
      <c r="K1211">
        <v>1465960</v>
      </c>
      <c r="L1211" s="1">
        <v>4.5300000000000001E-4</v>
      </c>
      <c r="M1211">
        <v>54.7</v>
      </c>
      <c r="N1211">
        <f t="shared" si="36"/>
        <v>28</v>
      </c>
      <c r="O1211">
        <v>27848</v>
      </c>
      <c r="P1211">
        <f t="shared" si="37"/>
        <v>1.005458201666188E-3</v>
      </c>
    </row>
    <row r="1212" spans="1:16" x14ac:dyDescent="0.2">
      <c r="A1212">
        <f>COUNTIF(matches!$A$2:$A$144,B1212)</f>
        <v>0</v>
      </c>
      <c r="B1212" t="s">
        <v>543</v>
      </c>
      <c r="C1212" t="s">
        <v>53</v>
      </c>
      <c r="D1212">
        <v>100</v>
      </c>
      <c r="E1212">
        <v>30</v>
      </c>
      <c r="F1212">
        <v>0</v>
      </c>
      <c r="G1212">
        <v>0</v>
      </c>
      <c r="H1212">
        <v>1173</v>
      </c>
      <c r="I1212">
        <v>1202</v>
      </c>
      <c r="J1212">
        <v>324316</v>
      </c>
      <c r="K1212">
        <v>324345</v>
      </c>
      <c r="L1212" s="1">
        <v>1.25E-4</v>
      </c>
      <c r="M1212">
        <v>56.5</v>
      </c>
      <c r="N1212">
        <f t="shared" si="36"/>
        <v>29</v>
      </c>
      <c r="O1212">
        <v>27554</v>
      </c>
      <c r="P1212">
        <f t="shared" si="37"/>
        <v>1.052478768962764E-3</v>
      </c>
    </row>
    <row r="1213" spans="1:16" x14ac:dyDescent="0.2">
      <c r="A1213">
        <f>COUNTIF(matches!$A$2:$A$144,B1213)</f>
        <v>0</v>
      </c>
      <c r="B1213" t="s">
        <v>544</v>
      </c>
      <c r="C1213" t="s">
        <v>230</v>
      </c>
      <c r="D1213">
        <v>100</v>
      </c>
      <c r="E1213">
        <v>29</v>
      </c>
      <c r="F1213">
        <v>0</v>
      </c>
      <c r="G1213">
        <v>0</v>
      </c>
      <c r="H1213">
        <v>13580</v>
      </c>
      <c r="I1213">
        <v>13608</v>
      </c>
      <c r="J1213">
        <v>2334749</v>
      </c>
      <c r="K1213">
        <v>2334721</v>
      </c>
      <c r="L1213" s="1">
        <v>4.4700000000000002E-4</v>
      </c>
      <c r="M1213">
        <v>54.7</v>
      </c>
      <c r="N1213">
        <f t="shared" si="36"/>
        <v>28</v>
      </c>
      <c r="O1213">
        <v>27491</v>
      </c>
      <c r="P1213">
        <f t="shared" si="37"/>
        <v>1.0185151504128623E-3</v>
      </c>
    </row>
    <row r="1214" spans="1:16" x14ac:dyDescent="0.2">
      <c r="A1214">
        <f>COUNTIF(matches!$A$2:$A$144,B1214)</f>
        <v>0</v>
      </c>
      <c r="B1214" t="s">
        <v>544</v>
      </c>
      <c r="C1214" t="s">
        <v>138</v>
      </c>
      <c r="D1214">
        <v>100</v>
      </c>
      <c r="E1214">
        <v>29</v>
      </c>
      <c r="F1214">
        <v>0</v>
      </c>
      <c r="G1214">
        <v>0</v>
      </c>
      <c r="H1214">
        <v>19303</v>
      </c>
      <c r="I1214">
        <v>19331</v>
      </c>
      <c r="J1214">
        <v>176831</v>
      </c>
      <c r="K1214">
        <v>176859</v>
      </c>
      <c r="L1214" s="1">
        <v>4.4700000000000002E-4</v>
      </c>
      <c r="M1214">
        <v>54.7</v>
      </c>
      <c r="N1214">
        <f t="shared" si="36"/>
        <v>28</v>
      </c>
      <c r="O1214">
        <v>27491</v>
      </c>
      <c r="P1214">
        <f t="shared" si="37"/>
        <v>1.0185151504128623E-3</v>
      </c>
    </row>
    <row r="1215" spans="1:16" x14ac:dyDescent="0.2">
      <c r="A1215">
        <f>COUNTIF(matches!$A$2:$A$144,B1215)</f>
        <v>0</v>
      </c>
      <c r="B1215" t="s">
        <v>544</v>
      </c>
      <c r="C1215" t="s">
        <v>34</v>
      </c>
      <c r="D1215">
        <v>94.444000000000003</v>
      </c>
      <c r="E1215">
        <v>36</v>
      </c>
      <c r="F1215">
        <v>1</v>
      </c>
      <c r="G1215">
        <v>1</v>
      </c>
      <c r="H1215">
        <v>23051</v>
      </c>
      <c r="I1215">
        <v>23085</v>
      </c>
      <c r="J1215">
        <v>7893926</v>
      </c>
      <c r="K1215">
        <v>7893961</v>
      </c>
      <c r="L1215" s="1">
        <v>4.4700000000000002E-4</v>
      </c>
      <c r="M1215">
        <v>54.7</v>
      </c>
      <c r="N1215">
        <f t="shared" si="36"/>
        <v>34</v>
      </c>
      <c r="O1215">
        <v>27491</v>
      </c>
      <c r="P1215">
        <f t="shared" si="37"/>
        <v>1.2367683969299044E-3</v>
      </c>
    </row>
    <row r="1216" spans="1:16" x14ac:dyDescent="0.2">
      <c r="A1216">
        <f>COUNTIF(matches!$A$2:$A$144,B1216)</f>
        <v>0</v>
      </c>
      <c r="B1216" t="s">
        <v>544</v>
      </c>
      <c r="C1216" t="s">
        <v>25</v>
      </c>
      <c r="D1216">
        <v>100</v>
      </c>
      <c r="E1216">
        <v>29</v>
      </c>
      <c r="F1216">
        <v>0</v>
      </c>
      <c r="G1216">
        <v>0</v>
      </c>
      <c r="H1216">
        <v>19303</v>
      </c>
      <c r="I1216">
        <v>19331</v>
      </c>
      <c r="J1216">
        <v>1507466</v>
      </c>
      <c r="K1216">
        <v>1507438</v>
      </c>
      <c r="L1216" s="1">
        <v>4.4700000000000002E-4</v>
      </c>
      <c r="M1216">
        <v>54.7</v>
      </c>
      <c r="N1216">
        <f t="shared" si="36"/>
        <v>28</v>
      </c>
      <c r="O1216">
        <v>27491</v>
      </c>
      <c r="P1216">
        <f t="shared" si="37"/>
        <v>1.0185151504128623E-3</v>
      </c>
    </row>
    <row r="1217" spans="1:16" x14ac:dyDescent="0.2">
      <c r="A1217">
        <f>COUNTIF(matches!$A$2:$A$144,B1217)</f>
        <v>0</v>
      </c>
      <c r="B1217" t="s">
        <v>544</v>
      </c>
      <c r="C1217" t="s">
        <v>46</v>
      </c>
      <c r="D1217">
        <v>100</v>
      </c>
      <c r="E1217">
        <v>29</v>
      </c>
      <c r="F1217">
        <v>0</v>
      </c>
      <c r="G1217">
        <v>0</v>
      </c>
      <c r="H1217">
        <v>19302</v>
      </c>
      <c r="I1217">
        <v>19330</v>
      </c>
      <c r="J1217">
        <v>365282</v>
      </c>
      <c r="K1217">
        <v>365254</v>
      </c>
      <c r="L1217" s="1">
        <v>4.4700000000000002E-4</v>
      </c>
      <c r="M1217">
        <v>54.7</v>
      </c>
      <c r="N1217">
        <f t="shared" si="36"/>
        <v>28</v>
      </c>
      <c r="O1217">
        <v>27491</v>
      </c>
      <c r="P1217">
        <f t="shared" si="37"/>
        <v>1.0185151504128623E-3</v>
      </c>
    </row>
    <row r="1218" spans="1:16" x14ac:dyDescent="0.2">
      <c r="A1218">
        <f>COUNTIF(matches!$A$2:$A$144,B1218)</f>
        <v>0</v>
      </c>
      <c r="B1218" t="s">
        <v>545</v>
      </c>
      <c r="C1218" t="s">
        <v>55</v>
      </c>
      <c r="D1218">
        <v>97.058999999999997</v>
      </c>
      <c r="E1218">
        <v>34</v>
      </c>
      <c r="F1218">
        <v>1</v>
      </c>
      <c r="G1218">
        <v>0</v>
      </c>
      <c r="H1218">
        <v>19892</v>
      </c>
      <c r="I1218">
        <v>19925</v>
      </c>
      <c r="J1218">
        <v>456082</v>
      </c>
      <c r="K1218">
        <v>456115</v>
      </c>
      <c r="L1218" s="1">
        <v>3.4499999999999998E-5</v>
      </c>
      <c r="M1218">
        <v>58.4</v>
      </c>
      <c r="N1218">
        <f t="shared" si="36"/>
        <v>33</v>
      </c>
      <c r="O1218">
        <v>27443</v>
      </c>
      <c r="P1218">
        <f t="shared" si="37"/>
        <v>1.2024924388733011E-3</v>
      </c>
    </row>
    <row r="1219" spans="1:16" hidden="1" x14ac:dyDescent="0.2">
      <c r="A1219">
        <f>COUNTIF(matches!$A$2:$A$144,B1219)</f>
        <v>1</v>
      </c>
      <c r="B1219" t="s">
        <v>546</v>
      </c>
      <c r="C1219" t="s">
        <v>255</v>
      </c>
      <c r="D1219">
        <v>100</v>
      </c>
      <c r="E1219">
        <v>29</v>
      </c>
      <c r="F1219">
        <v>0</v>
      </c>
      <c r="G1219">
        <v>0</v>
      </c>
      <c r="H1219">
        <v>16091</v>
      </c>
      <c r="I1219">
        <v>16119</v>
      </c>
      <c r="J1219">
        <v>2417059</v>
      </c>
      <c r="K1219">
        <v>2417031</v>
      </c>
      <c r="L1219" s="1">
        <v>4.4700000000000002E-4</v>
      </c>
      <c r="M1219">
        <v>54.7</v>
      </c>
      <c r="N1219">
        <f t="shared" ref="N1219:N1282" si="38">I1219-H1219</f>
        <v>28</v>
      </c>
      <c r="O1219">
        <v>27439</v>
      </c>
      <c r="P1219">
        <f t="shared" ref="P1219:P1282" si="39">N1219/O1219</f>
        <v>1.0204453515069792E-3</v>
      </c>
    </row>
    <row r="1220" spans="1:16" x14ac:dyDescent="0.2">
      <c r="A1220">
        <f>COUNTIF(matches!$A$2:$A$144,B1220)</f>
        <v>0</v>
      </c>
      <c r="B1220" t="s">
        <v>547</v>
      </c>
      <c r="C1220" t="s">
        <v>1</v>
      </c>
      <c r="D1220">
        <v>90.697999999999993</v>
      </c>
      <c r="E1220">
        <v>43</v>
      </c>
      <c r="F1220">
        <v>4</v>
      </c>
      <c r="G1220">
        <v>0</v>
      </c>
      <c r="H1220">
        <v>13415</v>
      </c>
      <c r="I1220">
        <v>13457</v>
      </c>
      <c r="J1220">
        <v>2657721</v>
      </c>
      <c r="K1220">
        <v>2657763</v>
      </c>
      <c r="L1220" s="1">
        <v>3.4499999999999998E-5</v>
      </c>
      <c r="M1220">
        <v>58.4</v>
      </c>
      <c r="N1220">
        <f t="shared" si="38"/>
        <v>42</v>
      </c>
      <c r="O1220">
        <v>27428</v>
      </c>
      <c r="P1220">
        <f t="shared" si="39"/>
        <v>1.5312819017062856E-3</v>
      </c>
    </row>
    <row r="1221" spans="1:16" x14ac:dyDescent="0.2">
      <c r="A1221">
        <f>COUNTIF(matches!$A$2:$A$144,B1221)</f>
        <v>0</v>
      </c>
      <c r="B1221" t="s">
        <v>547</v>
      </c>
      <c r="C1221" t="s">
        <v>43</v>
      </c>
      <c r="D1221">
        <v>100</v>
      </c>
      <c r="E1221">
        <v>29</v>
      </c>
      <c r="F1221">
        <v>0</v>
      </c>
      <c r="G1221">
        <v>0</v>
      </c>
      <c r="H1221">
        <v>20989</v>
      </c>
      <c r="I1221">
        <v>21017</v>
      </c>
      <c r="J1221">
        <v>1388668</v>
      </c>
      <c r="K1221">
        <v>1388696</v>
      </c>
      <c r="L1221" s="1">
        <v>4.46E-4</v>
      </c>
      <c r="M1221">
        <v>54.7</v>
      </c>
      <c r="N1221">
        <f t="shared" si="38"/>
        <v>28</v>
      </c>
      <c r="O1221">
        <v>27428</v>
      </c>
      <c r="P1221">
        <f t="shared" si="39"/>
        <v>1.0208546011375237E-3</v>
      </c>
    </row>
    <row r="1222" spans="1:16" hidden="1" x14ac:dyDescent="0.2">
      <c r="A1222">
        <f>COUNTIF(matches!$A$2:$A$144,B1222)</f>
        <v>1</v>
      </c>
      <c r="B1222" t="s">
        <v>548</v>
      </c>
      <c r="C1222" t="s">
        <v>6</v>
      </c>
      <c r="D1222">
        <v>78.218000000000004</v>
      </c>
      <c r="E1222">
        <v>101</v>
      </c>
      <c r="F1222">
        <v>16</v>
      </c>
      <c r="G1222">
        <v>5</v>
      </c>
      <c r="H1222">
        <v>413</v>
      </c>
      <c r="I1222">
        <v>510</v>
      </c>
      <c r="J1222">
        <v>336725</v>
      </c>
      <c r="K1222">
        <v>336822</v>
      </c>
      <c r="L1222" s="1">
        <v>9.5799999999999998E-6</v>
      </c>
      <c r="M1222">
        <v>60.2</v>
      </c>
      <c r="N1222">
        <f t="shared" si="38"/>
        <v>97</v>
      </c>
      <c r="O1222">
        <v>27386</v>
      </c>
      <c r="P1222">
        <f t="shared" si="39"/>
        <v>3.541955743810706E-3</v>
      </c>
    </row>
    <row r="1223" spans="1:16" x14ac:dyDescent="0.2">
      <c r="A1223">
        <f>COUNTIF(matches!$A$2:$A$144,B1223)</f>
        <v>0</v>
      </c>
      <c r="B1223" t="s">
        <v>549</v>
      </c>
      <c r="C1223" t="s">
        <v>90</v>
      </c>
      <c r="D1223">
        <v>96.875</v>
      </c>
      <c r="E1223">
        <v>32</v>
      </c>
      <c r="F1223">
        <v>1</v>
      </c>
      <c r="G1223">
        <v>0</v>
      </c>
      <c r="H1223">
        <v>20590</v>
      </c>
      <c r="I1223">
        <v>20621</v>
      </c>
      <c r="J1223">
        <v>1426463</v>
      </c>
      <c r="K1223">
        <v>1426432</v>
      </c>
      <c r="L1223" s="1">
        <v>4.4299999999999998E-4</v>
      </c>
      <c r="M1223">
        <v>54.7</v>
      </c>
      <c r="N1223">
        <f t="shared" si="38"/>
        <v>31</v>
      </c>
      <c r="O1223">
        <v>27216</v>
      </c>
      <c r="P1223">
        <f t="shared" si="39"/>
        <v>1.1390358612580836E-3</v>
      </c>
    </row>
    <row r="1224" spans="1:16" x14ac:dyDescent="0.2">
      <c r="A1224">
        <f>COUNTIF(matches!$A$2:$A$144,B1224)</f>
        <v>0</v>
      </c>
      <c r="B1224" t="s">
        <v>550</v>
      </c>
      <c r="C1224" t="s">
        <v>90</v>
      </c>
      <c r="D1224">
        <v>96.97</v>
      </c>
      <c r="E1224">
        <v>33</v>
      </c>
      <c r="F1224">
        <v>1</v>
      </c>
      <c r="G1224">
        <v>0</v>
      </c>
      <c r="H1224">
        <v>3578</v>
      </c>
      <c r="I1224">
        <v>3610</v>
      </c>
      <c r="J1224">
        <v>478661</v>
      </c>
      <c r="K1224">
        <v>478629</v>
      </c>
      <c r="L1224" s="1">
        <v>1.2300000000000001E-4</v>
      </c>
      <c r="M1224">
        <v>56.5</v>
      </c>
      <c r="N1224">
        <f t="shared" si="38"/>
        <v>32</v>
      </c>
      <c r="O1224">
        <v>27208</v>
      </c>
      <c r="P1224">
        <f t="shared" si="39"/>
        <v>1.1761246692149367E-3</v>
      </c>
    </row>
    <row r="1225" spans="1:16" x14ac:dyDescent="0.2">
      <c r="A1225">
        <f>COUNTIF(matches!$A$2:$A$144,B1225)</f>
        <v>0</v>
      </c>
      <c r="B1225" t="s">
        <v>550</v>
      </c>
      <c r="C1225" t="s">
        <v>111</v>
      </c>
      <c r="D1225">
        <v>96.97</v>
      </c>
      <c r="E1225">
        <v>33</v>
      </c>
      <c r="F1225">
        <v>1</v>
      </c>
      <c r="G1225">
        <v>0</v>
      </c>
      <c r="H1225">
        <v>3578</v>
      </c>
      <c r="I1225">
        <v>3610</v>
      </c>
      <c r="J1225">
        <v>390548</v>
      </c>
      <c r="K1225">
        <v>390580</v>
      </c>
      <c r="L1225" s="1">
        <v>1.2300000000000001E-4</v>
      </c>
      <c r="M1225">
        <v>56.5</v>
      </c>
      <c r="N1225">
        <f t="shared" si="38"/>
        <v>32</v>
      </c>
      <c r="O1225">
        <v>27208</v>
      </c>
      <c r="P1225">
        <f t="shared" si="39"/>
        <v>1.1761246692149367E-3</v>
      </c>
    </row>
    <row r="1226" spans="1:16" hidden="1" x14ac:dyDescent="0.2">
      <c r="A1226">
        <f>COUNTIF(matches!$A$2:$A$144,B1226)</f>
        <v>1</v>
      </c>
      <c r="B1226" t="s">
        <v>551</v>
      </c>
      <c r="C1226" t="s">
        <v>155</v>
      </c>
      <c r="D1226">
        <v>100</v>
      </c>
      <c r="E1226">
        <v>29</v>
      </c>
      <c r="F1226">
        <v>0</v>
      </c>
      <c r="G1226">
        <v>0</v>
      </c>
      <c r="H1226">
        <v>22040</v>
      </c>
      <c r="I1226">
        <v>22068</v>
      </c>
      <c r="J1226">
        <v>1653955</v>
      </c>
      <c r="K1226">
        <v>1653983</v>
      </c>
      <c r="L1226" s="1">
        <v>4.4000000000000002E-4</v>
      </c>
      <c r="M1226">
        <v>54.7</v>
      </c>
      <c r="N1226">
        <f t="shared" si="38"/>
        <v>28</v>
      </c>
      <c r="O1226">
        <v>27050</v>
      </c>
      <c r="P1226">
        <f t="shared" si="39"/>
        <v>1.0351201478743068E-3</v>
      </c>
    </row>
    <row r="1227" spans="1:16" x14ac:dyDescent="0.2">
      <c r="A1227">
        <f>COUNTIF(matches!$A$2:$A$144,B1227)</f>
        <v>0</v>
      </c>
      <c r="B1227" t="s">
        <v>552</v>
      </c>
      <c r="C1227" t="s">
        <v>1</v>
      </c>
      <c r="D1227">
        <v>100</v>
      </c>
      <c r="E1227">
        <v>29</v>
      </c>
      <c r="F1227">
        <v>0</v>
      </c>
      <c r="G1227">
        <v>0</v>
      </c>
      <c r="H1227">
        <v>9064</v>
      </c>
      <c r="I1227">
        <v>9092</v>
      </c>
      <c r="J1227">
        <v>2827823</v>
      </c>
      <c r="K1227">
        <v>2827795</v>
      </c>
      <c r="L1227" s="1">
        <v>4.3600000000000003E-4</v>
      </c>
      <c r="M1227">
        <v>54.7</v>
      </c>
      <c r="N1227">
        <f t="shared" si="38"/>
        <v>28</v>
      </c>
      <c r="O1227">
        <v>26778</v>
      </c>
      <c r="P1227">
        <f t="shared" si="39"/>
        <v>1.0456344760624394E-3</v>
      </c>
    </row>
    <row r="1228" spans="1:16" x14ac:dyDescent="0.2">
      <c r="A1228">
        <f>COUNTIF(matches!$A$2:$A$144,B1228)</f>
        <v>0</v>
      </c>
      <c r="B1228" t="s">
        <v>553</v>
      </c>
      <c r="C1228" t="s">
        <v>375</v>
      </c>
      <c r="D1228">
        <v>96.97</v>
      </c>
      <c r="E1228">
        <v>33</v>
      </c>
      <c r="F1228">
        <v>1</v>
      </c>
      <c r="G1228">
        <v>0</v>
      </c>
      <c r="H1228">
        <v>68626</v>
      </c>
      <c r="I1228">
        <v>68658</v>
      </c>
      <c r="J1228">
        <v>995052</v>
      </c>
      <c r="K1228">
        <v>995084</v>
      </c>
      <c r="L1228" s="1">
        <v>5.9699999999999998E-4</v>
      </c>
      <c r="M1228">
        <v>56.5</v>
      </c>
      <c r="N1228">
        <f t="shared" si="38"/>
        <v>32</v>
      </c>
      <c r="O1228">
        <v>131879</v>
      </c>
      <c r="P1228">
        <f t="shared" si="39"/>
        <v>2.4264666853706808E-4</v>
      </c>
    </row>
    <row r="1229" spans="1:16" x14ac:dyDescent="0.2">
      <c r="A1229">
        <f>COUNTIF(matches!$A$2:$A$144,B1229)</f>
        <v>0</v>
      </c>
      <c r="B1229" t="s">
        <v>554</v>
      </c>
      <c r="C1229" t="s">
        <v>8</v>
      </c>
      <c r="D1229">
        <v>96.97</v>
      </c>
      <c r="E1229">
        <v>33</v>
      </c>
      <c r="F1229">
        <v>1</v>
      </c>
      <c r="G1229">
        <v>0</v>
      </c>
      <c r="H1229">
        <v>10091</v>
      </c>
      <c r="I1229">
        <v>10123</v>
      </c>
      <c r="J1229">
        <v>495901</v>
      </c>
      <c r="K1229">
        <v>495933</v>
      </c>
      <c r="L1229" s="1">
        <v>1.18E-4</v>
      </c>
      <c r="M1229">
        <v>56.5</v>
      </c>
      <c r="N1229">
        <f t="shared" si="38"/>
        <v>32</v>
      </c>
      <c r="O1229">
        <v>26144</v>
      </c>
      <c r="P1229">
        <f t="shared" si="39"/>
        <v>1.2239902080783353E-3</v>
      </c>
    </row>
    <row r="1230" spans="1:16" hidden="1" x14ac:dyDescent="0.2">
      <c r="A1230">
        <f>COUNTIF(matches!$A$2:$A$144,B1230)</f>
        <v>1</v>
      </c>
      <c r="B1230" t="s">
        <v>555</v>
      </c>
      <c r="C1230" t="s">
        <v>1</v>
      </c>
      <c r="D1230">
        <v>96.875</v>
      </c>
      <c r="E1230">
        <v>32</v>
      </c>
      <c r="F1230">
        <v>1</v>
      </c>
      <c r="G1230">
        <v>0</v>
      </c>
      <c r="H1230">
        <v>19639</v>
      </c>
      <c r="I1230">
        <v>19670</v>
      </c>
      <c r="J1230">
        <v>387734</v>
      </c>
      <c r="K1230">
        <v>387703</v>
      </c>
      <c r="L1230" s="1">
        <v>4.2499999999999998E-4</v>
      </c>
      <c r="M1230">
        <v>54.7</v>
      </c>
      <c r="N1230">
        <f t="shared" si="38"/>
        <v>31</v>
      </c>
      <c r="O1230">
        <v>26098</v>
      </c>
      <c r="P1230">
        <f t="shared" si="39"/>
        <v>1.1878304850946432E-3</v>
      </c>
    </row>
    <row r="1231" spans="1:16" hidden="1" x14ac:dyDescent="0.2">
      <c r="A1231">
        <f>COUNTIF(matches!$A$2:$A$144,B1231)</f>
        <v>1</v>
      </c>
      <c r="B1231" t="s">
        <v>556</v>
      </c>
      <c r="C1231" t="s">
        <v>557</v>
      </c>
      <c r="D1231">
        <v>70.551000000000002</v>
      </c>
      <c r="E1231">
        <v>1562</v>
      </c>
      <c r="F1231">
        <v>420</v>
      </c>
      <c r="G1231">
        <v>34</v>
      </c>
      <c r="H1231">
        <v>76477</v>
      </c>
      <c r="I1231">
        <v>78018</v>
      </c>
      <c r="J1231">
        <v>364597</v>
      </c>
      <c r="K1231">
        <v>366138</v>
      </c>
      <c r="L1231" s="1">
        <v>2.4699999999999999E-77</v>
      </c>
      <c r="M1231">
        <v>300</v>
      </c>
      <c r="N1231">
        <f t="shared" si="38"/>
        <v>1541</v>
      </c>
      <c r="O1231">
        <v>130576</v>
      </c>
      <c r="P1231">
        <f t="shared" si="39"/>
        <v>1.1801556181840461E-2</v>
      </c>
    </row>
    <row r="1232" spans="1:16" x14ac:dyDescent="0.2">
      <c r="A1232">
        <f>COUNTIF(matches!$A$2:$A$144,B1232)</f>
        <v>0</v>
      </c>
      <c r="B1232" t="s">
        <v>558</v>
      </c>
      <c r="C1232" t="s">
        <v>21</v>
      </c>
      <c r="D1232">
        <v>97.221999999999994</v>
      </c>
      <c r="E1232">
        <v>36</v>
      </c>
      <c r="F1232">
        <v>0</v>
      </c>
      <c r="G1232">
        <v>1</v>
      </c>
      <c r="H1232">
        <v>6438</v>
      </c>
      <c r="I1232">
        <v>6473</v>
      </c>
      <c r="J1232">
        <v>3708704</v>
      </c>
      <c r="K1232">
        <v>3708670</v>
      </c>
      <c r="L1232" s="1">
        <v>9.0899999999999994E-6</v>
      </c>
      <c r="M1232">
        <v>60.2</v>
      </c>
      <c r="N1232">
        <f t="shared" si="38"/>
        <v>35</v>
      </c>
      <c r="O1232">
        <v>25986</v>
      </c>
      <c r="P1232">
        <f t="shared" si="39"/>
        <v>1.3468790887400908E-3</v>
      </c>
    </row>
    <row r="1233" spans="1:16" x14ac:dyDescent="0.2">
      <c r="A1233">
        <f>COUNTIF(matches!$A$2:$A$144,B1233)</f>
        <v>0</v>
      </c>
      <c r="B1233" t="s">
        <v>558</v>
      </c>
      <c r="C1233" t="s">
        <v>21</v>
      </c>
      <c r="D1233">
        <v>92.856999999999999</v>
      </c>
      <c r="E1233">
        <v>42</v>
      </c>
      <c r="F1233">
        <v>2</v>
      </c>
      <c r="G1233">
        <v>1</v>
      </c>
      <c r="H1233">
        <v>6438</v>
      </c>
      <c r="I1233">
        <v>6479</v>
      </c>
      <c r="J1233">
        <v>3708711</v>
      </c>
      <c r="K1233">
        <v>3708671</v>
      </c>
      <c r="L1233" s="1">
        <v>9.0899999999999994E-6</v>
      </c>
      <c r="M1233">
        <v>60.2</v>
      </c>
      <c r="N1233">
        <f t="shared" si="38"/>
        <v>41</v>
      </c>
      <c r="O1233">
        <v>25986</v>
      </c>
      <c r="P1233">
        <f t="shared" si="39"/>
        <v>1.5777726468098206E-3</v>
      </c>
    </row>
    <row r="1234" spans="1:16" x14ac:dyDescent="0.2">
      <c r="A1234">
        <f>COUNTIF(matches!$A$2:$A$144,B1234)</f>
        <v>0</v>
      </c>
      <c r="B1234" t="s">
        <v>559</v>
      </c>
      <c r="C1234" t="s">
        <v>11</v>
      </c>
      <c r="D1234">
        <v>97.143000000000001</v>
      </c>
      <c r="E1234">
        <v>35</v>
      </c>
      <c r="F1234">
        <v>0</v>
      </c>
      <c r="G1234">
        <v>1</v>
      </c>
      <c r="H1234">
        <v>4261</v>
      </c>
      <c r="I1234">
        <v>4294</v>
      </c>
      <c r="J1234">
        <v>504273</v>
      </c>
      <c r="K1234">
        <v>504307</v>
      </c>
      <c r="L1234" s="1">
        <v>3.26E-5</v>
      </c>
      <c r="M1234">
        <v>58.4</v>
      </c>
      <c r="N1234">
        <f t="shared" si="38"/>
        <v>33</v>
      </c>
      <c r="O1234">
        <v>25902</v>
      </c>
      <c r="P1234">
        <f t="shared" si="39"/>
        <v>1.2740328932128793E-3</v>
      </c>
    </row>
    <row r="1235" spans="1:16" x14ac:dyDescent="0.2">
      <c r="A1235">
        <f>COUNTIF(matches!$A$2:$A$144,B1235)</f>
        <v>0</v>
      </c>
      <c r="B1235" t="s">
        <v>559</v>
      </c>
      <c r="C1235" t="s">
        <v>36</v>
      </c>
      <c r="D1235">
        <v>96.97</v>
      </c>
      <c r="E1235">
        <v>33</v>
      </c>
      <c r="F1235">
        <v>0</v>
      </c>
      <c r="G1235">
        <v>1</v>
      </c>
      <c r="H1235">
        <v>4263</v>
      </c>
      <c r="I1235">
        <v>4294</v>
      </c>
      <c r="J1235">
        <v>2831588</v>
      </c>
      <c r="K1235">
        <v>2831556</v>
      </c>
      <c r="L1235" s="1">
        <v>4.2099999999999999E-4</v>
      </c>
      <c r="M1235">
        <v>54.7</v>
      </c>
      <c r="N1235">
        <f t="shared" si="38"/>
        <v>31</v>
      </c>
      <c r="O1235">
        <v>25902</v>
      </c>
      <c r="P1235">
        <f t="shared" si="39"/>
        <v>1.1968187784727048E-3</v>
      </c>
    </row>
    <row r="1236" spans="1:16" x14ac:dyDescent="0.2">
      <c r="A1236">
        <f>COUNTIF(matches!$A$2:$A$144,B1236)</f>
        <v>0</v>
      </c>
      <c r="B1236" t="s">
        <v>559</v>
      </c>
      <c r="C1236" t="s">
        <v>25</v>
      </c>
      <c r="D1236">
        <v>100</v>
      </c>
      <c r="E1236">
        <v>29</v>
      </c>
      <c r="F1236">
        <v>0</v>
      </c>
      <c r="G1236">
        <v>0</v>
      </c>
      <c r="H1236">
        <v>4262</v>
      </c>
      <c r="I1236">
        <v>4290</v>
      </c>
      <c r="J1236">
        <v>672660</v>
      </c>
      <c r="K1236">
        <v>672632</v>
      </c>
      <c r="L1236" s="1">
        <v>4.2099999999999999E-4</v>
      </c>
      <c r="M1236">
        <v>54.7</v>
      </c>
      <c r="N1236">
        <f t="shared" si="38"/>
        <v>28</v>
      </c>
      <c r="O1236">
        <v>25902</v>
      </c>
      <c r="P1236">
        <f t="shared" si="39"/>
        <v>1.0809976063624431E-3</v>
      </c>
    </row>
    <row r="1237" spans="1:16" x14ac:dyDescent="0.2">
      <c r="A1237">
        <f>COUNTIF(matches!$A$2:$A$144,B1237)</f>
        <v>0</v>
      </c>
      <c r="B1237" t="s">
        <v>560</v>
      </c>
      <c r="C1237" t="s">
        <v>56</v>
      </c>
      <c r="D1237">
        <v>94.594999999999999</v>
      </c>
      <c r="E1237">
        <v>37</v>
      </c>
      <c r="F1237">
        <v>1</v>
      </c>
      <c r="G1237">
        <v>1</v>
      </c>
      <c r="H1237">
        <v>7686</v>
      </c>
      <c r="I1237">
        <v>7721</v>
      </c>
      <c r="J1237">
        <v>94483</v>
      </c>
      <c r="K1237">
        <v>94447</v>
      </c>
      <c r="L1237" s="1">
        <v>1.17E-4</v>
      </c>
      <c r="M1237">
        <v>56.5</v>
      </c>
      <c r="N1237">
        <f t="shared" si="38"/>
        <v>35</v>
      </c>
      <c r="O1237">
        <v>25892</v>
      </c>
      <c r="P1237">
        <f t="shared" si="39"/>
        <v>1.3517688861424378E-3</v>
      </c>
    </row>
    <row r="1238" spans="1:16" hidden="1" x14ac:dyDescent="0.2">
      <c r="A1238">
        <f>COUNTIF(matches!$A$2:$A$144,B1238)</f>
        <v>1</v>
      </c>
      <c r="B1238" t="s">
        <v>561</v>
      </c>
      <c r="C1238" t="s">
        <v>293</v>
      </c>
      <c r="D1238">
        <v>94.594999999999999</v>
      </c>
      <c r="E1238">
        <v>37</v>
      </c>
      <c r="F1238">
        <v>2</v>
      </c>
      <c r="G1238">
        <v>0</v>
      </c>
      <c r="H1238">
        <v>241723</v>
      </c>
      <c r="I1238">
        <v>241759</v>
      </c>
      <c r="J1238">
        <v>2658405</v>
      </c>
      <c r="K1238">
        <v>2658441</v>
      </c>
      <c r="L1238" s="1">
        <v>3.4900000000000003E-4</v>
      </c>
      <c r="M1238">
        <v>58.4</v>
      </c>
      <c r="N1238">
        <f t="shared" si="38"/>
        <v>36</v>
      </c>
      <c r="O1238">
        <v>276885</v>
      </c>
      <c r="P1238">
        <f t="shared" si="39"/>
        <v>1.300178774581505E-4</v>
      </c>
    </row>
    <row r="1239" spans="1:16" x14ac:dyDescent="0.2">
      <c r="A1239">
        <f>COUNTIF(matches!$A$2:$A$144,B1239)</f>
        <v>0</v>
      </c>
      <c r="B1239" t="s">
        <v>562</v>
      </c>
      <c r="C1239" t="s">
        <v>114</v>
      </c>
      <c r="D1239">
        <v>95</v>
      </c>
      <c r="E1239">
        <v>40</v>
      </c>
      <c r="F1239">
        <v>0</v>
      </c>
      <c r="G1239">
        <v>2</v>
      </c>
      <c r="H1239">
        <v>1503</v>
      </c>
      <c r="I1239">
        <v>1542</v>
      </c>
      <c r="J1239">
        <v>273506</v>
      </c>
      <c r="K1239">
        <v>273469</v>
      </c>
      <c r="L1239" s="1">
        <v>2.4899999999999999E-6</v>
      </c>
      <c r="M1239">
        <v>62.1</v>
      </c>
      <c r="N1239">
        <f t="shared" si="38"/>
        <v>39</v>
      </c>
      <c r="O1239">
        <v>25558</v>
      </c>
      <c r="P1239">
        <f t="shared" si="39"/>
        <v>1.525940996948118E-3</v>
      </c>
    </row>
    <row r="1240" spans="1:16" x14ac:dyDescent="0.2">
      <c r="A1240">
        <f>COUNTIF(matches!$A$2:$A$144,B1240)</f>
        <v>0</v>
      </c>
      <c r="B1240" t="s">
        <v>562</v>
      </c>
      <c r="C1240" t="s">
        <v>72</v>
      </c>
      <c r="D1240">
        <v>96.97</v>
      </c>
      <c r="E1240">
        <v>33</v>
      </c>
      <c r="F1240">
        <v>1</v>
      </c>
      <c r="G1240">
        <v>0</v>
      </c>
      <c r="H1240">
        <v>1452</v>
      </c>
      <c r="I1240">
        <v>1484</v>
      </c>
      <c r="J1240">
        <v>3132810</v>
      </c>
      <c r="K1240">
        <v>3132778</v>
      </c>
      <c r="L1240" s="1">
        <v>1.16E-4</v>
      </c>
      <c r="M1240">
        <v>56.5</v>
      </c>
      <c r="N1240">
        <f t="shared" si="38"/>
        <v>32</v>
      </c>
      <c r="O1240">
        <v>25558</v>
      </c>
      <c r="P1240">
        <f t="shared" si="39"/>
        <v>1.2520541513420455E-3</v>
      </c>
    </row>
    <row r="1241" spans="1:16" x14ac:dyDescent="0.2">
      <c r="A1241">
        <f>COUNTIF(matches!$A$2:$A$144,B1241)</f>
        <v>0</v>
      </c>
      <c r="B1241" t="s">
        <v>562</v>
      </c>
      <c r="C1241" t="s">
        <v>159</v>
      </c>
      <c r="D1241">
        <v>92.308000000000007</v>
      </c>
      <c r="E1241">
        <v>39</v>
      </c>
      <c r="F1241">
        <v>2</v>
      </c>
      <c r="G1241">
        <v>1</v>
      </c>
      <c r="H1241">
        <v>1446</v>
      </c>
      <c r="I1241">
        <v>1484</v>
      </c>
      <c r="J1241">
        <v>235376</v>
      </c>
      <c r="K1241">
        <v>235413</v>
      </c>
      <c r="L1241" s="1">
        <v>4.1599999999999997E-4</v>
      </c>
      <c r="M1241">
        <v>54.7</v>
      </c>
      <c r="N1241">
        <f t="shared" si="38"/>
        <v>38</v>
      </c>
      <c r="O1241">
        <v>25558</v>
      </c>
      <c r="P1241">
        <f t="shared" si="39"/>
        <v>1.486814304718679E-3</v>
      </c>
    </row>
    <row r="1242" spans="1:16" x14ac:dyDescent="0.2">
      <c r="A1242">
        <f>COUNTIF(matches!$A$2:$A$144,B1242)</f>
        <v>0</v>
      </c>
      <c r="B1242" t="s">
        <v>562</v>
      </c>
      <c r="C1242" t="s">
        <v>375</v>
      </c>
      <c r="D1242">
        <v>89.13</v>
      </c>
      <c r="E1242">
        <v>46</v>
      </c>
      <c r="F1242">
        <v>2</v>
      </c>
      <c r="G1242">
        <v>3</v>
      </c>
      <c r="H1242">
        <v>22450</v>
      </c>
      <c r="I1242">
        <v>22494</v>
      </c>
      <c r="J1242">
        <v>1710240</v>
      </c>
      <c r="K1242">
        <v>1710197</v>
      </c>
      <c r="L1242" s="1">
        <v>4.1599999999999997E-4</v>
      </c>
      <c r="M1242">
        <v>54.7</v>
      </c>
      <c r="N1242">
        <f t="shared" si="38"/>
        <v>44</v>
      </c>
      <c r="O1242">
        <v>25558</v>
      </c>
      <c r="P1242">
        <f t="shared" si="39"/>
        <v>1.7215744580953126E-3</v>
      </c>
    </row>
    <row r="1243" spans="1:16" x14ac:dyDescent="0.2">
      <c r="A1243">
        <f>COUNTIF(matches!$A$2:$A$144,B1243)</f>
        <v>0</v>
      </c>
      <c r="B1243" t="s">
        <v>563</v>
      </c>
      <c r="C1243" t="s">
        <v>38</v>
      </c>
      <c r="D1243">
        <v>96.875</v>
      </c>
      <c r="E1243">
        <v>32</v>
      </c>
      <c r="F1243">
        <v>1</v>
      </c>
      <c r="G1243">
        <v>0</v>
      </c>
      <c r="H1243">
        <v>9083</v>
      </c>
      <c r="I1243">
        <v>9114</v>
      </c>
      <c r="J1243">
        <v>2458150</v>
      </c>
      <c r="K1243">
        <v>2458181</v>
      </c>
      <c r="L1243" s="1">
        <v>4.0999999999999999E-4</v>
      </c>
      <c r="M1243">
        <v>54.7</v>
      </c>
      <c r="N1243">
        <f t="shared" si="38"/>
        <v>31</v>
      </c>
      <c r="O1243">
        <v>25193</v>
      </c>
      <c r="P1243">
        <f t="shared" si="39"/>
        <v>1.2305005358631367E-3</v>
      </c>
    </row>
    <row r="1244" spans="1:16" x14ac:dyDescent="0.2">
      <c r="A1244">
        <f>COUNTIF(matches!$A$2:$A$144,B1244)</f>
        <v>0</v>
      </c>
      <c r="B1244" t="s">
        <v>564</v>
      </c>
      <c r="C1244" t="s">
        <v>164</v>
      </c>
      <c r="D1244">
        <v>94.444000000000003</v>
      </c>
      <c r="E1244">
        <v>36</v>
      </c>
      <c r="F1244">
        <v>2</v>
      </c>
      <c r="G1244">
        <v>0</v>
      </c>
      <c r="H1244">
        <v>1756</v>
      </c>
      <c r="I1244">
        <v>1791</v>
      </c>
      <c r="J1244">
        <v>4636668</v>
      </c>
      <c r="K1244">
        <v>4636703</v>
      </c>
      <c r="L1244" s="1">
        <v>1.13E-4</v>
      </c>
      <c r="M1244">
        <v>56.5</v>
      </c>
      <c r="N1244">
        <f t="shared" si="38"/>
        <v>35</v>
      </c>
      <c r="O1244">
        <v>24891</v>
      </c>
      <c r="P1244">
        <f t="shared" si="39"/>
        <v>1.4061307299827247E-3</v>
      </c>
    </row>
    <row r="1245" spans="1:16" x14ac:dyDescent="0.2">
      <c r="A1245">
        <f>COUNTIF(matches!$A$2:$A$144,B1245)</f>
        <v>0</v>
      </c>
      <c r="B1245" t="s">
        <v>564</v>
      </c>
      <c r="C1245" t="s">
        <v>146</v>
      </c>
      <c r="D1245">
        <v>100</v>
      </c>
      <c r="E1245">
        <v>30</v>
      </c>
      <c r="F1245">
        <v>0</v>
      </c>
      <c r="G1245">
        <v>0</v>
      </c>
      <c r="H1245">
        <v>10951</v>
      </c>
      <c r="I1245">
        <v>10980</v>
      </c>
      <c r="J1245">
        <v>2446503</v>
      </c>
      <c r="K1245">
        <v>2446532</v>
      </c>
      <c r="L1245" s="1">
        <v>1.13E-4</v>
      </c>
      <c r="M1245">
        <v>56.5</v>
      </c>
      <c r="N1245">
        <f t="shared" si="38"/>
        <v>29</v>
      </c>
      <c r="O1245">
        <v>24891</v>
      </c>
      <c r="P1245">
        <f t="shared" si="39"/>
        <v>1.1650797476999719E-3</v>
      </c>
    </row>
    <row r="1246" spans="1:16" x14ac:dyDescent="0.2">
      <c r="A1246">
        <f>COUNTIF(matches!$A$2:$A$144,B1246)</f>
        <v>0</v>
      </c>
      <c r="B1246" t="s">
        <v>564</v>
      </c>
      <c r="C1246" t="s">
        <v>72</v>
      </c>
      <c r="D1246">
        <v>96.875</v>
      </c>
      <c r="E1246">
        <v>32</v>
      </c>
      <c r="F1246">
        <v>1</v>
      </c>
      <c r="G1246">
        <v>0</v>
      </c>
      <c r="H1246">
        <v>10952</v>
      </c>
      <c r="I1246">
        <v>10983</v>
      </c>
      <c r="J1246">
        <v>1545252</v>
      </c>
      <c r="K1246">
        <v>1545221</v>
      </c>
      <c r="L1246" s="1">
        <v>4.0499999999999998E-4</v>
      </c>
      <c r="M1246">
        <v>54.7</v>
      </c>
      <c r="N1246">
        <f t="shared" si="38"/>
        <v>31</v>
      </c>
      <c r="O1246">
        <v>24891</v>
      </c>
      <c r="P1246">
        <f t="shared" si="39"/>
        <v>1.2454300751275561E-3</v>
      </c>
    </row>
    <row r="1247" spans="1:16" hidden="1" x14ac:dyDescent="0.2">
      <c r="A1247">
        <f>COUNTIF(matches!$A$2:$A$144,B1247)</f>
        <v>1</v>
      </c>
      <c r="B1247" t="s">
        <v>565</v>
      </c>
      <c r="C1247" t="s">
        <v>36</v>
      </c>
      <c r="D1247">
        <v>96.875</v>
      </c>
      <c r="E1247">
        <v>32</v>
      </c>
      <c r="F1247">
        <v>1</v>
      </c>
      <c r="G1247">
        <v>0</v>
      </c>
      <c r="H1247">
        <v>9933</v>
      </c>
      <c r="I1247">
        <v>9964</v>
      </c>
      <c r="J1247">
        <v>3368108</v>
      </c>
      <c r="K1247">
        <v>3368139</v>
      </c>
      <c r="L1247" s="1">
        <v>4.0499999999999998E-4</v>
      </c>
      <c r="M1247">
        <v>54.7</v>
      </c>
      <c r="N1247">
        <f t="shared" si="38"/>
        <v>31</v>
      </c>
      <c r="O1247">
        <v>24872</v>
      </c>
      <c r="P1247">
        <f t="shared" si="39"/>
        <v>1.2463814731424896E-3</v>
      </c>
    </row>
    <row r="1248" spans="1:16" hidden="1" x14ac:dyDescent="0.2">
      <c r="A1248">
        <f>COUNTIF(matches!$A$2:$A$144,B1248)</f>
        <v>1</v>
      </c>
      <c r="B1248" t="s">
        <v>566</v>
      </c>
      <c r="C1248" t="s">
        <v>45</v>
      </c>
      <c r="D1248">
        <v>100</v>
      </c>
      <c r="E1248">
        <v>30</v>
      </c>
      <c r="F1248">
        <v>0</v>
      </c>
      <c r="G1248">
        <v>0</v>
      </c>
      <c r="H1248">
        <v>10644</v>
      </c>
      <c r="I1248">
        <v>10673</v>
      </c>
      <c r="J1248">
        <v>554084</v>
      </c>
      <c r="K1248">
        <v>554055</v>
      </c>
      <c r="L1248" s="1">
        <v>1.11E-4</v>
      </c>
      <c r="M1248">
        <v>56.5</v>
      </c>
      <c r="N1248">
        <f t="shared" si="38"/>
        <v>29</v>
      </c>
      <c r="O1248">
        <v>24522</v>
      </c>
      <c r="P1248">
        <f t="shared" si="39"/>
        <v>1.1826115325014274E-3</v>
      </c>
    </row>
    <row r="1249" spans="1:16" x14ac:dyDescent="0.2">
      <c r="A1249">
        <f>COUNTIF(matches!$A$2:$A$144,B1249)</f>
        <v>0</v>
      </c>
      <c r="B1249" t="s">
        <v>567</v>
      </c>
      <c r="C1249" t="s">
        <v>11</v>
      </c>
      <c r="D1249">
        <v>100</v>
      </c>
      <c r="E1249">
        <v>29</v>
      </c>
      <c r="F1249">
        <v>0</v>
      </c>
      <c r="G1249">
        <v>0</v>
      </c>
      <c r="H1249">
        <v>6443</v>
      </c>
      <c r="I1249">
        <v>6471</v>
      </c>
      <c r="J1249">
        <v>1949191</v>
      </c>
      <c r="K1249">
        <v>1949163</v>
      </c>
      <c r="L1249" s="1">
        <v>3.9800000000000002E-4</v>
      </c>
      <c r="M1249">
        <v>54.7</v>
      </c>
      <c r="N1249">
        <f t="shared" si="38"/>
        <v>28</v>
      </c>
      <c r="O1249">
        <v>24482</v>
      </c>
      <c r="P1249">
        <f t="shared" si="39"/>
        <v>1.1436974103422922E-3</v>
      </c>
    </row>
    <row r="1250" spans="1:16" hidden="1" x14ac:dyDescent="0.2">
      <c r="A1250">
        <f>COUNTIF(matches!$A$2:$A$144,B1250)</f>
        <v>1</v>
      </c>
      <c r="B1250" t="s">
        <v>568</v>
      </c>
      <c r="C1250" t="s">
        <v>5</v>
      </c>
      <c r="D1250">
        <v>77.647000000000006</v>
      </c>
      <c r="E1250">
        <v>255</v>
      </c>
      <c r="F1250">
        <v>50</v>
      </c>
      <c r="G1250">
        <v>7</v>
      </c>
      <c r="H1250">
        <v>27405</v>
      </c>
      <c r="I1250">
        <v>27657</v>
      </c>
      <c r="J1250">
        <v>861170</v>
      </c>
      <c r="K1250">
        <v>861419</v>
      </c>
      <c r="L1250" s="1">
        <v>9.2600000000000004E-32</v>
      </c>
      <c r="M1250">
        <v>148</v>
      </c>
      <c r="N1250">
        <f t="shared" si="38"/>
        <v>252</v>
      </c>
      <c r="O1250">
        <v>127494</v>
      </c>
      <c r="P1250">
        <f t="shared" si="39"/>
        <v>1.9765636029930819E-3</v>
      </c>
    </row>
    <row r="1251" spans="1:16" hidden="1" x14ac:dyDescent="0.2">
      <c r="A1251">
        <f>COUNTIF(matches!$A$2:$A$144,B1251)</f>
        <v>1</v>
      </c>
      <c r="B1251" t="s">
        <v>568</v>
      </c>
      <c r="C1251" t="s">
        <v>58</v>
      </c>
      <c r="D1251">
        <v>86.206999999999994</v>
      </c>
      <c r="E1251">
        <v>58</v>
      </c>
      <c r="F1251">
        <v>6</v>
      </c>
      <c r="G1251">
        <v>2</v>
      </c>
      <c r="H1251">
        <v>83287</v>
      </c>
      <c r="I1251">
        <v>83343</v>
      </c>
      <c r="J1251">
        <v>385717</v>
      </c>
      <c r="K1251">
        <v>385661</v>
      </c>
      <c r="L1251" s="1">
        <v>1.24E-5</v>
      </c>
      <c r="M1251">
        <v>62.1</v>
      </c>
      <c r="N1251">
        <f t="shared" si="38"/>
        <v>56</v>
      </c>
      <c r="O1251">
        <v>127494</v>
      </c>
      <c r="P1251">
        <f t="shared" si="39"/>
        <v>4.3923635622068491E-4</v>
      </c>
    </row>
    <row r="1252" spans="1:16" hidden="1" x14ac:dyDescent="0.2">
      <c r="A1252">
        <f>COUNTIF(matches!$A$2:$A$144,B1252)</f>
        <v>1</v>
      </c>
      <c r="B1252" t="s">
        <v>569</v>
      </c>
      <c r="C1252" t="s">
        <v>139</v>
      </c>
      <c r="D1252">
        <v>100</v>
      </c>
      <c r="E1252">
        <v>32</v>
      </c>
      <c r="F1252">
        <v>0</v>
      </c>
      <c r="G1252">
        <v>0</v>
      </c>
      <c r="H1252">
        <v>76206</v>
      </c>
      <c r="I1252">
        <v>76237</v>
      </c>
      <c r="J1252">
        <v>554459</v>
      </c>
      <c r="K1252">
        <v>554490</v>
      </c>
      <c r="L1252" s="1">
        <v>4.3900000000000003E-5</v>
      </c>
      <c r="M1252">
        <v>60.2</v>
      </c>
      <c r="N1252">
        <f t="shared" si="38"/>
        <v>31</v>
      </c>
      <c r="O1252">
        <v>125469</v>
      </c>
      <c r="P1252">
        <f t="shared" si="39"/>
        <v>2.4707298217089478E-4</v>
      </c>
    </row>
    <row r="1253" spans="1:16" x14ac:dyDescent="0.2">
      <c r="A1253">
        <f>COUNTIF(matches!$A$2:$A$144,B1253)</f>
        <v>0</v>
      </c>
      <c r="B1253" t="s">
        <v>570</v>
      </c>
      <c r="C1253" t="s">
        <v>3</v>
      </c>
      <c r="D1253">
        <v>100</v>
      </c>
      <c r="E1253">
        <v>29</v>
      </c>
      <c r="F1253">
        <v>0</v>
      </c>
      <c r="G1253">
        <v>0</v>
      </c>
      <c r="H1253">
        <v>14234</v>
      </c>
      <c r="I1253">
        <v>14262</v>
      </c>
      <c r="J1253">
        <v>2512261</v>
      </c>
      <c r="K1253">
        <v>2512233</v>
      </c>
      <c r="L1253" s="1">
        <v>3.8999999999999999E-4</v>
      </c>
      <c r="M1253">
        <v>54.7</v>
      </c>
      <c r="N1253">
        <f t="shared" si="38"/>
        <v>28</v>
      </c>
      <c r="O1253">
        <v>23959</v>
      </c>
      <c r="P1253">
        <f t="shared" si="39"/>
        <v>1.1686631328519555E-3</v>
      </c>
    </row>
    <row r="1254" spans="1:16" hidden="1" x14ac:dyDescent="0.2">
      <c r="A1254">
        <f>COUNTIF(matches!$A$2:$A$144,B1254)</f>
        <v>1</v>
      </c>
      <c r="B1254" t="s">
        <v>571</v>
      </c>
      <c r="C1254" t="s">
        <v>46</v>
      </c>
      <c r="D1254">
        <v>80.986000000000004</v>
      </c>
      <c r="E1254">
        <v>142</v>
      </c>
      <c r="F1254">
        <v>25</v>
      </c>
      <c r="G1254">
        <v>2</v>
      </c>
      <c r="H1254">
        <v>16391</v>
      </c>
      <c r="I1254">
        <v>16531</v>
      </c>
      <c r="J1254">
        <v>1402110</v>
      </c>
      <c r="K1254">
        <v>1401970</v>
      </c>
      <c r="L1254" s="1">
        <v>2.2799999999999999E-21</v>
      </c>
      <c r="M1254">
        <v>111</v>
      </c>
      <c r="N1254">
        <f t="shared" si="38"/>
        <v>140</v>
      </c>
      <c r="O1254">
        <v>23940</v>
      </c>
      <c r="P1254">
        <f t="shared" si="39"/>
        <v>5.8479532163742687E-3</v>
      </c>
    </row>
    <row r="1255" spans="1:16" x14ac:dyDescent="0.2">
      <c r="A1255">
        <f>COUNTIF(matches!$A$2:$A$144,B1255)</f>
        <v>0</v>
      </c>
      <c r="B1255" t="s">
        <v>572</v>
      </c>
      <c r="C1255" t="s">
        <v>21</v>
      </c>
      <c r="D1255">
        <v>100</v>
      </c>
      <c r="E1255">
        <v>30</v>
      </c>
      <c r="F1255">
        <v>0</v>
      </c>
      <c r="G1255">
        <v>0</v>
      </c>
      <c r="H1255">
        <v>8369</v>
      </c>
      <c r="I1255">
        <v>8398</v>
      </c>
      <c r="J1255">
        <v>3380265</v>
      </c>
      <c r="K1255">
        <v>3380294</v>
      </c>
      <c r="L1255" s="1">
        <v>1.08E-4</v>
      </c>
      <c r="M1255">
        <v>56.5</v>
      </c>
      <c r="N1255">
        <f t="shared" si="38"/>
        <v>29</v>
      </c>
      <c r="O1255">
        <v>23803</v>
      </c>
      <c r="P1255">
        <f t="shared" si="39"/>
        <v>1.2183338234676301E-3</v>
      </c>
    </row>
    <row r="1256" spans="1:16" x14ac:dyDescent="0.2">
      <c r="A1256">
        <f>COUNTIF(matches!$A$2:$A$144,B1256)</f>
        <v>0</v>
      </c>
      <c r="B1256" t="s">
        <v>572</v>
      </c>
      <c r="C1256" t="s">
        <v>507</v>
      </c>
      <c r="D1256">
        <v>96.875</v>
      </c>
      <c r="E1256">
        <v>32</v>
      </c>
      <c r="F1256">
        <v>1</v>
      </c>
      <c r="G1256">
        <v>0</v>
      </c>
      <c r="H1256">
        <v>8860</v>
      </c>
      <c r="I1256">
        <v>8891</v>
      </c>
      <c r="J1256">
        <v>780378</v>
      </c>
      <c r="K1256">
        <v>780347</v>
      </c>
      <c r="L1256" s="1">
        <v>3.8699999999999997E-4</v>
      </c>
      <c r="M1256">
        <v>54.7</v>
      </c>
      <c r="N1256">
        <f t="shared" si="38"/>
        <v>31</v>
      </c>
      <c r="O1256">
        <v>23803</v>
      </c>
      <c r="P1256">
        <f t="shared" si="39"/>
        <v>1.3023568457757426E-3</v>
      </c>
    </row>
    <row r="1257" spans="1:16" x14ac:dyDescent="0.2">
      <c r="A1257">
        <f>COUNTIF(matches!$A$2:$A$144,B1257)</f>
        <v>0</v>
      </c>
      <c r="B1257" t="s">
        <v>573</v>
      </c>
      <c r="C1257" t="s">
        <v>138</v>
      </c>
      <c r="D1257">
        <v>91.667000000000002</v>
      </c>
      <c r="E1257">
        <v>48</v>
      </c>
      <c r="F1257">
        <v>3</v>
      </c>
      <c r="G1257">
        <v>1</v>
      </c>
      <c r="H1257">
        <v>1345</v>
      </c>
      <c r="I1257">
        <v>1392</v>
      </c>
      <c r="J1257">
        <v>738880</v>
      </c>
      <c r="K1257">
        <v>738926</v>
      </c>
      <c r="L1257" s="1">
        <v>1.7700000000000001E-7</v>
      </c>
      <c r="M1257">
        <v>65.8</v>
      </c>
      <c r="N1257">
        <f t="shared" si="38"/>
        <v>47</v>
      </c>
      <c r="O1257">
        <v>23517</v>
      </c>
      <c r="P1257">
        <f t="shared" si="39"/>
        <v>1.9985542373602075E-3</v>
      </c>
    </row>
    <row r="1258" spans="1:16" hidden="1" x14ac:dyDescent="0.2">
      <c r="A1258">
        <f>COUNTIF(matches!$A$2:$A$144,B1258)</f>
        <v>1</v>
      </c>
      <c r="B1258" t="s">
        <v>574</v>
      </c>
      <c r="C1258" t="s">
        <v>275</v>
      </c>
      <c r="D1258">
        <v>83.543999999999997</v>
      </c>
      <c r="E1258">
        <v>79</v>
      </c>
      <c r="F1258">
        <v>13</v>
      </c>
      <c r="G1258">
        <v>0</v>
      </c>
      <c r="H1258">
        <v>66725</v>
      </c>
      <c r="I1258">
        <v>66803</v>
      </c>
      <c r="J1258">
        <v>1105819</v>
      </c>
      <c r="K1258">
        <v>1105741</v>
      </c>
      <c r="L1258" s="1">
        <v>1.5400000000000001E-9</v>
      </c>
      <c r="M1258">
        <v>75</v>
      </c>
      <c r="N1258">
        <f t="shared" si="38"/>
        <v>78</v>
      </c>
      <c r="O1258">
        <v>123011</v>
      </c>
      <c r="P1258">
        <f t="shared" si="39"/>
        <v>6.3408963426035074E-4</v>
      </c>
    </row>
    <row r="1259" spans="1:16" x14ac:dyDescent="0.2">
      <c r="A1259">
        <f>COUNTIF(matches!$A$2:$A$144,B1259)</f>
        <v>0</v>
      </c>
      <c r="B1259" t="s">
        <v>575</v>
      </c>
      <c r="C1259" t="s">
        <v>71</v>
      </c>
      <c r="D1259">
        <v>100</v>
      </c>
      <c r="E1259">
        <v>30</v>
      </c>
      <c r="F1259">
        <v>0</v>
      </c>
      <c r="G1259">
        <v>0</v>
      </c>
      <c r="H1259">
        <v>4380</v>
      </c>
      <c r="I1259">
        <v>4409</v>
      </c>
      <c r="J1259">
        <v>2689505</v>
      </c>
      <c r="K1259">
        <v>2689476</v>
      </c>
      <c r="L1259" s="1">
        <v>1.05E-4</v>
      </c>
      <c r="M1259">
        <v>56.5</v>
      </c>
      <c r="N1259">
        <f t="shared" si="38"/>
        <v>29</v>
      </c>
      <c r="O1259">
        <v>23140</v>
      </c>
      <c r="P1259">
        <f t="shared" si="39"/>
        <v>1.2532411408815902E-3</v>
      </c>
    </row>
    <row r="1260" spans="1:16" x14ac:dyDescent="0.2">
      <c r="A1260">
        <f>COUNTIF(matches!$A$2:$A$144,B1260)</f>
        <v>0</v>
      </c>
      <c r="B1260" t="s">
        <v>576</v>
      </c>
      <c r="C1260" t="s">
        <v>21</v>
      </c>
      <c r="D1260">
        <v>100</v>
      </c>
      <c r="E1260">
        <v>30</v>
      </c>
      <c r="F1260">
        <v>0</v>
      </c>
      <c r="G1260">
        <v>0</v>
      </c>
      <c r="H1260">
        <v>2147</v>
      </c>
      <c r="I1260">
        <v>2176</v>
      </c>
      <c r="J1260">
        <v>5066344</v>
      </c>
      <c r="K1260">
        <v>5066373</v>
      </c>
      <c r="L1260" s="1">
        <v>1.0399999999999999E-4</v>
      </c>
      <c r="M1260">
        <v>56.5</v>
      </c>
      <c r="N1260">
        <f t="shared" si="38"/>
        <v>29</v>
      </c>
      <c r="O1260">
        <v>23062</v>
      </c>
      <c r="P1260">
        <f t="shared" si="39"/>
        <v>1.2574798369612348E-3</v>
      </c>
    </row>
    <row r="1261" spans="1:16" x14ac:dyDescent="0.2">
      <c r="A1261">
        <f>COUNTIF(matches!$A$2:$A$144,B1261)</f>
        <v>0</v>
      </c>
      <c r="B1261" t="s">
        <v>576</v>
      </c>
      <c r="C1261" t="s">
        <v>21</v>
      </c>
      <c r="D1261">
        <v>100</v>
      </c>
      <c r="E1261">
        <v>29</v>
      </c>
      <c r="F1261">
        <v>0</v>
      </c>
      <c r="G1261">
        <v>0</v>
      </c>
      <c r="H1261">
        <v>2147</v>
      </c>
      <c r="I1261">
        <v>2175</v>
      </c>
      <c r="J1261">
        <v>4309669</v>
      </c>
      <c r="K1261">
        <v>4309641</v>
      </c>
      <c r="L1261" s="1">
        <v>3.7500000000000001E-4</v>
      </c>
      <c r="M1261">
        <v>54.7</v>
      </c>
      <c r="N1261">
        <f t="shared" si="38"/>
        <v>28</v>
      </c>
      <c r="O1261">
        <v>23062</v>
      </c>
      <c r="P1261">
        <f t="shared" si="39"/>
        <v>1.2141184632729165E-3</v>
      </c>
    </row>
    <row r="1262" spans="1:16" x14ac:dyDescent="0.2">
      <c r="A1262">
        <f>COUNTIF(matches!$A$2:$A$144,B1262)</f>
        <v>0</v>
      </c>
      <c r="B1262" t="s">
        <v>576</v>
      </c>
      <c r="C1262" t="s">
        <v>82</v>
      </c>
      <c r="D1262">
        <v>100</v>
      </c>
      <c r="E1262">
        <v>29</v>
      </c>
      <c r="F1262">
        <v>0</v>
      </c>
      <c r="G1262">
        <v>0</v>
      </c>
      <c r="H1262">
        <v>2147</v>
      </c>
      <c r="I1262">
        <v>2175</v>
      </c>
      <c r="J1262">
        <v>2912086</v>
      </c>
      <c r="K1262">
        <v>2912114</v>
      </c>
      <c r="L1262" s="1">
        <v>3.7500000000000001E-4</v>
      </c>
      <c r="M1262">
        <v>54.7</v>
      </c>
      <c r="N1262">
        <f t="shared" si="38"/>
        <v>28</v>
      </c>
      <c r="O1262">
        <v>23062</v>
      </c>
      <c r="P1262">
        <f t="shared" si="39"/>
        <v>1.2141184632729165E-3</v>
      </c>
    </row>
    <row r="1263" spans="1:16" x14ac:dyDescent="0.2">
      <c r="A1263">
        <f>COUNTIF(matches!$A$2:$A$144,B1263)</f>
        <v>0</v>
      </c>
      <c r="B1263" t="s">
        <v>577</v>
      </c>
      <c r="C1263" t="s">
        <v>102</v>
      </c>
      <c r="D1263">
        <v>89.361999999999995</v>
      </c>
      <c r="E1263">
        <v>47</v>
      </c>
      <c r="F1263">
        <v>3</v>
      </c>
      <c r="G1263">
        <v>1</v>
      </c>
      <c r="H1263">
        <v>379</v>
      </c>
      <c r="I1263">
        <v>423</v>
      </c>
      <c r="J1263">
        <v>2666947</v>
      </c>
      <c r="K1263">
        <v>2666993</v>
      </c>
      <c r="L1263" s="1">
        <v>2.87E-5</v>
      </c>
      <c r="M1263">
        <v>58.4</v>
      </c>
      <c r="N1263">
        <f t="shared" si="38"/>
        <v>44</v>
      </c>
      <c r="O1263">
        <v>22840</v>
      </c>
      <c r="P1263">
        <f t="shared" si="39"/>
        <v>1.926444833625219E-3</v>
      </c>
    </row>
    <row r="1264" spans="1:16" x14ac:dyDescent="0.2">
      <c r="A1264">
        <f>COUNTIF(matches!$A$2:$A$144,B1264)</f>
        <v>0</v>
      </c>
      <c r="B1264" t="s">
        <v>577</v>
      </c>
      <c r="C1264" t="s">
        <v>127</v>
      </c>
      <c r="D1264">
        <v>94.286000000000001</v>
      </c>
      <c r="E1264">
        <v>35</v>
      </c>
      <c r="F1264">
        <v>2</v>
      </c>
      <c r="G1264">
        <v>0</v>
      </c>
      <c r="H1264">
        <v>387</v>
      </c>
      <c r="I1264">
        <v>421</v>
      </c>
      <c r="J1264">
        <v>1848922</v>
      </c>
      <c r="K1264">
        <v>1848956</v>
      </c>
      <c r="L1264" s="1">
        <v>3.7199999999999999E-4</v>
      </c>
      <c r="M1264">
        <v>54.7</v>
      </c>
      <c r="N1264">
        <f t="shared" si="38"/>
        <v>34</v>
      </c>
      <c r="O1264">
        <v>22840</v>
      </c>
      <c r="P1264">
        <f t="shared" si="39"/>
        <v>1.4886164623467602E-3</v>
      </c>
    </row>
    <row r="1265" spans="1:16" hidden="1" x14ac:dyDescent="0.2">
      <c r="A1265">
        <f>COUNTIF(matches!$A$2:$A$144,B1265)</f>
        <v>1</v>
      </c>
      <c r="B1265" t="s">
        <v>578</v>
      </c>
      <c r="C1265" t="s">
        <v>136</v>
      </c>
      <c r="D1265">
        <v>92.308000000000007</v>
      </c>
      <c r="E1265">
        <v>39</v>
      </c>
      <c r="F1265">
        <v>3</v>
      </c>
      <c r="G1265">
        <v>0</v>
      </c>
      <c r="H1265">
        <v>51237</v>
      </c>
      <c r="I1265">
        <v>51275</v>
      </c>
      <c r="J1265">
        <v>620251</v>
      </c>
      <c r="K1265">
        <v>620213</v>
      </c>
      <c r="L1265" s="1">
        <v>5.5500000000000005E-4</v>
      </c>
      <c r="M1265">
        <v>56.5</v>
      </c>
      <c r="N1265">
        <f t="shared" si="38"/>
        <v>38</v>
      </c>
      <c r="O1265">
        <v>122594</v>
      </c>
      <c r="P1265">
        <f t="shared" si="39"/>
        <v>3.0996622999494264E-4</v>
      </c>
    </row>
    <row r="1266" spans="1:16" x14ac:dyDescent="0.2">
      <c r="A1266">
        <f>COUNTIF(matches!$A$2:$A$144,B1266)</f>
        <v>0</v>
      </c>
      <c r="B1266" t="s">
        <v>579</v>
      </c>
      <c r="C1266" t="s">
        <v>57</v>
      </c>
      <c r="D1266">
        <v>97.143000000000001</v>
      </c>
      <c r="E1266">
        <v>35</v>
      </c>
      <c r="F1266">
        <v>1</v>
      </c>
      <c r="G1266">
        <v>0</v>
      </c>
      <c r="H1266">
        <v>9275</v>
      </c>
      <c r="I1266">
        <v>9309</v>
      </c>
      <c r="J1266">
        <v>4170079</v>
      </c>
      <c r="K1266">
        <v>4170113</v>
      </c>
      <c r="L1266" s="1">
        <v>7.9200000000000004E-6</v>
      </c>
      <c r="M1266">
        <v>60.2</v>
      </c>
      <c r="N1266">
        <f t="shared" si="38"/>
        <v>34</v>
      </c>
      <c r="O1266">
        <v>22647</v>
      </c>
      <c r="P1266">
        <f t="shared" si="39"/>
        <v>1.501302600785976E-3</v>
      </c>
    </row>
    <row r="1267" spans="1:16" hidden="1" x14ac:dyDescent="0.2">
      <c r="A1267">
        <f>COUNTIF(matches!$A$2:$A$144,B1267)</f>
        <v>1</v>
      </c>
      <c r="B1267" t="s">
        <v>580</v>
      </c>
      <c r="C1267" t="s">
        <v>100</v>
      </c>
      <c r="D1267">
        <v>100</v>
      </c>
      <c r="E1267">
        <v>30</v>
      </c>
      <c r="F1267">
        <v>0</v>
      </c>
      <c r="G1267">
        <v>0</v>
      </c>
      <c r="H1267">
        <v>113111</v>
      </c>
      <c r="I1267">
        <v>113140</v>
      </c>
      <c r="J1267">
        <v>627438</v>
      </c>
      <c r="K1267">
        <v>627409</v>
      </c>
      <c r="L1267" s="1">
        <v>5.53E-4</v>
      </c>
      <c r="M1267">
        <v>56.5</v>
      </c>
      <c r="N1267">
        <f t="shared" si="38"/>
        <v>29</v>
      </c>
      <c r="O1267">
        <v>122105</v>
      </c>
      <c r="P1267">
        <f t="shared" si="39"/>
        <v>2.3750051185455142E-4</v>
      </c>
    </row>
    <row r="1268" spans="1:16" x14ac:dyDescent="0.2">
      <c r="A1268">
        <f>COUNTIF(matches!$A$2:$A$144,B1268)</f>
        <v>0</v>
      </c>
      <c r="B1268" t="s">
        <v>581</v>
      </c>
      <c r="C1268" t="s">
        <v>106</v>
      </c>
      <c r="D1268">
        <v>78.332999999999998</v>
      </c>
      <c r="E1268">
        <v>120</v>
      </c>
      <c r="F1268">
        <v>26</v>
      </c>
      <c r="G1268">
        <v>0</v>
      </c>
      <c r="H1268">
        <v>12123</v>
      </c>
      <c r="I1268">
        <v>12242</v>
      </c>
      <c r="J1268">
        <v>1010667</v>
      </c>
      <c r="K1268">
        <v>1010548</v>
      </c>
      <c r="L1268" s="1">
        <v>2.17E-11</v>
      </c>
      <c r="M1268">
        <v>78.7</v>
      </c>
      <c r="N1268">
        <f t="shared" si="38"/>
        <v>119</v>
      </c>
      <c r="O1268">
        <v>22522</v>
      </c>
      <c r="P1268">
        <f t="shared" si="39"/>
        <v>5.2837225823639108E-3</v>
      </c>
    </row>
    <row r="1269" spans="1:16" x14ac:dyDescent="0.2">
      <c r="A1269">
        <f>COUNTIF(matches!$A$2:$A$144,B1269)</f>
        <v>0</v>
      </c>
      <c r="B1269" t="s">
        <v>581</v>
      </c>
      <c r="C1269" t="s">
        <v>211</v>
      </c>
      <c r="D1269">
        <v>94.736999999999995</v>
      </c>
      <c r="E1269">
        <v>38</v>
      </c>
      <c r="F1269">
        <v>2</v>
      </c>
      <c r="G1269">
        <v>0</v>
      </c>
      <c r="H1269">
        <v>8201</v>
      </c>
      <c r="I1269">
        <v>8238</v>
      </c>
      <c r="J1269">
        <v>1105544</v>
      </c>
      <c r="K1269">
        <v>1105581</v>
      </c>
      <c r="L1269" s="1">
        <v>7.8800000000000008E-6</v>
      </c>
      <c r="M1269">
        <v>60.2</v>
      </c>
      <c r="N1269">
        <f t="shared" si="38"/>
        <v>37</v>
      </c>
      <c r="O1269">
        <v>22522</v>
      </c>
      <c r="P1269">
        <f t="shared" si="39"/>
        <v>1.6428381138442411E-3</v>
      </c>
    </row>
    <row r="1270" spans="1:16" x14ac:dyDescent="0.2">
      <c r="A1270">
        <f>COUNTIF(matches!$A$2:$A$144,B1270)</f>
        <v>0</v>
      </c>
      <c r="B1270" t="s">
        <v>581</v>
      </c>
      <c r="C1270" t="s">
        <v>29</v>
      </c>
      <c r="D1270">
        <v>94.736999999999995</v>
      </c>
      <c r="E1270">
        <v>38</v>
      </c>
      <c r="F1270">
        <v>2</v>
      </c>
      <c r="G1270">
        <v>0</v>
      </c>
      <c r="H1270">
        <v>8201</v>
      </c>
      <c r="I1270">
        <v>8238</v>
      </c>
      <c r="J1270">
        <v>801004</v>
      </c>
      <c r="K1270">
        <v>801041</v>
      </c>
      <c r="L1270" s="1">
        <v>7.8800000000000008E-6</v>
      </c>
      <c r="M1270">
        <v>60.2</v>
      </c>
      <c r="N1270">
        <f t="shared" si="38"/>
        <v>37</v>
      </c>
      <c r="O1270">
        <v>22522</v>
      </c>
      <c r="P1270">
        <f t="shared" si="39"/>
        <v>1.6428381138442411E-3</v>
      </c>
    </row>
    <row r="1271" spans="1:16" x14ac:dyDescent="0.2">
      <c r="A1271">
        <f>COUNTIF(matches!$A$2:$A$144,B1271)</f>
        <v>0</v>
      </c>
      <c r="B1271" t="s">
        <v>581</v>
      </c>
      <c r="C1271" t="s">
        <v>7</v>
      </c>
      <c r="D1271">
        <v>92.105000000000004</v>
      </c>
      <c r="E1271">
        <v>38</v>
      </c>
      <c r="F1271">
        <v>3</v>
      </c>
      <c r="G1271">
        <v>0</v>
      </c>
      <c r="H1271">
        <v>8201</v>
      </c>
      <c r="I1271">
        <v>8238</v>
      </c>
      <c r="J1271">
        <v>2308065</v>
      </c>
      <c r="K1271">
        <v>2308102</v>
      </c>
      <c r="L1271" s="1">
        <v>3.6600000000000001E-4</v>
      </c>
      <c r="M1271">
        <v>54.7</v>
      </c>
      <c r="N1271">
        <f t="shared" si="38"/>
        <v>37</v>
      </c>
      <c r="O1271">
        <v>22522</v>
      </c>
      <c r="P1271">
        <f t="shared" si="39"/>
        <v>1.6428381138442411E-3</v>
      </c>
    </row>
    <row r="1272" spans="1:16" x14ac:dyDescent="0.2">
      <c r="A1272">
        <f>COUNTIF(matches!$A$2:$A$144,B1272)</f>
        <v>0</v>
      </c>
      <c r="B1272" t="s">
        <v>581</v>
      </c>
      <c r="C1272" t="s">
        <v>56</v>
      </c>
      <c r="D1272">
        <v>94.286000000000001</v>
      </c>
      <c r="E1272">
        <v>35</v>
      </c>
      <c r="F1272">
        <v>2</v>
      </c>
      <c r="G1272">
        <v>0</v>
      </c>
      <c r="H1272">
        <v>8204</v>
      </c>
      <c r="I1272">
        <v>8238</v>
      </c>
      <c r="J1272">
        <v>94493</v>
      </c>
      <c r="K1272">
        <v>94459</v>
      </c>
      <c r="L1272" s="1">
        <v>3.6600000000000001E-4</v>
      </c>
      <c r="M1272">
        <v>54.7</v>
      </c>
      <c r="N1272">
        <f t="shared" si="38"/>
        <v>34</v>
      </c>
      <c r="O1272">
        <v>22522</v>
      </c>
      <c r="P1272">
        <f t="shared" si="39"/>
        <v>1.509635023532546E-3</v>
      </c>
    </row>
    <row r="1273" spans="1:16" x14ac:dyDescent="0.2">
      <c r="A1273">
        <f>COUNTIF(matches!$A$2:$A$144,B1273)</f>
        <v>0</v>
      </c>
      <c r="B1273" t="s">
        <v>581</v>
      </c>
      <c r="C1273" t="s">
        <v>22</v>
      </c>
      <c r="D1273">
        <v>92.105000000000004</v>
      </c>
      <c r="E1273">
        <v>38</v>
      </c>
      <c r="F1273">
        <v>3</v>
      </c>
      <c r="G1273">
        <v>0</v>
      </c>
      <c r="H1273">
        <v>8211</v>
      </c>
      <c r="I1273">
        <v>8248</v>
      </c>
      <c r="J1273">
        <v>835356</v>
      </c>
      <c r="K1273">
        <v>835319</v>
      </c>
      <c r="L1273" s="1">
        <v>3.6600000000000001E-4</v>
      </c>
      <c r="M1273">
        <v>54.7</v>
      </c>
      <c r="N1273">
        <f t="shared" si="38"/>
        <v>37</v>
      </c>
      <c r="O1273">
        <v>22522</v>
      </c>
      <c r="P1273">
        <f t="shared" si="39"/>
        <v>1.6428381138442411E-3</v>
      </c>
    </row>
    <row r="1274" spans="1:16" x14ac:dyDescent="0.2">
      <c r="A1274">
        <f>COUNTIF(matches!$A$2:$A$144,B1274)</f>
        <v>0</v>
      </c>
      <c r="B1274" t="s">
        <v>581</v>
      </c>
      <c r="C1274" t="s">
        <v>71</v>
      </c>
      <c r="D1274">
        <v>94.286000000000001</v>
      </c>
      <c r="E1274">
        <v>35</v>
      </c>
      <c r="F1274">
        <v>2</v>
      </c>
      <c r="G1274">
        <v>0</v>
      </c>
      <c r="H1274">
        <v>8204</v>
      </c>
      <c r="I1274">
        <v>8238</v>
      </c>
      <c r="J1274">
        <v>1288420</v>
      </c>
      <c r="K1274">
        <v>1288454</v>
      </c>
      <c r="L1274" s="1">
        <v>3.6600000000000001E-4</v>
      </c>
      <c r="M1274">
        <v>54.7</v>
      </c>
      <c r="N1274">
        <f t="shared" si="38"/>
        <v>34</v>
      </c>
      <c r="O1274">
        <v>22522</v>
      </c>
      <c r="P1274">
        <f t="shared" si="39"/>
        <v>1.509635023532546E-3</v>
      </c>
    </row>
    <row r="1275" spans="1:16" x14ac:dyDescent="0.2">
      <c r="A1275">
        <f>COUNTIF(matches!$A$2:$A$144,B1275)</f>
        <v>0</v>
      </c>
      <c r="B1275" t="s">
        <v>581</v>
      </c>
      <c r="C1275" t="s">
        <v>311</v>
      </c>
      <c r="D1275">
        <v>87.233999999999995</v>
      </c>
      <c r="E1275">
        <v>47</v>
      </c>
      <c r="F1275">
        <v>6</v>
      </c>
      <c r="G1275">
        <v>0</v>
      </c>
      <c r="H1275">
        <v>8201</v>
      </c>
      <c r="I1275">
        <v>8247</v>
      </c>
      <c r="J1275">
        <v>876029</v>
      </c>
      <c r="K1275">
        <v>875983</v>
      </c>
      <c r="L1275" s="1">
        <v>3.6600000000000001E-4</v>
      </c>
      <c r="M1275">
        <v>54.7</v>
      </c>
      <c r="N1275">
        <f t="shared" si="38"/>
        <v>46</v>
      </c>
      <c r="O1275">
        <v>22522</v>
      </c>
      <c r="P1275">
        <f t="shared" si="39"/>
        <v>2.0424473847793271E-3</v>
      </c>
    </row>
    <row r="1276" spans="1:16" x14ac:dyDescent="0.2">
      <c r="A1276">
        <f>COUNTIF(matches!$A$2:$A$144,B1276)</f>
        <v>0</v>
      </c>
      <c r="B1276" t="s">
        <v>581</v>
      </c>
      <c r="C1276" t="s">
        <v>129</v>
      </c>
      <c r="D1276">
        <v>87.233999999999995</v>
      </c>
      <c r="E1276">
        <v>47</v>
      </c>
      <c r="F1276">
        <v>6</v>
      </c>
      <c r="G1276">
        <v>0</v>
      </c>
      <c r="H1276">
        <v>8201</v>
      </c>
      <c r="I1276">
        <v>8247</v>
      </c>
      <c r="J1276">
        <v>441818</v>
      </c>
      <c r="K1276">
        <v>441772</v>
      </c>
      <c r="L1276" s="1">
        <v>3.6600000000000001E-4</v>
      </c>
      <c r="M1276">
        <v>54.7</v>
      </c>
      <c r="N1276">
        <f t="shared" si="38"/>
        <v>46</v>
      </c>
      <c r="O1276">
        <v>22522</v>
      </c>
      <c r="P1276">
        <f t="shared" si="39"/>
        <v>2.0424473847793271E-3</v>
      </c>
    </row>
    <row r="1277" spans="1:16" x14ac:dyDescent="0.2">
      <c r="A1277">
        <f>COUNTIF(matches!$A$2:$A$144,B1277)</f>
        <v>0</v>
      </c>
      <c r="B1277" t="s">
        <v>581</v>
      </c>
      <c r="C1277" t="s">
        <v>5</v>
      </c>
      <c r="D1277">
        <v>96.875</v>
      </c>
      <c r="E1277">
        <v>32</v>
      </c>
      <c r="F1277">
        <v>1</v>
      </c>
      <c r="G1277">
        <v>0</v>
      </c>
      <c r="H1277">
        <v>8210</v>
      </c>
      <c r="I1277">
        <v>8241</v>
      </c>
      <c r="J1277">
        <v>926607</v>
      </c>
      <c r="K1277">
        <v>926576</v>
      </c>
      <c r="L1277" s="1">
        <v>3.6600000000000001E-4</v>
      </c>
      <c r="M1277">
        <v>54.7</v>
      </c>
      <c r="N1277">
        <f t="shared" si="38"/>
        <v>31</v>
      </c>
      <c r="O1277">
        <v>22522</v>
      </c>
      <c r="P1277">
        <f t="shared" si="39"/>
        <v>1.3764319332208506E-3</v>
      </c>
    </row>
    <row r="1278" spans="1:16" x14ac:dyDescent="0.2">
      <c r="A1278">
        <f>COUNTIF(matches!$A$2:$A$144,B1278)</f>
        <v>0</v>
      </c>
      <c r="B1278" t="s">
        <v>582</v>
      </c>
      <c r="C1278" t="s">
        <v>21</v>
      </c>
      <c r="D1278">
        <v>95.122</v>
      </c>
      <c r="E1278">
        <v>41</v>
      </c>
      <c r="F1278">
        <v>0</v>
      </c>
      <c r="G1278">
        <v>2</v>
      </c>
      <c r="H1278">
        <v>40144</v>
      </c>
      <c r="I1278">
        <v>40183</v>
      </c>
      <c r="J1278">
        <v>3138892</v>
      </c>
      <c r="K1278">
        <v>3138931</v>
      </c>
      <c r="L1278" s="1">
        <v>3.27E-6</v>
      </c>
      <c r="M1278">
        <v>63.9</v>
      </c>
      <c r="N1278">
        <f t="shared" si="38"/>
        <v>39</v>
      </c>
      <c r="O1278">
        <v>121014</v>
      </c>
      <c r="P1278">
        <f t="shared" si="39"/>
        <v>3.2227676136645347E-4</v>
      </c>
    </row>
    <row r="1279" spans="1:16" x14ac:dyDescent="0.2">
      <c r="A1279">
        <f>COUNTIF(matches!$A$2:$A$144,B1279)</f>
        <v>0</v>
      </c>
      <c r="B1279" t="s">
        <v>582</v>
      </c>
      <c r="C1279" t="s">
        <v>56</v>
      </c>
      <c r="D1279">
        <v>94.872</v>
      </c>
      <c r="E1279">
        <v>39</v>
      </c>
      <c r="F1279">
        <v>1</v>
      </c>
      <c r="G1279">
        <v>1</v>
      </c>
      <c r="H1279">
        <v>40144</v>
      </c>
      <c r="I1279">
        <v>40181</v>
      </c>
      <c r="J1279">
        <v>1302696</v>
      </c>
      <c r="K1279">
        <v>1302734</v>
      </c>
      <c r="L1279" s="1">
        <v>4.2400000000000001E-5</v>
      </c>
      <c r="M1279">
        <v>60.2</v>
      </c>
      <c r="N1279">
        <f t="shared" si="38"/>
        <v>37</v>
      </c>
      <c r="O1279">
        <v>121014</v>
      </c>
      <c r="P1279">
        <f t="shared" si="39"/>
        <v>3.0574974796304557E-4</v>
      </c>
    </row>
    <row r="1280" spans="1:16" x14ac:dyDescent="0.2">
      <c r="A1280">
        <f>COUNTIF(matches!$A$2:$A$144,B1280)</f>
        <v>0</v>
      </c>
      <c r="B1280" t="s">
        <v>582</v>
      </c>
      <c r="C1280" t="s">
        <v>57</v>
      </c>
      <c r="D1280">
        <v>94.872</v>
      </c>
      <c r="E1280">
        <v>39</v>
      </c>
      <c r="F1280">
        <v>1</v>
      </c>
      <c r="G1280">
        <v>1</v>
      </c>
      <c r="H1280">
        <v>40144</v>
      </c>
      <c r="I1280">
        <v>40181</v>
      </c>
      <c r="J1280">
        <v>9073941</v>
      </c>
      <c r="K1280">
        <v>9073979</v>
      </c>
      <c r="L1280" s="1">
        <v>4.2400000000000001E-5</v>
      </c>
      <c r="M1280">
        <v>60.2</v>
      </c>
      <c r="N1280">
        <f t="shared" si="38"/>
        <v>37</v>
      </c>
      <c r="O1280">
        <v>121014</v>
      </c>
      <c r="P1280">
        <f t="shared" si="39"/>
        <v>3.0574974796304557E-4</v>
      </c>
    </row>
    <row r="1281" spans="1:16" x14ac:dyDescent="0.2">
      <c r="A1281">
        <f>COUNTIF(matches!$A$2:$A$144,B1281)</f>
        <v>0</v>
      </c>
      <c r="B1281" t="s">
        <v>582</v>
      </c>
      <c r="C1281" t="s">
        <v>57</v>
      </c>
      <c r="D1281">
        <v>100</v>
      </c>
      <c r="E1281">
        <v>30</v>
      </c>
      <c r="F1281">
        <v>0</v>
      </c>
      <c r="G1281">
        <v>0</v>
      </c>
      <c r="H1281">
        <v>40144</v>
      </c>
      <c r="I1281">
        <v>40173</v>
      </c>
      <c r="J1281">
        <v>2386956</v>
      </c>
      <c r="K1281">
        <v>2386985</v>
      </c>
      <c r="L1281" s="1">
        <v>5.4799999999999998E-4</v>
      </c>
      <c r="M1281">
        <v>56.5</v>
      </c>
      <c r="N1281">
        <f t="shared" si="38"/>
        <v>29</v>
      </c>
      <c r="O1281">
        <v>121014</v>
      </c>
      <c r="P1281">
        <f t="shared" si="39"/>
        <v>2.3964169434941411E-4</v>
      </c>
    </row>
    <row r="1282" spans="1:16" x14ac:dyDescent="0.2">
      <c r="A1282">
        <f>COUNTIF(matches!$A$2:$A$144,B1282)</f>
        <v>0</v>
      </c>
      <c r="B1282" t="s">
        <v>582</v>
      </c>
      <c r="C1282" t="s">
        <v>293</v>
      </c>
      <c r="D1282">
        <v>94.736999999999995</v>
      </c>
      <c r="E1282">
        <v>38</v>
      </c>
      <c r="F1282">
        <v>1</v>
      </c>
      <c r="G1282">
        <v>1</v>
      </c>
      <c r="H1282">
        <v>40145</v>
      </c>
      <c r="I1282">
        <v>40181</v>
      </c>
      <c r="J1282">
        <v>1838129</v>
      </c>
      <c r="K1282">
        <v>1838166</v>
      </c>
      <c r="L1282" s="1">
        <v>1.5200000000000001E-4</v>
      </c>
      <c r="M1282">
        <v>58.4</v>
      </c>
      <c r="N1282">
        <f t="shared" si="38"/>
        <v>36</v>
      </c>
      <c r="O1282">
        <v>121014</v>
      </c>
      <c r="P1282">
        <f t="shared" si="39"/>
        <v>2.9748624126134165E-4</v>
      </c>
    </row>
    <row r="1283" spans="1:16" x14ac:dyDescent="0.2">
      <c r="A1283">
        <f>COUNTIF(matches!$A$2:$A$144,B1283)</f>
        <v>0</v>
      </c>
      <c r="B1283" t="s">
        <v>582</v>
      </c>
      <c r="C1283" t="s">
        <v>522</v>
      </c>
      <c r="D1283">
        <v>97.143000000000001</v>
      </c>
      <c r="E1283">
        <v>35</v>
      </c>
      <c r="F1283">
        <v>0</v>
      </c>
      <c r="G1283">
        <v>1</v>
      </c>
      <c r="H1283">
        <v>40145</v>
      </c>
      <c r="I1283">
        <v>40178</v>
      </c>
      <c r="J1283">
        <v>808512</v>
      </c>
      <c r="K1283">
        <v>808546</v>
      </c>
      <c r="L1283" s="1">
        <v>1.5200000000000001E-4</v>
      </c>
      <c r="M1283">
        <v>58.4</v>
      </c>
      <c r="N1283">
        <f t="shared" ref="N1283:N1346" si="40">I1283-H1283</f>
        <v>33</v>
      </c>
      <c r="O1283">
        <v>121014</v>
      </c>
      <c r="P1283">
        <f t="shared" ref="P1283:P1346" si="41">N1283/O1283</f>
        <v>2.7269572115622988E-4</v>
      </c>
    </row>
    <row r="1284" spans="1:16" x14ac:dyDescent="0.2">
      <c r="A1284">
        <f>COUNTIF(matches!$A$2:$A$144,B1284)</f>
        <v>0</v>
      </c>
      <c r="B1284" t="s">
        <v>582</v>
      </c>
      <c r="C1284" t="s">
        <v>72</v>
      </c>
      <c r="D1284">
        <v>100</v>
      </c>
      <c r="E1284">
        <v>31</v>
      </c>
      <c r="F1284">
        <v>0</v>
      </c>
      <c r="G1284">
        <v>0</v>
      </c>
      <c r="H1284">
        <v>40143</v>
      </c>
      <c r="I1284">
        <v>40173</v>
      </c>
      <c r="J1284">
        <v>2421184</v>
      </c>
      <c r="K1284">
        <v>2421154</v>
      </c>
      <c r="L1284" s="1">
        <v>1.5200000000000001E-4</v>
      </c>
      <c r="M1284">
        <v>58.4</v>
      </c>
      <c r="N1284">
        <f t="shared" si="40"/>
        <v>30</v>
      </c>
      <c r="O1284">
        <v>121014</v>
      </c>
      <c r="P1284">
        <f t="shared" si="41"/>
        <v>2.4790520105111806E-4</v>
      </c>
    </row>
    <row r="1285" spans="1:16" x14ac:dyDescent="0.2">
      <c r="A1285">
        <f>COUNTIF(matches!$A$2:$A$144,B1285)</f>
        <v>0</v>
      </c>
      <c r="B1285" t="s">
        <v>582</v>
      </c>
      <c r="C1285" t="s">
        <v>72</v>
      </c>
      <c r="D1285">
        <v>100</v>
      </c>
      <c r="E1285">
        <v>30</v>
      </c>
      <c r="F1285">
        <v>0</v>
      </c>
      <c r="G1285">
        <v>0</v>
      </c>
      <c r="H1285">
        <v>40144</v>
      </c>
      <c r="I1285">
        <v>40173</v>
      </c>
      <c r="J1285">
        <v>2958245</v>
      </c>
      <c r="K1285">
        <v>2958274</v>
      </c>
      <c r="L1285" s="1">
        <v>5.4799999999999998E-4</v>
      </c>
      <c r="M1285">
        <v>56.5</v>
      </c>
      <c r="N1285">
        <f t="shared" si="40"/>
        <v>29</v>
      </c>
      <c r="O1285">
        <v>121014</v>
      </c>
      <c r="P1285">
        <f t="shared" si="41"/>
        <v>2.3964169434941411E-4</v>
      </c>
    </row>
    <row r="1286" spans="1:16" x14ac:dyDescent="0.2">
      <c r="A1286">
        <f>COUNTIF(matches!$A$2:$A$144,B1286)</f>
        <v>0</v>
      </c>
      <c r="B1286" t="s">
        <v>582</v>
      </c>
      <c r="C1286" t="s">
        <v>205</v>
      </c>
      <c r="D1286">
        <v>94.444000000000003</v>
      </c>
      <c r="E1286">
        <v>36</v>
      </c>
      <c r="F1286">
        <v>2</v>
      </c>
      <c r="G1286">
        <v>0</v>
      </c>
      <c r="H1286">
        <v>40138</v>
      </c>
      <c r="I1286">
        <v>40173</v>
      </c>
      <c r="J1286">
        <v>667002</v>
      </c>
      <c r="K1286">
        <v>667037</v>
      </c>
      <c r="L1286" s="1">
        <v>5.4799999999999998E-4</v>
      </c>
      <c r="M1286">
        <v>56.5</v>
      </c>
      <c r="N1286">
        <f t="shared" si="40"/>
        <v>35</v>
      </c>
      <c r="O1286">
        <v>121014</v>
      </c>
      <c r="P1286">
        <f t="shared" si="41"/>
        <v>2.8922273455963773E-4</v>
      </c>
    </row>
    <row r="1287" spans="1:16" x14ac:dyDescent="0.2">
      <c r="A1287">
        <f>COUNTIF(matches!$A$2:$A$144,B1287)</f>
        <v>0</v>
      </c>
      <c r="B1287" t="s">
        <v>582</v>
      </c>
      <c r="C1287" t="s">
        <v>212</v>
      </c>
      <c r="D1287">
        <v>100</v>
      </c>
      <c r="E1287">
        <v>30</v>
      </c>
      <c r="F1287">
        <v>0</v>
      </c>
      <c r="G1287">
        <v>0</v>
      </c>
      <c r="H1287">
        <v>40144</v>
      </c>
      <c r="I1287">
        <v>40173</v>
      </c>
      <c r="J1287">
        <v>1162623</v>
      </c>
      <c r="K1287">
        <v>1162594</v>
      </c>
      <c r="L1287" s="1">
        <v>5.4799999999999998E-4</v>
      </c>
      <c r="M1287">
        <v>56.5</v>
      </c>
      <c r="N1287">
        <f t="shared" si="40"/>
        <v>29</v>
      </c>
      <c r="O1287">
        <v>121014</v>
      </c>
      <c r="P1287">
        <f t="shared" si="41"/>
        <v>2.3964169434941411E-4</v>
      </c>
    </row>
    <row r="1288" spans="1:16" x14ac:dyDescent="0.2">
      <c r="A1288">
        <f>COUNTIF(matches!$A$2:$A$144,B1288)</f>
        <v>0</v>
      </c>
      <c r="B1288" t="s">
        <v>582</v>
      </c>
      <c r="C1288" t="s">
        <v>78</v>
      </c>
      <c r="D1288">
        <v>96.97</v>
      </c>
      <c r="E1288">
        <v>33</v>
      </c>
      <c r="F1288">
        <v>1</v>
      </c>
      <c r="G1288">
        <v>0</v>
      </c>
      <c r="H1288">
        <v>40138</v>
      </c>
      <c r="I1288">
        <v>40170</v>
      </c>
      <c r="J1288">
        <v>2871912</v>
      </c>
      <c r="K1288">
        <v>2871944</v>
      </c>
      <c r="L1288" s="1">
        <v>5.4799999999999998E-4</v>
      </c>
      <c r="M1288">
        <v>56.5</v>
      </c>
      <c r="N1288">
        <f t="shared" si="40"/>
        <v>32</v>
      </c>
      <c r="O1288">
        <v>121014</v>
      </c>
      <c r="P1288">
        <f t="shared" si="41"/>
        <v>2.6443221445452591E-4</v>
      </c>
    </row>
    <row r="1289" spans="1:16" x14ac:dyDescent="0.2">
      <c r="A1289">
        <f>COUNTIF(matches!$A$2:$A$144,B1289)</f>
        <v>0</v>
      </c>
      <c r="B1289" t="s">
        <v>582</v>
      </c>
      <c r="C1289" t="s">
        <v>78</v>
      </c>
      <c r="D1289">
        <v>100</v>
      </c>
      <c r="E1289">
        <v>30</v>
      </c>
      <c r="F1289">
        <v>0</v>
      </c>
      <c r="G1289">
        <v>0</v>
      </c>
      <c r="H1289">
        <v>40144</v>
      </c>
      <c r="I1289">
        <v>40173</v>
      </c>
      <c r="J1289">
        <v>3660802</v>
      </c>
      <c r="K1289">
        <v>3660831</v>
      </c>
      <c r="L1289" s="1">
        <v>5.4799999999999998E-4</v>
      </c>
      <c r="M1289">
        <v>56.5</v>
      </c>
      <c r="N1289">
        <f t="shared" si="40"/>
        <v>29</v>
      </c>
      <c r="O1289">
        <v>121014</v>
      </c>
      <c r="P1289">
        <f t="shared" si="41"/>
        <v>2.3964169434941411E-4</v>
      </c>
    </row>
    <row r="1290" spans="1:16" x14ac:dyDescent="0.2">
      <c r="A1290">
        <f>COUNTIF(matches!$A$2:$A$144,B1290)</f>
        <v>0</v>
      </c>
      <c r="B1290" t="s">
        <v>582</v>
      </c>
      <c r="C1290" t="s">
        <v>415</v>
      </c>
      <c r="D1290">
        <v>100</v>
      </c>
      <c r="E1290">
        <v>30</v>
      </c>
      <c r="F1290">
        <v>0</v>
      </c>
      <c r="G1290">
        <v>0</v>
      </c>
      <c r="H1290">
        <v>40145</v>
      </c>
      <c r="I1290">
        <v>40174</v>
      </c>
      <c r="J1290">
        <v>131473</v>
      </c>
      <c r="K1290">
        <v>131444</v>
      </c>
      <c r="L1290" s="1">
        <v>5.4799999999999998E-4</v>
      </c>
      <c r="M1290">
        <v>56.5</v>
      </c>
      <c r="N1290">
        <f t="shared" si="40"/>
        <v>29</v>
      </c>
      <c r="O1290">
        <v>121014</v>
      </c>
      <c r="P1290">
        <f t="shared" si="41"/>
        <v>2.3964169434941411E-4</v>
      </c>
    </row>
    <row r="1291" spans="1:16" hidden="1" x14ac:dyDescent="0.2">
      <c r="A1291">
        <f>COUNTIF(matches!$A$2:$A$144,B1291)</f>
        <v>1</v>
      </c>
      <c r="B1291" t="s">
        <v>583</v>
      </c>
      <c r="C1291" t="s">
        <v>5</v>
      </c>
      <c r="D1291">
        <v>75.2</v>
      </c>
      <c r="E1291">
        <v>250</v>
      </c>
      <c r="F1291">
        <v>46</v>
      </c>
      <c r="G1291">
        <v>13</v>
      </c>
      <c r="H1291">
        <v>125561</v>
      </c>
      <c r="I1291">
        <v>125803</v>
      </c>
      <c r="J1291">
        <v>861413</v>
      </c>
      <c r="K1291">
        <v>861173</v>
      </c>
      <c r="L1291" s="1">
        <v>4.1600000000000002E-18</v>
      </c>
      <c r="M1291">
        <v>104</v>
      </c>
      <c r="N1291">
        <f t="shared" si="40"/>
        <v>242</v>
      </c>
      <c r="O1291">
        <v>260817</v>
      </c>
      <c r="P1291">
        <f t="shared" si="41"/>
        <v>9.2785362917294505E-4</v>
      </c>
    </row>
    <row r="1292" spans="1:16" hidden="1" x14ac:dyDescent="0.2">
      <c r="A1292">
        <f>COUNTIF(matches!$A$2:$A$144,B1292)</f>
        <v>1</v>
      </c>
      <c r="B1292" t="s">
        <v>583</v>
      </c>
      <c r="C1292" t="s">
        <v>131</v>
      </c>
      <c r="D1292">
        <v>92</v>
      </c>
      <c r="E1292">
        <v>50</v>
      </c>
      <c r="F1292">
        <v>2</v>
      </c>
      <c r="G1292">
        <v>2</v>
      </c>
      <c r="H1292">
        <v>87475</v>
      </c>
      <c r="I1292">
        <v>87523</v>
      </c>
      <c r="J1292">
        <v>1424768</v>
      </c>
      <c r="K1292">
        <v>1424816</v>
      </c>
      <c r="L1292" s="1">
        <v>1.5200000000000001E-7</v>
      </c>
      <c r="M1292">
        <v>69.400000000000006</v>
      </c>
      <c r="N1292">
        <f t="shared" si="40"/>
        <v>48</v>
      </c>
      <c r="O1292">
        <v>260817</v>
      </c>
      <c r="P1292">
        <f t="shared" si="41"/>
        <v>1.8403708347231967E-4</v>
      </c>
    </row>
    <row r="1293" spans="1:16" hidden="1" x14ac:dyDescent="0.2">
      <c r="A1293">
        <f>COUNTIF(matches!$A$2:$A$144,B1293)</f>
        <v>1</v>
      </c>
      <c r="B1293" t="s">
        <v>583</v>
      </c>
      <c r="C1293" t="s">
        <v>29</v>
      </c>
      <c r="D1293">
        <v>100</v>
      </c>
      <c r="E1293">
        <v>31</v>
      </c>
      <c r="F1293">
        <v>0</v>
      </c>
      <c r="G1293">
        <v>0</v>
      </c>
      <c r="H1293">
        <v>195180</v>
      </c>
      <c r="I1293">
        <v>195210</v>
      </c>
      <c r="J1293">
        <v>1285097</v>
      </c>
      <c r="K1293">
        <v>1285127</v>
      </c>
      <c r="L1293" s="1">
        <v>3.28E-4</v>
      </c>
      <c r="M1293">
        <v>58.4</v>
      </c>
      <c r="N1293">
        <f t="shared" si="40"/>
        <v>30</v>
      </c>
      <c r="O1293">
        <v>260817</v>
      </c>
      <c r="P1293">
        <f t="shared" si="41"/>
        <v>1.1502317717019979E-4</v>
      </c>
    </row>
    <row r="1294" spans="1:16" x14ac:dyDescent="0.2">
      <c r="A1294">
        <f>COUNTIF(matches!$A$2:$A$144,B1294)</f>
        <v>0</v>
      </c>
      <c r="B1294" t="s">
        <v>584</v>
      </c>
      <c r="C1294" t="s">
        <v>134</v>
      </c>
      <c r="D1294">
        <v>92.308000000000007</v>
      </c>
      <c r="E1294">
        <v>39</v>
      </c>
      <c r="F1294">
        <v>1</v>
      </c>
      <c r="G1294">
        <v>2</v>
      </c>
      <c r="H1294">
        <v>4697</v>
      </c>
      <c r="I1294">
        <v>4734</v>
      </c>
      <c r="J1294">
        <v>2679704</v>
      </c>
      <c r="K1294">
        <v>2679741</v>
      </c>
      <c r="L1294" s="1">
        <v>3.6299999999999999E-4</v>
      </c>
      <c r="M1294">
        <v>54.7</v>
      </c>
      <c r="N1294">
        <f t="shared" si="40"/>
        <v>37</v>
      </c>
      <c r="O1294">
        <v>22312</v>
      </c>
      <c r="P1294">
        <f t="shared" si="41"/>
        <v>1.6583004661168878E-3</v>
      </c>
    </row>
    <row r="1295" spans="1:16" x14ac:dyDescent="0.2">
      <c r="A1295">
        <f>COUNTIF(matches!$A$2:$A$144,B1295)</f>
        <v>0</v>
      </c>
      <c r="B1295" t="s">
        <v>585</v>
      </c>
      <c r="C1295" t="s">
        <v>210</v>
      </c>
      <c r="D1295">
        <v>96.97</v>
      </c>
      <c r="E1295">
        <v>33</v>
      </c>
      <c r="F1295">
        <v>1</v>
      </c>
      <c r="G1295">
        <v>0</v>
      </c>
      <c r="H1295">
        <v>3038</v>
      </c>
      <c r="I1295">
        <v>3070</v>
      </c>
      <c r="J1295">
        <v>3313186</v>
      </c>
      <c r="K1295">
        <v>3313218</v>
      </c>
      <c r="L1295" s="1">
        <v>1.01E-4</v>
      </c>
      <c r="M1295">
        <v>56.5</v>
      </c>
      <c r="N1295">
        <f t="shared" si="40"/>
        <v>32</v>
      </c>
      <c r="O1295">
        <v>22308</v>
      </c>
      <c r="P1295">
        <f t="shared" si="41"/>
        <v>1.4344629729245114E-3</v>
      </c>
    </row>
    <row r="1296" spans="1:16" x14ac:dyDescent="0.2">
      <c r="A1296">
        <f>COUNTIF(matches!$A$2:$A$144,B1296)</f>
        <v>0</v>
      </c>
      <c r="B1296" t="s">
        <v>585</v>
      </c>
      <c r="C1296" t="s">
        <v>293</v>
      </c>
      <c r="D1296">
        <v>96.97</v>
      </c>
      <c r="E1296">
        <v>33</v>
      </c>
      <c r="F1296">
        <v>1</v>
      </c>
      <c r="G1296">
        <v>0</v>
      </c>
      <c r="H1296">
        <v>3038</v>
      </c>
      <c r="I1296">
        <v>3070</v>
      </c>
      <c r="J1296">
        <v>3073471</v>
      </c>
      <c r="K1296">
        <v>3073439</v>
      </c>
      <c r="L1296" s="1">
        <v>1.01E-4</v>
      </c>
      <c r="M1296">
        <v>56.5</v>
      </c>
      <c r="N1296">
        <f t="shared" si="40"/>
        <v>32</v>
      </c>
      <c r="O1296">
        <v>22308</v>
      </c>
      <c r="P1296">
        <f t="shared" si="41"/>
        <v>1.4344629729245114E-3</v>
      </c>
    </row>
    <row r="1297" spans="1:16" x14ac:dyDescent="0.2">
      <c r="A1297">
        <f>COUNTIF(matches!$A$2:$A$144,B1297)</f>
        <v>0</v>
      </c>
      <c r="B1297" t="s">
        <v>585</v>
      </c>
      <c r="C1297" t="s">
        <v>265</v>
      </c>
      <c r="D1297">
        <v>96.97</v>
      </c>
      <c r="E1297">
        <v>33</v>
      </c>
      <c r="F1297">
        <v>1</v>
      </c>
      <c r="G1297">
        <v>0</v>
      </c>
      <c r="H1297">
        <v>3038</v>
      </c>
      <c r="I1297">
        <v>3070</v>
      </c>
      <c r="J1297">
        <v>816201</v>
      </c>
      <c r="K1297">
        <v>816233</v>
      </c>
      <c r="L1297" s="1">
        <v>1.01E-4</v>
      </c>
      <c r="M1297">
        <v>56.5</v>
      </c>
      <c r="N1297">
        <f t="shared" si="40"/>
        <v>32</v>
      </c>
      <c r="O1297">
        <v>22308</v>
      </c>
      <c r="P1297">
        <f t="shared" si="41"/>
        <v>1.4344629729245114E-3</v>
      </c>
    </row>
    <row r="1298" spans="1:16" x14ac:dyDescent="0.2">
      <c r="A1298">
        <f>COUNTIF(matches!$A$2:$A$144,B1298)</f>
        <v>0</v>
      </c>
      <c r="B1298" t="s">
        <v>585</v>
      </c>
      <c r="C1298" t="s">
        <v>21</v>
      </c>
      <c r="D1298">
        <v>96.97</v>
      </c>
      <c r="E1298">
        <v>33</v>
      </c>
      <c r="F1298">
        <v>1</v>
      </c>
      <c r="G1298">
        <v>0</v>
      </c>
      <c r="H1298">
        <v>3038</v>
      </c>
      <c r="I1298">
        <v>3070</v>
      </c>
      <c r="J1298">
        <v>888956</v>
      </c>
      <c r="K1298">
        <v>888988</v>
      </c>
      <c r="L1298" s="1">
        <v>1.01E-4</v>
      </c>
      <c r="M1298">
        <v>56.5</v>
      </c>
      <c r="N1298">
        <f t="shared" si="40"/>
        <v>32</v>
      </c>
      <c r="O1298">
        <v>22308</v>
      </c>
      <c r="P1298">
        <f t="shared" si="41"/>
        <v>1.4344629729245114E-3</v>
      </c>
    </row>
    <row r="1299" spans="1:16" x14ac:dyDescent="0.2">
      <c r="A1299">
        <f>COUNTIF(matches!$A$2:$A$144,B1299)</f>
        <v>0</v>
      </c>
      <c r="B1299" t="s">
        <v>585</v>
      </c>
      <c r="C1299" t="s">
        <v>21</v>
      </c>
      <c r="D1299">
        <v>90.697999999999993</v>
      </c>
      <c r="E1299">
        <v>43</v>
      </c>
      <c r="F1299">
        <v>3</v>
      </c>
      <c r="G1299">
        <v>1</v>
      </c>
      <c r="H1299">
        <v>3038</v>
      </c>
      <c r="I1299">
        <v>3080</v>
      </c>
      <c r="J1299">
        <v>3229751</v>
      </c>
      <c r="K1299">
        <v>3229792</v>
      </c>
      <c r="L1299" s="1">
        <v>1.01E-4</v>
      </c>
      <c r="M1299">
        <v>56.5</v>
      </c>
      <c r="N1299">
        <f t="shared" si="40"/>
        <v>42</v>
      </c>
      <c r="O1299">
        <v>22308</v>
      </c>
      <c r="P1299">
        <f t="shared" si="41"/>
        <v>1.8827326519634212E-3</v>
      </c>
    </row>
    <row r="1300" spans="1:16" x14ac:dyDescent="0.2">
      <c r="A1300">
        <f>COUNTIF(matches!$A$2:$A$144,B1300)</f>
        <v>0</v>
      </c>
      <c r="B1300" t="s">
        <v>585</v>
      </c>
      <c r="C1300" t="s">
        <v>134</v>
      </c>
      <c r="D1300">
        <v>96.97</v>
      </c>
      <c r="E1300">
        <v>33</v>
      </c>
      <c r="F1300">
        <v>1</v>
      </c>
      <c r="G1300">
        <v>0</v>
      </c>
      <c r="H1300">
        <v>3038</v>
      </c>
      <c r="I1300">
        <v>3070</v>
      </c>
      <c r="J1300">
        <v>2294566</v>
      </c>
      <c r="K1300">
        <v>2294598</v>
      </c>
      <c r="L1300" s="1">
        <v>1.01E-4</v>
      </c>
      <c r="M1300">
        <v>56.5</v>
      </c>
      <c r="N1300">
        <f t="shared" si="40"/>
        <v>32</v>
      </c>
      <c r="O1300">
        <v>22308</v>
      </c>
      <c r="P1300">
        <f t="shared" si="41"/>
        <v>1.4344629729245114E-3</v>
      </c>
    </row>
    <row r="1301" spans="1:16" x14ac:dyDescent="0.2">
      <c r="A1301">
        <f>COUNTIF(matches!$A$2:$A$144,B1301)</f>
        <v>0</v>
      </c>
      <c r="B1301" t="s">
        <v>585</v>
      </c>
      <c r="C1301" t="s">
        <v>5</v>
      </c>
      <c r="D1301">
        <v>96.97</v>
      </c>
      <c r="E1301">
        <v>33</v>
      </c>
      <c r="F1301">
        <v>1</v>
      </c>
      <c r="G1301">
        <v>0</v>
      </c>
      <c r="H1301">
        <v>3038</v>
      </c>
      <c r="I1301">
        <v>3070</v>
      </c>
      <c r="J1301">
        <v>1387716</v>
      </c>
      <c r="K1301">
        <v>1387684</v>
      </c>
      <c r="L1301" s="1">
        <v>1.01E-4</v>
      </c>
      <c r="M1301">
        <v>56.5</v>
      </c>
      <c r="N1301">
        <f t="shared" si="40"/>
        <v>32</v>
      </c>
      <c r="O1301">
        <v>22308</v>
      </c>
      <c r="P1301">
        <f t="shared" si="41"/>
        <v>1.4344629729245114E-3</v>
      </c>
    </row>
    <row r="1302" spans="1:16" x14ac:dyDescent="0.2">
      <c r="A1302">
        <f>COUNTIF(matches!$A$2:$A$144,B1302)</f>
        <v>0</v>
      </c>
      <c r="B1302" t="s">
        <v>585</v>
      </c>
      <c r="C1302" t="s">
        <v>24</v>
      </c>
      <c r="D1302">
        <v>100</v>
      </c>
      <c r="E1302">
        <v>29</v>
      </c>
      <c r="F1302">
        <v>0</v>
      </c>
      <c r="G1302">
        <v>0</v>
      </c>
      <c r="H1302">
        <v>3042</v>
      </c>
      <c r="I1302">
        <v>3070</v>
      </c>
      <c r="J1302">
        <v>3010537</v>
      </c>
      <c r="K1302">
        <v>3010509</v>
      </c>
      <c r="L1302" s="1">
        <v>3.6299999999999999E-4</v>
      </c>
      <c r="M1302">
        <v>54.7</v>
      </c>
      <c r="N1302">
        <f t="shared" si="40"/>
        <v>28</v>
      </c>
      <c r="O1302">
        <v>22308</v>
      </c>
      <c r="P1302">
        <f t="shared" si="41"/>
        <v>1.2551551013089475E-3</v>
      </c>
    </row>
    <row r="1303" spans="1:16" x14ac:dyDescent="0.2">
      <c r="A1303">
        <f>COUNTIF(matches!$A$2:$A$144,B1303)</f>
        <v>0</v>
      </c>
      <c r="B1303" t="s">
        <v>585</v>
      </c>
      <c r="C1303" t="s">
        <v>72</v>
      </c>
      <c r="D1303">
        <v>100</v>
      </c>
      <c r="E1303">
        <v>29</v>
      </c>
      <c r="F1303">
        <v>0</v>
      </c>
      <c r="G1303">
        <v>0</v>
      </c>
      <c r="H1303">
        <v>3042</v>
      </c>
      <c r="I1303">
        <v>3070</v>
      </c>
      <c r="J1303">
        <v>2320309</v>
      </c>
      <c r="K1303">
        <v>2320281</v>
      </c>
      <c r="L1303" s="1">
        <v>3.6299999999999999E-4</v>
      </c>
      <c r="M1303">
        <v>54.7</v>
      </c>
      <c r="N1303">
        <f t="shared" si="40"/>
        <v>28</v>
      </c>
      <c r="O1303">
        <v>22308</v>
      </c>
      <c r="P1303">
        <f t="shared" si="41"/>
        <v>1.2551551013089475E-3</v>
      </c>
    </row>
    <row r="1304" spans="1:16" x14ac:dyDescent="0.2">
      <c r="A1304">
        <f>COUNTIF(matches!$A$2:$A$144,B1304)</f>
        <v>0</v>
      </c>
      <c r="B1304" t="s">
        <v>585</v>
      </c>
      <c r="C1304" t="s">
        <v>301</v>
      </c>
      <c r="D1304">
        <v>100</v>
      </c>
      <c r="E1304">
        <v>29</v>
      </c>
      <c r="F1304">
        <v>0</v>
      </c>
      <c r="G1304">
        <v>0</v>
      </c>
      <c r="H1304">
        <v>3042</v>
      </c>
      <c r="I1304">
        <v>3070</v>
      </c>
      <c r="J1304">
        <v>406540</v>
      </c>
      <c r="K1304">
        <v>406512</v>
      </c>
      <c r="L1304" s="1">
        <v>3.6299999999999999E-4</v>
      </c>
      <c r="M1304">
        <v>54.7</v>
      </c>
      <c r="N1304">
        <f t="shared" si="40"/>
        <v>28</v>
      </c>
      <c r="O1304">
        <v>22308</v>
      </c>
      <c r="P1304">
        <f t="shared" si="41"/>
        <v>1.2551551013089475E-3</v>
      </c>
    </row>
    <row r="1305" spans="1:16" hidden="1" x14ac:dyDescent="0.2">
      <c r="A1305">
        <f>COUNTIF(matches!$A$2:$A$144,B1305)</f>
        <v>1</v>
      </c>
      <c r="B1305" t="s">
        <v>586</v>
      </c>
      <c r="C1305" t="s">
        <v>172</v>
      </c>
      <c r="D1305">
        <v>94.594999999999999</v>
      </c>
      <c r="E1305">
        <v>37</v>
      </c>
      <c r="F1305">
        <v>1</v>
      </c>
      <c r="G1305">
        <v>1</v>
      </c>
      <c r="H1305">
        <v>117475</v>
      </c>
      <c r="I1305">
        <v>117510</v>
      </c>
      <c r="J1305">
        <v>249529</v>
      </c>
      <c r="K1305">
        <v>249493</v>
      </c>
      <c r="L1305" s="1">
        <v>5.4100000000000003E-4</v>
      </c>
      <c r="M1305">
        <v>56.5</v>
      </c>
      <c r="N1305">
        <f t="shared" si="40"/>
        <v>35</v>
      </c>
      <c r="O1305">
        <v>119549</v>
      </c>
      <c r="P1305">
        <f t="shared" si="41"/>
        <v>2.9276698257618217E-4</v>
      </c>
    </row>
    <row r="1306" spans="1:16" x14ac:dyDescent="0.2">
      <c r="A1306">
        <f>COUNTIF(matches!$A$2:$A$144,B1306)</f>
        <v>0</v>
      </c>
      <c r="B1306" t="s">
        <v>587</v>
      </c>
      <c r="C1306" t="s">
        <v>522</v>
      </c>
      <c r="D1306">
        <v>100</v>
      </c>
      <c r="E1306">
        <v>30</v>
      </c>
      <c r="F1306">
        <v>0</v>
      </c>
      <c r="G1306">
        <v>0</v>
      </c>
      <c r="H1306">
        <v>1791</v>
      </c>
      <c r="I1306">
        <v>1820</v>
      </c>
      <c r="J1306">
        <v>239812</v>
      </c>
      <c r="K1306">
        <v>239841</v>
      </c>
      <c r="L1306" s="1">
        <v>1E-4</v>
      </c>
      <c r="M1306">
        <v>56.5</v>
      </c>
      <c r="N1306">
        <f t="shared" si="40"/>
        <v>29</v>
      </c>
      <c r="O1306">
        <v>22115</v>
      </c>
      <c r="P1306">
        <f t="shared" si="41"/>
        <v>1.3113271535157133E-3</v>
      </c>
    </row>
    <row r="1307" spans="1:16" x14ac:dyDescent="0.2">
      <c r="A1307">
        <f>COUNTIF(matches!$A$2:$A$144,B1307)</f>
        <v>0</v>
      </c>
      <c r="B1307" t="s">
        <v>588</v>
      </c>
      <c r="C1307" t="s">
        <v>589</v>
      </c>
      <c r="D1307">
        <v>80</v>
      </c>
      <c r="E1307">
        <v>205</v>
      </c>
      <c r="F1307">
        <v>41</v>
      </c>
      <c r="G1307">
        <v>0</v>
      </c>
      <c r="H1307">
        <v>9542</v>
      </c>
      <c r="I1307">
        <v>9746</v>
      </c>
      <c r="J1307">
        <v>464270</v>
      </c>
      <c r="K1307">
        <v>464066</v>
      </c>
      <c r="L1307" s="1">
        <v>1.2299999999999999E-33</v>
      </c>
      <c r="M1307">
        <v>152</v>
      </c>
      <c r="N1307">
        <f t="shared" si="40"/>
        <v>204</v>
      </c>
      <c r="O1307">
        <v>22009</v>
      </c>
      <c r="P1307">
        <f t="shared" si="41"/>
        <v>9.2689354355036582E-3</v>
      </c>
    </row>
    <row r="1308" spans="1:16" x14ac:dyDescent="0.2">
      <c r="A1308">
        <f>COUNTIF(matches!$A$2:$A$144,B1308)</f>
        <v>0</v>
      </c>
      <c r="B1308" t="s">
        <v>588</v>
      </c>
      <c r="C1308" t="s">
        <v>589</v>
      </c>
      <c r="D1308">
        <v>82.257999999999996</v>
      </c>
      <c r="E1308">
        <v>124</v>
      </c>
      <c r="F1308">
        <v>22</v>
      </c>
      <c r="G1308">
        <v>0</v>
      </c>
      <c r="H1308">
        <v>9996</v>
      </c>
      <c r="I1308">
        <v>10119</v>
      </c>
      <c r="J1308">
        <v>464060</v>
      </c>
      <c r="K1308">
        <v>463937</v>
      </c>
      <c r="L1308" s="1">
        <v>2.71E-20</v>
      </c>
      <c r="M1308">
        <v>108</v>
      </c>
      <c r="N1308">
        <f t="shared" si="40"/>
        <v>123</v>
      </c>
      <c r="O1308">
        <v>22009</v>
      </c>
      <c r="P1308">
        <f t="shared" si="41"/>
        <v>5.5886228361124992E-3</v>
      </c>
    </row>
    <row r="1309" spans="1:16" x14ac:dyDescent="0.2">
      <c r="A1309">
        <f>COUNTIF(matches!$A$2:$A$144,B1309)</f>
        <v>0</v>
      </c>
      <c r="B1309" t="s">
        <v>588</v>
      </c>
      <c r="C1309" t="s">
        <v>225</v>
      </c>
      <c r="D1309">
        <v>80</v>
      </c>
      <c r="E1309">
        <v>205</v>
      </c>
      <c r="F1309">
        <v>41</v>
      </c>
      <c r="G1309">
        <v>0</v>
      </c>
      <c r="H1309">
        <v>9542</v>
      </c>
      <c r="I1309">
        <v>9746</v>
      </c>
      <c r="J1309">
        <v>405345</v>
      </c>
      <c r="K1309">
        <v>405141</v>
      </c>
      <c r="L1309" s="1">
        <v>1.2299999999999999E-33</v>
      </c>
      <c r="M1309">
        <v>152</v>
      </c>
      <c r="N1309">
        <f t="shared" si="40"/>
        <v>204</v>
      </c>
      <c r="O1309">
        <v>22009</v>
      </c>
      <c r="P1309">
        <f t="shared" si="41"/>
        <v>9.2689354355036582E-3</v>
      </c>
    </row>
    <row r="1310" spans="1:16" x14ac:dyDescent="0.2">
      <c r="A1310">
        <f>COUNTIF(matches!$A$2:$A$144,B1310)</f>
        <v>0</v>
      </c>
      <c r="B1310" t="s">
        <v>588</v>
      </c>
      <c r="C1310" t="s">
        <v>225</v>
      </c>
      <c r="D1310">
        <v>82.257999999999996</v>
      </c>
      <c r="E1310">
        <v>124</v>
      </c>
      <c r="F1310">
        <v>22</v>
      </c>
      <c r="G1310">
        <v>0</v>
      </c>
      <c r="H1310">
        <v>9996</v>
      </c>
      <c r="I1310">
        <v>10119</v>
      </c>
      <c r="J1310">
        <v>405135</v>
      </c>
      <c r="K1310">
        <v>405012</v>
      </c>
      <c r="L1310" s="1">
        <v>2.71E-20</v>
      </c>
      <c r="M1310">
        <v>108</v>
      </c>
      <c r="N1310">
        <f t="shared" si="40"/>
        <v>123</v>
      </c>
      <c r="O1310">
        <v>22009</v>
      </c>
      <c r="P1310">
        <f t="shared" si="41"/>
        <v>5.5886228361124992E-3</v>
      </c>
    </row>
    <row r="1311" spans="1:16" x14ac:dyDescent="0.2">
      <c r="A1311">
        <f>COUNTIF(matches!$A$2:$A$144,B1311)</f>
        <v>0</v>
      </c>
      <c r="B1311" t="s">
        <v>590</v>
      </c>
      <c r="C1311" t="s">
        <v>1</v>
      </c>
      <c r="D1311">
        <v>95</v>
      </c>
      <c r="E1311">
        <v>40</v>
      </c>
      <c r="F1311">
        <v>1</v>
      </c>
      <c r="G1311">
        <v>1</v>
      </c>
      <c r="H1311">
        <v>2025</v>
      </c>
      <c r="I1311">
        <v>2063</v>
      </c>
      <c r="J1311">
        <v>1389282</v>
      </c>
      <c r="K1311">
        <v>1389243</v>
      </c>
      <c r="L1311" s="1">
        <v>2.1299999999999999E-6</v>
      </c>
      <c r="M1311">
        <v>62.1</v>
      </c>
      <c r="N1311">
        <f t="shared" si="40"/>
        <v>38</v>
      </c>
      <c r="O1311">
        <v>21937</v>
      </c>
      <c r="P1311">
        <f t="shared" si="41"/>
        <v>1.7322332132926107E-3</v>
      </c>
    </row>
    <row r="1312" spans="1:16" x14ac:dyDescent="0.2">
      <c r="A1312">
        <f>COUNTIF(matches!$A$2:$A$144,B1312)</f>
        <v>0</v>
      </c>
      <c r="B1312" t="s">
        <v>590</v>
      </c>
      <c r="C1312" t="s">
        <v>21</v>
      </c>
      <c r="D1312">
        <v>92.5</v>
      </c>
      <c r="E1312">
        <v>40</v>
      </c>
      <c r="F1312">
        <v>3</v>
      </c>
      <c r="G1312">
        <v>0</v>
      </c>
      <c r="H1312">
        <v>2018</v>
      </c>
      <c r="I1312">
        <v>2057</v>
      </c>
      <c r="J1312">
        <v>1975461</v>
      </c>
      <c r="K1312">
        <v>1975422</v>
      </c>
      <c r="L1312" s="1">
        <v>2.76E-5</v>
      </c>
      <c r="M1312">
        <v>58.4</v>
      </c>
      <c r="N1312">
        <f t="shared" si="40"/>
        <v>39</v>
      </c>
      <c r="O1312">
        <v>21937</v>
      </c>
      <c r="P1312">
        <f t="shared" si="41"/>
        <v>1.7778182978529424E-3</v>
      </c>
    </row>
    <row r="1313" spans="1:16" x14ac:dyDescent="0.2">
      <c r="A1313">
        <f>COUNTIF(matches!$A$2:$A$144,B1313)</f>
        <v>0</v>
      </c>
      <c r="B1313" t="s">
        <v>590</v>
      </c>
      <c r="C1313" t="s">
        <v>21</v>
      </c>
      <c r="D1313">
        <v>96.875</v>
      </c>
      <c r="E1313">
        <v>32</v>
      </c>
      <c r="F1313">
        <v>1</v>
      </c>
      <c r="G1313">
        <v>0</v>
      </c>
      <c r="H1313">
        <v>2025</v>
      </c>
      <c r="I1313">
        <v>2056</v>
      </c>
      <c r="J1313">
        <v>3456637</v>
      </c>
      <c r="K1313">
        <v>3456606</v>
      </c>
      <c r="L1313" s="1">
        <v>3.57E-4</v>
      </c>
      <c r="M1313">
        <v>54.7</v>
      </c>
      <c r="N1313">
        <f t="shared" si="40"/>
        <v>31</v>
      </c>
      <c r="O1313">
        <v>21937</v>
      </c>
      <c r="P1313">
        <f t="shared" si="41"/>
        <v>1.4131376213702875E-3</v>
      </c>
    </row>
    <row r="1314" spans="1:16" x14ac:dyDescent="0.2">
      <c r="A1314">
        <f>COUNTIF(matches!$A$2:$A$144,B1314)</f>
        <v>0</v>
      </c>
      <c r="B1314" t="s">
        <v>590</v>
      </c>
      <c r="C1314" t="s">
        <v>24</v>
      </c>
      <c r="D1314">
        <v>100</v>
      </c>
      <c r="E1314">
        <v>31</v>
      </c>
      <c r="F1314">
        <v>0</v>
      </c>
      <c r="G1314">
        <v>0</v>
      </c>
      <c r="H1314">
        <v>2029</v>
      </c>
      <c r="I1314">
        <v>2059</v>
      </c>
      <c r="J1314">
        <v>2578161</v>
      </c>
      <c r="K1314">
        <v>2578131</v>
      </c>
      <c r="L1314" s="1">
        <v>2.76E-5</v>
      </c>
      <c r="M1314">
        <v>58.4</v>
      </c>
      <c r="N1314">
        <f t="shared" si="40"/>
        <v>30</v>
      </c>
      <c r="O1314">
        <v>21937</v>
      </c>
      <c r="P1314">
        <f t="shared" si="41"/>
        <v>1.3675525368099558E-3</v>
      </c>
    </row>
    <row r="1315" spans="1:16" x14ac:dyDescent="0.2">
      <c r="A1315">
        <f>COUNTIF(matches!$A$2:$A$144,B1315)</f>
        <v>0</v>
      </c>
      <c r="B1315" t="s">
        <v>590</v>
      </c>
      <c r="C1315" t="s">
        <v>24</v>
      </c>
      <c r="D1315">
        <v>96.875</v>
      </c>
      <c r="E1315">
        <v>32</v>
      </c>
      <c r="F1315">
        <v>1</v>
      </c>
      <c r="G1315">
        <v>0</v>
      </c>
      <c r="H1315">
        <v>2026</v>
      </c>
      <c r="I1315">
        <v>2057</v>
      </c>
      <c r="J1315">
        <v>327643</v>
      </c>
      <c r="K1315">
        <v>327674</v>
      </c>
      <c r="L1315" s="1">
        <v>3.57E-4</v>
      </c>
      <c r="M1315">
        <v>54.7</v>
      </c>
      <c r="N1315">
        <f t="shared" si="40"/>
        <v>31</v>
      </c>
      <c r="O1315">
        <v>21937</v>
      </c>
      <c r="P1315">
        <f t="shared" si="41"/>
        <v>1.4131376213702875E-3</v>
      </c>
    </row>
    <row r="1316" spans="1:16" x14ac:dyDescent="0.2">
      <c r="A1316">
        <f>COUNTIF(matches!$A$2:$A$144,B1316)</f>
        <v>0</v>
      </c>
      <c r="B1316" t="s">
        <v>590</v>
      </c>
      <c r="C1316" t="s">
        <v>24</v>
      </c>
      <c r="D1316">
        <v>96.875</v>
      </c>
      <c r="E1316">
        <v>32</v>
      </c>
      <c r="F1316">
        <v>1</v>
      </c>
      <c r="G1316">
        <v>0</v>
      </c>
      <c r="H1316">
        <v>2029</v>
      </c>
      <c r="I1316">
        <v>2060</v>
      </c>
      <c r="J1316">
        <v>5873296</v>
      </c>
      <c r="K1316">
        <v>5873265</v>
      </c>
      <c r="L1316" s="1">
        <v>3.57E-4</v>
      </c>
      <c r="M1316">
        <v>54.7</v>
      </c>
      <c r="N1316">
        <f t="shared" si="40"/>
        <v>31</v>
      </c>
      <c r="O1316">
        <v>21937</v>
      </c>
      <c r="P1316">
        <f t="shared" si="41"/>
        <v>1.4131376213702875E-3</v>
      </c>
    </row>
    <row r="1317" spans="1:16" x14ac:dyDescent="0.2">
      <c r="A1317">
        <f>COUNTIF(matches!$A$2:$A$144,B1317)</f>
        <v>0</v>
      </c>
      <c r="B1317" t="s">
        <v>590</v>
      </c>
      <c r="C1317" t="s">
        <v>35</v>
      </c>
      <c r="D1317">
        <v>94.444000000000003</v>
      </c>
      <c r="E1317">
        <v>36</v>
      </c>
      <c r="F1317">
        <v>2</v>
      </c>
      <c r="G1317">
        <v>0</v>
      </c>
      <c r="H1317">
        <v>2022</v>
      </c>
      <c r="I1317">
        <v>2057</v>
      </c>
      <c r="J1317">
        <v>1906488</v>
      </c>
      <c r="K1317">
        <v>1906523</v>
      </c>
      <c r="L1317" s="1">
        <v>9.9199999999999999E-5</v>
      </c>
      <c r="M1317">
        <v>56.5</v>
      </c>
      <c r="N1317">
        <f t="shared" si="40"/>
        <v>35</v>
      </c>
      <c r="O1317">
        <v>21937</v>
      </c>
      <c r="P1317">
        <f t="shared" si="41"/>
        <v>1.5954779596116151E-3</v>
      </c>
    </row>
    <row r="1318" spans="1:16" x14ac:dyDescent="0.2">
      <c r="A1318">
        <f>COUNTIF(matches!$A$2:$A$144,B1318)</f>
        <v>0</v>
      </c>
      <c r="B1318" t="s">
        <v>590</v>
      </c>
      <c r="C1318" t="s">
        <v>38</v>
      </c>
      <c r="D1318">
        <v>100</v>
      </c>
      <c r="E1318">
        <v>30</v>
      </c>
      <c r="F1318">
        <v>0</v>
      </c>
      <c r="G1318">
        <v>0</v>
      </c>
      <c r="H1318">
        <v>12616</v>
      </c>
      <c r="I1318">
        <v>12645</v>
      </c>
      <c r="J1318">
        <v>2641824</v>
      </c>
      <c r="K1318">
        <v>2641853</v>
      </c>
      <c r="L1318" s="1">
        <v>9.9199999999999999E-5</v>
      </c>
      <c r="M1318">
        <v>56.5</v>
      </c>
      <c r="N1318">
        <f t="shared" si="40"/>
        <v>29</v>
      </c>
      <c r="O1318">
        <v>21937</v>
      </c>
      <c r="P1318">
        <f t="shared" si="41"/>
        <v>1.3219674522496239E-3</v>
      </c>
    </row>
    <row r="1319" spans="1:16" x14ac:dyDescent="0.2">
      <c r="A1319">
        <f>COUNTIF(matches!$A$2:$A$144,B1319)</f>
        <v>0</v>
      </c>
      <c r="B1319" t="s">
        <v>590</v>
      </c>
      <c r="C1319" t="s">
        <v>23</v>
      </c>
      <c r="D1319">
        <v>96.97</v>
      </c>
      <c r="E1319">
        <v>33</v>
      </c>
      <c r="F1319">
        <v>1</v>
      </c>
      <c r="G1319">
        <v>0</v>
      </c>
      <c r="H1319">
        <v>2025</v>
      </c>
      <c r="I1319">
        <v>2057</v>
      </c>
      <c r="J1319">
        <v>3061901</v>
      </c>
      <c r="K1319">
        <v>3061933</v>
      </c>
      <c r="L1319" s="1">
        <v>9.9199999999999999E-5</v>
      </c>
      <c r="M1319">
        <v>56.5</v>
      </c>
      <c r="N1319">
        <f t="shared" si="40"/>
        <v>32</v>
      </c>
      <c r="O1319">
        <v>21937</v>
      </c>
      <c r="P1319">
        <f t="shared" si="41"/>
        <v>1.4587227059306195E-3</v>
      </c>
    </row>
    <row r="1320" spans="1:16" x14ac:dyDescent="0.2">
      <c r="A1320">
        <f>COUNTIF(matches!$A$2:$A$144,B1320)</f>
        <v>0</v>
      </c>
      <c r="B1320" t="s">
        <v>590</v>
      </c>
      <c r="C1320" t="s">
        <v>3</v>
      </c>
      <c r="D1320">
        <v>100</v>
      </c>
      <c r="E1320">
        <v>30</v>
      </c>
      <c r="F1320">
        <v>0</v>
      </c>
      <c r="G1320">
        <v>0</v>
      </c>
      <c r="H1320">
        <v>2028</v>
      </c>
      <c r="I1320">
        <v>2057</v>
      </c>
      <c r="J1320">
        <v>2487532</v>
      </c>
      <c r="K1320">
        <v>2487561</v>
      </c>
      <c r="L1320" s="1">
        <v>9.9199999999999999E-5</v>
      </c>
      <c r="M1320">
        <v>56.5</v>
      </c>
      <c r="N1320">
        <f t="shared" si="40"/>
        <v>29</v>
      </c>
      <c r="O1320">
        <v>21937</v>
      </c>
      <c r="P1320">
        <f t="shared" si="41"/>
        <v>1.3219674522496239E-3</v>
      </c>
    </row>
    <row r="1321" spans="1:16" x14ac:dyDescent="0.2">
      <c r="A1321">
        <f>COUNTIF(matches!$A$2:$A$144,B1321)</f>
        <v>0</v>
      </c>
      <c r="B1321" t="s">
        <v>590</v>
      </c>
      <c r="C1321" t="s">
        <v>36</v>
      </c>
      <c r="D1321">
        <v>96.97</v>
      </c>
      <c r="E1321">
        <v>33</v>
      </c>
      <c r="F1321">
        <v>1</v>
      </c>
      <c r="G1321">
        <v>0</v>
      </c>
      <c r="H1321">
        <v>12613</v>
      </c>
      <c r="I1321">
        <v>12645</v>
      </c>
      <c r="J1321">
        <v>5278013</v>
      </c>
      <c r="K1321">
        <v>5278045</v>
      </c>
      <c r="L1321" s="1">
        <v>9.9199999999999999E-5</v>
      </c>
      <c r="M1321">
        <v>56.5</v>
      </c>
      <c r="N1321">
        <f t="shared" si="40"/>
        <v>32</v>
      </c>
      <c r="O1321">
        <v>21937</v>
      </c>
      <c r="P1321">
        <f t="shared" si="41"/>
        <v>1.4587227059306195E-3</v>
      </c>
    </row>
    <row r="1322" spans="1:16" x14ac:dyDescent="0.2">
      <c r="A1322">
        <f>COUNTIF(matches!$A$2:$A$144,B1322)</f>
        <v>0</v>
      </c>
      <c r="B1322" t="s">
        <v>590</v>
      </c>
      <c r="C1322" t="s">
        <v>36</v>
      </c>
      <c r="D1322">
        <v>100</v>
      </c>
      <c r="E1322">
        <v>29</v>
      </c>
      <c r="F1322">
        <v>0</v>
      </c>
      <c r="G1322">
        <v>0</v>
      </c>
      <c r="H1322">
        <v>2029</v>
      </c>
      <c r="I1322">
        <v>2057</v>
      </c>
      <c r="J1322">
        <v>306156</v>
      </c>
      <c r="K1322">
        <v>306128</v>
      </c>
      <c r="L1322" s="1">
        <v>3.57E-4</v>
      </c>
      <c r="M1322">
        <v>54.7</v>
      </c>
      <c r="N1322">
        <f t="shared" si="40"/>
        <v>28</v>
      </c>
      <c r="O1322">
        <v>21937</v>
      </c>
      <c r="P1322">
        <f t="shared" si="41"/>
        <v>1.2763823676892922E-3</v>
      </c>
    </row>
    <row r="1323" spans="1:16" x14ac:dyDescent="0.2">
      <c r="A1323">
        <f>COUNTIF(matches!$A$2:$A$144,B1323)</f>
        <v>0</v>
      </c>
      <c r="B1323" t="s">
        <v>590</v>
      </c>
      <c r="C1323" t="s">
        <v>15</v>
      </c>
      <c r="D1323">
        <v>94.444000000000003</v>
      </c>
      <c r="E1323">
        <v>36</v>
      </c>
      <c r="F1323">
        <v>2</v>
      </c>
      <c r="G1323">
        <v>0</v>
      </c>
      <c r="H1323">
        <v>2029</v>
      </c>
      <c r="I1323">
        <v>2064</v>
      </c>
      <c r="J1323">
        <v>1581693</v>
      </c>
      <c r="K1323">
        <v>1581728</v>
      </c>
      <c r="L1323" s="1">
        <v>9.9199999999999999E-5</v>
      </c>
      <c r="M1323">
        <v>56.5</v>
      </c>
      <c r="N1323">
        <f t="shared" si="40"/>
        <v>35</v>
      </c>
      <c r="O1323">
        <v>21937</v>
      </c>
      <c r="P1323">
        <f t="shared" si="41"/>
        <v>1.5954779596116151E-3</v>
      </c>
    </row>
    <row r="1324" spans="1:16" x14ac:dyDescent="0.2">
      <c r="A1324">
        <f>COUNTIF(matches!$A$2:$A$144,B1324)</f>
        <v>0</v>
      </c>
      <c r="B1324" t="s">
        <v>590</v>
      </c>
      <c r="C1324" t="s">
        <v>15</v>
      </c>
      <c r="D1324">
        <v>94.444000000000003</v>
      </c>
      <c r="E1324">
        <v>36</v>
      </c>
      <c r="F1324">
        <v>2</v>
      </c>
      <c r="G1324">
        <v>0</v>
      </c>
      <c r="H1324">
        <v>2029</v>
      </c>
      <c r="I1324">
        <v>2064</v>
      </c>
      <c r="J1324">
        <v>3125907</v>
      </c>
      <c r="K1324">
        <v>3125942</v>
      </c>
      <c r="L1324" s="1">
        <v>9.9199999999999999E-5</v>
      </c>
      <c r="M1324">
        <v>56.5</v>
      </c>
      <c r="N1324">
        <f t="shared" si="40"/>
        <v>35</v>
      </c>
      <c r="O1324">
        <v>21937</v>
      </c>
      <c r="P1324">
        <f t="shared" si="41"/>
        <v>1.5954779596116151E-3</v>
      </c>
    </row>
    <row r="1325" spans="1:16" x14ac:dyDescent="0.2">
      <c r="A1325">
        <f>COUNTIF(matches!$A$2:$A$144,B1325)</f>
        <v>0</v>
      </c>
      <c r="B1325" t="s">
        <v>590</v>
      </c>
      <c r="C1325" t="s">
        <v>43</v>
      </c>
      <c r="D1325">
        <v>96.97</v>
      </c>
      <c r="E1325">
        <v>33</v>
      </c>
      <c r="F1325">
        <v>1</v>
      </c>
      <c r="G1325">
        <v>0</v>
      </c>
      <c r="H1325">
        <v>2025</v>
      </c>
      <c r="I1325">
        <v>2057</v>
      </c>
      <c r="J1325">
        <v>4760782</v>
      </c>
      <c r="K1325">
        <v>4760750</v>
      </c>
      <c r="L1325" s="1">
        <v>9.9199999999999999E-5</v>
      </c>
      <c r="M1325">
        <v>56.5</v>
      </c>
      <c r="N1325">
        <f t="shared" si="40"/>
        <v>32</v>
      </c>
      <c r="O1325">
        <v>21937</v>
      </c>
      <c r="P1325">
        <f t="shared" si="41"/>
        <v>1.4587227059306195E-3</v>
      </c>
    </row>
    <row r="1326" spans="1:16" x14ac:dyDescent="0.2">
      <c r="A1326">
        <f>COUNTIF(matches!$A$2:$A$144,B1326)</f>
        <v>0</v>
      </c>
      <c r="B1326" t="s">
        <v>591</v>
      </c>
      <c r="C1326" t="s">
        <v>11</v>
      </c>
      <c r="D1326">
        <v>100</v>
      </c>
      <c r="E1326">
        <v>31</v>
      </c>
      <c r="F1326">
        <v>0</v>
      </c>
      <c r="G1326">
        <v>0</v>
      </c>
      <c r="H1326">
        <v>5402</v>
      </c>
      <c r="I1326">
        <v>5432</v>
      </c>
      <c r="J1326">
        <v>2307825</v>
      </c>
      <c r="K1326">
        <v>2307855</v>
      </c>
      <c r="L1326" s="1">
        <v>2.7500000000000001E-5</v>
      </c>
      <c r="M1326">
        <v>58.4</v>
      </c>
      <c r="N1326">
        <f t="shared" si="40"/>
        <v>30</v>
      </c>
      <c r="O1326">
        <v>21888</v>
      </c>
      <c r="P1326">
        <f t="shared" si="41"/>
        <v>1.3706140350877192E-3</v>
      </c>
    </row>
    <row r="1327" spans="1:16" x14ac:dyDescent="0.2">
      <c r="A1327">
        <f>COUNTIF(matches!$A$2:$A$144,B1327)</f>
        <v>0</v>
      </c>
      <c r="B1327" t="s">
        <v>591</v>
      </c>
      <c r="C1327" t="s">
        <v>46</v>
      </c>
      <c r="D1327">
        <v>96.97</v>
      </c>
      <c r="E1327">
        <v>33</v>
      </c>
      <c r="F1327">
        <v>1</v>
      </c>
      <c r="G1327">
        <v>0</v>
      </c>
      <c r="H1327">
        <v>5400</v>
      </c>
      <c r="I1327">
        <v>5432</v>
      </c>
      <c r="J1327">
        <v>1787895</v>
      </c>
      <c r="K1327">
        <v>1787927</v>
      </c>
      <c r="L1327" s="1">
        <v>9.8999999999999994E-5</v>
      </c>
      <c r="M1327">
        <v>56.5</v>
      </c>
      <c r="N1327">
        <f t="shared" si="40"/>
        <v>32</v>
      </c>
      <c r="O1327">
        <v>21888</v>
      </c>
      <c r="P1327">
        <f t="shared" si="41"/>
        <v>1.4619883040935672E-3</v>
      </c>
    </row>
    <row r="1328" spans="1:16" x14ac:dyDescent="0.2">
      <c r="A1328">
        <f>COUNTIF(matches!$A$2:$A$144,B1328)</f>
        <v>0</v>
      </c>
      <c r="B1328" t="s">
        <v>592</v>
      </c>
      <c r="C1328" t="s">
        <v>4</v>
      </c>
      <c r="D1328">
        <v>100</v>
      </c>
      <c r="E1328">
        <v>30</v>
      </c>
      <c r="F1328">
        <v>0</v>
      </c>
      <c r="G1328">
        <v>0</v>
      </c>
      <c r="H1328">
        <v>6257</v>
      </c>
      <c r="I1328">
        <v>6286</v>
      </c>
      <c r="J1328">
        <v>1337392</v>
      </c>
      <c r="K1328">
        <v>1337363</v>
      </c>
      <c r="L1328" s="1">
        <v>9.7999999999999997E-5</v>
      </c>
      <c r="M1328">
        <v>56.5</v>
      </c>
      <c r="N1328">
        <f t="shared" si="40"/>
        <v>29</v>
      </c>
      <c r="O1328">
        <v>21659</v>
      </c>
      <c r="P1328">
        <f t="shared" si="41"/>
        <v>1.3389353155732029E-3</v>
      </c>
    </row>
    <row r="1329" spans="1:16" hidden="1" x14ac:dyDescent="0.2">
      <c r="A1329">
        <f>COUNTIF(matches!$A$2:$A$144,B1329)</f>
        <v>1</v>
      </c>
      <c r="B1329" t="s">
        <v>593</v>
      </c>
      <c r="C1329" t="s">
        <v>67</v>
      </c>
      <c r="D1329">
        <v>95</v>
      </c>
      <c r="E1329">
        <v>40</v>
      </c>
      <c r="F1329">
        <v>1</v>
      </c>
      <c r="G1329">
        <v>1</v>
      </c>
      <c r="H1329">
        <v>23411</v>
      </c>
      <c r="I1329">
        <v>23450</v>
      </c>
      <c r="J1329">
        <v>1514752</v>
      </c>
      <c r="K1329">
        <v>1514714</v>
      </c>
      <c r="L1329" s="1">
        <v>1.1399999999999999E-5</v>
      </c>
      <c r="M1329">
        <v>62.1</v>
      </c>
      <c r="N1329">
        <f t="shared" si="40"/>
        <v>39</v>
      </c>
      <c r="O1329">
        <v>116702</v>
      </c>
      <c r="P1329">
        <f t="shared" si="41"/>
        <v>3.3418450412160889E-4</v>
      </c>
    </row>
    <row r="1330" spans="1:16" x14ac:dyDescent="0.2">
      <c r="A1330">
        <f>COUNTIF(matches!$A$2:$A$144,B1330)</f>
        <v>0</v>
      </c>
      <c r="B1330" t="s">
        <v>594</v>
      </c>
      <c r="C1330" t="s">
        <v>211</v>
      </c>
      <c r="D1330">
        <v>94.594999999999999</v>
      </c>
      <c r="E1330">
        <v>37</v>
      </c>
      <c r="F1330">
        <v>2</v>
      </c>
      <c r="G1330">
        <v>0</v>
      </c>
      <c r="H1330">
        <v>12749</v>
      </c>
      <c r="I1330">
        <v>12785</v>
      </c>
      <c r="J1330">
        <v>1192786</v>
      </c>
      <c r="K1330">
        <v>1192750</v>
      </c>
      <c r="L1330" s="1">
        <v>2.6999999999999999E-5</v>
      </c>
      <c r="M1330">
        <v>58.4</v>
      </c>
      <c r="N1330">
        <f t="shared" si="40"/>
        <v>36</v>
      </c>
      <c r="O1330">
        <v>21485</v>
      </c>
      <c r="P1330">
        <f t="shared" si="41"/>
        <v>1.6755876192692577E-3</v>
      </c>
    </row>
    <row r="1331" spans="1:16" hidden="1" x14ac:dyDescent="0.2">
      <c r="A1331">
        <f>COUNTIF(matches!$A$2:$A$144,B1331)</f>
        <v>1</v>
      </c>
      <c r="B1331" t="s">
        <v>595</v>
      </c>
      <c r="C1331" t="s">
        <v>134</v>
      </c>
      <c r="D1331">
        <v>89.361999999999995</v>
      </c>
      <c r="E1331">
        <v>47</v>
      </c>
      <c r="F1331">
        <v>0</v>
      </c>
      <c r="G1331">
        <v>3</v>
      </c>
      <c r="H1331">
        <v>2993</v>
      </c>
      <c r="I1331">
        <v>3039</v>
      </c>
      <c r="J1331">
        <v>1841271</v>
      </c>
      <c r="K1331">
        <v>1841230</v>
      </c>
      <c r="L1331" s="1">
        <v>3.48E-4</v>
      </c>
      <c r="M1331">
        <v>54.7</v>
      </c>
      <c r="N1331">
        <f t="shared" si="40"/>
        <v>46</v>
      </c>
      <c r="O1331">
        <v>21364</v>
      </c>
      <c r="P1331">
        <f t="shared" si="41"/>
        <v>2.1531548399176185E-3</v>
      </c>
    </row>
    <row r="1332" spans="1:16" hidden="1" x14ac:dyDescent="0.2">
      <c r="A1332">
        <f>COUNTIF(matches!$A$2:$A$144,B1332)</f>
        <v>1</v>
      </c>
      <c r="B1332" t="s">
        <v>596</v>
      </c>
      <c r="C1332" t="s">
        <v>1</v>
      </c>
      <c r="D1332">
        <v>100</v>
      </c>
      <c r="E1332">
        <v>30</v>
      </c>
      <c r="F1332">
        <v>0</v>
      </c>
      <c r="G1332">
        <v>0</v>
      </c>
      <c r="H1332">
        <v>5413</v>
      </c>
      <c r="I1332">
        <v>5442</v>
      </c>
      <c r="J1332">
        <v>362409</v>
      </c>
      <c r="K1332">
        <v>362438</v>
      </c>
      <c r="L1332" s="1">
        <v>5.1699999999999999E-4</v>
      </c>
      <c r="M1332">
        <v>56.5</v>
      </c>
      <c r="N1332">
        <f t="shared" si="40"/>
        <v>29</v>
      </c>
      <c r="O1332">
        <v>114172</v>
      </c>
      <c r="P1332">
        <f t="shared" si="41"/>
        <v>2.5400273271905549E-4</v>
      </c>
    </row>
    <row r="1333" spans="1:16" x14ac:dyDescent="0.2">
      <c r="A1333">
        <f>COUNTIF(matches!$A$2:$A$144,B1333)</f>
        <v>0</v>
      </c>
      <c r="B1333" t="s">
        <v>597</v>
      </c>
      <c r="C1333" t="s">
        <v>24</v>
      </c>
      <c r="D1333">
        <v>100</v>
      </c>
      <c r="E1333">
        <v>31</v>
      </c>
      <c r="F1333">
        <v>0</v>
      </c>
      <c r="G1333">
        <v>0</v>
      </c>
      <c r="H1333">
        <v>19756</v>
      </c>
      <c r="I1333">
        <v>19786</v>
      </c>
      <c r="J1333">
        <v>1902154</v>
      </c>
      <c r="K1333">
        <v>1902184</v>
      </c>
      <c r="L1333" s="1">
        <v>2.62E-5</v>
      </c>
      <c r="M1333">
        <v>58.4</v>
      </c>
      <c r="N1333">
        <f t="shared" si="40"/>
        <v>30</v>
      </c>
      <c r="O1333">
        <v>20873</v>
      </c>
      <c r="P1333">
        <f t="shared" si="41"/>
        <v>1.4372634503904565E-3</v>
      </c>
    </row>
    <row r="1334" spans="1:16" x14ac:dyDescent="0.2">
      <c r="A1334">
        <f>COUNTIF(matches!$A$2:$A$144,B1334)</f>
        <v>0</v>
      </c>
      <c r="B1334" t="s">
        <v>598</v>
      </c>
      <c r="C1334" t="s">
        <v>134</v>
      </c>
      <c r="D1334">
        <v>96.97</v>
      </c>
      <c r="E1334">
        <v>33</v>
      </c>
      <c r="F1334">
        <v>1</v>
      </c>
      <c r="G1334">
        <v>0</v>
      </c>
      <c r="H1334">
        <v>14088</v>
      </c>
      <c r="I1334">
        <v>14120</v>
      </c>
      <c r="J1334">
        <v>2444189</v>
      </c>
      <c r="K1334">
        <v>2444157</v>
      </c>
      <c r="L1334" s="1">
        <v>9.3800000000000003E-5</v>
      </c>
      <c r="M1334">
        <v>56.5</v>
      </c>
      <c r="N1334">
        <f t="shared" si="40"/>
        <v>32</v>
      </c>
      <c r="O1334">
        <v>20733</v>
      </c>
      <c r="P1334">
        <f t="shared" si="41"/>
        <v>1.5434331741667872E-3</v>
      </c>
    </row>
    <row r="1335" spans="1:16" x14ac:dyDescent="0.2">
      <c r="A1335">
        <f>COUNTIF(matches!$A$2:$A$144,B1335)</f>
        <v>0</v>
      </c>
      <c r="B1335" t="s">
        <v>598</v>
      </c>
      <c r="C1335" t="s">
        <v>45</v>
      </c>
      <c r="D1335">
        <v>100</v>
      </c>
      <c r="E1335">
        <v>30</v>
      </c>
      <c r="F1335">
        <v>0</v>
      </c>
      <c r="G1335">
        <v>0</v>
      </c>
      <c r="H1335">
        <v>14087</v>
      </c>
      <c r="I1335">
        <v>14116</v>
      </c>
      <c r="J1335">
        <v>289567</v>
      </c>
      <c r="K1335">
        <v>289538</v>
      </c>
      <c r="L1335" s="1">
        <v>9.3800000000000003E-5</v>
      </c>
      <c r="M1335">
        <v>56.5</v>
      </c>
      <c r="N1335">
        <f t="shared" si="40"/>
        <v>29</v>
      </c>
      <c r="O1335">
        <v>20733</v>
      </c>
      <c r="P1335">
        <f t="shared" si="41"/>
        <v>1.398736314088651E-3</v>
      </c>
    </row>
    <row r="1336" spans="1:16" x14ac:dyDescent="0.2">
      <c r="A1336">
        <f>COUNTIF(matches!$A$2:$A$144,B1336)</f>
        <v>0</v>
      </c>
      <c r="B1336" t="s">
        <v>598</v>
      </c>
      <c r="C1336" t="s">
        <v>53</v>
      </c>
      <c r="D1336">
        <v>100</v>
      </c>
      <c r="E1336">
        <v>29</v>
      </c>
      <c r="F1336">
        <v>0</v>
      </c>
      <c r="G1336">
        <v>0</v>
      </c>
      <c r="H1336">
        <v>14088</v>
      </c>
      <c r="I1336">
        <v>14116</v>
      </c>
      <c r="J1336">
        <v>370393</v>
      </c>
      <c r="K1336">
        <v>370365</v>
      </c>
      <c r="L1336" s="1">
        <v>3.3700000000000001E-4</v>
      </c>
      <c r="M1336">
        <v>54.7</v>
      </c>
      <c r="N1336">
        <f t="shared" si="40"/>
        <v>28</v>
      </c>
      <c r="O1336">
        <v>20733</v>
      </c>
      <c r="P1336">
        <f t="shared" si="41"/>
        <v>1.3505040273959388E-3</v>
      </c>
    </row>
    <row r="1337" spans="1:16" x14ac:dyDescent="0.2">
      <c r="A1337">
        <f>COUNTIF(matches!$A$2:$A$144,B1337)</f>
        <v>0</v>
      </c>
      <c r="B1337" t="s">
        <v>598</v>
      </c>
      <c r="C1337" t="s">
        <v>82</v>
      </c>
      <c r="D1337">
        <v>100</v>
      </c>
      <c r="E1337">
        <v>29</v>
      </c>
      <c r="F1337">
        <v>0</v>
      </c>
      <c r="G1337">
        <v>0</v>
      </c>
      <c r="H1337">
        <v>14088</v>
      </c>
      <c r="I1337">
        <v>14116</v>
      </c>
      <c r="J1337">
        <v>567677</v>
      </c>
      <c r="K1337">
        <v>567705</v>
      </c>
      <c r="L1337" s="1">
        <v>3.3700000000000001E-4</v>
      </c>
      <c r="M1337">
        <v>54.7</v>
      </c>
      <c r="N1337">
        <f t="shared" si="40"/>
        <v>28</v>
      </c>
      <c r="O1337">
        <v>20733</v>
      </c>
      <c r="P1337">
        <f t="shared" si="41"/>
        <v>1.3505040273959388E-3</v>
      </c>
    </row>
    <row r="1338" spans="1:16" x14ac:dyDescent="0.2">
      <c r="A1338">
        <f>COUNTIF(matches!$A$2:$A$144,B1338)</f>
        <v>0</v>
      </c>
      <c r="B1338" t="s">
        <v>598</v>
      </c>
      <c r="C1338" t="s">
        <v>164</v>
      </c>
      <c r="D1338">
        <v>100</v>
      </c>
      <c r="E1338">
        <v>29</v>
      </c>
      <c r="F1338">
        <v>0</v>
      </c>
      <c r="G1338">
        <v>0</v>
      </c>
      <c r="H1338">
        <v>14088</v>
      </c>
      <c r="I1338">
        <v>14116</v>
      </c>
      <c r="J1338">
        <v>3629013</v>
      </c>
      <c r="K1338">
        <v>3628985</v>
      </c>
      <c r="L1338" s="1">
        <v>3.3700000000000001E-4</v>
      </c>
      <c r="M1338">
        <v>54.7</v>
      </c>
      <c r="N1338">
        <f t="shared" si="40"/>
        <v>28</v>
      </c>
      <c r="O1338">
        <v>20733</v>
      </c>
      <c r="P1338">
        <f t="shared" si="41"/>
        <v>1.3505040273959388E-3</v>
      </c>
    </row>
    <row r="1339" spans="1:16" x14ac:dyDescent="0.2">
      <c r="A1339">
        <f>COUNTIF(matches!$A$2:$A$144,B1339)</f>
        <v>0</v>
      </c>
      <c r="B1339" t="s">
        <v>598</v>
      </c>
      <c r="C1339" t="s">
        <v>13</v>
      </c>
      <c r="D1339">
        <v>100</v>
      </c>
      <c r="E1339">
        <v>29</v>
      </c>
      <c r="F1339">
        <v>0</v>
      </c>
      <c r="G1339">
        <v>0</v>
      </c>
      <c r="H1339">
        <v>14088</v>
      </c>
      <c r="I1339">
        <v>14116</v>
      </c>
      <c r="J1339">
        <v>4051241</v>
      </c>
      <c r="K1339">
        <v>4051269</v>
      </c>
      <c r="L1339" s="1">
        <v>3.3700000000000001E-4</v>
      </c>
      <c r="M1339">
        <v>54.7</v>
      </c>
      <c r="N1339">
        <f t="shared" si="40"/>
        <v>28</v>
      </c>
      <c r="O1339">
        <v>20733</v>
      </c>
      <c r="P1339">
        <f t="shared" si="41"/>
        <v>1.3505040273959388E-3</v>
      </c>
    </row>
    <row r="1340" spans="1:16" x14ac:dyDescent="0.2">
      <c r="A1340">
        <f>COUNTIF(matches!$A$2:$A$144,B1340)</f>
        <v>0</v>
      </c>
      <c r="B1340" t="s">
        <v>598</v>
      </c>
      <c r="C1340" t="s">
        <v>146</v>
      </c>
      <c r="D1340">
        <v>100</v>
      </c>
      <c r="E1340">
        <v>29</v>
      </c>
      <c r="F1340">
        <v>0</v>
      </c>
      <c r="G1340">
        <v>0</v>
      </c>
      <c r="H1340">
        <v>14088</v>
      </c>
      <c r="I1340">
        <v>14116</v>
      </c>
      <c r="J1340">
        <v>994921</v>
      </c>
      <c r="K1340">
        <v>994949</v>
      </c>
      <c r="L1340" s="1">
        <v>3.3700000000000001E-4</v>
      </c>
      <c r="M1340">
        <v>54.7</v>
      </c>
      <c r="N1340">
        <f t="shared" si="40"/>
        <v>28</v>
      </c>
      <c r="O1340">
        <v>20733</v>
      </c>
      <c r="P1340">
        <f t="shared" si="41"/>
        <v>1.3505040273959388E-3</v>
      </c>
    </row>
    <row r="1341" spans="1:16" x14ac:dyDescent="0.2">
      <c r="A1341">
        <f>COUNTIF(matches!$A$2:$A$144,B1341)</f>
        <v>0</v>
      </c>
      <c r="B1341" t="s">
        <v>598</v>
      </c>
      <c r="C1341" t="s">
        <v>90</v>
      </c>
      <c r="D1341">
        <v>100</v>
      </c>
      <c r="E1341">
        <v>29</v>
      </c>
      <c r="F1341">
        <v>0</v>
      </c>
      <c r="G1341">
        <v>0</v>
      </c>
      <c r="H1341">
        <v>14088</v>
      </c>
      <c r="I1341">
        <v>14116</v>
      </c>
      <c r="J1341">
        <v>1672980</v>
      </c>
      <c r="K1341">
        <v>1673008</v>
      </c>
      <c r="L1341" s="1">
        <v>3.3700000000000001E-4</v>
      </c>
      <c r="M1341">
        <v>54.7</v>
      </c>
      <c r="N1341">
        <f t="shared" si="40"/>
        <v>28</v>
      </c>
      <c r="O1341">
        <v>20733</v>
      </c>
      <c r="P1341">
        <f t="shared" si="41"/>
        <v>1.3505040273959388E-3</v>
      </c>
    </row>
    <row r="1342" spans="1:16" x14ac:dyDescent="0.2">
      <c r="A1342">
        <f>COUNTIF(matches!$A$2:$A$144,B1342)</f>
        <v>0</v>
      </c>
      <c r="B1342" t="s">
        <v>598</v>
      </c>
      <c r="C1342" t="s">
        <v>43</v>
      </c>
      <c r="D1342">
        <v>100</v>
      </c>
      <c r="E1342">
        <v>29</v>
      </c>
      <c r="F1342">
        <v>0</v>
      </c>
      <c r="G1342">
        <v>0</v>
      </c>
      <c r="H1342">
        <v>14088</v>
      </c>
      <c r="I1342">
        <v>14116</v>
      </c>
      <c r="J1342">
        <v>4919549</v>
      </c>
      <c r="K1342">
        <v>4919521</v>
      </c>
      <c r="L1342" s="1">
        <v>3.3700000000000001E-4</v>
      </c>
      <c r="M1342">
        <v>54.7</v>
      </c>
      <c r="N1342">
        <f t="shared" si="40"/>
        <v>28</v>
      </c>
      <c r="O1342">
        <v>20733</v>
      </c>
      <c r="P1342">
        <f t="shared" si="41"/>
        <v>1.3505040273959388E-3</v>
      </c>
    </row>
    <row r="1343" spans="1:16" x14ac:dyDescent="0.2">
      <c r="A1343">
        <f>COUNTIF(matches!$A$2:$A$144,B1343)</f>
        <v>0</v>
      </c>
      <c r="B1343" t="s">
        <v>598</v>
      </c>
      <c r="C1343" t="s">
        <v>57</v>
      </c>
      <c r="D1343">
        <v>100</v>
      </c>
      <c r="E1343">
        <v>29</v>
      </c>
      <c r="F1343">
        <v>0</v>
      </c>
      <c r="G1343">
        <v>0</v>
      </c>
      <c r="H1343">
        <v>14088</v>
      </c>
      <c r="I1343">
        <v>14116</v>
      </c>
      <c r="J1343">
        <v>2516607</v>
      </c>
      <c r="K1343">
        <v>2516579</v>
      </c>
      <c r="L1343" s="1">
        <v>3.3700000000000001E-4</v>
      </c>
      <c r="M1343">
        <v>54.7</v>
      </c>
      <c r="N1343">
        <f t="shared" si="40"/>
        <v>28</v>
      </c>
      <c r="O1343">
        <v>20733</v>
      </c>
      <c r="P1343">
        <f t="shared" si="41"/>
        <v>1.3505040273959388E-3</v>
      </c>
    </row>
    <row r="1344" spans="1:16" x14ac:dyDescent="0.2">
      <c r="A1344">
        <f>COUNTIF(matches!$A$2:$A$144,B1344)</f>
        <v>0</v>
      </c>
      <c r="B1344" t="s">
        <v>598</v>
      </c>
      <c r="C1344" t="s">
        <v>57</v>
      </c>
      <c r="D1344">
        <v>100</v>
      </c>
      <c r="E1344">
        <v>29</v>
      </c>
      <c r="F1344">
        <v>0</v>
      </c>
      <c r="G1344">
        <v>0</v>
      </c>
      <c r="H1344">
        <v>14088</v>
      </c>
      <c r="I1344">
        <v>14116</v>
      </c>
      <c r="J1344">
        <v>4098092</v>
      </c>
      <c r="K1344">
        <v>4098120</v>
      </c>
      <c r="L1344" s="1">
        <v>3.3700000000000001E-4</v>
      </c>
      <c r="M1344">
        <v>54.7</v>
      </c>
      <c r="N1344">
        <f t="shared" si="40"/>
        <v>28</v>
      </c>
      <c r="O1344">
        <v>20733</v>
      </c>
      <c r="P1344">
        <f t="shared" si="41"/>
        <v>1.3505040273959388E-3</v>
      </c>
    </row>
    <row r="1345" spans="1:16" x14ac:dyDescent="0.2">
      <c r="A1345">
        <f>COUNTIF(matches!$A$2:$A$144,B1345)</f>
        <v>0</v>
      </c>
      <c r="B1345" t="s">
        <v>598</v>
      </c>
      <c r="C1345" t="s">
        <v>57</v>
      </c>
      <c r="D1345">
        <v>100</v>
      </c>
      <c r="E1345">
        <v>29</v>
      </c>
      <c r="F1345">
        <v>0</v>
      </c>
      <c r="G1345">
        <v>0</v>
      </c>
      <c r="H1345">
        <v>14088</v>
      </c>
      <c r="I1345">
        <v>14116</v>
      </c>
      <c r="J1345">
        <v>6523302</v>
      </c>
      <c r="K1345">
        <v>6523274</v>
      </c>
      <c r="L1345" s="1">
        <v>3.3700000000000001E-4</v>
      </c>
      <c r="M1345">
        <v>54.7</v>
      </c>
      <c r="N1345">
        <f t="shared" si="40"/>
        <v>28</v>
      </c>
      <c r="O1345">
        <v>20733</v>
      </c>
      <c r="P1345">
        <f t="shared" si="41"/>
        <v>1.3505040273959388E-3</v>
      </c>
    </row>
    <row r="1346" spans="1:16" x14ac:dyDescent="0.2">
      <c r="A1346">
        <f>COUNTIF(matches!$A$2:$A$144,B1346)</f>
        <v>0</v>
      </c>
      <c r="B1346" t="s">
        <v>598</v>
      </c>
      <c r="C1346" t="s">
        <v>57</v>
      </c>
      <c r="D1346">
        <v>100</v>
      </c>
      <c r="E1346">
        <v>29</v>
      </c>
      <c r="F1346">
        <v>0</v>
      </c>
      <c r="G1346">
        <v>0</v>
      </c>
      <c r="H1346">
        <v>14088</v>
      </c>
      <c r="I1346">
        <v>14116</v>
      </c>
      <c r="J1346">
        <v>7236483</v>
      </c>
      <c r="K1346">
        <v>7236511</v>
      </c>
      <c r="L1346" s="1">
        <v>3.3700000000000001E-4</v>
      </c>
      <c r="M1346">
        <v>54.7</v>
      </c>
      <c r="N1346">
        <f t="shared" si="40"/>
        <v>28</v>
      </c>
      <c r="O1346">
        <v>20733</v>
      </c>
      <c r="P1346">
        <f t="shared" si="41"/>
        <v>1.3505040273959388E-3</v>
      </c>
    </row>
    <row r="1347" spans="1:16" x14ac:dyDescent="0.2">
      <c r="A1347">
        <f>COUNTIF(matches!$A$2:$A$144,B1347)</f>
        <v>0</v>
      </c>
      <c r="B1347" t="s">
        <v>599</v>
      </c>
      <c r="C1347" t="s">
        <v>293</v>
      </c>
      <c r="D1347">
        <v>94.594999999999999</v>
      </c>
      <c r="E1347">
        <v>37</v>
      </c>
      <c r="F1347">
        <v>1</v>
      </c>
      <c r="G1347">
        <v>1</v>
      </c>
      <c r="H1347">
        <v>18195</v>
      </c>
      <c r="I1347">
        <v>18231</v>
      </c>
      <c r="J1347">
        <v>2658412</v>
      </c>
      <c r="K1347">
        <v>2658447</v>
      </c>
      <c r="L1347" s="1">
        <v>9.3200000000000002E-5</v>
      </c>
      <c r="M1347">
        <v>56.5</v>
      </c>
      <c r="N1347">
        <f t="shared" ref="N1347:N1410" si="42">I1347-H1347</f>
        <v>36</v>
      </c>
      <c r="O1347">
        <v>20596</v>
      </c>
      <c r="P1347">
        <f t="shared" ref="P1347:P1410" si="43">N1347/O1347</f>
        <v>1.7479122159642648E-3</v>
      </c>
    </row>
    <row r="1348" spans="1:16" x14ac:dyDescent="0.2">
      <c r="A1348">
        <f>COUNTIF(matches!$A$2:$A$144,B1348)</f>
        <v>0</v>
      </c>
      <c r="B1348" t="s">
        <v>600</v>
      </c>
      <c r="C1348" t="s">
        <v>13</v>
      </c>
      <c r="D1348">
        <v>100</v>
      </c>
      <c r="E1348">
        <v>35</v>
      </c>
      <c r="F1348">
        <v>0</v>
      </c>
      <c r="G1348">
        <v>0</v>
      </c>
      <c r="H1348">
        <v>4282</v>
      </c>
      <c r="I1348">
        <v>4316</v>
      </c>
      <c r="J1348">
        <v>241389</v>
      </c>
      <c r="K1348">
        <v>241423</v>
      </c>
      <c r="L1348" s="1">
        <v>1.55E-7</v>
      </c>
      <c r="M1348">
        <v>65.8</v>
      </c>
      <c r="N1348">
        <f t="shared" si="42"/>
        <v>34</v>
      </c>
      <c r="O1348">
        <v>20563</v>
      </c>
      <c r="P1348">
        <f t="shared" si="43"/>
        <v>1.6534552351310607E-3</v>
      </c>
    </row>
    <row r="1349" spans="1:16" x14ac:dyDescent="0.2">
      <c r="A1349">
        <f>COUNTIF(matches!$A$2:$A$144,B1349)</f>
        <v>0</v>
      </c>
      <c r="B1349" t="s">
        <v>600</v>
      </c>
      <c r="C1349" t="s">
        <v>146</v>
      </c>
      <c r="D1349">
        <v>100</v>
      </c>
      <c r="E1349">
        <v>30</v>
      </c>
      <c r="F1349">
        <v>0</v>
      </c>
      <c r="G1349">
        <v>0</v>
      </c>
      <c r="H1349">
        <v>7449</v>
      </c>
      <c r="I1349">
        <v>7478</v>
      </c>
      <c r="J1349">
        <v>2118432</v>
      </c>
      <c r="K1349">
        <v>2118403</v>
      </c>
      <c r="L1349" s="1">
        <v>9.2999999999999997E-5</v>
      </c>
      <c r="M1349">
        <v>56.5</v>
      </c>
      <c r="N1349">
        <f t="shared" si="42"/>
        <v>29</v>
      </c>
      <c r="O1349">
        <v>20563</v>
      </c>
      <c r="P1349">
        <f t="shared" si="43"/>
        <v>1.4103000534941399E-3</v>
      </c>
    </row>
    <row r="1350" spans="1:16" x14ac:dyDescent="0.2">
      <c r="A1350">
        <f>COUNTIF(matches!$A$2:$A$144,B1350)</f>
        <v>0</v>
      </c>
      <c r="B1350" t="s">
        <v>600</v>
      </c>
      <c r="C1350" t="s">
        <v>57</v>
      </c>
      <c r="D1350">
        <v>96.97</v>
      </c>
      <c r="E1350">
        <v>33</v>
      </c>
      <c r="F1350">
        <v>1</v>
      </c>
      <c r="G1350">
        <v>0</v>
      </c>
      <c r="H1350">
        <v>7445</v>
      </c>
      <c r="I1350">
        <v>7477</v>
      </c>
      <c r="J1350">
        <v>3930659</v>
      </c>
      <c r="K1350">
        <v>3930627</v>
      </c>
      <c r="L1350" s="1">
        <v>9.2999999999999997E-5</v>
      </c>
      <c r="M1350">
        <v>56.5</v>
      </c>
      <c r="N1350">
        <f t="shared" si="42"/>
        <v>32</v>
      </c>
      <c r="O1350">
        <v>20563</v>
      </c>
      <c r="P1350">
        <f t="shared" si="43"/>
        <v>1.5561931624762924E-3</v>
      </c>
    </row>
    <row r="1351" spans="1:16" x14ac:dyDescent="0.2">
      <c r="A1351">
        <f>COUNTIF(matches!$A$2:$A$144,B1351)</f>
        <v>0</v>
      </c>
      <c r="B1351" t="s">
        <v>600</v>
      </c>
      <c r="C1351" t="s">
        <v>57</v>
      </c>
      <c r="D1351">
        <v>100</v>
      </c>
      <c r="E1351">
        <v>30</v>
      </c>
      <c r="F1351">
        <v>0</v>
      </c>
      <c r="G1351">
        <v>0</v>
      </c>
      <c r="H1351">
        <v>7448</v>
      </c>
      <c r="I1351">
        <v>7477</v>
      </c>
      <c r="J1351">
        <v>8716522</v>
      </c>
      <c r="K1351">
        <v>8716493</v>
      </c>
      <c r="L1351" s="1">
        <v>9.2999999999999997E-5</v>
      </c>
      <c r="M1351">
        <v>56.5</v>
      </c>
      <c r="N1351">
        <f t="shared" si="42"/>
        <v>29</v>
      </c>
      <c r="O1351">
        <v>20563</v>
      </c>
      <c r="P1351">
        <f t="shared" si="43"/>
        <v>1.4103000534941399E-3</v>
      </c>
    </row>
    <row r="1352" spans="1:16" x14ac:dyDescent="0.2">
      <c r="A1352">
        <f>COUNTIF(matches!$A$2:$A$144,B1352)</f>
        <v>0</v>
      </c>
      <c r="B1352" t="s">
        <v>600</v>
      </c>
      <c r="C1352" t="s">
        <v>57</v>
      </c>
      <c r="D1352">
        <v>100</v>
      </c>
      <c r="E1352">
        <v>29</v>
      </c>
      <c r="F1352">
        <v>0</v>
      </c>
      <c r="G1352">
        <v>0</v>
      </c>
      <c r="H1352">
        <v>7449</v>
      </c>
      <c r="I1352">
        <v>7477</v>
      </c>
      <c r="J1352">
        <v>159275</v>
      </c>
      <c r="K1352">
        <v>159247</v>
      </c>
      <c r="L1352" s="1">
        <v>3.3399999999999999E-4</v>
      </c>
      <c r="M1352">
        <v>54.7</v>
      </c>
      <c r="N1352">
        <f t="shared" si="42"/>
        <v>28</v>
      </c>
      <c r="O1352">
        <v>20563</v>
      </c>
      <c r="P1352">
        <f t="shared" si="43"/>
        <v>1.3616690171667559E-3</v>
      </c>
    </row>
    <row r="1353" spans="1:16" x14ac:dyDescent="0.2">
      <c r="A1353">
        <f>COUNTIF(matches!$A$2:$A$144,B1353)</f>
        <v>0</v>
      </c>
      <c r="B1353" t="s">
        <v>600</v>
      </c>
      <c r="C1353" t="s">
        <v>57</v>
      </c>
      <c r="D1353">
        <v>100</v>
      </c>
      <c r="E1353">
        <v>29</v>
      </c>
      <c r="F1353">
        <v>0</v>
      </c>
      <c r="G1353">
        <v>0</v>
      </c>
      <c r="H1353">
        <v>7449</v>
      </c>
      <c r="I1353">
        <v>7477</v>
      </c>
      <c r="J1353">
        <v>2819930</v>
      </c>
      <c r="K1353">
        <v>2819902</v>
      </c>
      <c r="L1353" s="1">
        <v>3.3399999999999999E-4</v>
      </c>
      <c r="M1353">
        <v>54.7</v>
      </c>
      <c r="N1353">
        <f t="shared" si="42"/>
        <v>28</v>
      </c>
      <c r="O1353">
        <v>20563</v>
      </c>
      <c r="P1353">
        <f t="shared" si="43"/>
        <v>1.3616690171667559E-3</v>
      </c>
    </row>
    <row r="1354" spans="1:16" x14ac:dyDescent="0.2">
      <c r="A1354">
        <f>COUNTIF(matches!$A$2:$A$144,B1354)</f>
        <v>0</v>
      </c>
      <c r="B1354" t="s">
        <v>600</v>
      </c>
      <c r="C1354" t="s">
        <v>57</v>
      </c>
      <c r="D1354">
        <v>100</v>
      </c>
      <c r="E1354">
        <v>29</v>
      </c>
      <c r="F1354">
        <v>0</v>
      </c>
      <c r="G1354">
        <v>0</v>
      </c>
      <c r="H1354">
        <v>7449</v>
      </c>
      <c r="I1354">
        <v>7477</v>
      </c>
      <c r="J1354">
        <v>3285846</v>
      </c>
      <c r="K1354">
        <v>3285818</v>
      </c>
      <c r="L1354" s="1">
        <v>3.3399999999999999E-4</v>
      </c>
      <c r="M1354">
        <v>54.7</v>
      </c>
      <c r="N1354">
        <f t="shared" si="42"/>
        <v>28</v>
      </c>
      <c r="O1354">
        <v>20563</v>
      </c>
      <c r="P1354">
        <f t="shared" si="43"/>
        <v>1.3616690171667559E-3</v>
      </c>
    </row>
    <row r="1355" spans="1:16" x14ac:dyDescent="0.2">
      <c r="A1355">
        <f>COUNTIF(matches!$A$2:$A$144,B1355)</f>
        <v>0</v>
      </c>
      <c r="B1355" t="s">
        <v>600</v>
      </c>
      <c r="C1355" t="s">
        <v>57</v>
      </c>
      <c r="D1355">
        <v>100</v>
      </c>
      <c r="E1355">
        <v>29</v>
      </c>
      <c r="F1355">
        <v>0</v>
      </c>
      <c r="G1355">
        <v>0</v>
      </c>
      <c r="H1355">
        <v>7449</v>
      </c>
      <c r="I1355">
        <v>7477</v>
      </c>
      <c r="J1355">
        <v>3939081</v>
      </c>
      <c r="K1355">
        <v>3939109</v>
      </c>
      <c r="L1355" s="1">
        <v>3.3399999999999999E-4</v>
      </c>
      <c r="M1355">
        <v>54.7</v>
      </c>
      <c r="N1355">
        <f t="shared" si="42"/>
        <v>28</v>
      </c>
      <c r="O1355">
        <v>20563</v>
      </c>
      <c r="P1355">
        <f t="shared" si="43"/>
        <v>1.3616690171667559E-3</v>
      </c>
    </row>
    <row r="1356" spans="1:16" x14ac:dyDescent="0.2">
      <c r="A1356">
        <f>COUNTIF(matches!$A$2:$A$144,B1356)</f>
        <v>0</v>
      </c>
      <c r="B1356" t="s">
        <v>600</v>
      </c>
      <c r="C1356" t="s">
        <v>57</v>
      </c>
      <c r="D1356">
        <v>100</v>
      </c>
      <c r="E1356">
        <v>29</v>
      </c>
      <c r="F1356">
        <v>0</v>
      </c>
      <c r="G1356">
        <v>0</v>
      </c>
      <c r="H1356">
        <v>7449</v>
      </c>
      <c r="I1356">
        <v>7477</v>
      </c>
      <c r="J1356">
        <v>4129578</v>
      </c>
      <c r="K1356">
        <v>4129550</v>
      </c>
      <c r="L1356" s="1">
        <v>3.3399999999999999E-4</v>
      </c>
      <c r="M1356">
        <v>54.7</v>
      </c>
      <c r="N1356">
        <f t="shared" si="42"/>
        <v>28</v>
      </c>
      <c r="O1356">
        <v>20563</v>
      </c>
      <c r="P1356">
        <f t="shared" si="43"/>
        <v>1.3616690171667559E-3</v>
      </c>
    </row>
    <row r="1357" spans="1:16" x14ac:dyDescent="0.2">
      <c r="A1357">
        <f>COUNTIF(matches!$A$2:$A$144,B1357)</f>
        <v>0</v>
      </c>
      <c r="B1357" t="s">
        <v>600</v>
      </c>
      <c r="C1357" t="s">
        <v>57</v>
      </c>
      <c r="D1357">
        <v>100</v>
      </c>
      <c r="E1357">
        <v>29</v>
      </c>
      <c r="F1357">
        <v>0</v>
      </c>
      <c r="G1357">
        <v>0</v>
      </c>
      <c r="H1357">
        <v>7449</v>
      </c>
      <c r="I1357">
        <v>7477</v>
      </c>
      <c r="J1357">
        <v>8427685</v>
      </c>
      <c r="K1357">
        <v>8427657</v>
      </c>
      <c r="L1357" s="1">
        <v>3.3399999999999999E-4</v>
      </c>
      <c r="M1357">
        <v>54.7</v>
      </c>
      <c r="N1357">
        <f t="shared" si="42"/>
        <v>28</v>
      </c>
      <c r="O1357">
        <v>20563</v>
      </c>
      <c r="P1357">
        <f t="shared" si="43"/>
        <v>1.3616690171667559E-3</v>
      </c>
    </row>
    <row r="1358" spans="1:16" x14ac:dyDescent="0.2">
      <c r="A1358">
        <f>COUNTIF(matches!$A$2:$A$144,B1358)</f>
        <v>0</v>
      </c>
      <c r="B1358" t="s">
        <v>600</v>
      </c>
      <c r="C1358" t="s">
        <v>1</v>
      </c>
      <c r="D1358">
        <v>100</v>
      </c>
      <c r="E1358">
        <v>30</v>
      </c>
      <c r="F1358">
        <v>0</v>
      </c>
      <c r="G1358">
        <v>0</v>
      </c>
      <c r="H1358">
        <v>7448</v>
      </c>
      <c r="I1358">
        <v>7477</v>
      </c>
      <c r="J1358">
        <v>622022</v>
      </c>
      <c r="K1358">
        <v>622051</v>
      </c>
      <c r="L1358" s="1">
        <v>9.2999999999999997E-5</v>
      </c>
      <c r="M1358">
        <v>56.5</v>
      </c>
      <c r="N1358">
        <f t="shared" si="42"/>
        <v>29</v>
      </c>
      <c r="O1358">
        <v>20563</v>
      </c>
      <c r="P1358">
        <f t="shared" si="43"/>
        <v>1.4103000534941399E-3</v>
      </c>
    </row>
    <row r="1359" spans="1:16" x14ac:dyDescent="0.2">
      <c r="A1359">
        <f>COUNTIF(matches!$A$2:$A$144,B1359)</f>
        <v>0</v>
      </c>
      <c r="B1359" t="s">
        <v>600</v>
      </c>
      <c r="C1359" t="s">
        <v>1</v>
      </c>
      <c r="D1359">
        <v>100</v>
      </c>
      <c r="E1359">
        <v>29</v>
      </c>
      <c r="F1359">
        <v>0</v>
      </c>
      <c r="G1359">
        <v>0</v>
      </c>
      <c r="H1359">
        <v>7449</v>
      </c>
      <c r="I1359">
        <v>7477</v>
      </c>
      <c r="J1359">
        <v>403382</v>
      </c>
      <c r="K1359">
        <v>403354</v>
      </c>
      <c r="L1359" s="1">
        <v>3.3399999999999999E-4</v>
      </c>
      <c r="M1359">
        <v>54.7</v>
      </c>
      <c r="N1359">
        <f t="shared" si="42"/>
        <v>28</v>
      </c>
      <c r="O1359">
        <v>20563</v>
      </c>
      <c r="P1359">
        <f t="shared" si="43"/>
        <v>1.3616690171667559E-3</v>
      </c>
    </row>
    <row r="1360" spans="1:16" x14ac:dyDescent="0.2">
      <c r="A1360">
        <f>COUNTIF(matches!$A$2:$A$144,B1360)</f>
        <v>0</v>
      </c>
      <c r="B1360" t="s">
        <v>600</v>
      </c>
      <c r="C1360" t="s">
        <v>1</v>
      </c>
      <c r="D1360">
        <v>100</v>
      </c>
      <c r="E1360">
        <v>29</v>
      </c>
      <c r="F1360">
        <v>0</v>
      </c>
      <c r="G1360">
        <v>0</v>
      </c>
      <c r="H1360">
        <v>7449</v>
      </c>
      <c r="I1360">
        <v>7477</v>
      </c>
      <c r="J1360">
        <v>560949</v>
      </c>
      <c r="K1360">
        <v>560977</v>
      </c>
      <c r="L1360" s="1">
        <v>3.3399999999999999E-4</v>
      </c>
      <c r="M1360">
        <v>54.7</v>
      </c>
      <c r="N1360">
        <f t="shared" si="42"/>
        <v>28</v>
      </c>
      <c r="O1360">
        <v>20563</v>
      </c>
      <c r="P1360">
        <f t="shared" si="43"/>
        <v>1.3616690171667559E-3</v>
      </c>
    </row>
    <row r="1361" spans="1:16" x14ac:dyDescent="0.2">
      <c r="A1361">
        <f>COUNTIF(matches!$A$2:$A$144,B1361)</f>
        <v>0</v>
      </c>
      <c r="B1361" t="s">
        <v>600</v>
      </c>
      <c r="C1361" t="s">
        <v>448</v>
      </c>
      <c r="D1361">
        <v>100</v>
      </c>
      <c r="E1361">
        <v>29</v>
      </c>
      <c r="F1361">
        <v>0</v>
      </c>
      <c r="G1361">
        <v>0</v>
      </c>
      <c r="H1361">
        <v>7449</v>
      </c>
      <c r="I1361">
        <v>7477</v>
      </c>
      <c r="J1361">
        <v>1202485</v>
      </c>
      <c r="K1361">
        <v>1202513</v>
      </c>
      <c r="L1361" s="1">
        <v>3.3399999999999999E-4</v>
      </c>
      <c r="M1361">
        <v>54.7</v>
      </c>
      <c r="N1361">
        <f t="shared" si="42"/>
        <v>28</v>
      </c>
      <c r="O1361">
        <v>20563</v>
      </c>
      <c r="P1361">
        <f t="shared" si="43"/>
        <v>1.3616690171667559E-3</v>
      </c>
    </row>
    <row r="1362" spans="1:16" x14ac:dyDescent="0.2">
      <c r="A1362">
        <f>COUNTIF(matches!$A$2:$A$144,B1362)</f>
        <v>0</v>
      </c>
      <c r="B1362" t="s">
        <v>600</v>
      </c>
      <c r="C1362" t="s">
        <v>207</v>
      </c>
      <c r="D1362">
        <v>100</v>
      </c>
      <c r="E1362">
        <v>29</v>
      </c>
      <c r="F1362">
        <v>0</v>
      </c>
      <c r="G1362">
        <v>0</v>
      </c>
      <c r="H1362">
        <v>7449</v>
      </c>
      <c r="I1362">
        <v>7477</v>
      </c>
      <c r="J1362">
        <v>2543572</v>
      </c>
      <c r="K1362">
        <v>2543600</v>
      </c>
      <c r="L1362" s="1">
        <v>3.3399999999999999E-4</v>
      </c>
      <c r="M1362">
        <v>54.7</v>
      </c>
      <c r="N1362">
        <f t="shared" si="42"/>
        <v>28</v>
      </c>
      <c r="O1362">
        <v>20563</v>
      </c>
      <c r="P1362">
        <f t="shared" si="43"/>
        <v>1.3616690171667559E-3</v>
      </c>
    </row>
    <row r="1363" spans="1:16" x14ac:dyDescent="0.2">
      <c r="A1363">
        <f>COUNTIF(matches!$A$2:$A$144,B1363)</f>
        <v>0</v>
      </c>
      <c r="B1363" t="s">
        <v>600</v>
      </c>
      <c r="C1363" t="s">
        <v>290</v>
      </c>
      <c r="D1363">
        <v>100</v>
      </c>
      <c r="E1363">
        <v>29</v>
      </c>
      <c r="F1363">
        <v>0</v>
      </c>
      <c r="G1363">
        <v>0</v>
      </c>
      <c r="H1363">
        <v>7449</v>
      </c>
      <c r="I1363">
        <v>7477</v>
      </c>
      <c r="J1363">
        <v>301956</v>
      </c>
      <c r="K1363">
        <v>301928</v>
      </c>
      <c r="L1363" s="1">
        <v>3.3399999999999999E-4</v>
      </c>
      <c r="M1363">
        <v>54.7</v>
      </c>
      <c r="N1363">
        <f t="shared" si="42"/>
        <v>28</v>
      </c>
      <c r="O1363">
        <v>20563</v>
      </c>
      <c r="P1363">
        <f t="shared" si="43"/>
        <v>1.3616690171667559E-3</v>
      </c>
    </row>
    <row r="1364" spans="1:16" x14ac:dyDescent="0.2">
      <c r="A1364">
        <f>COUNTIF(matches!$A$2:$A$144,B1364)</f>
        <v>0</v>
      </c>
      <c r="B1364" t="s">
        <v>600</v>
      </c>
      <c r="C1364" t="s">
        <v>290</v>
      </c>
      <c r="D1364">
        <v>100</v>
      </c>
      <c r="E1364">
        <v>29</v>
      </c>
      <c r="F1364">
        <v>0</v>
      </c>
      <c r="G1364">
        <v>0</v>
      </c>
      <c r="H1364">
        <v>7449</v>
      </c>
      <c r="I1364">
        <v>7477</v>
      </c>
      <c r="J1364">
        <v>949969</v>
      </c>
      <c r="K1364">
        <v>949941</v>
      </c>
      <c r="L1364" s="1">
        <v>3.3399999999999999E-4</v>
      </c>
      <c r="M1364">
        <v>54.7</v>
      </c>
      <c r="N1364">
        <f t="shared" si="42"/>
        <v>28</v>
      </c>
      <c r="O1364">
        <v>20563</v>
      </c>
      <c r="P1364">
        <f t="shared" si="43"/>
        <v>1.3616690171667559E-3</v>
      </c>
    </row>
    <row r="1365" spans="1:16" x14ac:dyDescent="0.2">
      <c r="A1365">
        <f>COUNTIF(matches!$A$2:$A$144,B1365)</f>
        <v>0</v>
      </c>
      <c r="B1365" t="s">
        <v>600</v>
      </c>
      <c r="C1365" t="s">
        <v>290</v>
      </c>
      <c r="D1365">
        <v>100</v>
      </c>
      <c r="E1365">
        <v>29</v>
      </c>
      <c r="F1365">
        <v>0</v>
      </c>
      <c r="G1365">
        <v>0</v>
      </c>
      <c r="H1365">
        <v>7449</v>
      </c>
      <c r="I1365">
        <v>7477</v>
      </c>
      <c r="J1365">
        <v>992573</v>
      </c>
      <c r="K1365">
        <v>992601</v>
      </c>
      <c r="L1365" s="1">
        <v>3.3399999999999999E-4</v>
      </c>
      <c r="M1365">
        <v>54.7</v>
      </c>
      <c r="N1365">
        <f t="shared" si="42"/>
        <v>28</v>
      </c>
      <c r="O1365">
        <v>20563</v>
      </c>
      <c r="P1365">
        <f t="shared" si="43"/>
        <v>1.3616690171667559E-3</v>
      </c>
    </row>
    <row r="1366" spans="1:16" x14ac:dyDescent="0.2">
      <c r="A1366">
        <f>COUNTIF(matches!$A$2:$A$144,B1366)</f>
        <v>0</v>
      </c>
      <c r="B1366" t="s">
        <v>600</v>
      </c>
      <c r="C1366" t="s">
        <v>40</v>
      </c>
      <c r="D1366">
        <v>100</v>
      </c>
      <c r="E1366">
        <v>29</v>
      </c>
      <c r="F1366">
        <v>0</v>
      </c>
      <c r="G1366">
        <v>0</v>
      </c>
      <c r="H1366">
        <v>7449</v>
      </c>
      <c r="I1366">
        <v>7477</v>
      </c>
      <c r="J1366">
        <v>282644</v>
      </c>
      <c r="K1366">
        <v>282616</v>
      </c>
      <c r="L1366" s="1">
        <v>3.3399999999999999E-4</v>
      </c>
      <c r="M1366">
        <v>54.7</v>
      </c>
      <c r="N1366">
        <f t="shared" si="42"/>
        <v>28</v>
      </c>
      <c r="O1366">
        <v>20563</v>
      </c>
      <c r="P1366">
        <f t="shared" si="43"/>
        <v>1.3616690171667559E-3</v>
      </c>
    </row>
    <row r="1367" spans="1:16" x14ac:dyDescent="0.2">
      <c r="A1367">
        <f>COUNTIF(matches!$A$2:$A$144,B1367)</f>
        <v>0</v>
      </c>
      <c r="B1367" t="s">
        <v>600</v>
      </c>
      <c r="C1367" t="s">
        <v>38</v>
      </c>
      <c r="D1367">
        <v>100</v>
      </c>
      <c r="E1367">
        <v>29</v>
      </c>
      <c r="F1367">
        <v>0</v>
      </c>
      <c r="G1367">
        <v>0</v>
      </c>
      <c r="H1367">
        <v>7449</v>
      </c>
      <c r="I1367">
        <v>7477</v>
      </c>
      <c r="J1367">
        <v>919847</v>
      </c>
      <c r="K1367">
        <v>919819</v>
      </c>
      <c r="L1367" s="1">
        <v>3.3399999999999999E-4</v>
      </c>
      <c r="M1367">
        <v>54.7</v>
      </c>
      <c r="N1367">
        <f t="shared" si="42"/>
        <v>28</v>
      </c>
      <c r="O1367">
        <v>20563</v>
      </c>
      <c r="P1367">
        <f t="shared" si="43"/>
        <v>1.3616690171667559E-3</v>
      </c>
    </row>
    <row r="1368" spans="1:16" x14ac:dyDescent="0.2">
      <c r="A1368">
        <f>COUNTIF(matches!$A$2:$A$144,B1368)</f>
        <v>0</v>
      </c>
      <c r="B1368" t="s">
        <v>600</v>
      </c>
      <c r="C1368" t="s">
        <v>210</v>
      </c>
      <c r="D1368">
        <v>100</v>
      </c>
      <c r="E1368">
        <v>29</v>
      </c>
      <c r="F1368">
        <v>0</v>
      </c>
      <c r="G1368">
        <v>0</v>
      </c>
      <c r="H1368">
        <v>7449</v>
      </c>
      <c r="I1368">
        <v>7477</v>
      </c>
      <c r="J1368">
        <v>212357</v>
      </c>
      <c r="K1368">
        <v>212329</v>
      </c>
      <c r="L1368" s="1">
        <v>3.3399999999999999E-4</v>
      </c>
      <c r="M1368">
        <v>54.7</v>
      </c>
      <c r="N1368">
        <f t="shared" si="42"/>
        <v>28</v>
      </c>
      <c r="O1368">
        <v>20563</v>
      </c>
      <c r="P1368">
        <f t="shared" si="43"/>
        <v>1.3616690171667559E-3</v>
      </c>
    </row>
    <row r="1369" spans="1:16" hidden="1" x14ac:dyDescent="0.2">
      <c r="A1369">
        <f>COUNTIF(matches!$A$2:$A$144,B1369)</f>
        <v>1</v>
      </c>
      <c r="B1369" t="s">
        <v>601</v>
      </c>
      <c r="C1369" t="s">
        <v>26</v>
      </c>
      <c r="D1369">
        <v>78.447999999999993</v>
      </c>
      <c r="E1369">
        <v>116</v>
      </c>
      <c r="F1369">
        <v>21</v>
      </c>
      <c r="G1369">
        <v>4</v>
      </c>
      <c r="H1369">
        <v>35141</v>
      </c>
      <c r="I1369">
        <v>35253</v>
      </c>
      <c r="J1369">
        <v>1308329</v>
      </c>
      <c r="K1369">
        <v>1308215</v>
      </c>
      <c r="L1369" s="1">
        <v>5.1000000000000002E-9</v>
      </c>
      <c r="M1369">
        <v>73.099999999999994</v>
      </c>
      <c r="N1369">
        <f t="shared" si="42"/>
        <v>112</v>
      </c>
      <c r="O1369">
        <v>113330</v>
      </c>
      <c r="P1369">
        <f t="shared" si="43"/>
        <v>9.882643607164916E-4</v>
      </c>
    </row>
    <row r="1370" spans="1:16" hidden="1" x14ac:dyDescent="0.2">
      <c r="A1370">
        <f>COUNTIF(matches!$A$2:$A$144,B1370)</f>
        <v>1</v>
      </c>
      <c r="B1370" t="s">
        <v>602</v>
      </c>
      <c r="C1370" t="s">
        <v>205</v>
      </c>
      <c r="D1370">
        <v>94.872</v>
      </c>
      <c r="E1370">
        <v>39</v>
      </c>
      <c r="F1370">
        <v>1</v>
      </c>
      <c r="G1370">
        <v>1</v>
      </c>
      <c r="H1370">
        <v>52431</v>
      </c>
      <c r="I1370">
        <v>52468</v>
      </c>
      <c r="J1370">
        <v>1178354</v>
      </c>
      <c r="K1370">
        <v>1178392</v>
      </c>
      <c r="L1370" s="1">
        <v>3.93E-5</v>
      </c>
      <c r="M1370">
        <v>60.2</v>
      </c>
      <c r="N1370">
        <f t="shared" si="42"/>
        <v>37</v>
      </c>
      <c r="O1370">
        <v>112405</v>
      </c>
      <c r="P1370">
        <f t="shared" si="43"/>
        <v>3.2916685200836261E-4</v>
      </c>
    </row>
    <row r="1371" spans="1:16" hidden="1" x14ac:dyDescent="0.2">
      <c r="A1371">
        <f>COUNTIF(matches!$A$2:$A$144,B1371)</f>
        <v>1</v>
      </c>
      <c r="B1371" t="s">
        <v>602</v>
      </c>
      <c r="C1371" t="s">
        <v>122</v>
      </c>
      <c r="D1371">
        <v>94.736999999999995</v>
      </c>
      <c r="E1371">
        <v>38</v>
      </c>
      <c r="F1371">
        <v>2</v>
      </c>
      <c r="G1371">
        <v>0</v>
      </c>
      <c r="H1371">
        <v>52435</v>
      </c>
      <c r="I1371">
        <v>52472</v>
      </c>
      <c r="J1371">
        <v>365417</v>
      </c>
      <c r="K1371">
        <v>365380</v>
      </c>
      <c r="L1371" s="1">
        <v>3.93E-5</v>
      </c>
      <c r="M1371">
        <v>60.2</v>
      </c>
      <c r="N1371">
        <f t="shared" si="42"/>
        <v>37</v>
      </c>
      <c r="O1371">
        <v>112405</v>
      </c>
      <c r="P1371">
        <f t="shared" si="43"/>
        <v>3.2916685200836261E-4</v>
      </c>
    </row>
    <row r="1372" spans="1:16" x14ac:dyDescent="0.2">
      <c r="A1372">
        <f>COUNTIF(matches!$A$2:$A$144,B1372)</f>
        <v>0</v>
      </c>
      <c r="B1372" t="s">
        <v>603</v>
      </c>
      <c r="C1372" t="s">
        <v>4</v>
      </c>
      <c r="D1372">
        <v>100</v>
      </c>
      <c r="E1372">
        <v>29</v>
      </c>
      <c r="F1372">
        <v>0</v>
      </c>
      <c r="G1372">
        <v>0</v>
      </c>
      <c r="H1372">
        <v>12567</v>
      </c>
      <c r="I1372">
        <v>12595</v>
      </c>
      <c r="J1372">
        <v>1350792</v>
      </c>
      <c r="K1372">
        <v>1350764</v>
      </c>
      <c r="L1372" s="1">
        <v>3.2899999999999997E-4</v>
      </c>
      <c r="M1372">
        <v>54.7</v>
      </c>
      <c r="N1372">
        <f t="shared" si="42"/>
        <v>28</v>
      </c>
      <c r="O1372">
        <v>20250</v>
      </c>
      <c r="P1372">
        <f t="shared" si="43"/>
        <v>1.382716049382716E-3</v>
      </c>
    </row>
    <row r="1373" spans="1:16" x14ac:dyDescent="0.2">
      <c r="A1373">
        <f>COUNTIF(matches!$A$2:$A$144,B1373)</f>
        <v>0</v>
      </c>
      <c r="B1373" t="s">
        <v>604</v>
      </c>
      <c r="C1373" t="s">
        <v>2</v>
      </c>
      <c r="D1373">
        <v>100</v>
      </c>
      <c r="E1373">
        <v>29</v>
      </c>
      <c r="F1373">
        <v>0</v>
      </c>
      <c r="G1373">
        <v>0</v>
      </c>
      <c r="H1373">
        <v>12366</v>
      </c>
      <c r="I1373">
        <v>12394</v>
      </c>
      <c r="J1373">
        <v>557774</v>
      </c>
      <c r="K1373">
        <v>557802</v>
      </c>
      <c r="L1373" s="1">
        <v>3.2600000000000001E-4</v>
      </c>
      <c r="M1373">
        <v>54.7</v>
      </c>
      <c r="N1373">
        <f t="shared" si="42"/>
        <v>28</v>
      </c>
      <c r="O1373">
        <v>20072</v>
      </c>
      <c r="P1373">
        <f t="shared" si="43"/>
        <v>1.3949780789159027E-3</v>
      </c>
    </row>
    <row r="1374" spans="1:16" hidden="1" x14ac:dyDescent="0.2">
      <c r="A1374">
        <f>COUNTIF(matches!$A$2:$A$144,B1374)</f>
        <v>1</v>
      </c>
      <c r="B1374" t="s">
        <v>605</v>
      </c>
      <c r="C1374" t="s">
        <v>63</v>
      </c>
      <c r="D1374">
        <v>100</v>
      </c>
      <c r="E1374">
        <v>32</v>
      </c>
      <c r="F1374">
        <v>0</v>
      </c>
      <c r="G1374">
        <v>0</v>
      </c>
      <c r="H1374">
        <v>222204</v>
      </c>
      <c r="I1374">
        <v>222235</v>
      </c>
      <c r="J1374">
        <v>2668184</v>
      </c>
      <c r="K1374">
        <v>2668215</v>
      </c>
      <c r="L1374" s="1">
        <v>9.09E-5</v>
      </c>
      <c r="M1374">
        <v>60.2</v>
      </c>
      <c r="N1374">
        <f t="shared" si="42"/>
        <v>31</v>
      </c>
      <c r="O1374">
        <v>259492</v>
      </c>
      <c r="P1374">
        <f t="shared" si="43"/>
        <v>1.1946418386694002E-4</v>
      </c>
    </row>
    <row r="1375" spans="1:16" hidden="1" x14ac:dyDescent="0.2">
      <c r="A1375">
        <f>COUNTIF(matches!$A$2:$A$144,B1375)</f>
        <v>1</v>
      </c>
      <c r="B1375" t="s">
        <v>605</v>
      </c>
      <c r="C1375" t="s">
        <v>3</v>
      </c>
      <c r="D1375">
        <v>100</v>
      </c>
      <c r="E1375">
        <v>31</v>
      </c>
      <c r="F1375">
        <v>0</v>
      </c>
      <c r="G1375">
        <v>0</v>
      </c>
      <c r="H1375">
        <v>37859</v>
      </c>
      <c r="I1375">
        <v>37889</v>
      </c>
      <c r="J1375">
        <v>4152330</v>
      </c>
      <c r="K1375">
        <v>4152300</v>
      </c>
      <c r="L1375" s="1">
        <v>3.2699999999999998E-4</v>
      </c>
      <c r="M1375">
        <v>58.4</v>
      </c>
      <c r="N1375">
        <f t="shared" si="42"/>
        <v>30</v>
      </c>
      <c r="O1375">
        <v>259492</v>
      </c>
      <c r="P1375">
        <f t="shared" si="43"/>
        <v>1.1561050051639358E-4</v>
      </c>
    </row>
    <row r="1376" spans="1:16" x14ac:dyDescent="0.2">
      <c r="A1376">
        <f>COUNTIF(matches!$A$2:$A$144,B1376)</f>
        <v>0</v>
      </c>
      <c r="B1376" t="s">
        <v>606</v>
      </c>
      <c r="C1376" t="s">
        <v>9</v>
      </c>
      <c r="D1376">
        <v>100</v>
      </c>
      <c r="E1376">
        <v>29</v>
      </c>
      <c r="F1376">
        <v>0</v>
      </c>
      <c r="G1376">
        <v>0</v>
      </c>
      <c r="H1376">
        <v>985</v>
      </c>
      <c r="I1376">
        <v>1013</v>
      </c>
      <c r="J1376">
        <v>550227</v>
      </c>
      <c r="K1376">
        <v>550199</v>
      </c>
      <c r="L1376" s="1">
        <v>3.2200000000000002E-4</v>
      </c>
      <c r="M1376">
        <v>54.7</v>
      </c>
      <c r="N1376">
        <f t="shared" si="42"/>
        <v>28</v>
      </c>
      <c r="O1376">
        <v>19803</v>
      </c>
      <c r="P1376">
        <f t="shared" si="43"/>
        <v>1.4139271827500884E-3</v>
      </c>
    </row>
    <row r="1377" spans="1:16" x14ac:dyDescent="0.2">
      <c r="A1377">
        <f>COUNTIF(matches!$A$2:$A$144,B1377)</f>
        <v>0</v>
      </c>
      <c r="B1377" t="s">
        <v>607</v>
      </c>
      <c r="C1377" t="s">
        <v>8</v>
      </c>
      <c r="D1377">
        <v>92.105000000000004</v>
      </c>
      <c r="E1377">
        <v>38</v>
      </c>
      <c r="F1377">
        <v>3</v>
      </c>
      <c r="G1377">
        <v>0</v>
      </c>
      <c r="H1377">
        <v>7359</v>
      </c>
      <c r="I1377">
        <v>7396</v>
      </c>
      <c r="J1377">
        <v>1087054</v>
      </c>
      <c r="K1377">
        <v>1087091</v>
      </c>
      <c r="L1377" s="1">
        <v>3.21E-4</v>
      </c>
      <c r="M1377">
        <v>54.7</v>
      </c>
      <c r="N1377">
        <f t="shared" si="42"/>
        <v>37</v>
      </c>
      <c r="O1377">
        <v>19714</v>
      </c>
      <c r="P1377">
        <f t="shared" si="43"/>
        <v>1.8768387947651415E-3</v>
      </c>
    </row>
    <row r="1378" spans="1:16" x14ac:dyDescent="0.2">
      <c r="A1378">
        <f>COUNTIF(matches!$A$2:$A$144,B1378)</f>
        <v>0</v>
      </c>
      <c r="B1378" t="s">
        <v>608</v>
      </c>
      <c r="C1378" t="s">
        <v>177</v>
      </c>
      <c r="D1378">
        <v>97.143000000000001</v>
      </c>
      <c r="E1378">
        <v>35</v>
      </c>
      <c r="F1378">
        <v>0</v>
      </c>
      <c r="G1378">
        <v>1</v>
      </c>
      <c r="H1378">
        <v>11091</v>
      </c>
      <c r="I1378">
        <v>11125</v>
      </c>
      <c r="J1378">
        <v>2046562</v>
      </c>
      <c r="K1378">
        <v>2046595</v>
      </c>
      <c r="L1378" s="1">
        <v>2.4600000000000002E-5</v>
      </c>
      <c r="M1378">
        <v>58.4</v>
      </c>
      <c r="N1378">
        <f t="shared" si="42"/>
        <v>34</v>
      </c>
      <c r="O1378">
        <v>19592</v>
      </c>
      <c r="P1378">
        <f t="shared" si="43"/>
        <v>1.7354022049816252E-3</v>
      </c>
    </row>
    <row r="1379" spans="1:16" x14ac:dyDescent="0.2">
      <c r="A1379">
        <f>COUNTIF(matches!$A$2:$A$144,B1379)</f>
        <v>0</v>
      </c>
      <c r="B1379" t="s">
        <v>608</v>
      </c>
      <c r="C1379" t="s">
        <v>72</v>
      </c>
      <c r="D1379">
        <v>100</v>
      </c>
      <c r="E1379">
        <v>30</v>
      </c>
      <c r="F1379">
        <v>0</v>
      </c>
      <c r="G1379">
        <v>0</v>
      </c>
      <c r="H1379">
        <v>11089</v>
      </c>
      <c r="I1379">
        <v>11118</v>
      </c>
      <c r="J1379">
        <v>981910</v>
      </c>
      <c r="K1379">
        <v>981881</v>
      </c>
      <c r="L1379" s="1">
        <v>8.8599999999999999E-5</v>
      </c>
      <c r="M1379">
        <v>56.5</v>
      </c>
      <c r="N1379">
        <f t="shared" si="42"/>
        <v>29</v>
      </c>
      <c r="O1379">
        <v>19592</v>
      </c>
      <c r="P1379">
        <f t="shared" si="43"/>
        <v>1.4801959983666802E-3</v>
      </c>
    </row>
    <row r="1380" spans="1:16" x14ac:dyDescent="0.2">
      <c r="A1380">
        <f>COUNTIF(matches!$A$2:$A$144,B1380)</f>
        <v>0</v>
      </c>
      <c r="B1380" t="s">
        <v>608</v>
      </c>
      <c r="C1380" t="s">
        <v>46</v>
      </c>
      <c r="D1380">
        <v>100</v>
      </c>
      <c r="E1380">
        <v>30</v>
      </c>
      <c r="F1380">
        <v>0</v>
      </c>
      <c r="G1380">
        <v>0</v>
      </c>
      <c r="H1380">
        <v>11090</v>
      </c>
      <c r="I1380">
        <v>11119</v>
      </c>
      <c r="J1380">
        <v>1718531</v>
      </c>
      <c r="K1380">
        <v>1718560</v>
      </c>
      <c r="L1380" s="1">
        <v>8.8599999999999999E-5</v>
      </c>
      <c r="M1380">
        <v>56.5</v>
      </c>
      <c r="N1380">
        <f t="shared" si="42"/>
        <v>29</v>
      </c>
      <c r="O1380">
        <v>19592</v>
      </c>
      <c r="P1380">
        <f t="shared" si="43"/>
        <v>1.4801959983666802E-3</v>
      </c>
    </row>
    <row r="1381" spans="1:16" x14ac:dyDescent="0.2">
      <c r="A1381">
        <f>COUNTIF(matches!$A$2:$A$144,B1381)</f>
        <v>0</v>
      </c>
      <c r="B1381" t="s">
        <v>609</v>
      </c>
      <c r="C1381" t="s">
        <v>13</v>
      </c>
      <c r="D1381">
        <v>77.694000000000003</v>
      </c>
      <c r="E1381">
        <v>399</v>
      </c>
      <c r="F1381">
        <v>74</v>
      </c>
      <c r="G1381">
        <v>13</v>
      </c>
      <c r="H1381">
        <v>15580</v>
      </c>
      <c r="I1381">
        <v>15969</v>
      </c>
      <c r="J1381">
        <v>286622</v>
      </c>
      <c r="K1381">
        <v>287014</v>
      </c>
      <c r="L1381" s="1">
        <v>4.91E-57</v>
      </c>
      <c r="M1381">
        <v>230</v>
      </c>
      <c r="N1381">
        <f t="shared" si="42"/>
        <v>389</v>
      </c>
      <c r="O1381">
        <v>19482</v>
      </c>
      <c r="P1381">
        <f t="shared" si="43"/>
        <v>1.9967149163330252E-2</v>
      </c>
    </row>
    <row r="1382" spans="1:16" hidden="1" x14ac:dyDescent="0.2">
      <c r="A1382">
        <f>COUNTIF(matches!$A$2:$A$144,B1382)</f>
        <v>1</v>
      </c>
      <c r="B1382" t="s">
        <v>610</v>
      </c>
      <c r="C1382" t="s">
        <v>415</v>
      </c>
      <c r="D1382">
        <v>100</v>
      </c>
      <c r="E1382">
        <v>31</v>
      </c>
      <c r="F1382">
        <v>0</v>
      </c>
      <c r="G1382">
        <v>0</v>
      </c>
      <c r="H1382">
        <v>47563</v>
      </c>
      <c r="I1382">
        <v>47593</v>
      </c>
      <c r="J1382">
        <v>2851837</v>
      </c>
      <c r="K1382">
        <v>2851807</v>
      </c>
      <c r="L1382" s="1">
        <v>1.37E-4</v>
      </c>
      <c r="M1382">
        <v>58.4</v>
      </c>
      <c r="N1382">
        <f t="shared" si="42"/>
        <v>30</v>
      </c>
      <c r="O1382">
        <v>108546</v>
      </c>
      <c r="P1382">
        <f t="shared" si="43"/>
        <v>2.7638052070090102E-4</v>
      </c>
    </row>
    <row r="1383" spans="1:16" x14ac:dyDescent="0.2">
      <c r="A1383">
        <f>COUNTIF(matches!$A$2:$A$144,B1383)</f>
        <v>0</v>
      </c>
      <c r="B1383" t="s">
        <v>611</v>
      </c>
      <c r="C1383" t="s">
        <v>1</v>
      </c>
      <c r="D1383">
        <v>94.872</v>
      </c>
      <c r="E1383">
        <v>39</v>
      </c>
      <c r="F1383">
        <v>0</v>
      </c>
      <c r="G1383">
        <v>2</v>
      </c>
      <c r="H1383">
        <v>12428</v>
      </c>
      <c r="I1383">
        <v>12466</v>
      </c>
      <c r="J1383">
        <v>833626</v>
      </c>
      <c r="K1383">
        <v>833662</v>
      </c>
      <c r="L1383" s="1">
        <v>6.6800000000000004E-6</v>
      </c>
      <c r="M1383">
        <v>60.2</v>
      </c>
      <c r="N1383">
        <f t="shared" si="42"/>
        <v>38</v>
      </c>
      <c r="O1383">
        <v>19110</v>
      </c>
      <c r="P1383">
        <f t="shared" si="43"/>
        <v>1.9884877027734169E-3</v>
      </c>
    </row>
    <row r="1384" spans="1:16" x14ac:dyDescent="0.2">
      <c r="A1384">
        <f>COUNTIF(matches!$A$2:$A$144,B1384)</f>
        <v>0</v>
      </c>
      <c r="B1384" t="s">
        <v>611</v>
      </c>
      <c r="C1384" t="s">
        <v>189</v>
      </c>
      <c r="D1384">
        <v>90.697999999999993</v>
      </c>
      <c r="E1384">
        <v>43</v>
      </c>
      <c r="F1384">
        <v>2</v>
      </c>
      <c r="G1384">
        <v>2</v>
      </c>
      <c r="H1384">
        <v>17320</v>
      </c>
      <c r="I1384">
        <v>17362</v>
      </c>
      <c r="J1384">
        <v>867119</v>
      </c>
      <c r="K1384">
        <v>867079</v>
      </c>
      <c r="L1384" s="1">
        <v>8.6399999999999999E-5</v>
      </c>
      <c r="M1384">
        <v>56.5</v>
      </c>
      <c r="N1384">
        <f t="shared" si="42"/>
        <v>42</v>
      </c>
      <c r="O1384">
        <v>19110</v>
      </c>
      <c r="P1384">
        <f t="shared" si="43"/>
        <v>2.1978021978021978E-3</v>
      </c>
    </row>
    <row r="1385" spans="1:16" x14ac:dyDescent="0.2">
      <c r="A1385">
        <f>COUNTIF(matches!$A$2:$A$144,B1385)</f>
        <v>0</v>
      </c>
      <c r="B1385" t="s">
        <v>611</v>
      </c>
      <c r="C1385" t="s">
        <v>265</v>
      </c>
      <c r="D1385">
        <v>100</v>
      </c>
      <c r="E1385">
        <v>29</v>
      </c>
      <c r="F1385">
        <v>0</v>
      </c>
      <c r="G1385">
        <v>0</v>
      </c>
      <c r="H1385">
        <v>12429</v>
      </c>
      <c r="I1385">
        <v>12457</v>
      </c>
      <c r="J1385">
        <v>249500</v>
      </c>
      <c r="K1385">
        <v>249528</v>
      </c>
      <c r="L1385" s="1">
        <v>3.1100000000000002E-4</v>
      </c>
      <c r="M1385">
        <v>54.7</v>
      </c>
      <c r="N1385">
        <f t="shared" si="42"/>
        <v>28</v>
      </c>
      <c r="O1385">
        <v>19110</v>
      </c>
      <c r="P1385">
        <f t="shared" si="43"/>
        <v>1.4652014652014652E-3</v>
      </c>
    </row>
    <row r="1386" spans="1:16" x14ac:dyDescent="0.2">
      <c r="A1386">
        <f>COUNTIF(matches!$A$2:$A$144,B1386)</f>
        <v>0</v>
      </c>
      <c r="B1386" t="s">
        <v>611</v>
      </c>
      <c r="C1386" t="s">
        <v>4</v>
      </c>
      <c r="D1386">
        <v>100</v>
      </c>
      <c r="E1386">
        <v>29</v>
      </c>
      <c r="F1386">
        <v>0</v>
      </c>
      <c r="G1386">
        <v>0</v>
      </c>
      <c r="H1386">
        <v>12429</v>
      </c>
      <c r="I1386">
        <v>12457</v>
      </c>
      <c r="J1386">
        <v>239728</v>
      </c>
      <c r="K1386">
        <v>239756</v>
      </c>
      <c r="L1386" s="1">
        <v>3.1100000000000002E-4</v>
      </c>
      <c r="M1386">
        <v>54.7</v>
      </c>
      <c r="N1386">
        <f t="shared" si="42"/>
        <v>28</v>
      </c>
      <c r="O1386">
        <v>19110</v>
      </c>
      <c r="P1386">
        <f t="shared" si="43"/>
        <v>1.4652014652014652E-3</v>
      </c>
    </row>
    <row r="1387" spans="1:16" x14ac:dyDescent="0.2">
      <c r="A1387">
        <f>COUNTIF(matches!$A$2:$A$144,B1387)</f>
        <v>0</v>
      </c>
      <c r="B1387" t="s">
        <v>612</v>
      </c>
      <c r="C1387" t="s">
        <v>171</v>
      </c>
      <c r="D1387">
        <v>100</v>
      </c>
      <c r="E1387">
        <v>31</v>
      </c>
      <c r="F1387">
        <v>0</v>
      </c>
      <c r="G1387">
        <v>0</v>
      </c>
      <c r="H1387">
        <v>16639</v>
      </c>
      <c r="I1387">
        <v>16669</v>
      </c>
      <c r="J1387">
        <v>1005153</v>
      </c>
      <c r="K1387">
        <v>1005123</v>
      </c>
      <c r="L1387" s="1">
        <v>2.4000000000000001E-5</v>
      </c>
      <c r="M1387">
        <v>58.4</v>
      </c>
      <c r="N1387">
        <f t="shared" si="42"/>
        <v>30</v>
      </c>
      <c r="O1387">
        <v>19086</v>
      </c>
      <c r="P1387">
        <f t="shared" si="43"/>
        <v>1.5718327569946558E-3</v>
      </c>
    </row>
    <row r="1388" spans="1:16" x14ac:dyDescent="0.2">
      <c r="A1388">
        <f>COUNTIF(matches!$A$2:$A$144,B1388)</f>
        <v>0</v>
      </c>
      <c r="B1388" t="s">
        <v>612</v>
      </c>
      <c r="C1388" t="s">
        <v>1</v>
      </c>
      <c r="D1388">
        <v>100</v>
      </c>
      <c r="E1388">
        <v>30</v>
      </c>
      <c r="F1388">
        <v>0</v>
      </c>
      <c r="G1388">
        <v>0</v>
      </c>
      <c r="H1388">
        <v>16639</v>
      </c>
      <c r="I1388">
        <v>16668</v>
      </c>
      <c r="J1388">
        <v>887123</v>
      </c>
      <c r="K1388">
        <v>887094</v>
      </c>
      <c r="L1388" s="1">
        <v>8.6299999999999997E-5</v>
      </c>
      <c r="M1388">
        <v>56.5</v>
      </c>
      <c r="N1388">
        <f t="shared" si="42"/>
        <v>29</v>
      </c>
      <c r="O1388">
        <v>19086</v>
      </c>
      <c r="P1388">
        <f t="shared" si="43"/>
        <v>1.5194383317615006E-3</v>
      </c>
    </row>
    <row r="1389" spans="1:16" x14ac:dyDescent="0.2">
      <c r="A1389">
        <f>COUNTIF(matches!$A$2:$A$144,B1389)</f>
        <v>0</v>
      </c>
      <c r="B1389" t="s">
        <v>612</v>
      </c>
      <c r="C1389" t="s">
        <v>164</v>
      </c>
      <c r="D1389">
        <v>96.875</v>
      </c>
      <c r="E1389">
        <v>32</v>
      </c>
      <c r="F1389">
        <v>1</v>
      </c>
      <c r="G1389">
        <v>0</v>
      </c>
      <c r="H1389">
        <v>16640</v>
      </c>
      <c r="I1389">
        <v>16671</v>
      </c>
      <c r="J1389">
        <v>1851286</v>
      </c>
      <c r="K1389">
        <v>1851255</v>
      </c>
      <c r="L1389" s="1">
        <v>3.1E-4</v>
      </c>
      <c r="M1389">
        <v>54.7</v>
      </c>
      <c r="N1389">
        <f t="shared" si="42"/>
        <v>31</v>
      </c>
      <c r="O1389">
        <v>19086</v>
      </c>
      <c r="P1389">
        <f t="shared" si="43"/>
        <v>1.624227182227811E-3</v>
      </c>
    </row>
    <row r="1390" spans="1:16" x14ac:dyDescent="0.2">
      <c r="A1390">
        <f>COUNTIF(matches!$A$2:$A$144,B1390)</f>
        <v>0</v>
      </c>
      <c r="B1390" t="s">
        <v>613</v>
      </c>
      <c r="C1390" t="s">
        <v>67</v>
      </c>
      <c r="D1390">
        <v>95.349000000000004</v>
      </c>
      <c r="E1390">
        <v>43</v>
      </c>
      <c r="F1390">
        <v>2</v>
      </c>
      <c r="G1390">
        <v>0</v>
      </c>
      <c r="H1390">
        <v>10972</v>
      </c>
      <c r="I1390">
        <v>11014</v>
      </c>
      <c r="J1390">
        <v>2170000</v>
      </c>
      <c r="K1390">
        <v>2169958</v>
      </c>
      <c r="L1390" s="1">
        <v>1.11E-8</v>
      </c>
      <c r="M1390">
        <v>69.400000000000006</v>
      </c>
      <c r="N1390">
        <f t="shared" si="42"/>
        <v>42</v>
      </c>
      <c r="O1390">
        <v>19068</v>
      </c>
      <c r="P1390">
        <f t="shared" si="43"/>
        <v>2.2026431718061676E-3</v>
      </c>
    </row>
    <row r="1391" spans="1:16" hidden="1" x14ac:dyDescent="0.2">
      <c r="A1391">
        <f>COUNTIF(matches!$A$2:$A$144,B1391)</f>
        <v>1</v>
      </c>
      <c r="B1391" t="s">
        <v>614</v>
      </c>
      <c r="C1391" t="s">
        <v>391</v>
      </c>
      <c r="D1391">
        <v>92.856999999999999</v>
      </c>
      <c r="E1391">
        <v>42</v>
      </c>
      <c r="F1391">
        <v>3</v>
      </c>
      <c r="G1391">
        <v>0</v>
      </c>
      <c r="H1391">
        <v>98540</v>
      </c>
      <c r="I1391">
        <v>98581</v>
      </c>
      <c r="J1391">
        <v>686799</v>
      </c>
      <c r="K1391">
        <v>686840</v>
      </c>
      <c r="L1391" s="1">
        <v>1.0499999999999999E-5</v>
      </c>
      <c r="M1391">
        <v>62.1</v>
      </c>
      <c r="N1391">
        <f t="shared" si="42"/>
        <v>41</v>
      </c>
      <c r="O1391">
        <v>107753</v>
      </c>
      <c r="P1391">
        <f t="shared" si="43"/>
        <v>3.8049984687201285E-4</v>
      </c>
    </row>
    <row r="1392" spans="1:16" x14ac:dyDescent="0.2">
      <c r="A1392">
        <f>COUNTIF(matches!$A$2:$A$144,B1392)</f>
        <v>0</v>
      </c>
      <c r="B1392" t="s">
        <v>615</v>
      </c>
      <c r="C1392" t="s">
        <v>189</v>
      </c>
      <c r="D1392">
        <v>97.058999999999997</v>
      </c>
      <c r="E1392">
        <v>34</v>
      </c>
      <c r="F1392">
        <v>0</v>
      </c>
      <c r="G1392">
        <v>1</v>
      </c>
      <c r="H1392">
        <v>12230</v>
      </c>
      <c r="I1392">
        <v>12262</v>
      </c>
      <c r="J1392">
        <v>1807457</v>
      </c>
      <c r="K1392">
        <v>1807424</v>
      </c>
      <c r="L1392" s="1">
        <v>8.6000000000000003E-5</v>
      </c>
      <c r="M1392">
        <v>56.5</v>
      </c>
      <c r="N1392">
        <f t="shared" si="42"/>
        <v>32</v>
      </c>
      <c r="O1392">
        <v>19011</v>
      </c>
      <c r="P1392">
        <f t="shared" si="43"/>
        <v>1.6832360212508549E-3</v>
      </c>
    </row>
    <row r="1393" spans="1:16" x14ac:dyDescent="0.2">
      <c r="A1393">
        <f>COUNTIF(matches!$A$2:$A$144,B1393)</f>
        <v>0</v>
      </c>
      <c r="B1393" t="s">
        <v>616</v>
      </c>
      <c r="C1393" t="s">
        <v>129</v>
      </c>
      <c r="D1393">
        <v>97.296999999999997</v>
      </c>
      <c r="E1393">
        <v>37</v>
      </c>
      <c r="F1393">
        <v>1</v>
      </c>
      <c r="G1393">
        <v>0</v>
      </c>
      <c r="H1393">
        <v>13710</v>
      </c>
      <c r="I1393">
        <v>13746</v>
      </c>
      <c r="J1393">
        <v>374058</v>
      </c>
      <c r="K1393">
        <v>374022</v>
      </c>
      <c r="L1393" s="1">
        <v>5.0800000000000005E-7</v>
      </c>
      <c r="M1393">
        <v>63.9</v>
      </c>
      <c r="N1393">
        <f t="shared" si="42"/>
        <v>36</v>
      </c>
      <c r="O1393">
        <v>18785</v>
      </c>
      <c r="P1393">
        <f t="shared" si="43"/>
        <v>1.9164226776683525E-3</v>
      </c>
    </row>
    <row r="1394" spans="1:16" x14ac:dyDescent="0.2">
      <c r="A1394">
        <f>COUNTIF(matches!$A$2:$A$144,B1394)</f>
        <v>0</v>
      </c>
      <c r="B1394" t="s">
        <v>616</v>
      </c>
      <c r="C1394" t="s">
        <v>26</v>
      </c>
      <c r="D1394">
        <v>88</v>
      </c>
      <c r="E1394">
        <v>50</v>
      </c>
      <c r="F1394">
        <v>5</v>
      </c>
      <c r="G1394">
        <v>1</v>
      </c>
      <c r="H1394">
        <v>6184</v>
      </c>
      <c r="I1394">
        <v>6233</v>
      </c>
      <c r="J1394">
        <v>2116174</v>
      </c>
      <c r="K1394">
        <v>2116222</v>
      </c>
      <c r="L1394" s="1">
        <v>2.3600000000000001E-5</v>
      </c>
      <c r="M1394">
        <v>58.4</v>
      </c>
      <c r="N1394">
        <f t="shared" si="42"/>
        <v>49</v>
      </c>
      <c r="O1394">
        <v>18785</v>
      </c>
      <c r="P1394">
        <f t="shared" si="43"/>
        <v>2.6084642001597018E-3</v>
      </c>
    </row>
    <row r="1395" spans="1:16" x14ac:dyDescent="0.2">
      <c r="A1395">
        <f>COUNTIF(matches!$A$2:$A$144,B1395)</f>
        <v>0</v>
      </c>
      <c r="B1395" t="s">
        <v>617</v>
      </c>
      <c r="C1395" t="s">
        <v>31</v>
      </c>
      <c r="D1395">
        <v>96.875</v>
      </c>
      <c r="E1395">
        <v>32</v>
      </c>
      <c r="F1395">
        <v>1</v>
      </c>
      <c r="G1395">
        <v>0</v>
      </c>
      <c r="H1395">
        <v>16387</v>
      </c>
      <c r="I1395">
        <v>16418</v>
      </c>
      <c r="J1395">
        <v>2543747</v>
      </c>
      <c r="K1395">
        <v>2543716</v>
      </c>
      <c r="L1395" s="1">
        <v>3.0299999999999999E-4</v>
      </c>
      <c r="M1395">
        <v>54.7</v>
      </c>
      <c r="N1395">
        <f t="shared" si="42"/>
        <v>31</v>
      </c>
      <c r="O1395">
        <v>18641</v>
      </c>
      <c r="P1395">
        <f t="shared" si="43"/>
        <v>1.663000911968242E-3</v>
      </c>
    </row>
    <row r="1396" spans="1:16" x14ac:dyDescent="0.2">
      <c r="A1396">
        <f>COUNTIF(matches!$A$2:$A$144,B1396)</f>
        <v>0</v>
      </c>
      <c r="B1396" t="s">
        <v>618</v>
      </c>
      <c r="C1396" t="s">
        <v>67</v>
      </c>
      <c r="D1396">
        <v>100</v>
      </c>
      <c r="E1396">
        <v>33</v>
      </c>
      <c r="F1396">
        <v>0</v>
      </c>
      <c r="G1396">
        <v>0</v>
      </c>
      <c r="H1396">
        <v>7602</v>
      </c>
      <c r="I1396">
        <v>7634</v>
      </c>
      <c r="J1396">
        <v>632631</v>
      </c>
      <c r="K1396">
        <v>632663</v>
      </c>
      <c r="L1396" s="1">
        <v>1.81E-6</v>
      </c>
      <c r="M1396">
        <v>62.1</v>
      </c>
      <c r="N1396">
        <f t="shared" si="42"/>
        <v>32</v>
      </c>
      <c r="O1396">
        <v>18596</v>
      </c>
      <c r="P1396">
        <f t="shared" si="43"/>
        <v>1.7208001720800173E-3</v>
      </c>
    </row>
    <row r="1397" spans="1:16" x14ac:dyDescent="0.2">
      <c r="A1397">
        <f>COUNTIF(matches!$A$2:$A$144,B1397)</f>
        <v>0</v>
      </c>
      <c r="B1397" t="s">
        <v>618</v>
      </c>
      <c r="C1397" t="s">
        <v>210</v>
      </c>
      <c r="D1397">
        <v>100</v>
      </c>
      <c r="E1397">
        <v>32</v>
      </c>
      <c r="F1397">
        <v>0</v>
      </c>
      <c r="G1397">
        <v>0</v>
      </c>
      <c r="H1397">
        <v>7604</v>
      </c>
      <c r="I1397">
        <v>7635</v>
      </c>
      <c r="J1397">
        <v>983267</v>
      </c>
      <c r="K1397">
        <v>983236</v>
      </c>
      <c r="L1397" s="1">
        <v>6.4999999999999996E-6</v>
      </c>
      <c r="M1397">
        <v>60.2</v>
      </c>
      <c r="N1397">
        <f t="shared" si="42"/>
        <v>31</v>
      </c>
      <c r="O1397">
        <v>18596</v>
      </c>
      <c r="P1397">
        <f t="shared" si="43"/>
        <v>1.6670251667025167E-3</v>
      </c>
    </row>
    <row r="1398" spans="1:16" x14ac:dyDescent="0.2">
      <c r="A1398">
        <f>COUNTIF(matches!$A$2:$A$144,B1398)</f>
        <v>0</v>
      </c>
      <c r="B1398" t="s">
        <v>618</v>
      </c>
      <c r="C1398" t="s">
        <v>210</v>
      </c>
      <c r="D1398">
        <v>96.875</v>
      </c>
      <c r="E1398">
        <v>32</v>
      </c>
      <c r="F1398">
        <v>1</v>
      </c>
      <c r="G1398">
        <v>0</v>
      </c>
      <c r="H1398">
        <v>7604</v>
      </c>
      <c r="I1398">
        <v>7635</v>
      </c>
      <c r="J1398">
        <v>998280</v>
      </c>
      <c r="K1398">
        <v>998311</v>
      </c>
      <c r="L1398" s="1">
        <v>3.0200000000000002E-4</v>
      </c>
      <c r="M1398">
        <v>54.7</v>
      </c>
      <c r="N1398">
        <f t="shared" si="42"/>
        <v>31</v>
      </c>
      <c r="O1398">
        <v>18596</v>
      </c>
      <c r="P1398">
        <f t="shared" si="43"/>
        <v>1.6670251667025167E-3</v>
      </c>
    </row>
    <row r="1399" spans="1:16" x14ac:dyDescent="0.2">
      <c r="A1399">
        <f>COUNTIF(matches!$A$2:$A$144,B1399)</f>
        <v>0</v>
      </c>
      <c r="B1399" t="s">
        <v>618</v>
      </c>
      <c r="C1399" t="s">
        <v>311</v>
      </c>
      <c r="D1399">
        <v>97.143000000000001</v>
      </c>
      <c r="E1399">
        <v>35</v>
      </c>
      <c r="F1399">
        <v>1</v>
      </c>
      <c r="G1399">
        <v>0</v>
      </c>
      <c r="H1399">
        <v>7604</v>
      </c>
      <c r="I1399">
        <v>7638</v>
      </c>
      <c r="J1399">
        <v>661644</v>
      </c>
      <c r="K1399">
        <v>661610</v>
      </c>
      <c r="L1399" s="1">
        <v>6.4999999999999996E-6</v>
      </c>
      <c r="M1399">
        <v>60.2</v>
      </c>
      <c r="N1399">
        <f t="shared" si="42"/>
        <v>34</v>
      </c>
      <c r="O1399">
        <v>18596</v>
      </c>
      <c r="P1399">
        <f t="shared" si="43"/>
        <v>1.8283501828350182E-3</v>
      </c>
    </row>
    <row r="1400" spans="1:16" hidden="1" x14ac:dyDescent="0.2">
      <c r="A1400">
        <f>COUNTIF(matches!$A$2:$A$144,B1400)</f>
        <v>1</v>
      </c>
      <c r="B1400" t="s">
        <v>619</v>
      </c>
      <c r="C1400" t="s">
        <v>1</v>
      </c>
      <c r="D1400">
        <v>85.105999999999995</v>
      </c>
      <c r="E1400">
        <v>94</v>
      </c>
      <c r="F1400">
        <v>14</v>
      </c>
      <c r="G1400">
        <v>0</v>
      </c>
      <c r="H1400">
        <v>12759</v>
      </c>
      <c r="I1400">
        <v>12852</v>
      </c>
      <c r="J1400">
        <v>936842</v>
      </c>
      <c r="K1400">
        <v>936749</v>
      </c>
      <c r="L1400" s="1">
        <v>2.8300000000000001E-16</v>
      </c>
      <c r="M1400">
        <v>97.1</v>
      </c>
      <c r="N1400">
        <f t="shared" si="42"/>
        <v>93</v>
      </c>
      <c r="O1400">
        <v>106197</v>
      </c>
      <c r="P1400">
        <f t="shared" si="43"/>
        <v>8.7573095285177547E-4</v>
      </c>
    </row>
    <row r="1401" spans="1:16" x14ac:dyDescent="0.2">
      <c r="A1401">
        <f>COUNTIF(matches!$A$2:$A$144,B1401)</f>
        <v>0</v>
      </c>
      <c r="B1401" t="s">
        <v>620</v>
      </c>
      <c r="C1401" t="s">
        <v>136</v>
      </c>
      <c r="D1401">
        <v>90.697999999999993</v>
      </c>
      <c r="E1401">
        <v>43</v>
      </c>
      <c r="F1401">
        <v>3</v>
      </c>
      <c r="G1401">
        <v>1</v>
      </c>
      <c r="H1401">
        <v>17879</v>
      </c>
      <c r="I1401">
        <v>17921</v>
      </c>
      <c r="J1401">
        <v>907048</v>
      </c>
      <c r="K1401">
        <v>907007</v>
      </c>
      <c r="L1401" s="1">
        <v>8.3800000000000004E-5</v>
      </c>
      <c r="M1401">
        <v>56.5</v>
      </c>
      <c r="N1401">
        <f t="shared" si="42"/>
        <v>42</v>
      </c>
      <c r="O1401">
        <v>18531</v>
      </c>
      <c r="P1401">
        <f t="shared" si="43"/>
        <v>2.2664723976040151E-3</v>
      </c>
    </row>
    <row r="1402" spans="1:16" x14ac:dyDescent="0.2">
      <c r="A1402">
        <f>COUNTIF(matches!$A$2:$A$144,B1402)</f>
        <v>0</v>
      </c>
      <c r="B1402" t="s">
        <v>621</v>
      </c>
      <c r="C1402" t="s">
        <v>19</v>
      </c>
      <c r="D1402">
        <v>94</v>
      </c>
      <c r="E1402">
        <v>50</v>
      </c>
      <c r="F1402">
        <v>1</v>
      </c>
      <c r="G1402">
        <v>2</v>
      </c>
      <c r="H1402">
        <v>15585</v>
      </c>
      <c r="I1402">
        <v>15633</v>
      </c>
      <c r="J1402">
        <v>1075169</v>
      </c>
      <c r="K1402">
        <v>1075217</v>
      </c>
      <c r="L1402" s="1">
        <v>2.2900000000000001E-10</v>
      </c>
      <c r="M1402">
        <v>75</v>
      </c>
      <c r="N1402">
        <f t="shared" si="42"/>
        <v>48</v>
      </c>
      <c r="O1402">
        <v>18358</v>
      </c>
      <c r="P1402">
        <f t="shared" si="43"/>
        <v>2.6146639067436538E-3</v>
      </c>
    </row>
    <row r="1403" spans="1:16" hidden="1" x14ac:dyDescent="0.2">
      <c r="A1403">
        <f>COUNTIF(matches!$A$2:$A$144,B1403)</f>
        <v>1</v>
      </c>
      <c r="B1403" t="s">
        <v>622</v>
      </c>
      <c r="C1403" t="s">
        <v>3</v>
      </c>
      <c r="D1403">
        <v>97.058999999999997</v>
      </c>
      <c r="E1403">
        <v>34</v>
      </c>
      <c r="F1403">
        <v>1</v>
      </c>
      <c r="G1403">
        <v>0</v>
      </c>
      <c r="H1403">
        <v>74942</v>
      </c>
      <c r="I1403">
        <v>74975</v>
      </c>
      <c r="J1403">
        <v>2487528</v>
      </c>
      <c r="K1403">
        <v>2487561</v>
      </c>
      <c r="L1403" s="1">
        <v>1.34E-4</v>
      </c>
      <c r="M1403">
        <v>58.4</v>
      </c>
      <c r="N1403">
        <f t="shared" si="42"/>
        <v>33</v>
      </c>
      <c r="O1403">
        <v>106060</v>
      </c>
      <c r="P1403">
        <f t="shared" si="43"/>
        <v>3.1114463511220064E-4</v>
      </c>
    </row>
    <row r="1404" spans="1:16" hidden="1" x14ac:dyDescent="0.2">
      <c r="A1404">
        <f>COUNTIF(matches!$A$2:$A$144,B1404)</f>
        <v>1</v>
      </c>
      <c r="B1404" t="s">
        <v>622</v>
      </c>
      <c r="C1404" t="s">
        <v>35</v>
      </c>
      <c r="D1404">
        <v>100</v>
      </c>
      <c r="E1404">
        <v>30</v>
      </c>
      <c r="F1404">
        <v>0</v>
      </c>
      <c r="G1404">
        <v>0</v>
      </c>
      <c r="H1404">
        <v>74947</v>
      </c>
      <c r="I1404">
        <v>74976</v>
      </c>
      <c r="J1404">
        <v>1906495</v>
      </c>
      <c r="K1404">
        <v>1906524</v>
      </c>
      <c r="L1404" s="1">
        <v>4.8000000000000001E-4</v>
      </c>
      <c r="M1404">
        <v>56.5</v>
      </c>
      <c r="N1404">
        <f t="shared" si="42"/>
        <v>29</v>
      </c>
      <c r="O1404">
        <v>106060</v>
      </c>
      <c r="P1404">
        <f t="shared" si="43"/>
        <v>2.7343013388647934E-4</v>
      </c>
    </row>
    <row r="1405" spans="1:16" hidden="1" x14ac:dyDescent="0.2">
      <c r="A1405">
        <f>COUNTIF(matches!$A$2:$A$144,B1405)</f>
        <v>1</v>
      </c>
      <c r="B1405" t="s">
        <v>622</v>
      </c>
      <c r="C1405" t="s">
        <v>437</v>
      </c>
      <c r="D1405">
        <v>100</v>
      </c>
      <c r="E1405">
        <v>30</v>
      </c>
      <c r="F1405">
        <v>0</v>
      </c>
      <c r="G1405">
        <v>0</v>
      </c>
      <c r="H1405">
        <v>87941</v>
      </c>
      <c r="I1405">
        <v>87970</v>
      </c>
      <c r="J1405">
        <v>960299</v>
      </c>
      <c r="K1405">
        <v>960328</v>
      </c>
      <c r="L1405" s="1">
        <v>4.8000000000000001E-4</v>
      </c>
      <c r="M1405">
        <v>56.5</v>
      </c>
      <c r="N1405">
        <f t="shared" si="42"/>
        <v>29</v>
      </c>
      <c r="O1405">
        <v>106060</v>
      </c>
      <c r="P1405">
        <f t="shared" si="43"/>
        <v>2.7343013388647934E-4</v>
      </c>
    </row>
    <row r="1406" spans="1:16" hidden="1" x14ac:dyDescent="0.2">
      <c r="A1406">
        <f>COUNTIF(matches!$A$2:$A$144,B1406)</f>
        <v>1</v>
      </c>
      <c r="B1406" t="s">
        <v>622</v>
      </c>
      <c r="C1406" t="s">
        <v>434</v>
      </c>
      <c r="D1406">
        <v>92.5</v>
      </c>
      <c r="E1406">
        <v>40</v>
      </c>
      <c r="F1406">
        <v>1</v>
      </c>
      <c r="G1406">
        <v>2</v>
      </c>
      <c r="H1406">
        <v>55944</v>
      </c>
      <c r="I1406">
        <v>55981</v>
      </c>
      <c r="J1406">
        <v>657506</v>
      </c>
      <c r="K1406">
        <v>657545</v>
      </c>
      <c r="L1406" s="1">
        <v>4.8000000000000001E-4</v>
      </c>
      <c r="M1406">
        <v>56.5</v>
      </c>
      <c r="N1406">
        <f t="shared" si="42"/>
        <v>37</v>
      </c>
      <c r="O1406">
        <v>106060</v>
      </c>
      <c r="P1406">
        <f t="shared" si="43"/>
        <v>3.4885913633792194E-4</v>
      </c>
    </row>
    <row r="1407" spans="1:16" hidden="1" x14ac:dyDescent="0.2">
      <c r="A1407">
        <f>COUNTIF(matches!$A$2:$A$144,B1407)</f>
        <v>1</v>
      </c>
      <c r="B1407" t="s">
        <v>622</v>
      </c>
      <c r="C1407" t="s">
        <v>22</v>
      </c>
      <c r="D1407">
        <v>100</v>
      </c>
      <c r="E1407">
        <v>30</v>
      </c>
      <c r="F1407">
        <v>0</v>
      </c>
      <c r="G1407">
        <v>0</v>
      </c>
      <c r="H1407">
        <v>74947</v>
      </c>
      <c r="I1407">
        <v>74976</v>
      </c>
      <c r="J1407">
        <v>694831</v>
      </c>
      <c r="K1407">
        <v>694860</v>
      </c>
      <c r="L1407" s="1">
        <v>4.8000000000000001E-4</v>
      </c>
      <c r="M1407">
        <v>56.5</v>
      </c>
      <c r="N1407">
        <f t="shared" si="42"/>
        <v>29</v>
      </c>
      <c r="O1407">
        <v>106060</v>
      </c>
      <c r="P1407">
        <f t="shared" si="43"/>
        <v>2.7343013388647934E-4</v>
      </c>
    </row>
    <row r="1408" spans="1:16" hidden="1" x14ac:dyDescent="0.2">
      <c r="A1408">
        <f>COUNTIF(matches!$A$2:$A$144,B1408)</f>
        <v>1</v>
      </c>
      <c r="B1408" t="s">
        <v>622</v>
      </c>
      <c r="C1408" t="s">
        <v>23</v>
      </c>
      <c r="D1408">
        <v>100</v>
      </c>
      <c r="E1408">
        <v>30</v>
      </c>
      <c r="F1408">
        <v>0</v>
      </c>
      <c r="G1408">
        <v>0</v>
      </c>
      <c r="H1408">
        <v>74947</v>
      </c>
      <c r="I1408">
        <v>74976</v>
      </c>
      <c r="J1408">
        <v>3061905</v>
      </c>
      <c r="K1408">
        <v>3061934</v>
      </c>
      <c r="L1408" s="1">
        <v>4.8000000000000001E-4</v>
      </c>
      <c r="M1408">
        <v>56.5</v>
      </c>
      <c r="N1408">
        <f t="shared" si="42"/>
        <v>29</v>
      </c>
      <c r="O1408">
        <v>106060</v>
      </c>
      <c r="P1408">
        <f t="shared" si="43"/>
        <v>2.7343013388647934E-4</v>
      </c>
    </row>
    <row r="1409" spans="1:16" hidden="1" x14ac:dyDescent="0.2">
      <c r="A1409">
        <f>COUNTIF(matches!$A$2:$A$144,B1409)</f>
        <v>1</v>
      </c>
      <c r="B1409" t="s">
        <v>622</v>
      </c>
      <c r="C1409" t="s">
        <v>29</v>
      </c>
      <c r="D1409">
        <v>100</v>
      </c>
      <c r="E1409">
        <v>30</v>
      </c>
      <c r="F1409">
        <v>0</v>
      </c>
      <c r="G1409">
        <v>0</v>
      </c>
      <c r="H1409">
        <v>74947</v>
      </c>
      <c r="I1409">
        <v>74976</v>
      </c>
      <c r="J1409">
        <v>247901</v>
      </c>
      <c r="K1409">
        <v>247872</v>
      </c>
      <c r="L1409" s="1">
        <v>4.8000000000000001E-4</v>
      </c>
      <c r="M1409">
        <v>56.5</v>
      </c>
      <c r="N1409">
        <f t="shared" si="42"/>
        <v>29</v>
      </c>
      <c r="O1409">
        <v>106060</v>
      </c>
      <c r="P1409">
        <f t="shared" si="43"/>
        <v>2.7343013388647934E-4</v>
      </c>
    </row>
    <row r="1410" spans="1:16" hidden="1" x14ac:dyDescent="0.2">
      <c r="A1410">
        <f>COUNTIF(matches!$A$2:$A$144,B1410)</f>
        <v>1</v>
      </c>
      <c r="B1410" t="s">
        <v>622</v>
      </c>
      <c r="C1410" t="s">
        <v>36</v>
      </c>
      <c r="D1410">
        <v>96.97</v>
      </c>
      <c r="E1410">
        <v>33</v>
      </c>
      <c r="F1410">
        <v>1</v>
      </c>
      <c r="G1410">
        <v>0</v>
      </c>
      <c r="H1410">
        <v>74947</v>
      </c>
      <c r="I1410">
        <v>74979</v>
      </c>
      <c r="J1410">
        <v>306156</v>
      </c>
      <c r="K1410">
        <v>306124</v>
      </c>
      <c r="L1410" s="1">
        <v>4.8000000000000001E-4</v>
      </c>
      <c r="M1410">
        <v>56.5</v>
      </c>
      <c r="N1410">
        <f t="shared" si="42"/>
        <v>32</v>
      </c>
      <c r="O1410">
        <v>106060</v>
      </c>
      <c r="P1410">
        <f t="shared" si="43"/>
        <v>3.0171600980577034E-4</v>
      </c>
    </row>
    <row r="1411" spans="1:16" hidden="1" x14ac:dyDescent="0.2">
      <c r="A1411">
        <f>COUNTIF(matches!$A$2:$A$144,B1411)</f>
        <v>1</v>
      </c>
      <c r="B1411" t="s">
        <v>622</v>
      </c>
      <c r="C1411" t="s">
        <v>21</v>
      </c>
      <c r="D1411">
        <v>96.97</v>
      </c>
      <c r="E1411">
        <v>33</v>
      </c>
      <c r="F1411">
        <v>1</v>
      </c>
      <c r="G1411">
        <v>0</v>
      </c>
      <c r="H1411">
        <v>74947</v>
      </c>
      <c r="I1411">
        <v>74979</v>
      </c>
      <c r="J1411">
        <v>1975450</v>
      </c>
      <c r="K1411">
        <v>1975418</v>
      </c>
      <c r="L1411" s="1">
        <v>4.8000000000000001E-4</v>
      </c>
      <c r="M1411">
        <v>56.5</v>
      </c>
      <c r="N1411">
        <f t="shared" ref="N1411:N1454" si="44">I1411-H1411</f>
        <v>32</v>
      </c>
      <c r="O1411">
        <v>106060</v>
      </c>
      <c r="P1411">
        <f t="shared" ref="P1411:P1454" si="45">N1411/O1411</f>
        <v>3.0171600980577034E-4</v>
      </c>
    </row>
    <row r="1412" spans="1:16" hidden="1" x14ac:dyDescent="0.2">
      <c r="A1412">
        <f>COUNTIF(matches!$A$2:$A$144,B1412)</f>
        <v>1</v>
      </c>
      <c r="B1412" t="s">
        <v>622</v>
      </c>
      <c r="C1412" t="s">
        <v>24</v>
      </c>
      <c r="D1412">
        <v>100</v>
      </c>
      <c r="E1412">
        <v>30</v>
      </c>
      <c r="F1412">
        <v>0</v>
      </c>
      <c r="G1412">
        <v>0</v>
      </c>
      <c r="H1412">
        <v>74947</v>
      </c>
      <c r="I1412">
        <v>74976</v>
      </c>
      <c r="J1412">
        <v>327646</v>
      </c>
      <c r="K1412">
        <v>327675</v>
      </c>
      <c r="L1412" s="1">
        <v>4.8000000000000001E-4</v>
      </c>
      <c r="M1412">
        <v>56.5</v>
      </c>
      <c r="N1412">
        <f t="shared" si="44"/>
        <v>29</v>
      </c>
      <c r="O1412">
        <v>106060</v>
      </c>
      <c r="P1412">
        <f t="shared" si="45"/>
        <v>2.7343013388647934E-4</v>
      </c>
    </row>
    <row r="1413" spans="1:16" hidden="1" x14ac:dyDescent="0.2">
      <c r="A1413">
        <f>COUNTIF(matches!$A$2:$A$144,B1413)</f>
        <v>1</v>
      </c>
      <c r="B1413" t="s">
        <v>622</v>
      </c>
      <c r="C1413" t="s">
        <v>24</v>
      </c>
      <c r="D1413">
        <v>100</v>
      </c>
      <c r="E1413">
        <v>30</v>
      </c>
      <c r="F1413">
        <v>0</v>
      </c>
      <c r="G1413">
        <v>0</v>
      </c>
      <c r="H1413">
        <v>74947</v>
      </c>
      <c r="I1413">
        <v>74976</v>
      </c>
      <c r="J1413">
        <v>5873296</v>
      </c>
      <c r="K1413">
        <v>5873267</v>
      </c>
      <c r="L1413" s="1">
        <v>4.8000000000000001E-4</v>
      </c>
      <c r="M1413">
        <v>56.5</v>
      </c>
      <c r="N1413">
        <f t="shared" si="44"/>
        <v>29</v>
      </c>
      <c r="O1413">
        <v>106060</v>
      </c>
      <c r="P1413">
        <f t="shared" si="45"/>
        <v>2.7343013388647934E-4</v>
      </c>
    </row>
    <row r="1414" spans="1:16" x14ac:dyDescent="0.2">
      <c r="A1414">
        <f>COUNTIF(matches!$A$2:$A$144,B1414)</f>
        <v>0</v>
      </c>
      <c r="B1414" t="s">
        <v>623</v>
      </c>
      <c r="C1414" t="s">
        <v>57</v>
      </c>
      <c r="D1414">
        <v>88.525000000000006</v>
      </c>
      <c r="E1414">
        <v>61</v>
      </c>
      <c r="F1414">
        <v>7</v>
      </c>
      <c r="G1414">
        <v>0</v>
      </c>
      <c r="H1414">
        <v>11016</v>
      </c>
      <c r="I1414">
        <v>11076</v>
      </c>
      <c r="J1414">
        <v>1025661</v>
      </c>
      <c r="K1414">
        <v>1025601</v>
      </c>
      <c r="L1414" s="1">
        <v>2.25E-10</v>
      </c>
      <c r="M1414">
        <v>75</v>
      </c>
      <c r="N1414">
        <f t="shared" si="44"/>
        <v>60</v>
      </c>
      <c r="O1414">
        <v>18049</v>
      </c>
      <c r="P1414">
        <f t="shared" si="45"/>
        <v>3.3242838938445343E-3</v>
      </c>
    </row>
    <row r="1415" spans="1:16" x14ac:dyDescent="0.2">
      <c r="A1415">
        <f>COUNTIF(matches!$A$2:$A$144,B1415)</f>
        <v>0</v>
      </c>
      <c r="B1415" t="s">
        <v>624</v>
      </c>
      <c r="C1415" t="s">
        <v>56</v>
      </c>
      <c r="D1415">
        <v>96.97</v>
      </c>
      <c r="E1415">
        <v>33</v>
      </c>
      <c r="F1415">
        <v>1</v>
      </c>
      <c r="G1415">
        <v>0</v>
      </c>
      <c r="H1415">
        <v>8218</v>
      </c>
      <c r="I1415">
        <v>8250</v>
      </c>
      <c r="J1415">
        <v>94451</v>
      </c>
      <c r="K1415">
        <v>94483</v>
      </c>
      <c r="L1415" s="1">
        <v>4.7100000000000001E-4</v>
      </c>
      <c r="M1415">
        <v>56.5</v>
      </c>
      <c r="N1415">
        <f t="shared" si="44"/>
        <v>32</v>
      </c>
      <c r="O1415">
        <v>104060</v>
      </c>
      <c r="P1415">
        <f t="shared" si="45"/>
        <v>3.075148952527388E-4</v>
      </c>
    </row>
    <row r="1416" spans="1:16" x14ac:dyDescent="0.2">
      <c r="A1416">
        <f>COUNTIF(matches!$A$2:$A$144,B1416)</f>
        <v>0</v>
      </c>
      <c r="B1416" t="s">
        <v>625</v>
      </c>
      <c r="C1416" t="s">
        <v>57</v>
      </c>
      <c r="D1416">
        <v>97.221999999999994</v>
      </c>
      <c r="E1416">
        <v>36</v>
      </c>
      <c r="F1416">
        <v>0</v>
      </c>
      <c r="G1416">
        <v>1</v>
      </c>
      <c r="H1416">
        <v>13108</v>
      </c>
      <c r="I1416">
        <v>13142</v>
      </c>
      <c r="J1416">
        <v>8669140</v>
      </c>
      <c r="K1416">
        <v>8669175</v>
      </c>
      <c r="L1416" s="1">
        <v>6.2700000000000001E-6</v>
      </c>
      <c r="M1416">
        <v>60.2</v>
      </c>
      <c r="N1416">
        <f t="shared" si="44"/>
        <v>34</v>
      </c>
      <c r="O1416">
        <v>17939</v>
      </c>
      <c r="P1416">
        <f t="shared" si="45"/>
        <v>1.8953118902948882E-3</v>
      </c>
    </row>
    <row r="1417" spans="1:16" x14ac:dyDescent="0.2">
      <c r="A1417">
        <f>COUNTIF(matches!$A$2:$A$144,B1417)</f>
        <v>0</v>
      </c>
      <c r="B1417" t="s">
        <v>625</v>
      </c>
      <c r="C1417" t="s">
        <v>626</v>
      </c>
      <c r="D1417">
        <v>94.444000000000003</v>
      </c>
      <c r="E1417">
        <v>36</v>
      </c>
      <c r="F1417">
        <v>2</v>
      </c>
      <c r="G1417">
        <v>0</v>
      </c>
      <c r="H1417">
        <v>11521</v>
      </c>
      <c r="I1417">
        <v>11556</v>
      </c>
      <c r="J1417">
        <v>239527</v>
      </c>
      <c r="K1417">
        <v>239562</v>
      </c>
      <c r="L1417" s="1">
        <v>8.1100000000000006E-5</v>
      </c>
      <c r="M1417">
        <v>56.5</v>
      </c>
      <c r="N1417">
        <f t="shared" si="44"/>
        <v>35</v>
      </c>
      <c r="O1417">
        <v>17939</v>
      </c>
      <c r="P1417">
        <f t="shared" si="45"/>
        <v>1.9510563576565026E-3</v>
      </c>
    </row>
    <row r="1418" spans="1:16" x14ac:dyDescent="0.2">
      <c r="A1418">
        <f>COUNTIF(matches!$A$2:$A$144,B1418)</f>
        <v>0</v>
      </c>
      <c r="B1418" t="s">
        <v>625</v>
      </c>
      <c r="C1418" t="s">
        <v>102</v>
      </c>
      <c r="D1418">
        <v>100</v>
      </c>
      <c r="E1418">
        <v>29</v>
      </c>
      <c r="F1418">
        <v>0</v>
      </c>
      <c r="G1418">
        <v>0</v>
      </c>
      <c r="H1418">
        <v>13113</v>
      </c>
      <c r="I1418">
        <v>13141</v>
      </c>
      <c r="J1418">
        <v>250526</v>
      </c>
      <c r="K1418">
        <v>250554</v>
      </c>
      <c r="L1418" s="1">
        <v>2.92E-4</v>
      </c>
      <c r="M1418">
        <v>54.7</v>
      </c>
      <c r="N1418">
        <f t="shared" si="44"/>
        <v>28</v>
      </c>
      <c r="O1418">
        <v>17939</v>
      </c>
      <c r="P1418">
        <f t="shared" si="45"/>
        <v>1.5608450861252022E-3</v>
      </c>
    </row>
    <row r="1419" spans="1:16" x14ac:dyDescent="0.2">
      <c r="A1419">
        <f>COUNTIF(matches!$A$2:$A$144,B1419)</f>
        <v>0</v>
      </c>
      <c r="B1419" t="s">
        <v>627</v>
      </c>
      <c r="C1419" t="s">
        <v>1</v>
      </c>
      <c r="D1419">
        <v>96.97</v>
      </c>
      <c r="E1419">
        <v>33</v>
      </c>
      <c r="F1419">
        <v>1</v>
      </c>
      <c r="G1419">
        <v>0</v>
      </c>
      <c r="H1419">
        <v>17523</v>
      </c>
      <c r="I1419">
        <v>17555</v>
      </c>
      <c r="J1419">
        <v>2816630</v>
      </c>
      <c r="K1419">
        <v>2816662</v>
      </c>
      <c r="L1419" s="1">
        <v>8.1100000000000006E-5</v>
      </c>
      <c r="M1419">
        <v>56.5</v>
      </c>
      <c r="N1419">
        <f t="shared" si="44"/>
        <v>32</v>
      </c>
      <c r="O1419">
        <v>17938</v>
      </c>
      <c r="P1419">
        <f t="shared" si="45"/>
        <v>1.7839223993756273E-3</v>
      </c>
    </row>
    <row r="1420" spans="1:16" x14ac:dyDescent="0.2">
      <c r="A1420">
        <f>COUNTIF(matches!$A$2:$A$144,B1420)</f>
        <v>0</v>
      </c>
      <c r="B1420" t="s">
        <v>628</v>
      </c>
      <c r="C1420" t="s">
        <v>172</v>
      </c>
      <c r="D1420">
        <v>100</v>
      </c>
      <c r="E1420">
        <v>29</v>
      </c>
      <c r="F1420">
        <v>0</v>
      </c>
      <c r="G1420">
        <v>0</v>
      </c>
      <c r="H1420">
        <v>14618</v>
      </c>
      <c r="I1420">
        <v>14646</v>
      </c>
      <c r="J1420">
        <v>1264598</v>
      </c>
      <c r="K1420">
        <v>1264626</v>
      </c>
      <c r="L1420" s="1">
        <v>2.8800000000000001E-4</v>
      </c>
      <c r="M1420">
        <v>54.7</v>
      </c>
      <c r="N1420">
        <f t="shared" si="44"/>
        <v>28</v>
      </c>
      <c r="O1420">
        <v>17726</v>
      </c>
      <c r="P1420">
        <f t="shared" si="45"/>
        <v>1.5796005867087894E-3</v>
      </c>
    </row>
    <row r="1421" spans="1:16" x14ac:dyDescent="0.2">
      <c r="A1421">
        <f>COUNTIF(matches!$A$2:$A$144,B1421)</f>
        <v>0</v>
      </c>
      <c r="B1421" t="s">
        <v>629</v>
      </c>
      <c r="C1421" t="s">
        <v>189</v>
      </c>
      <c r="D1421">
        <v>93.022999999999996</v>
      </c>
      <c r="E1421">
        <v>43</v>
      </c>
      <c r="F1421">
        <v>3</v>
      </c>
      <c r="G1421">
        <v>0</v>
      </c>
      <c r="H1421">
        <v>146378</v>
      </c>
      <c r="I1421">
        <v>146420</v>
      </c>
      <c r="J1421">
        <v>1835177</v>
      </c>
      <c r="K1421">
        <v>1835219</v>
      </c>
      <c r="L1421" s="1">
        <v>6.4699999999999999E-6</v>
      </c>
      <c r="M1421">
        <v>63.9</v>
      </c>
      <c r="N1421">
        <f t="shared" si="44"/>
        <v>42</v>
      </c>
      <c r="O1421">
        <v>238944</v>
      </c>
      <c r="P1421">
        <f t="shared" si="45"/>
        <v>1.7577340297308155E-4</v>
      </c>
    </row>
    <row r="1422" spans="1:16" hidden="1" x14ac:dyDescent="0.2">
      <c r="A1422">
        <f>COUNTIF(matches!$A$2:$A$144,B1422)</f>
        <v>1</v>
      </c>
      <c r="B1422" t="s">
        <v>630</v>
      </c>
      <c r="C1422" t="s">
        <v>445</v>
      </c>
      <c r="D1422">
        <v>100</v>
      </c>
      <c r="E1422">
        <v>29</v>
      </c>
      <c r="F1422">
        <v>0</v>
      </c>
      <c r="G1422">
        <v>0</v>
      </c>
      <c r="H1422">
        <v>9146</v>
      </c>
      <c r="I1422">
        <v>9174</v>
      </c>
      <c r="J1422">
        <v>2013623</v>
      </c>
      <c r="K1422">
        <v>2013595</v>
      </c>
      <c r="L1422" s="1">
        <v>2.8699999999999998E-4</v>
      </c>
      <c r="M1422">
        <v>54.7</v>
      </c>
      <c r="N1422">
        <f t="shared" si="44"/>
        <v>28</v>
      </c>
      <c r="O1422">
        <v>17625</v>
      </c>
      <c r="P1422">
        <f t="shared" si="45"/>
        <v>1.5886524822695035E-3</v>
      </c>
    </row>
    <row r="1423" spans="1:16" hidden="1" x14ac:dyDescent="0.2">
      <c r="A1423">
        <f>COUNTIF(matches!$A$2:$A$144,B1423)</f>
        <v>1</v>
      </c>
      <c r="B1423" t="s">
        <v>630</v>
      </c>
      <c r="C1423" t="s">
        <v>58</v>
      </c>
      <c r="D1423">
        <v>100</v>
      </c>
      <c r="E1423">
        <v>29</v>
      </c>
      <c r="F1423">
        <v>0</v>
      </c>
      <c r="G1423">
        <v>0</v>
      </c>
      <c r="H1423">
        <v>9146</v>
      </c>
      <c r="I1423">
        <v>9174</v>
      </c>
      <c r="J1423">
        <v>587722</v>
      </c>
      <c r="K1423">
        <v>587694</v>
      </c>
      <c r="L1423" s="1">
        <v>2.8699999999999998E-4</v>
      </c>
      <c r="M1423">
        <v>54.7</v>
      </c>
      <c r="N1423">
        <f t="shared" si="44"/>
        <v>28</v>
      </c>
      <c r="O1423">
        <v>17625</v>
      </c>
      <c r="P1423">
        <f t="shared" si="45"/>
        <v>1.5886524822695035E-3</v>
      </c>
    </row>
    <row r="1424" spans="1:16" hidden="1" x14ac:dyDescent="0.2">
      <c r="A1424">
        <f>COUNTIF(matches!$A$2:$A$144,B1424)</f>
        <v>1</v>
      </c>
      <c r="B1424" t="s">
        <v>630</v>
      </c>
      <c r="C1424" t="s">
        <v>45</v>
      </c>
      <c r="D1424">
        <v>100</v>
      </c>
      <c r="E1424">
        <v>29</v>
      </c>
      <c r="F1424">
        <v>0</v>
      </c>
      <c r="G1424">
        <v>0</v>
      </c>
      <c r="H1424">
        <v>9146</v>
      </c>
      <c r="I1424">
        <v>9174</v>
      </c>
      <c r="J1424">
        <v>505946</v>
      </c>
      <c r="K1424">
        <v>505974</v>
      </c>
      <c r="L1424" s="1">
        <v>2.8699999999999998E-4</v>
      </c>
      <c r="M1424">
        <v>54.7</v>
      </c>
      <c r="N1424">
        <f t="shared" si="44"/>
        <v>28</v>
      </c>
      <c r="O1424">
        <v>17625</v>
      </c>
      <c r="P1424">
        <f t="shared" si="45"/>
        <v>1.5886524822695035E-3</v>
      </c>
    </row>
    <row r="1425" spans="1:16" hidden="1" x14ac:dyDescent="0.2">
      <c r="A1425">
        <f>COUNTIF(matches!$A$2:$A$144,B1425)</f>
        <v>1</v>
      </c>
      <c r="B1425" t="s">
        <v>630</v>
      </c>
      <c r="C1425" t="s">
        <v>1</v>
      </c>
      <c r="D1425">
        <v>100</v>
      </c>
      <c r="E1425">
        <v>29</v>
      </c>
      <c r="F1425">
        <v>0</v>
      </c>
      <c r="G1425">
        <v>0</v>
      </c>
      <c r="H1425">
        <v>9146</v>
      </c>
      <c r="I1425">
        <v>9174</v>
      </c>
      <c r="J1425">
        <v>500582</v>
      </c>
      <c r="K1425">
        <v>500554</v>
      </c>
      <c r="L1425" s="1">
        <v>2.8699999999999998E-4</v>
      </c>
      <c r="M1425">
        <v>54.7</v>
      </c>
      <c r="N1425">
        <f t="shared" si="44"/>
        <v>28</v>
      </c>
      <c r="O1425">
        <v>17625</v>
      </c>
      <c r="P1425">
        <f t="shared" si="45"/>
        <v>1.5886524822695035E-3</v>
      </c>
    </row>
    <row r="1426" spans="1:16" hidden="1" x14ac:dyDescent="0.2">
      <c r="A1426">
        <f>COUNTIF(matches!$A$2:$A$144,B1426)</f>
        <v>1</v>
      </c>
      <c r="B1426" t="s">
        <v>630</v>
      </c>
      <c r="C1426" t="s">
        <v>1</v>
      </c>
      <c r="D1426">
        <v>100</v>
      </c>
      <c r="E1426">
        <v>29</v>
      </c>
      <c r="F1426">
        <v>0</v>
      </c>
      <c r="G1426">
        <v>0</v>
      </c>
      <c r="H1426">
        <v>9146</v>
      </c>
      <c r="I1426">
        <v>9174</v>
      </c>
      <c r="J1426">
        <v>1611969</v>
      </c>
      <c r="K1426">
        <v>1611997</v>
      </c>
      <c r="L1426" s="1">
        <v>2.8699999999999998E-4</v>
      </c>
      <c r="M1426">
        <v>54.7</v>
      </c>
      <c r="N1426">
        <f t="shared" si="44"/>
        <v>28</v>
      </c>
      <c r="O1426">
        <v>17625</v>
      </c>
      <c r="P1426">
        <f t="shared" si="45"/>
        <v>1.5886524822695035E-3</v>
      </c>
    </row>
    <row r="1427" spans="1:16" hidden="1" x14ac:dyDescent="0.2">
      <c r="A1427">
        <f>COUNTIF(matches!$A$2:$A$144,B1427)</f>
        <v>1</v>
      </c>
      <c r="B1427" t="s">
        <v>630</v>
      </c>
      <c r="C1427" t="s">
        <v>106</v>
      </c>
      <c r="D1427">
        <v>100</v>
      </c>
      <c r="E1427">
        <v>29</v>
      </c>
      <c r="F1427">
        <v>0</v>
      </c>
      <c r="G1427">
        <v>0</v>
      </c>
      <c r="H1427">
        <v>9146</v>
      </c>
      <c r="I1427">
        <v>9174</v>
      </c>
      <c r="J1427">
        <v>565711</v>
      </c>
      <c r="K1427">
        <v>565739</v>
      </c>
      <c r="L1427" s="1">
        <v>2.8699999999999998E-4</v>
      </c>
      <c r="M1427">
        <v>54.7</v>
      </c>
      <c r="N1427">
        <f t="shared" si="44"/>
        <v>28</v>
      </c>
      <c r="O1427">
        <v>17625</v>
      </c>
      <c r="P1427">
        <f t="shared" si="45"/>
        <v>1.5886524822695035E-3</v>
      </c>
    </row>
    <row r="1428" spans="1:16" hidden="1" x14ac:dyDescent="0.2">
      <c r="A1428">
        <f>COUNTIF(matches!$A$2:$A$144,B1428)</f>
        <v>1</v>
      </c>
      <c r="B1428" t="s">
        <v>631</v>
      </c>
      <c r="C1428" t="s">
        <v>210</v>
      </c>
      <c r="D1428">
        <v>75.373000000000005</v>
      </c>
      <c r="E1428">
        <v>134</v>
      </c>
      <c r="F1428">
        <v>29</v>
      </c>
      <c r="G1428">
        <v>4</v>
      </c>
      <c r="H1428">
        <v>1351</v>
      </c>
      <c r="I1428">
        <v>1482</v>
      </c>
      <c r="J1428">
        <v>1857172</v>
      </c>
      <c r="K1428">
        <v>1857303</v>
      </c>
      <c r="L1428" s="1">
        <v>1.01E-5</v>
      </c>
      <c r="M1428">
        <v>62.1</v>
      </c>
      <c r="N1428">
        <f t="shared" si="44"/>
        <v>131</v>
      </c>
      <c r="O1428">
        <v>103413</v>
      </c>
      <c r="P1428">
        <f t="shared" si="45"/>
        <v>1.2667653003007359E-3</v>
      </c>
    </row>
    <row r="1429" spans="1:16" x14ac:dyDescent="0.2">
      <c r="A1429">
        <f>COUNTIF(matches!$A$2:$A$144,B1429)</f>
        <v>0</v>
      </c>
      <c r="B1429" t="s">
        <v>632</v>
      </c>
      <c r="C1429" t="s">
        <v>43</v>
      </c>
      <c r="D1429">
        <v>100</v>
      </c>
      <c r="E1429">
        <v>30</v>
      </c>
      <c r="F1429">
        <v>0</v>
      </c>
      <c r="G1429">
        <v>0</v>
      </c>
      <c r="H1429">
        <v>14599</v>
      </c>
      <c r="I1429">
        <v>14628</v>
      </c>
      <c r="J1429">
        <v>1812465</v>
      </c>
      <c r="K1429">
        <v>1812436</v>
      </c>
      <c r="L1429" s="1">
        <v>7.9599999999999997E-5</v>
      </c>
      <c r="M1429">
        <v>56.5</v>
      </c>
      <c r="N1429">
        <f t="shared" si="44"/>
        <v>29</v>
      </c>
      <c r="O1429">
        <v>17604</v>
      </c>
      <c r="P1429">
        <f t="shared" si="45"/>
        <v>1.6473528743467395E-3</v>
      </c>
    </row>
    <row r="1430" spans="1:16" hidden="1" x14ac:dyDescent="0.2">
      <c r="A1430">
        <f>COUNTIF(matches!$A$2:$A$144,B1430)</f>
        <v>1</v>
      </c>
      <c r="B1430" t="s">
        <v>633</v>
      </c>
      <c r="C1430" t="s">
        <v>48</v>
      </c>
      <c r="D1430">
        <v>78.817999999999998</v>
      </c>
      <c r="E1430">
        <v>897</v>
      </c>
      <c r="F1430">
        <v>179</v>
      </c>
      <c r="G1430">
        <v>11</v>
      </c>
      <c r="H1430">
        <v>66527</v>
      </c>
      <c r="I1430">
        <v>67417</v>
      </c>
      <c r="J1430">
        <v>75202</v>
      </c>
      <c r="K1430">
        <v>76093</v>
      </c>
      <c r="L1430" s="1">
        <v>8.0200000000000004E-166</v>
      </c>
      <c r="M1430">
        <v>593</v>
      </c>
      <c r="N1430">
        <f t="shared" si="44"/>
        <v>890</v>
      </c>
      <c r="O1430">
        <v>103355</v>
      </c>
      <c r="P1430">
        <f t="shared" si="45"/>
        <v>8.6110976730685504E-3</v>
      </c>
    </row>
    <row r="1431" spans="1:16" hidden="1" x14ac:dyDescent="0.2">
      <c r="A1431">
        <f>COUNTIF(matches!$A$2:$A$144,B1431)</f>
        <v>1</v>
      </c>
      <c r="B1431" t="s">
        <v>633</v>
      </c>
      <c r="C1431" t="s">
        <v>48</v>
      </c>
      <c r="D1431">
        <v>78.241</v>
      </c>
      <c r="E1431">
        <v>671</v>
      </c>
      <c r="F1431">
        <v>139</v>
      </c>
      <c r="G1431">
        <v>7</v>
      </c>
      <c r="H1431">
        <v>66524</v>
      </c>
      <c r="I1431">
        <v>67190</v>
      </c>
      <c r="J1431">
        <v>75427</v>
      </c>
      <c r="K1431">
        <v>76094</v>
      </c>
      <c r="L1431" s="1">
        <v>1.11E-114</v>
      </c>
      <c r="M1431">
        <v>424</v>
      </c>
      <c r="N1431">
        <f t="shared" si="44"/>
        <v>666</v>
      </c>
      <c r="O1431">
        <v>103355</v>
      </c>
      <c r="P1431">
        <f t="shared" si="45"/>
        <v>6.4438101688355665E-3</v>
      </c>
    </row>
    <row r="1432" spans="1:16" hidden="1" x14ac:dyDescent="0.2">
      <c r="A1432">
        <f>COUNTIF(matches!$A$2:$A$144,B1432)</f>
        <v>1</v>
      </c>
      <c r="B1432" t="s">
        <v>633</v>
      </c>
      <c r="C1432" t="s">
        <v>202</v>
      </c>
      <c r="D1432">
        <v>81.730999999999995</v>
      </c>
      <c r="E1432">
        <v>104</v>
      </c>
      <c r="F1432">
        <v>19</v>
      </c>
      <c r="G1432">
        <v>0</v>
      </c>
      <c r="H1432">
        <v>67963</v>
      </c>
      <c r="I1432">
        <v>68066</v>
      </c>
      <c r="J1432">
        <v>952229</v>
      </c>
      <c r="K1432">
        <v>952332</v>
      </c>
      <c r="L1432" s="1">
        <v>1.66E-13</v>
      </c>
      <c r="M1432">
        <v>87.9</v>
      </c>
      <c r="N1432">
        <f t="shared" si="44"/>
        <v>103</v>
      </c>
      <c r="O1432">
        <v>103355</v>
      </c>
      <c r="P1432">
        <f t="shared" si="45"/>
        <v>9.9656523632141647E-4</v>
      </c>
    </row>
    <row r="1433" spans="1:16" hidden="1" x14ac:dyDescent="0.2">
      <c r="A1433">
        <f>COUNTIF(matches!$A$2:$A$144,B1433)</f>
        <v>1</v>
      </c>
      <c r="B1433" t="s">
        <v>633</v>
      </c>
      <c r="C1433" t="s">
        <v>67</v>
      </c>
      <c r="D1433">
        <v>78.688999999999993</v>
      </c>
      <c r="E1433">
        <v>122</v>
      </c>
      <c r="F1433">
        <v>25</v>
      </c>
      <c r="G1433">
        <v>1</v>
      </c>
      <c r="H1433">
        <v>67950</v>
      </c>
      <c r="I1433">
        <v>68071</v>
      </c>
      <c r="J1433">
        <v>2345899</v>
      </c>
      <c r="K1433">
        <v>2346019</v>
      </c>
      <c r="L1433" s="1">
        <v>2.78E-11</v>
      </c>
      <c r="M1433">
        <v>80.5</v>
      </c>
      <c r="N1433">
        <f t="shared" si="44"/>
        <v>121</v>
      </c>
      <c r="O1433">
        <v>103355</v>
      </c>
      <c r="P1433">
        <f t="shared" si="45"/>
        <v>1.170722267911567E-3</v>
      </c>
    </row>
    <row r="1434" spans="1:16" x14ac:dyDescent="0.2">
      <c r="A1434">
        <f>COUNTIF(matches!$A$2:$A$144,B1434)</f>
        <v>0</v>
      </c>
      <c r="B1434" t="s">
        <v>634</v>
      </c>
      <c r="C1434" t="s">
        <v>11</v>
      </c>
      <c r="D1434">
        <v>100</v>
      </c>
      <c r="E1434">
        <v>29</v>
      </c>
      <c r="F1434">
        <v>0</v>
      </c>
      <c r="G1434">
        <v>0</v>
      </c>
      <c r="H1434">
        <v>4296</v>
      </c>
      <c r="I1434">
        <v>4324</v>
      </c>
      <c r="J1434">
        <v>504273</v>
      </c>
      <c r="K1434">
        <v>504301</v>
      </c>
      <c r="L1434" s="1">
        <v>2.7999999999999998E-4</v>
      </c>
      <c r="M1434">
        <v>54.7</v>
      </c>
      <c r="N1434">
        <f t="shared" si="44"/>
        <v>28</v>
      </c>
      <c r="O1434">
        <v>17223</v>
      </c>
      <c r="P1434">
        <f t="shared" si="45"/>
        <v>1.6257330314114846E-3</v>
      </c>
    </row>
    <row r="1435" spans="1:16" x14ac:dyDescent="0.2">
      <c r="A1435">
        <f>COUNTIF(matches!$A$2:$A$144,B1435)</f>
        <v>0</v>
      </c>
      <c r="B1435" t="s">
        <v>635</v>
      </c>
      <c r="C1435" t="s">
        <v>4</v>
      </c>
      <c r="D1435">
        <v>94.444000000000003</v>
      </c>
      <c r="E1435">
        <v>36</v>
      </c>
      <c r="F1435">
        <v>0</v>
      </c>
      <c r="G1435">
        <v>2</v>
      </c>
      <c r="H1435">
        <v>4396</v>
      </c>
      <c r="I1435">
        <v>4429</v>
      </c>
      <c r="J1435">
        <v>56681</v>
      </c>
      <c r="K1435">
        <v>56716</v>
      </c>
      <c r="L1435" s="1">
        <v>2.7799999999999998E-4</v>
      </c>
      <c r="M1435">
        <v>54.7</v>
      </c>
      <c r="N1435">
        <f t="shared" si="44"/>
        <v>33</v>
      </c>
      <c r="O1435">
        <v>17103</v>
      </c>
      <c r="P1435">
        <f t="shared" si="45"/>
        <v>1.9294860550780565E-3</v>
      </c>
    </row>
    <row r="1436" spans="1:16" hidden="1" x14ac:dyDescent="0.2">
      <c r="A1436">
        <f>COUNTIF(matches!$A$2:$A$144,B1436)</f>
        <v>1</v>
      </c>
      <c r="B1436" t="s">
        <v>636</v>
      </c>
      <c r="C1436" t="s">
        <v>57</v>
      </c>
      <c r="D1436">
        <v>97.143000000000001</v>
      </c>
      <c r="E1436">
        <v>35</v>
      </c>
      <c r="F1436">
        <v>1</v>
      </c>
      <c r="G1436">
        <v>0</v>
      </c>
      <c r="H1436">
        <v>39253</v>
      </c>
      <c r="I1436">
        <v>39287</v>
      </c>
      <c r="J1436">
        <v>5507985</v>
      </c>
      <c r="K1436">
        <v>5508019</v>
      </c>
      <c r="L1436" s="1">
        <v>3.5800000000000003E-5</v>
      </c>
      <c r="M1436">
        <v>60.2</v>
      </c>
      <c r="N1436">
        <f t="shared" si="44"/>
        <v>34</v>
      </c>
      <c r="O1436">
        <v>102194</v>
      </c>
      <c r="P1436">
        <f t="shared" si="45"/>
        <v>3.3270054993443844E-4</v>
      </c>
    </row>
    <row r="1437" spans="1:16" x14ac:dyDescent="0.2">
      <c r="A1437">
        <f>COUNTIF(matches!$A$2:$A$144,B1437)</f>
        <v>0</v>
      </c>
      <c r="B1437" t="s">
        <v>637</v>
      </c>
      <c r="C1437" t="s">
        <v>293</v>
      </c>
      <c r="D1437">
        <v>100</v>
      </c>
      <c r="E1437">
        <v>30</v>
      </c>
      <c r="F1437">
        <v>0</v>
      </c>
      <c r="G1437">
        <v>0</v>
      </c>
      <c r="H1437">
        <v>121</v>
      </c>
      <c r="I1437">
        <v>150</v>
      </c>
      <c r="J1437">
        <v>65231</v>
      </c>
      <c r="K1437">
        <v>65202</v>
      </c>
      <c r="L1437" s="1">
        <v>7.5900000000000002E-5</v>
      </c>
      <c r="M1437">
        <v>56.5</v>
      </c>
      <c r="N1437">
        <f t="shared" si="44"/>
        <v>29</v>
      </c>
      <c r="O1437">
        <v>16778</v>
      </c>
      <c r="P1437">
        <f t="shared" si="45"/>
        <v>1.7284539277625463E-3</v>
      </c>
    </row>
    <row r="1438" spans="1:16" x14ac:dyDescent="0.2">
      <c r="A1438">
        <f>COUNTIF(matches!$A$2:$A$144,B1438)</f>
        <v>0</v>
      </c>
      <c r="B1438" t="s">
        <v>637</v>
      </c>
      <c r="C1438" t="s">
        <v>293</v>
      </c>
      <c r="D1438">
        <v>96.97</v>
      </c>
      <c r="E1438">
        <v>33</v>
      </c>
      <c r="F1438">
        <v>1</v>
      </c>
      <c r="G1438">
        <v>0</v>
      </c>
      <c r="H1438">
        <v>124</v>
      </c>
      <c r="I1438">
        <v>156</v>
      </c>
      <c r="J1438">
        <v>2474577</v>
      </c>
      <c r="K1438">
        <v>2474545</v>
      </c>
      <c r="L1438" s="1">
        <v>7.5900000000000002E-5</v>
      </c>
      <c r="M1438">
        <v>56.5</v>
      </c>
      <c r="N1438">
        <f t="shared" si="44"/>
        <v>32</v>
      </c>
      <c r="O1438">
        <v>16778</v>
      </c>
      <c r="P1438">
        <f t="shared" si="45"/>
        <v>1.9072595064966026E-3</v>
      </c>
    </row>
    <row r="1439" spans="1:16" hidden="1" x14ac:dyDescent="0.2">
      <c r="A1439">
        <f>COUNTIF(matches!$A$2:$A$144,B1439)</f>
        <v>1</v>
      </c>
      <c r="B1439" t="s">
        <v>638</v>
      </c>
      <c r="C1439" t="s">
        <v>205</v>
      </c>
      <c r="D1439">
        <v>97.143000000000001</v>
      </c>
      <c r="E1439">
        <v>35</v>
      </c>
      <c r="F1439">
        <v>1</v>
      </c>
      <c r="G1439">
        <v>0</v>
      </c>
      <c r="H1439">
        <v>100937</v>
      </c>
      <c r="I1439">
        <v>100971</v>
      </c>
      <c r="J1439">
        <v>1161881</v>
      </c>
      <c r="K1439">
        <v>1161915</v>
      </c>
      <c r="L1439" s="1">
        <v>3.5500000000000002E-5</v>
      </c>
      <c r="M1439">
        <v>60.2</v>
      </c>
      <c r="N1439">
        <f t="shared" si="44"/>
        <v>34</v>
      </c>
      <c r="O1439">
        <v>101513</v>
      </c>
      <c r="P1439">
        <f t="shared" si="45"/>
        <v>3.349324717031316E-4</v>
      </c>
    </row>
    <row r="1440" spans="1:16" x14ac:dyDescent="0.2">
      <c r="A1440">
        <f>COUNTIF(matches!$A$2:$A$144,B1440)</f>
        <v>0</v>
      </c>
      <c r="B1440" t="s">
        <v>639</v>
      </c>
      <c r="C1440" t="s">
        <v>43</v>
      </c>
      <c r="D1440">
        <v>100</v>
      </c>
      <c r="E1440">
        <v>29</v>
      </c>
      <c r="F1440">
        <v>0</v>
      </c>
      <c r="G1440">
        <v>0</v>
      </c>
      <c r="H1440">
        <v>2736</v>
      </c>
      <c r="I1440">
        <v>2764</v>
      </c>
      <c r="J1440">
        <v>3980973</v>
      </c>
      <c r="K1440">
        <v>3981001</v>
      </c>
      <c r="L1440" s="1">
        <v>2.7E-4</v>
      </c>
      <c r="M1440">
        <v>54.7</v>
      </c>
      <c r="N1440">
        <f t="shared" si="44"/>
        <v>28</v>
      </c>
      <c r="O1440">
        <v>16589</v>
      </c>
      <c r="P1440">
        <f t="shared" si="45"/>
        <v>1.6878654530110314E-3</v>
      </c>
    </row>
    <row r="1441" spans="1:16" x14ac:dyDescent="0.2">
      <c r="A1441">
        <f>COUNTIF(matches!$A$2:$A$144,B1441)</f>
        <v>0</v>
      </c>
      <c r="B1441" t="s">
        <v>640</v>
      </c>
      <c r="C1441" t="s">
        <v>57</v>
      </c>
      <c r="D1441">
        <v>94.444000000000003</v>
      </c>
      <c r="E1441">
        <v>36</v>
      </c>
      <c r="F1441">
        <v>2</v>
      </c>
      <c r="G1441">
        <v>0</v>
      </c>
      <c r="H1441">
        <v>13217</v>
      </c>
      <c r="I1441">
        <v>13252</v>
      </c>
      <c r="J1441">
        <v>6533450</v>
      </c>
      <c r="K1441">
        <v>6533415</v>
      </c>
      <c r="L1441" s="1">
        <v>7.4900000000000005E-5</v>
      </c>
      <c r="M1441">
        <v>56.5</v>
      </c>
      <c r="N1441">
        <f t="shared" si="44"/>
        <v>35</v>
      </c>
      <c r="O1441">
        <v>16574</v>
      </c>
      <c r="P1441">
        <f t="shared" si="45"/>
        <v>2.1117412815252804E-3</v>
      </c>
    </row>
    <row r="1442" spans="1:16" x14ac:dyDescent="0.2">
      <c r="A1442">
        <f>COUNTIF(matches!$A$2:$A$144,B1442)</f>
        <v>0</v>
      </c>
      <c r="B1442" t="s">
        <v>640</v>
      </c>
      <c r="C1442" t="s">
        <v>293</v>
      </c>
      <c r="D1442">
        <v>96.875</v>
      </c>
      <c r="E1442">
        <v>32</v>
      </c>
      <c r="F1442">
        <v>1</v>
      </c>
      <c r="G1442">
        <v>0</v>
      </c>
      <c r="H1442">
        <v>13215</v>
      </c>
      <c r="I1442">
        <v>13246</v>
      </c>
      <c r="J1442">
        <v>2531310</v>
      </c>
      <c r="K1442">
        <v>2531341</v>
      </c>
      <c r="L1442" s="1">
        <v>2.7E-4</v>
      </c>
      <c r="M1442">
        <v>54.7</v>
      </c>
      <c r="N1442">
        <f t="shared" si="44"/>
        <v>31</v>
      </c>
      <c r="O1442">
        <v>16574</v>
      </c>
      <c r="P1442">
        <f t="shared" si="45"/>
        <v>1.8703994207795343E-3</v>
      </c>
    </row>
    <row r="1443" spans="1:16" x14ac:dyDescent="0.2">
      <c r="A1443">
        <f>COUNTIF(matches!$A$2:$A$144,B1443)</f>
        <v>0</v>
      </c>
      <c r="B1443" t="s">
        <v>640</v>
      </c>
      <c r="C1443" t="s">
        <v>131</v>
      </c>
      <c r="D1443">
        <v>100</v>
      </c>
      <c r="E1443">
        <v>29</v>
      </c>
      <c r="F1443">
        <v>0</v>
      </c>
      <c r="G1443">
        <v>0</v>
      </c>
      <c r="H1443">
        <v>13216</v>
      </c>
      <c r="I1443">
        <v>13244</v>
      </c>
      <c r="J1443">
        <v>1803119</v>
      </c>
      <c r="K1443">
        <v>1803147</v>
      </c>
      <c r="L1443" s="1">
        <v>2.7E-4</v>
      </c>
      <c r="M1443">
        <v>54.7</v>
      </c>
      <c r="N1443">
        <f t="shared" si="44"/>
        <v>28</v>
      </c>
      <c r="O1443">
        <v>16574</v>
      </c>
      <c r="P1443">
        <f t="shared" si="45"/>
        <v>1.6893930252202245E-3</v>
      </c>
    </row>
    <row r="1444" spans="1:16" x14ac:dyDescent="0.2">
      <c r="A1444">
        <f>COUNTIF(matches!$A$2:$A$144,B1444)</f>
        <v>0</v>
      </c>
      <c r="B1444" t="s">
        <v>641</v>
      </c>
      <c r="C1444" t="s">
        <v>24</v>
      </c>
      <c r="D1444">
        <v>100</v>
      </c>
      <c r="E1444">
        <v>29</v>
      </c>
      <c r="F1444">
        <v>0</v>
      </c>
      <c r="G1444">
        <v>0</v>
      </c>
      <c r="H1444">
        <v>3121</v>
      </c>
      <c r="I1444">
        <v>3149</v>
      </c>
      <c r="J1444">
        <v>4265533</v>
      </c>
      <c r="K1444">
        <v>4265505</v>
      </c>
      <c r="L1444" s="1">
        <v>2.6899999999999998E-4</v>
      </c>
      <c r="M1444">
        <v>54.7</v>
      </c>
      <c r="N1444">
        <f t="shared" si="44"/>
        <v>28</v>
      </c>
      <c r="O1444">
        <v>16531</v>
      </c>
      <c r="P1444">
        <f t="shared" si="45"/>
        <v>1.6937874296775754E-3</v>
      </c>
    </row>
    <row r="1445" spans="1:16" hidden="1" x14ac:dyDescent="0.2">
      <c r="A1445">
        <f>COUNTIF(matches!$A$2:$A$144,B1445)</f>
        <v>1</v>
      </c>
      <c r="B1445" t="s">
        <v>642</v>
      </c>
      <c r="C1445" t="s">
        <v>57</v>
      </c>
      <c r="D1445">
        <v>97.143000000000001</v>
      </c>
      <c r="E1445">
        <v>35</v>
      </c>
      <c r="F1445">
        <v>1</v>
      </c>
      <c r="G1445">
        <v>0</v>
      </c>
      <c r="H1445">
        <v>14909</v>
      </c>
      <c r="I1445">
        <v>14943</v>
      </c>
      <c r="J1445">
        <v>1234594</v>
      </c>
      <c r="K1445">
        <v>1234628</v>
      </c>
      <c r="L1445" s="1">
        <v>5.7100000000000004E-6</v>
      </c>
      <c r="M1445">
        <v>60.2</v>
      </c>
      <c r="N1445">
        <f t="shared" si="44"/>
        <v>34</v>
      </c>
      <c r="O1445">
        <v>16351</v>
      </c>
      <c r="P1445">
        <f t="shared" si="45"/>
        <v>2.0793835239434899E-3</v>
      </c>
    </row>
    <row r="1446" spans="1:16" x14ac:dyDescent="0.2">
      <c r="A1446">
        <f>COUNTIF(matches!$A$2:$A$144,B1446)</f>
        <v>0</v>
      </c>
      <c r="B1446" t="s">
        <v>643</v>
      </c>
      <c r="C1446" t="s">
        <v>82</v>
      </c>
      <c r="D1446">
        <v>100</v>
      </c>
      <c r="E1446">
        <v>28</v>
      </c>
      <c r="F1446">
        <v>0</v>
      </c>
      <c r="G1446">
        <v>0</v>
      </c>
      <c r="H1446">
        <v>1673</v>
      </c>
      <c r="I1446">
        <v>1700</v>
      </c>
      <c r="J1446">
        <v>2303640</v>
      </c>
      <c r="K1446">
        <v>2303667</v>
      </c>
      <c r="L1446">
        <v>1E-3</v>
      </c>
      <c r="M1446">
        <v>52.8</v>
      </c>
      <c r="N1446">
        <f t="shared" si="44"/>
        <v>27</v>
      </c>
      <c r="O1446">
        <v>16271</v>
      </c>
      <c r="P1446">
        <f t="shared" si="45"/>
        <v>1.6593940138897425E-3</v>
      </c>
    </row>
    <row r="1447" spans="1:16" x14ac:dyDescent="0.2">
      <c r="A1447">
        <f>COUNTIF(matches!$A$2:$A$144,B1447)</f>
        <v>0</v>
      </c>
      <c r="B1447" t="s">
        <v>644</v>
      </c>
      <c r="C1447" t="s">
        <v>645</v>
      </c>
      <c r="D1447">
        <v>100</v>
      </c>
      <c r="E1447">
        <v>29</v>
      </c>
      <c r="F1447">
        <v>0</v>
      </c>
      <c r="G1447">
        <v>0</v>
      </c>
      <c r="H1447">
        <v>13189</v>
      </c>
      <c r="I1447">
        <v>13217</v>
      </c>
      <c r="J1447">
        <v>163729</v>
      </c>
      <c r="K1447">
        <v>163701</v>
      </c>
      <c r="L1447" s="1">
        <v>2.5900000000000001E-4</v>
      </c>
      <c r="M1447">
        <v>54.7</v>
      </c>
      <c r="N1447">
        <f t="shared" si="44"/>
        <v>28</v>
      </c>
      <c r="O1447">
        <v>15935</v>
      </c>
      <c r="P1447">
        <f t="shared" si="45"/>
        <v>1.7571383746470034E-3</v>
      </c>
    </row>
    <row r="1448" spans="1:16" hidden="1" x14ac:dyDescent="0.2">
      <c r="A1448">
        <f>COUNTIF(matches!$A$2:$A$144,B1448)</f>
        <v>0</v>
      </c>
      <c r="B1448" t="s">
        <v>646</v>
      </c>
      <c r="C1448" t="s">
        <v>78</v>
      </c>
      <c r="D1448">
        <v>75.188000000000002</v>
      </c>
      <c r="E1448">
        <v>1596</v>
      </c>
      <c r="F1448">
        <v>309</v>
      </c>
      <c r="G1448">
        <v>70</v>
      </c>
      <c r="H1448">
        <v>13874</v>
      </c>
      <c r="I1448">
        <v>15439</v>
      </c>
      <c r="J1448">
        <v>4557929</v>
      </c>
      <c r="K1448">
        <v>4559467</v>
      </c>
      <c r="L1448">
        <v>0</v>
      </c>
      <c r="M1448">
        <v>673</v>
      </c>
      <c r="N1448">
        <f t="shared" si="44"/>
        <v>1565</v>
      </c>
      <c r="O1448">
        <v>15793</v>
      </c>
      <c r="P1448">
        <f t="shared" si="45"/>
        <v>9.909453555372634E-2</v>
      </c>
    </row>
    <row r="1449" spans="1:16" hidden="1" x14ac:dyDescent="0.2">
      <c r="A1449">
        <f>COUNTIF(matches!$A$2:$A$144,B1449)</f>
        <v>1</v>
      </c>
      <c r="B1449" t="s">
        <v>647</v>
      </c>
      <c r="C1449" t="s">
        <v>56</v>
      </c>
      <c r="D1449">
        <v>75.263000000000005</v>
      </c>
      <c r="E1449">
        <v>190</v>
      </c>
      <c r="F1449">
        <v>41</v>
      </c>
      <c r="G1449">
        <v>5</v>
      </c>
      <c r="H1449">
        <v>95605</v>
      </c>
      <c r="I1449">
        <v>95791</v>
      </c>
      <c r="J1449">
        <v>617936</v>
      </c>
      <c r="K1449">
        <v>617750</v>
      </c>
      <c r="L1449" s="1">
        <v>5.7299999999999998E-13</v>
      </c>
      <c r="M1449">
        <v>86.1</v>
      </c>
      <c r="N1449">
        <f t="shared" si="44"/>
        <v>186</v>
      </c>
      <c r="O1449">
        <v>99225</v>
      </c>
      <c r="P1449">
        <f t="shared" si="45"/>
        <v>1.8745275888133032E-3</v>
      </c>
    </row>
    <row r="1450" spans="1:16" x14ac:dyDescent="0.2">
      <c r="A1450">
        <f>COUNTIF(matches!$A$2:$A$144,B1450)</f>
        <v>0</v>
      </c>
      <c r="B1450" t="s">
        <v>648</v>
      </c>
      <c r="C1450" t="s">
        <v>67</v>
      </c>
      <c r="D1450">
        <v>100</v>
      </c>
      <c r="E1450">
        <v>28</v>
      </c>
      <c r="F1450">
        <v>0</v>
      </c>
      <c r="G1450">
        <v>0</v>
      </c>
      <c r="H1450">
        <v>8455</v>
      </c>
      <c r="I1450">
        <v>8482</v>
      </c>
      <c r="J1450">
        <v>2623500</v>
      </c>
      <c r="K1450">
        <v>2623527</v>
      </c>
      <c r="L1450">
        <v>1E-3</v>
      </c>
      <c r="M1450">
        <v>52.8</v>
      </c>
      <c r="N1450">
        <f t="shared" si="44"/>
        <v>27</v>
      </c>
      <c r="O1450">
        <v>15749</v>
      </c>
      <c r="P1450">
        <f t="shared" si="45"/>
        <v>1.7143945647342688E-3</v>
      </c>
    </row>
    <row r="1451" spans="1:16" x14ac:dyDescent="0.2">
      <c r="A1451">
        <f>COUNTIF(matches!$A$2:$A$144,B1451)</f>
        <v>0</v>
      </c>
      <c r="B1451" t="s">
        <v>649</v>
      </c>
      <c r="C1451" t="s">
        <v>271</v>
      </c>
      <c r="D1451">
        <v>96.774000000000001</v>
      </c>
      <c r="E1451">
        <v>31</v>
      </c>
      <c r="F1451">
        <v>1</v>
      </c>
      <c r="G1451">
        <v>0</v>
      </c>
      <c r="H1451">
        <v>9101</v>
      </c>
      <c r="I1451">
        <v>9131</v>
      </c>
      <c r="J1451">
        <v>2400996</v>
      </c>
      <c r="K1451">
        <v>2400966</v>
      </c>
      <c r="L1451">
        <v>1E-3</v>
      </c>
      <c r="M1451">
        <v>52.8</v>
      </c>
      <c r="N1451">
        <f t="shared" si="44"/>
        <v>30</v>
      </c>
      <c r="O1451">
        <v>15731</v>
      </c>
      <c r="P1451">
        <f t="shared" si="45"/>
        <v>1.9070624880808595E-3</v>
      </c>
    </row>
    <row r="1452" spans="1:16" x14ac:dyDescent="0.2">
      <c r="A1452">
        <f>COUNTIF(matches!$A$2:$A$144,B1452)</f>
        <v>0</v>
      </c>
      <c r="B1452" t="s">
        <v>650</v>
      </c>
      <c r="C1452" t="s">
        <v>45</v>
      </c>
      <c r="D1452">
        <v>100</v>
      </c>
      <c r="E1452">
        <v>29</v>
      </c>
      <c r="F1452">
        <v>0</v>
      </c>
      <c r="G1452">
        <v>0</v>
      </c>
      <c r="H1452">
        <v>9849</v>
      </c>
      <c r="I1452">
        <v>9877</v>
      </c>
      <c r="J1452">
        <v>293767</v>
      </c>
      <c r="K1452">
        <v>293795</v>
      </c>
      <c r="L1452" s="1">
        <v>2.5399999999999999E-4</v>
      </c>
      <c r="M1452">
        <v>54.7</v>
      </c>
      <c r="N1452">
        <f t="shared" si="44"/>
        <v>28</v>
      </c>
      <c r="O1452">
        <v>15651</v>
      </c>
      <c r="P1452">
        <f t="shared" si="45"/>
        <v>1.7890230656188103E-3</v>
      </c>
    </row>
    <row r="1453" spans="1:16" x14ac:dyDescent="0.2">
      <c r="A1453">
        <f>COUNTIF(matches!$A$2:$A$144,B1453)</f>
        <v>0</v>
      </c>
      <c r="B1453" t="s">
        <v>650</v>
      </c>
      <c r="C1453" t="s">
        <v>5</v>
      </c>
      <c r="D1453">
        <v>94.444000000000003</v>
      </c>
      <c r="E1453">
        <v>36</v>
      </c>
      <c r="F1453">
        <v>1</v>
      </c>
      <c r="G1453">
        <v>1</v>
      </c>
      <c r="H1453">
        <v>9843</v>
      </c>
      <c r="I1453">
        <v>9877</v>
      </c>
      <c r="J1453">
        <v>1171932</v>
      </c>
      <c r="K1453">
        <v>1171967</v>
      </c>
      <c r="L1453" s="1">
        <v>2.5399999999999999E-4</v>
      </c>
      <c r="M1453">
        <v>54.7</v>
      </c>
      <c r="N1453">
        <f t="shared" si="44"/>
        <v>34</v>
      </c>
      <c r="O1453">
        <v>15651</v>
      </c>
      <c r="P1453">
        <f t="shared" si="45"/>
        <v>2.1723851511085556E-3</v>
      </c>
    </row>
    <row r="1454" spans="1:16" x14ac:dyDescent="0.2">
      <c r="A1454">
        <f>COUNTIF(matches!$A$2:$A$144,B1454)</f>
        <v>0</v>
      </c>
      <c r="B1454" t="s">
        <v>650</v>
      </c>
      <c r="C1454" t="s">
        <v>5</v>
      </c>
      <c r="D1454">
        <v>100</v>
      </c>
      <c r="E1454">
        <v>29</v>
      </c>
      <c r="F1454">
        <v>0</v>
      </c>
      <c r="G1454">
        <v>0</v>
      </c>
      <c r="H1454">
        <v>9849</v>
      </c>
      <c r="I1454">
        <v>9877</v>
      </c>
      <c r="J1454">
        <v>1173515</v>
      </c>
      <c r="K1454">
        <v>1173487</v>
      </c>
      <c r="L1454" s="1">
        <v>2.5399999999999999E-4</v>
      </c>
      <c r="M1454">
        <v>54.7</v>
      </c>
      <c r="N1454">
        <f t="shared" si="44"/>
        <v>28</v>
      </c>
      <c r="O1454">
        <v>15651</v>
      </c>
      <c r="P1454">
        <f t="shared" si="45"/>
        <v>1.7890230656188103E-3</v>
      </c>
    </row>
  </sheetData>
  <autoFilter ref="A1:Q1454" xr:uid="{5401C448-96FC-214D-A674-E54FE87D646B}">
    <filterColumn colId="0">
      <filters>
        <filter val="0"/>
      </filters>
    </filterColumn>
    <filterColumn colId="15">
      <customFilters>
        <customFilter operator="lessThanOrEqual" val="0.04"/>
      </custom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9D99-9A37-B04A-8BCD-45953270E312}">
  <dimension ref="A1:B144"/>
  <sheetViews>
    <sheetView topLeftCell="A72" workbookViewId="0">
      <selection activeCell="A144" sqref="A144"/>
    </sheetView>
  </sheetViews>
  <sheetFormatPr baseColWidth="10" defaultRowHeight="16" x14ac:dyDescent="0.2"/>
  <cols>
    <col min="1" max="1" width="54.1640625" bestFit="1" customWidth="1"/>
  </cols>
  <sheetData>
    <row r="1" spans="1:2" x14ac:dyDescent="0.2">
      <c r="A1" s="6" t="s">
        <v>667</v>
      </c>
      <c r="B1" s="7" t="s">
        <v>668</v>
      </c>
    </row>
    <row r="2" spans="1:2" x14ac:dyDescent="0.2">
      <c r="A2" t="s">
        <v>37</v>
      </c>
    </row>
    <row r="3" spans="1:2" x14ac:dyDescent="0.2">
      <c r="A3" t="s">
        <v>44</v>
      </c>
    </row>
    <row r="4" spans="1:2" x14ac:dyDescent="0.2">
      <c r="A4" t="s">
        <v>47</v>
      </c>
    </row>
    <row r="5" spans="1:2" x14ac:dyDescent="0.2">
      <c r="A5" t="s">
        <v>49</v>
      </c>
    </row>
    <row r="6" spans="1:2" x14ac:dyDescent="0.2">
      <c r="A6" t="s">
        <v>75</v>
      </c>
    </row>
    <row r="7" spans="1:2" x14ac:dyDescent="0.2">
      <c r="A7" t="s">
        <v>79</v>
      </c>
    </row>
    <row r="8" spans="1:2" x14ac:dyDescent="0.2">
      <c r="A8" t="s">
        <v>94</v>
      </c>
    </row>
    <row r="9" spans="1:2" x14ac:dyDescent="0.2">
      <c r="A9" t="s">
        <v>113</v>
      </c>
    </row>
    <row r="10" spans="1:2" x14ac:dyDescent="0.2">
      <c r="A10" t="s">
        <v>121</v>
      </c>
    </row>
    <row r="11" spans="1:2" x14ac:dyDescent="0.2">
      <c r="A11" t="s">
        <v>130</v>
      </c>
    </row>
    <row r="12" spans="1:2" x14ac:dyDescent="0.2">
      <c r="A12" t="s">
        <v>141</v>
      </c>
    </row>
    <row r="13" spans="1:2" x14ac:dyDescent="0.2">
      <c r="A13" t="s">
        <v>153</v>
      </c>
    </row>
    <row r="14" spans="1:2" x14ac:dyDescent="0.2">
      <c r="A14" t="s">
        <v>154</v>
      </c>
    </row>
    <row r="15" spans="1:2" x14ac:dyDescent="0.2">
      <c r="A15" t="s">
        <v>157</v>
      </c>
    </row>
    <row r="16" spans="1:2" x14ac:dyDescent="0.2">
      <c r="A16" t="s">
        <v>160</v>
      </c>
    </row>
    <row r="17" spans="1:1" x14ac:dyDescent="0.2">
      <c r="A17" t="s">
        <v>165</v>
      </c>
    </row>
    <row r="18" spans="1:1" x14ac:dyDescent="0.2">
      <c r="A18" t="s">
        <v>173</v>
      </c>
    </row>
    <row r="19" spans="1:1" x14ac:dyDescent="0.2">
      <c r="A19" t="s">
        <v>199</v>
      </c>
    </row>
    <row r="20" spans="1:1" x14ac:dyDescent="0.2">
      <c r="A20" t="s">
        <v>200</v>
      </c>
    </row>
    <row r="21" spans="1:1" x14ac:dyDescent="0.2">
      <c r="A21" t="s">
        <v>213</v>
      </c>
    </row>
    <row r="22" spans="1:1" x14ac:dyDescent="0.2">
      <c r="A22" t="s">
        <v>218</v>
      </c>
    </row>
    <row r="23" spans="1:1" x14ac:dyDescent="0.2">
      <c r="A23" t="s">
        <v>224</v>
      </c>
    </row>
    <row r="24" spans="1:1" x14ac:dyDescent="0.2">
      <c r="A24" t="s">
        <v>226</v>
      </c>
    </row>
    <row r="25" spans="1:1" x14ac:dyDescent="0.2">
      <c r="A25" t="s">
        <v>229</v>
      </c>
    </row>
    <row r="26" spans="1:1" x14ac:dyDescent="0.2">
      <c r="A26" t="s">
        <v>231</v>
      </c>
    </row>
    <row r="27" spans="1:1" x14ac:dyDescent="0.2">
      <c r="A27" t="s">
        <v>236</v>
      </c>
    </row>
    <row r="28" spans="1:1" x14ac:dyDescent="0.2">
      <c r="A28" t="s">
        <v>240</v>
      </c>
    </row>
    <row r="29" spans="1:1" x14ac:dyDescent="0.2">
      <c r="A29" t="s">
        <v>247</v>
      </c>
    </row>
    <row r="30" spans="1:1" x14ac:dyDescent="0.2">
      <c r="A30" t="s">
        <v>254</v>
      </c>
    </row>
    <row r="31" spans="1:1" x14ac:dyDescent="0.2">
      <c r="A31" t="s">
        <v>266</v>
      </c>
    </row>
    <row r="32" spans="1:1" x14ac:dyDescent="0.2">
      <c r="A32" t="s">
        <v>274</v>
      </c>
    </row>
    <row r="33" spans="1:1" x14ac:dyDescent="0.2">
      <c r="A33" t="s">
        <v>279</v>
      </c>
    </row>
    <row r="34" spans="1:1" x14ac:dyDescent="0.2">
      <c r="A34" t="s">
        <v>295</v>
      </c>
    </row>
    <row r="35" spans="1:1" x14ac:dyDescent="0.2">
      <c r="A35" t="s">
        <v>296</v>
      </c>
    </row>
    <row r="36" spans="1:1" x14ac:dyDescent="0.2">
      <c r="A36" t="s">
        <v>310</v>
      </c>
    </row>
    <row r="37" spans="1:1" x14ac:dyDescent="0.2">
      <c r="A37" t="s">
        <v>312</v>
      </c>
    </row>
    <row r="38" spans="1:1" x14ac:dyDescent="0.2">
      <c r="A38" t="s">
        <v>313</v>
      </c>
    </row>
    <row r="39" spans="1:1" x14ac:dyDescent="0.2">
      <c r="A39" t="s">
        <v>317</v>
      </c>
    </row>
    <row r="40" spans="1:1" x14ac:dyDescent="0.2">
      <c r="A40" t="s">
        <v>318</v>
      </c>
    </row>
    <row r="41" spans="1:1" x14ac:dyDescent="0.2">
      <c r="A41" t="s">
        <v>332</v>
      </c>
    </row>
    <row r="42" spans="1:1" x14ac:dyDescent="0.2">
      <c r="A42" t="s">
        <v>334</v>
      </c>
    </row>
    <row r="43" spans="1:1" x14ac:dyDescent="0.2">
      <c r="A43" t="s">
        <v>338</v>
      </c>
    </row>
    <row r="44" spans="1:1" x14ac:dyDescent="0.2">
      <c r="A44" t="s">
        <v>342</v>
      </c>
    </row>
    <row r="45" spans="1:1" x14ac:dyDescent="0.2">
      <c r="A45" t="s">
        <v>344</v>
      </c>
    </row>
    <row r="46" spans="1:1" x14ac:dyDescent="0.2">
      <c r="A46" t="s">
        <v>355</v>
      </c>
    </row>
    <row r="47" spans="1:1" x14ac:dyDescent="0.2">
      <c r="A47" t="s">
        <v>356</v>
      </c>
    </row>
    <row r="48" spans="1:1" x14ac:dyDescent="0.2">
      <c r="A48" t="s">
        <v>364</v>
      </c>
    </row>
    <row r="49" spans="1:1" x14ac:dyDescent="0.2">
      <c r="A49" t="s">
        <v>372</v>
      </c>
    </row>
    <row r="50" spans="1:1" x14ac:dyDescent="0.2">
      <c r="A50" t="s">
        <v>377</v>
      </c>
    </row>
    <row r="51" spans="1:1" x14ac:dyDescent="0.2">
      <c r="A51" t="s">
        <v>378</v>
      </c>
    </row>
    <row r="52" spans="1:1" x14ac:dyDescent="0.2">
      <c r="A52" t="s">
        <v>380</v>
      </c>
    </row>
    <row r="53" spans="1:1" x14ac:dyDescent="0.2">
      <c r="A53" t="s">
        <v>388</v>
      </c>
    </row>
    <row r="54" spans="1:1" x14ac:dyDescent="0.2">
      <c r="A54" t="s">
        <v>389</v>
      </c>
    </row>
    <row r="55" spans="1:1" x14ac:dyDescent="0.2">
      <c r="A55" t="s">
        <v>397</v>
      </c>
    </row>
    <row r="56" spans="1:1" x14ac:dyDescent="0.2">
      <c r="A56" t="s">
        <v>406</v>
      </c>
    </row>
    <row r="57" spans="1:1" x14ac:dyDescent="0.2">
      <c r="A57" t="s">
        <v>411</v>
      </c>
    </row>
    <row r="58" spans="1:1" x14ac:dyDescent="0.2">
      <c r="A58" t="s">
        <v>413</v>
      </c>
    </row>
    <row r="59" spans="1:1" x14ac:dyDescent="0.2">
      <c r="A59" t="s">
        <v>417</v>
      </c>
    </row>
    <row r="60" spans="1:1" x14ac:dyDescent="0.2">
      <c r="A60" t="s">
        <v>419</v>
      </c>
    </row>
    <row r="61" spans="1:1" x14ac:dyDescent="0.2">
      <c r="A61" t="s">
        <v>424</v>
      </c>
    </row>
    <row r="62" spans="1:1" x14ac:dyDescent="0.2">
      <c r="A62" t="s">
        <v>425</v>
      </c>
    </row>
    <row r="63" spans="1:1" x14ac:dyDescent="0.2">
      <c r="A63" t="s">
        <v>426</v>
      </c>
    </row>
    <row r="64" spans="1:1" x14ac:dyDescent="0.2">
      <c r="A64" t="s">
        <v>428</v>
      </c>
    </row>
    <row r="65" spans="1:1" x14ac:dyDescent="0.2">
      <c r="A65" t="s">
        <v>429</v>
      </c>
    </row>
    <row r="66" spans="1:1" x14ac:dyDescent="0.2">
      <c r="A66" t="s">
        <v>432</v>
      </c>
    </row>
    <row r="67" spans="1:1" x14ac:dyDescent="0.2">
      <c r="A67" t="s">
        <v>433</v>
      </c>
    </row>
    <row r="68" spans="1:1" x14ac:dyDescent="0.2">
      <c r="A68" t="s">
        <v>435</v>
      </c>
    </row>
    <row r="69" spans="1:1" x14ac:dyDescent="0.2">
      <c r="A69" t="s">
        <v>436</v>
      </c>
    </row>
    <row r="70" spans="1:1" x14ac:dyDescent="0.2">
      <c r="A70" t="s">
        <v>438</v>
      </c>
    </row>
    <row r="71" spans="1:1" x14ac:dyDescent="0.2">
      <c r="A71" t="s">
        <v>440</v>
      </c>
    </row>
    <row r="72" spans="1:1" x14ac:dyDescent="0.2">
      <c r="A72" t="s">
        <v>443</v>
      </c>
    </row>
    <row r="73" spans="1:1" x14ac:dyDescent="0.2">
      <c r="A73" t="s">
        <v>444</v>
      </c>
    </row>
    <row r="74" spans="1:1" x14ac:dyDescent="0.2">
      <c r="A74" t="s">
        <v>447</v>
      </c>
    </row>
    <row r="75" spans="1:1" x14ac:dyDescent="0.2">
      <c r="A75" t="s">
        <v>455</v>
      </c>
    </row>
    <row r="76" spans="1:1" x14ac:dyDescent="0.2">
      <c r="A76" t="s">
        <v>456</v>
      </c>
    </row>
    <row r="77" spans="1:1" x14ac:dyDescent="0.2">
      <c r="A77" t="s">
        <v>458</v>
      </c>
    </row>
    <row r="78" spans="1:1" x14ac:dyDescent="0.2">
      <c r="A78" t="s">
        <v>461</v>
      </c>
    </row>
    <row r="79" spans="1:1" x14ac:dyDescent="0.2">
      <c r="A79" t="s">
        <v>464</v>
      </c>
    </row>
    <row r="80" spans="1:1" x14ac:dyDescent="0.2">
      <c r="A80" t="s">
        <v>466</v>
      </c>
    </row>
    <row r="81" spans="1:1" x14ac:dyDescent="0.2">
      <c r="A81" t="s">
        <v>470</v>
      </c>
    </row>
    <row r="82" spans="1:1" x14ac:dyDescent="0.2">
      <c r="A82" t="s">
        <v>472</v>
      </c>
    </row>
    <row r="83" spans="1:1" x14ac:dyDescent="0.2">
      <c r="A83" t="s">
        <v>475</v>
      </c>
    </row>
    <row r="84" spans="1:1" x14ac:dyDescent="0.2">
      <c r="A84" t="s">
        <v>477</v>
      </c>
    </row>
    <row r="85" spans="1:1" x14ac:dyDescent="0.2">
      <c r="A85" t="s">
        <v>478</v>
      </c>
    </row>
    <row r="86" spans="1:1" x14ac:dyDescent="0.2">
      <c r="A86" t="s">
        <v>479</v>
      </c>
    </row>
    <row r="87" spans="1:1" x14ac:dyDescent="0.2">
      <c r="A87" t="s">
        <v>480</v>
      </c>
    </row>
    <row r="88" spans="1:1" x14ac:dyDescent="0.2">
      <c r="A88" t="s">
        <v>481</v>
      </c>
    </row>
    <row r="89" spans="1:1" x14ac:dyDescent="0.2">
      <c r="A89" t="s">
        <v>483</v>
      </c>
    </row>
    <row r="90" spans="1:1" x14ac:dyDescent="0.2">
      <c r="A90" t="s">
        <v>484</v>
      </c>
    </row>
    <row r="91" spans="1:1" x14ac:dyDescent="0.2">
      <c r="A91" t="s">
        <v>486</v>
      </c>
    </row>
    <row r="92" spans="1:1" x14ac:dyDescent="0.2">
      <c r="A92" t="s">
        <v>489</v>
      </c>
    </row>
    <row r="93" spans="1:1" x14ac:dyDescent="0.2">
      <c r="A93" t="s">
        <v>493</v>
      </c>
    </row>
    <row r="94" spans="1:1" x14ac:dyDescent="0.2">
      <c r="A94" t="s">
        <v>494</v>
      </c>
    </row>
    <row r="95" spans="1:1" x14ac:dyDescent="0.2">
      <c r="A95" t="s">
        <v>496</v>
      </c>
    </row>
    <row r="96" spans="1:1" x14ac:dyDescent="0.2">
      <c r="A96" t="s">
        <v>497</v>
      </c>
    </row>
    <row r="97" spans="1:1" x14ac:dyDescent="0.2">
      <c r="A97" t="s">
        <v>498</v>
      </c>
    </row>
    <row r="98" spans="1:1" x14ac:dyDescent="0.2">
      <c r="A98" t="s">
        <v>503</v>
      </c>
    </row>
    <row r="99" spans="1:1" x14ac:dyDescent="0.2">
      <c r="A99" t="s">
        <v>506</v>
      </c>
    </row>
    <row r="100" spans="1:1" x14ac:dyDescent="0.2">
      <c r="A100" t="s">
        <v>509</v>
      </c>
    </row>
    <row r="101" spans="1:1" x14ac:dyDescent="0.2">
      <c r="A101" t="s">
        <v>510</v>
      </c>
    </row>
    <row r="102" spans="1:1" x14ac:dyDescent="0.2">
      <c r="A102" t="s">
        <v>513</v>
      </c>
    </row>
    <row r="103" spans="1:1" x14ac:dyDescent="0.2">
      <c r="A103" t="s">
        <v>516</v>
      </c>
    </row>
    <row r="104" spans="1:1" x14ac:dyDescent="0.2">
      <c r="A104" t="s">
        <v>521</v>
      </c>
    </row>
    <row r="105" spans="1:1" x14ac:dyDescent="0.2">
      <c r="A105" t="s">
        <v>523</v>
      </c>
    </row>
    <row r="106" spans="1:1" x14ac:dyDescent="0.2">
      <c r="A106" t="s">
        <v>525</v>
      </c>
    </row>
    <row r="107" spans="1:1" x14ac:dyDescent="0.2">
      <c r="A107" t="s">
        <v>527</v>
      </c>
    </row>
    <row r="108" spans="1:1" x14ac:dyDescent="0.2">
      <c r="A108" t="s">
        <v>528</v>
      </c>
    </row>
    <row r="109" spans="1:1" x14ac:dyDescent="0.2">
      <c r="A109" t="s">
        <v>529</v>
      </c>
    </row>
    <row r="110" spans="1:1" x14ac:dyDescent="0.2">
      <c r="A110" t="s">
        <v>535</v>
      </c>
    </row>
    <row r="111" spans="1:1" x14ac:dyDescent="0.2">
      <c r="A111" t="s">
        <v>537</v>
      </c>
    </row>
    <row r="112" spans="1:1" x14ac:dyDescent="0.2">
      <c r="A112" t="s">
        <v>546</v>
      </c>
    </row>
    <row r="113" spans="1:1" x14ac:dyDescent="0.2">
      <c r="A113" t="s">
        <v>548</v>
      </c>
    </row>
    <row r="114" spans="1:1" x14ac:dyDescent="0.2">
      <c r="A114" t="s">
        <v>551</v>
      </c>
    </row>
    <row r="115" spans="1:1" x14ac:dyDescent="0.2">
      <c r="A115" t="s">
        <v>555</v>
      </c>
    </row>
    <row r="116" spans="1:1" x14ac:dyDescent="0.2">
      <c r="A116" t="s">
        <v>556</v>
      </c>
    </row>
    <row r="117" spans="1:1" x14ac:dyDescent="0.2">
      <c r="A117" t="s">
        <v>561</v>
      </c>
    </row>
    <row r="118" spans="1:1" x14ac:dyDescent="0.2">
      <c r="A118" t="s">
        <v>565</v>
      </c>
    </row>
    <row r="119" spans="1:1" x14ac:dyDescent="0.2">
      <c r="A119" t="s">
        <v>566</v>
      </c>
    </row>
    <row r="120" spans="1:1" x14ac:dyDescent="0.2">
      <c r="A120" t="s">
        <v>568</v>
      </c>
    </row>
    <row r="121" spans="1:1" x14ac:dyDescent="0.2">
      <c r="A121" t="s">
        <v>569</v>
      </c>
    </row>
    <row r="122" spans="1:1" x14ac:dyDescent="0.2">
      <c r="A122" t="s">
        <v>571</v>
      </c>
    </row>
    <row r="123" spans="1:1" x14ac:dyDescent="0.2">
      <c r="A123" t="s">
        <v>574</v>
      </c>
    </row>
    <row r="124" spans="1:1" x14ac:dyDescent="0.2">
      <c r="A124" t="s">
        <v>578</v>
      </c>
    </row>
    <row r="125" spans="1:1" x14ac:dyDescent="0.2">
      <c r="A125" t="s">
        <v>580</v>
      </c>
    </row>
    <row r="126" spans="1:1" x14ac:dyDescent="0.2">
      <c r="A126" t="s">
        <v>583</v>
      </c>
    </row>
    <row r="127" spans="1:1" x14ac:dyDescent="0.2">
      <c r="A127" t="s">
        <v>586</v>
      </c>
    </row>
    <row r="128" spans="1:1" x14ac:dyDescent="0.2">
      <c r="A128" t="s">
        <v>593</v>
      </c>
    </row>
    <row r="129" spans="1:1" x14ac:dyDescent="0.2">
      <c r="A129" t="s">
        <v>595</v>
      </c>
    </row>
    <row r="130" spans="1:1" x14ac:dyDescent="0.2">
      <c r="A130" t="s">
        <v>596</v>
      </c>
    </row>
    <row r="131" spans="1:1" x14ac:dyDescent="0.2">
      <c r="A131" t="s">
        <v>601</v>
      </c>
    </row>
    <row r="132" spans="1:1" x14ac:dyDescent="0.2">
      <c r="A132" t="s">
        <v>602</v>
      </c>
    </row>
    <row r="133" spans="1:1" x14ac:dyDescent="0.2">
      <c r="A133" t="s">
        <v>605</v>
      </c>
    </row>
    <row r="134" spans="1:1" x14ac:dyDescent="0.2">
      <c r="A134" t="s">
        <v>610</v>
      </c>
    </row>
    <row r="135" spans="1:1" x14ac:dyDescent="0.2">
      <c r="A135" t="s">
        <v>614</v>
      </c>
    </row>
    <row r="136" spans="1:1" x14ac:dyDescent="0.2">
      <c r="A136" t="s">
        <v>619</v>
      </c>
    </row>
    <row r="137" spans="1:1" x14ac:dyDescent="0.2">
      <c r="A137" t="s">
        <v>622</v>
      </c>
    </row>
    <row r="138" spans="1:1" x14ac:dyDescent="0.2">
      <c r="A138" t="s">
        <v>630</v>
      </c>
    </row>
    <row r="139" spans="1:1" x14ac:dyDescent="0.2">
      <c r="A139" t="s">
        <v>631</v>
      </c>
    </row>
    <row r="140" spans="1:1" x14ac:dyDescent="0.2">
      <c r="A140" t="s">
        <v>633</v>
      </c>
    </row>
    <row r="141" spans="1:1" x14ac:dyDescent="0.2">
      <c r="A141" t="s">
        <v>636</v>
      </c>
    </row>
    <row r="142" spans="1:1" x14ac:dyDescent="0.2">
      <c r="A142" t="s">
        <v>638</v>
      </c>
    </row>
    <row r="143" spans="1:1" x14ac:dyDescent="0.2">
      <c r="A143" t="s">
        <v>642</v>
      </c>
    </row>
    <row r="144" spans="1:1" x14ac:dyDescent="0.2">
      <c r="A144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46EB-58DA-5A4F-A166-32D36A11A824}">
  <dimension ref="A1:C1010"/>
  <sheetViews>
    <sheetView workbookViewId="0">
      <selection activeCell="B1" sqref="B1:B1048576"/>
    </sheetView>
  </sheetViews>
  <sheetFormatPr baseColWidth="10" defaultRowHeight="16" x14ac:dyDescent="0.2"/>
  <cols>
    <col min="1" max="2" width="36" bestFit="1" customWidth="1"/>
  </cols>
  <sheetData>
    <row r="1" spans="1:3" s="8" customFormat="1" x14ac:dyDescent="0.2">
      <c r="A1" s="8" t="s">
        <v>651</v>
      </c>
      <c r="B1" s="8" t="s">
        <v>670</v>
      </c>
      <c r="C1" s="2" t="s">
        <v>671</v>
      </c>
    </row>
    <row r="2" spans="1:3" x14ac:dyDescent="0.2">
      <c r="A2" t="s">
        <v>0</v>
      </c>
      <c r="B2" t="str" cm="1">
        <f t="array" ref="B2:B355">_xlfn.UNIQUE(A2:A1010)</f>
        <v>NODE_1004_length_15558_cov_1.975659</v>
      </c>
    </row>
    <row r="3" spans="1:3" x14ac:dyDescent="0.2">
      <c r="A3" t="s">
        <v>0</v>
      </c>
      <c r="B3" t="str">
        <v>NODE_1006_length_15552_cov_1.873778</v>
      </c>
    </row>
    <row r="4" spans="1:3" x14ac:dyDescent="0.2">
      <c r="A4" t="s">
        <v>0</v>
      </c>
      <c r="B4" t="str">
        <v>NODE_1007_length_15551_cov_2.182966</v>
      </c>
    </row>
    <row r="5" spans="1:3" x14ac:dyDescent="0.2">
      <c r="A5" t="s">
        <v>0</v>
      </c>
      <c r="B5" t="str">
        <v>NODE_1008_length_15530_cov_2.072378</v>
      </c>
    </row>
    <row r="6" spans="1:3" x14ac:dyDescent="0.2">
      <c r="A6" t="s">
        <v>0</v>
      </c>
      <c r="B6" t="str">
        <v>NODE_1010_length_15498_cov_1.666602</v>
      </c>
    </row>
    <row r="7" spans="1:3" x14ac:dyDescent="0.2">
      <c r="A7" t="s">
        <v>0</v>
      </c>
      <c r="B7" t="str">
        <v>NODE_1017_length_15360_cov_1.646665</v>
      </c>
    </row>
    <row r="8" spans="1:3" x14ac:dyDescent="0.2">
      <c r="A8" t="s">
        <v>0</v>
      </c>
      <c r="B8" t="str">
        <v>NODE_101_length_97937_cov_1.932952</v>
      </c>
    </row>
    <row r="9" spans="1:3" x14ac:dyDescent="0.2">
      <c r="A9" t="s">
        <v>0</v>
      </c>
      <c r="B9" t="str">
        <v>NODE_1031_length_15119_cov_1.833289</v>
      </c>
    </row>
    <row r="10" spans="1:3" x14ac:dyDescent="0.2">
      <c r="A10" t="s">
        <v>0</v>
      </c>
      <c r="B10" t="str">
        <v>NODE_1033_length_15091_cov_2.131709</v>
      </c>
    </row>
    <row r="11" spans="1:3" x14ac:dyDescent="0.2">
      <c r="A11" t="s">
        <v>0</v>
      </c>
      <c r="B11" t="str">
        <v>NODE_1039_length_15035_cov_2.100040</v>
      </c>
    </row>
    <row r="12" spans="1:3" x14ac:dyDescent="0.2">
      <c r="A12" t="s">
        <v>10</v>
      </c>
      <c r="B12" t="str">
        <v>NODE_1040_length_15032_cov_1.985256</v>
      </c>
    </row>
    <row r="13" spans="1:3" x14ac:dyDescent="0.2">
      <c r="A13" t="s">
        <v>12</v>
      </c>
      <c r="B13" t="str">
        <v>NODE_1046_length_14980_cov_1.703275</v>
      </c>
    </row>
    <row r="14" spans="1:3" x14ac:dyDescent="0.2">
      <c r="A14" t="s">
        <v>14</v>
      </c>
      <c r="B14" t="str">
        <v>NODE_1063_length_14731_cov_1.548016</v>
      </c>
    </row>
    <row r="15" spans="1:3" x14ac:dyDescent="0.2">
      <c r="A15" t="s">
        <v>16</v>
      </c>
      <c r="B15" t="str">
        <v>NODE_1076_length_14569_cov_1.538664</v>
      </c>
    </row>
    <row r="16" spans="1:3" x14ac:dyDescent="0.2">
      <c r="A16" t="s">
        <v>16</v>
      </c>
      <c r="B16" t="str">
        <v>NODE_1079_length_14541_cov_1.911642</v>
      </c>
    </row>
    <row r="17" spans="1:2" x14ac:dyDescent="0.2">
      <c r="A17" t="s">
        <v>16</v>
      </c>
      <c r="B17" t="str">
        <v>NODE_1081_length_14538_cov_1.859707</v>
      </c>
    </row>
    <row r="18" spans="1:2" x14ac:dyDescent="0.2">
      <c r="A18" t="s">
        <v>20</v>
      </c>
      <c r="B18" t="str">
        <v>NODE_1085_length_14497_cov_1.938899</v>
      </c>
    </row>
    <row r="19" spans="1:2" x14ac:dyDescent="0.2">
      <c r="A19" t="s">
        <v>20</v>
      </c>
      <c r="B19" t="str">
        <v>NODE_1089_length_14421_cov_1.831656</v>
      </c>
    </row>
    <row r="20" spans="1:2" x14ac:dyDescent="0.2">
      <c r="A20" t="s">
        <v>20</v>
      </c>
      <c r="B20" t="str">
        <v>NODE_1095_length_14318_cov_1.678116</v>
      </c>
    </row>
    <row r="21" spans="1:2" x14ac:dyDescent="0.2">
      <c r="A21" t="s">
        <v>20</v>
      </c>
      <c r="B21" t="str">
        <v>NODE_1099_length_14296_cov_1.632922</v>
      </c>
    </row>
    <row r="22" spans="1:2" x14ac:dyDescent="0.2">
      <c r="A22" t="s">
        <v>20</v>
      </c>
      <c r="B22" t="str">
        <v>NODE_109_length_93497_cov_3.022295</v>
      </c>
    </row>
    <row r="23" spans="1:2" x14ac:dyDescent="0.2">
      <c r="A23" t="s">
        <v>20</v>
      </c>
      <c r="B23" t="str">
        <v>NODE_1106_length_14195_cov_1.832647</v>
      </c>
    </row>
    <row r="24" spans="1:2" x14ac:dyDescent="0.2">
      <c r="A24" t="s">
        <v>20</v>
      </c>
      <c r="B24" t="str">
        <v>NODE_1110_length_14153_cov_1.546076</v>
      </c>
    </row>
    <row r="25" spans="1:2" x14ac:dyDescent="0.2">
      <c r="A25" t="s">
        <v>20</v>
      </c>
      <c r="B25" t="str">
        <v>NODE_1114_length_14114_cov_1.937442</v>
      </c>
    </row>
    <row r="26" spans="1:2" x14ac:dyDescent="0.2">
      <c r="A26" t="s">
        <v>20</v>
      </c>
      <c r="B26" t="str">
        <v>NODE_1116_length_14083_cov_3.139350</v>
      </c>
    </row>
    <row r="27" spans="1:2" x14ac:dyDescent="0.2">
      <c r="A27" t="s">
        <v>20</v>
      </c>
      <c r="B27" t="str">
        <v>NODE_1119_length_14029_cov_1.871102</v>
      </c>
    </row>
    <row r="28" spans="1:2" x14ac:dyDescent="0.2">
      <c r="A28" t="s">
        <v>20</v>
      </c>
      <c r="B28" t="str">
        <v>NODE_1121_length_14010_cov_2.440967</v>
      </c>
    </row>
    <row r="29" spans="1:2" x14ac:dyDescent="0.2">
      <c r="A29" t="s">
        <v>20</v>
      </c>
      <c r="B29" t="str">
        <v>NODE_1123_length_13978_cov_1.873152</v>
      </c>
    </row>
    <row r="30" spans="1:2" x14ac:dyDescent="0.2">
      <c r="A30" t="s">
        <v>20</v>
      </c>
      <c r="B30" t="str">
        <v>NODE_1126_length_13924_cov_1.943893</v>
      </c>
    </row>
    <row r="31" spans="1:2" x14ac:dyDescent="0.2">
      <c r="A31" t="s">
        <v>20</v>
      </c>
      <c r="B31" t="str">
        <v>NODE_1128_length_13906_cov_1.762305</v>
      </c>
    </row>
    <row r="32" spans="1:2" x14ac:dyDescent="0.2">
      <c r="A32" t="s">
        <v>20</v>
      </c>
      <c r="B32" t="str">
        <v>NODE_112_length_92387_cov_2.961268</v>
      </c>
    </row>
    <row r="33" spans="1:2" x14ac:dyDescent="0.2">
      <c r="A33" t="s">
        <v>20</v>
      </c>
      <c r="B33" t="str">
        <v>NODE_1139_length_13735_cov_1.920141</v>
      </c>
    </row>
    <row r="34" spans="1:2" x14ac:dyDescent="0.2">
      <c r="A34" t="s">
        <v>20</v>
      </c>
      <c r="B34" t="str">
        <v>NODE_1145_length_13666_cov_1.837108</v>
      </c>
    </row>
    <row r="35" spans="1:2" x14ac:dyDescent="0.2">
      <c r="A35" t="s">
        <v>20</v>
      </c>
      <c r="B35" t="str">
        <v>NODE_1149_length_13649_cov_1.748560</v>
      </c>
    </row>
    <row r="36" spans="1:2" x14ac:dyDescent="0.2">
      <c r="A36" t="s">
        <v>20</v>
      </c>
      <c r="B36" t="str">
        <v>NODE_1154_length_13595_cov_1.546351</v>
      </c>
    </row>
    <row r="37" spans="1:2" x14ac:dyDescent="0.2">
      <c r="A37" t="s">
        <v>20</v>
      </c>
      <c r="B37" t="str">
        <v>NODE_1163_length_13537_cov_1.884776</v>
      </c>
    </row>
    <row r="38" spans="1:2" x14ac:dyDescent="0.2">
      <c r="A38" t="s">
        <v>20</v>
      </c>
      <c r="B38" t="str">
        <v>NODE_1178_length_13417_cov_1.930332</v>
      </c>
    </row>
    <row r="39" spans="1:2" x14ac:dyDescent="0.2">
      <c r="A39" t="s">
        <v>20</v>
      </c>
      <c r="B39" t="str">
        <v>NODE_1192_length_13258_cov_2.076063</v>
      </c>
    </row>
    <row r="40" spans="1:2" x14ac:dyDescent="0.2">
      <c r="A40" t="s">
        <v>20</v>
      </c>
      <c r="B40" t="str">
        <v>NODE_1197_length_13194_cov_1.729038</v>
      </c>
    </row>
    <row r="41" spans="1:2" x14ac:dyDescent="0.2">
      <c r="A41" t="s">
        <v>20</v>
      </c>
      <c r="B41" t="str">
        <v>NODE_119_length_89976_cov_1.970033</v>
      </c>
    </row>
    <row r="42" spans="1:2" x14ac:dyDescent="0.2">
      <c r="A42" t="s">
        <v>20</v>
      </c>
      <c r="B42" t="str">
        <v>NODE_1200_length_13150_cov_2.079301</v>
      </c>
    </row>
    <row r="43" spans="1:2" x14ac:dyDescent="0.2">
      <c r="A43" t="s">
        <v>20</v>
      </c>
      <c r="B43" t="str">
        <v>NODE_1201_length_13147_cov_1.806919</v>
      </c>
    </row>
    <row r="44" spans="1:2" x14ac:dyDescent="0.2">
      <c r="A44" t="s">
        <v>20</v>
      </c>
      <c r="B44" t="str">
        <v>NODE_1205_length_13068_cov_1.556224</v>
      </c>
    </row>
    <row r="45" spans="1:2" x14ac:dyDescent="0.2">
      <c r="A45" t="s">
        <v>28</v>
      </c>
      <c r="B45" t="str">
        <v>NODE_1211_length_12966_cov_1.464489</v>
      </c>
    </row>
    <row r="46" spans="1:2" x14ac:dyDescent="0.2">
      <c r="A46" t="s">
        <v>30</v>
      </c>
      <c r="B46" t="str">
        <v>NODE_1216_length_12897_cov_2.730017</v>
      </c>
    </row>
    <row r="47" spans="1:2" x14ac:dyDescent="0.2">
      <c r="A47" t="s">
        <v>32</v>
      </c>
      <c r="B47" t="str">
        <v>NODE_1217_length_12895_cov_1.689221</v>
      </c>
    </row>
    <row r="48" spans="1:2" x14ac:dyDescent="0.2">
      <c r="A48" t="s">
        <v>32</v>
      </c>
      <c r="B48" t="str">
        <v>NODE_1227_length_12754_cov_6.073321</v>
      </c>
    </row>
    <row r="49" spans="1:2" x14ac:dyDescent="0.2">
      <c r="A49" t="s">
        <v>33</v>
      </c>
      <c r="B49" t="str">
        <v>NODE_1230_length_12706_cov_1.716078</v>
      </c>
    </row>
    <row r="50" spans="1:2" x14ac:dyDescent="0.2">
      <c r="A50" t="s">
        <v>33</v>
      </c>
      <c r="B50" t="str">
        <v>NODE_1234_length_12676_cov_1.641305</v>
      </c>
    </row>
    <row r="51" spans="1:2" x14ac:dyDescent="0.2">
      <c r="A51" t="s">
        <v>33</v>
      </c>
      <c r="B51" t="str">
        <v>NODE_1235_length_12674_cov_1.924938</v>
      </c>
    </row>
    <row r="52" spans="1:2" x14ac:dyDescent="0.2">
      <c r="A52" t="s">
        <v>33</v>
      </c>
      <c r="B52" t="str">
        <v>NODE_1238_length_12665_cov_1.415326</v>
      </c>
    </row>
    <row r="53" spans="1:2" x14ac:dyDescent="0.2">
      <c r="A53" t="s">
        <v>33</v>
      </c>
      <c r="B53" t="str">
        <v>NODE_1239_length_12634_cov_1.629641</v>
      </c>
    </row>
    <row r="54" spans="1:2" x14ac:dyDescent="0.2">
      <c r="A54" t="s">
        <v>33</v>
      </c>
      <c r="B54" t="str">
        <v>NODE_1247_length_12546_cov_1.758826</v>
      </c>
    </row>
    <row r="55" spans="1:2" x14ac:dyDescent="0.2">
      <c r="A55" t="s">
        <v>33</v>
      </c>
      <c r="B55" t="str">
        <v>NODE_1248_length_12519_cov_1.784172</v>
      </c>
    </row>
    <row r="56" spans="1:2" x14ac:dyDescent="0.2">
      <c r="A56" t="s">
        <v>33</v>
      </c>
      <c r="B56" t="str">
        <v>NODE_125_length_87049_cov_2.290483</v>
      </c>
    </row>
    <row r="57" spans="1:2" x14ac:dyDescent="0.2">
      <c r="A57" t="s">
        <v>33</v>
      </c>
      <c r="B57" t="str">
        <v>NODE_1267_length_12383_cov_1.649853</v>
      </c>
    </row>
    <row r="58" spans="1:2" x14ac:dyDescent="0.2">
      <c r="A58" t="s">
        <v>33</v>
      </c>
      <c r="B58" t="str">
        <v>NODE_1270_length_12299_cov_1.808828</v>
      </c>
    </row>
    <row r="59" spans="1:2" x14ac:dyDescent="0.2">
      <c r="A59" t="s">
        <v>33</v>
      </c>
      <c r="B59" t="str">
        <v>NODE_1271_length_12296_cov_1.844317</v>
      </c>
    </row>
    <row r="60" spans="1:2" x14ac:dyDescent="0.2">
      <c r="A60" t="s">
        <v>33</v>
      </c>
      <c r="B60" t="str">
        <v>NODE_1273_length_12242_cov_1.776523</v>
      </c>
    </row>
    <row r="61" spans="1:2" x14ac:dyDescent="0.2">
      <c r="A61" t="s">
        <v>33</v>
      </c>
      <c r="B61" t="str">
        <v>NODE_1274_length_12232_cov_1.882105</v>
      </c>
    </row>
    <row r="62" spans="1:2" x14ac:dyDescent="0.2">
      <c r="A62" t="s">
        <v>33</v>
      </c>
      <c r="B62" t="str">
        <v>NODE_1279_length_12188_cov_2.009605</v>
      </c>
    </row>
    <row r="63" spans="1:2" x14ac:dyDescent="0.2">
      <c r="A63" t="s">
        <v>33</v>
      </c>
      <c r="B63" t="str">
        <v>NODE_127_length_85891_cov_1.771858</v>
      </c>
    </row>
    <row r="64" spans="1:2" x14ac:dyDescent="0.2">
      <c r="A64" t="s">
        <v>39</v>
      </c>
      <c r="B64" t="str">
        <v>NODE_1282_length_12181_cov_1.870008</v>
      </c>
    </row>
    <row r="65" spans="1:2" x14ac:dyDescent="0.2">
      <c r="A65" t="s">
        <v>41</v>
      </c>
      <c r="B65" t="str">
        <v>NODE_1294_length_12049_cov_1.714441</v>
      </c>
    </row>
    <row r="66" spans="1:2" x14ac:dyDescent="0.2">
      <c r="A66" t="s">
        <v>42</v>
      </c>
      <c r="B66" t="str">
        <v>NODE_1306_length_11886_cov_1.736645</v>
      </c>
    </row>
    <row r="67" spans="1:2" x14ac:dyDescent="0.2">
      <c r="A67" t="s">
        <v>42</v>
      </c>
      <c r="B67" t="str">
        <v>NODE_1307_length_11885_cov_1.927043</v>
      </c>
    </row>
    <row r="68" spans="1:2" x14ac:dyDescent="0.2">
      <c r="A68" t="s">
        <v>59</v>
      </c>
      <c r="B68" t="str">
        <v>NODE_1308_length_11874_cov_1.696081</v>
      </c>
    </row>
    <row r="69" spans="1:2" x14ac:dyDescent="0.2">
      <c r="A69" t="s">
        <v>59</v>
      </c>
      <c r="B69" t="str">
        <v>NODE_1331_length_11633_cov_1.884829</v>
      </c>
    </row>
    <row r="70" spans="1:2" x14ac:dyDescent="0.2">
      <c r="A70" t="s">
        <v>59</v>
      </c>
      <c r="B70" t="str">
        <v>NODE_1333_length_11626_cov_1.827008</v>
      </c>
    </row>
    <row r="71" spans="1:2" x14ac:dyDescent="0.2">
      <c r="A71" t="s">
        <v>59</v>
      </c>
      <c r="B71" t="str">
        <v>NODE_1334_length_11613_cov_1.793688</v>
      </c>
    </row>
    <row r="72" spans="1:2" x14ac:dyDescent="0.2">
      <c r="A72" t="s">
        <v>59</v>
      </c>
      <c r="B72" t="str">
        <v>NODE_1347_length_11463_cov_1.842759</v>
      </c>
    </row>
    <row r="73" spans="1:2" x14ac:dyDescent="0.2">
      <c r="A73" t="s">
        <v>59</v>
      </c>
      <c r="B73" t="str">
        <v>NODE_134_length_84450_cov_2.115000</v>
      </c>
    </row>
    <row r="74" spans="1:2" x14ac:dyDescent="0.2">
      <c r="A74" t="s">
        <v>59</v>
      </c>
      <c r="B74" t="str">
        <v>NODE_1358_length_11306_cov_1.845020</v>
      </c>
    </row>
    <row r="75" spans="1:2" x14ac:dyDescent="0.2">
      <c r="A75" t="s">
        <v>59</v>
      </c>
      <c r="B75" t="str">
        <v>NODE_135_length_84378_cov_2.049046</v>
      </c>
    </row>
    <row r="76" spans="1:2" x14ac:dyDescent="0.2">
      <c r="A76" t="s">
        <v>61</v>
      </c>
      <c r="B76" t="str">
        <v>NODE_1361_length_11276_cov_1.538827</v>
      </c>
    </row>
    <row r="77" spans="1:2" x14ac:dyDescent="0.2">
      <c r="A77" t="s">
        <v>61</v>
      </c>
      <c r="B77" t="str">
        <v>NODE_1362_length_11270_cov_2.127431</v>
      </c>
    </row>
    <row r="78" spans="1:2" x14ac:dyDescent="0.2">
      <c r="A78" t="s">
        <v>64</v>
      </c>
      <c r="B78" t="str">
        <v>NODE_1369_length_11224_cov_2.633852</v>
      </c>
    </row>
    <row r="79" spans="1:2" x14ac:dyDescent="0.2">
      <c r="A79" t="s">
        <v>65</v>
      </c>
      <c r="B79" t="str">
        <v>NODE_1373_length_11197_cov_2.015335</v>
      </c>
    </row>
    <row r="80" spans="1:2" x14ac:dyDescent="0.2">
      <c r="A80" t="s">
        <v>65</v>
      </c>
      <c r="B80" t="str">
        <v>NODE_1375_length_11192_cov_1.664561</v>
      </c>
    </row>
    <row r="81" spans="1:2" x14ac:dyDescent="0.2">
      <c r="A81" t="s">
        <v>65</v>
      </c>
      <c r="B81" t="str">
        <v>NODE_1377_length_11173_cov_1.958507</v>
      </c>
    </row>
    <row r="82" spans="1:2" x14ac:dyDescent="0.2">
      <c r="A82" t="s">
        <v>65</v>
      </c>
      <c r="B82" t="str">
        <v>NODE_1379_length_11172_cov_1.815659</v>
      </c>
    </row>
    <row r="83" spans="1:2" x14ac:dyDescent="0.2">
      <c r="A83" t="s">
        <v>65</v>
      </c>
      <c r="B83" t="str">
        <v>NODE_137_length_83745_cov_1.999928</v>
      </c>
    </row>
    <row r="84" spans="1:2" x14ac:dyDescent="0.2">
      <c r="A84" t="s">
        <v>68</v>
      </c>
      <c r="B84" t="str">
        <v>NODE_1390_length_11056_cov_3.059662</v>
      </c>
    </row>
    <row r="85" spans="1:2" x14ac:dyDescent="0.2">
      <c r="A85" t="s">
        <v>68</v>
      </c>
      <c r="B85" t="str">
        <v>NODE_1391_length_11054_cov_1.862286</v>
      </c>
    </row>
    <row r="86" spans="1:2" x14ac:dyDescent="0.2">
      <c r="A86" t="s">
        <v>70</v>
      </c>
      <c r="B86" t="str">
        <v>NODE_1396_length_11011_cov_1.682844</v>
      </c>
    </row>
    <row r="87" spans="1:2" x14ac:dyDescent="0.2">
      <c r="A87" t="s">
        <v>70</v>
      </c>
      <c r="B87" t="str">
        <v>NODE_1397_length_10997_cov_1.708157</v>
      </c>
    </row>
    <row r="88" spans="1:2" x14ac:dyDescent="0.2">
      <c r="A88" t="s">
        <v>70</v>
      </c>
      <c r="B88" t="str">
        <v>NODE_1404_length_10909_cov_2.507872</v>
      </c>
    </row>
    <row r="89" spans="1:2" x14ac:dyDescent="0.2">
      <c r="A89" t="s">
        <v>73</v>
      </c>
      <c r="B89" t="str">
        <v>NODE_1409_length_10840_cov_1.736881</v>
      </c>
    </row>
    <row r="90" spans="1:2" x14ac:dyDescent="0.2">
      <c r="A90" t="s">
        <v>74</v>
      </c>
      <c r="B90" t="str">
        <v>NODE_140_length_83473_cov_2.078309</v>
      </c>
    </row>
    <row r="91" spans="1:2" x14ac:dyDescent="0.2">
      <c r="A91" t="s">
        <v>77</v>
      </c>
      <c r="B91" t="str">
        <v>NODE_1415_length_10775_cov_1.602776</v>
      </c>
    </row>
    <row r="92" spans="1:2" x14ac:dyDescent="0.2">
      <c r="A92" t="s">
        <v>77</v>
      </c>
      <c r="B92" t="str">
        <v>NODE_1416_length_10768_cov_1.629070</v>
      </c>
    </row>
    <row r="93" spans="1:2" x14ac:dyDescent="0.2">
      <c r="A93" t="s">
        <v>80</v>
      </c>
      <c r="B93" t="str">
        <v>NODE_1425_length_10693_cov_1.643073</v>
      </c>
    </row>
    <row r="94" spans="1:2" x14ac:dyDescent="0.2">
      <c r="A94" t="s">
        <v>81</v>
      </c>
      <c r="B94" t="str">
        <v>NODE_1435_length_10592_cov_1.678466</v>
      </c>
    </row>
    <row r="95" spans="1:2" x14ac:dyDescent="0.2">
      <c r="A95" t="s">
        <v>83</v>
      </c>
      <c r="B95" t="str">
        <v>NODE_1440_length_10542_cov_1.953792</v>
      </c>
    </row>
    <row r="96" spans="1:2" x14ac:dyDescent="0.2">
      <c r="A96" t="s">
        <v>83</v>
      </c>
      <c r="B96" t="str">
        <v>NODE_1445_length_10460_cov_1.913615</v>
      </c>
    </row>
    <row r="97" spans="1:2" x14ac:dyDescent="0.2">
      <c r="A97" t="s">
        <v>84</v>
      </c>
      <c r="B97" t="str">
        <v>NODE_1459_length_10331_cov_1.809198</v>
      </c>
    </row>
    <row r="98" spans="1:2" x14ac:dyDescent="0.2">
      <c r="A98" t="s">
        <v>85</v>
      </c>
      <c r="B98" t="str">
        <v>NODE_1463_length_10306_cov_1.606376</v>
      </c>
    </row>
    <row r="99" spans="1:2" x14ac:dyDescent="0.2">
      <c r="A99" t="s">
        <v>85</v>
      </c>
      <c r="B99" t="str">
        <v>NODE_1466_length_10288_cov_1.835806</v>
      </c>
    </row>
    <row r="100" spans="1:2" x14ac:dyDescent="0.2">
      <c r="A100" t="s">
        <v>85</v>
      </c>
      <c r="B100" t="str">
        <v>NODE_1468_length_10285_cov_2.023393</v>
      </c>
    </row>
    <row r="101" spans="1:2" x14ac:dyDescent="0.2">
      <c r="A101" t="s">
        <v>87</v>
      </c>
      <c r="B101" t="str">
        <v>NODE_1469_length_10282_cov_1.746633</v>
      </c>
    </row>
    <row r="102" spans="1:2" x14ac:dyDescent="0.2">
      <c r="A102" t="s">
        <v>88</v>
      </c>
      <c r="B102" t="str">
        <v>NODE_1491_length_10078_cov_1.909000</v>
      </c>
    </row>
    <row r="103" spans="1:2" x14ac:dyDescent="0.2">
      <c r="A103" t="s">
        <v>88</v>
      </c>
      <c r="B103" t="str">
        <v>NODE_1519_length_9809_cov_1.694679</v>
      </c>
    </row>
    <row r="104" spans="1:2" x14ac:dyDescent="0.2">
      <c r="A104" t="s">
        <v>88</v>
      </c>
      <c r="B104" t="str">
        <v>NODE_1520_length_9794_cov_1.643189</v>
      </c>
    </row>
    <row r="105" spans="1:2" x14ac:dyDescent="0.2">
      <c r="A105" t="s">
        <v>89</v>
      </c>
      <c r="B105" t="str">
        <v>NODE_1521_length_9784_cov_1.844516</v>
      </c>
    </row>
    <row r="106" spans="1:2" x14ac:dyDescent="0.2">
      <c r="A106" t="s">
        <v>91</v>
      </c>
      <c r="B106" t="str">
        <v>NODE_1532_length_9679_cov_1.117475</v>
      </c>
    </row>
    <row r="107" spans="1:2" x14ac:dyDescent="0.2">
      <c r="A107" t="s">
        <v>91</v>
      </c>
      <c r="B107" t="str">
        <v>NODE_1536_length_9657_cov_2.073958</v>
      </c>
    </row>
    <row r="108" spans="1:2" x14ac:dyDescent="0.2">
      <c r="A108" t="s">
        <v>91</v>
      </c>
      <c r="B108" t="str">
        <v>NODE_1543_length_9625_cov_1.900357</v>
      </c>
    </row>
    <row r="109" spans="1:2" x14ac:dyDescent="0.2">
      <c r="A109" t="s">
        <v>91</v>
      </c>
      <c r="B109" t="str">
        <v>NODE_1545_length_9610_cov_1.772818</v>
      </c>
    </row>
    <row r="110" spans="1:2" x14ac:dyDescent="0.2">
      <c r="A110" t="s">
        <v>91</v>
      </c>
      <c r="B110" t="str">
        <v>NODE_1560_length_9456_cov_1.857357</v>
      </c>
    </row>
    <row r="111" spans="1:2" x14ac:dyDescent="0.2">
      <c r="A111" t="s">
        <v>91</v>
      </c>
      <c r="B111" t="str">
        <v>NODE_1564_length_9404_cov_2.417303</v>
      </c>
    </row>
    <row r="112" spans="1:2" x14ac:dyDescent="0.2">
      <c r="A112" t="s">
        <v>91</v>
      </c>
      <c r="B112" t="str">
        <v>NODE_157_length_73454_cov_1.781983</v>
      </c>
    </row>
    <row r="113" spans="1:2" x14ac:dyDescent="0.2">
      <c r="A113" t="s">
        <v>91</v>
      </c>
      <c r="B113" t="str">
        <v>NODE_1581_length_9272_cov_1.593603</v>
      </c>
    </row>
    <row r="114" spans="1:2" x14ac:dyDescent="0.2">
      <c r="A114" t="s">
        <v>91</v>
      </c>
      <c r="B114" t="str">
        <v>NODE_1587_length_9244_cov_1.700865</v>
      </c>
    </row>
    <row r="115" spans="1:2" x14ac:dyDescent="0.2">
      <c r="A115" t="s">
        <v>93</v>
      </c>
      <c r="B115" t="str">
        <v>NODE_1601_length_9179_cov_2.516983</v>
      </c>
    </row>
    <row r="116" spans="1:2" x14ac:dyDescent="0.2">
      <c r="A116" t="s">
        <v>96</v>
      </c>
      <c r="B116" t="str">
        <v>NODE_1624_length_9015_cov_1.774708</v>
      </c>
    </row>
    <row r="117" spans="1:2" x14ac:dyDescent="0.2">
      <c r="A117" t="s">
        <v>97</v>
      </c>
      <c r="B117" t="str">
        <v>NODE_1633_length_8974_cov_2.090827</v>
      </c>
    </row>
    <row r="118" spans="1:2" x14ac:dyDescent="0.2">
      <c r="A118" t="s">
        <v>98</v>
      </c>
      <c r="B118" t="str">
        <v>NODE_1636_length_8961_cov_2.465537</v>
      </c>
    </row>
    <row r="119" spans="1:2" x14ac:dyDescent="0.2">
      <c r="A119" t="s">
        <v>99</v>
      </c>
      <c r="B119" t="str">
        <v>NODE_1643_length_8898_cov_1.636508</v>
      </c>
    </row>
    <row r="120" spans="1:2" x14ac:dyDescent="0.2">
      <c r="A120" t="s">
        <v>101</v>
      </c>
      <c r="B120" t="str">
        <v>NODE_1648_length_8863_cov_1.774452</v>
      </c>
    </row>
    <row r="121" spans="1:2" x14ac:dyDescent="0.2">
      <c r="A121" t="s">
        <v>103</v>
      </c>
      <c r="B121" t="str">
        <v>NODE_1659_length_8804_cov_2.137007</v>
      </c>
    </row>
    <row r="122" spans="1:2" x14ac:dyDescent="0.2">
      <c r="A122" t="s">
        <v>104</v>
      </c>
      <c r="B122" t="str">
        <v>NODE_1667_length_8774_cov_1.930509</v>
      </c>
    </row>
    <row r="123" spans="1:2" x14ac:dyDescent="0.2">
      <c r="A123" t="s">
        <v>104</v>
      </c>
      <c r="B123" t="str">
        <v>NODE_1668_length_8760_cov_1.489999</v>
      </c>
    </row>
    <row r="124" spans="1:2" x14ac:dyDescent="0.2">
      <c r="A124" t="s">
        <v>104</v>
      </c>
      <c r="B124" t="str">
        <v>NODE_1672_length_8746_cov_1.779270</v>
      </c>
    </row>
    <row r="125" spans="1:2" x14ac:dyDescent="0.2">
      <c r="A125" t="s">
        <v>108</v>
      </c>
      <c r="B125" t="str">
        <v>NODE_1677_length_8708_cov_1.983715</v>
      </c>
    </row>
    <row r="126" spans="1:2" x14ac:dyDescent="0.2">
      <c r="A126" t="s">
        <v>109</v>
      </c>
      <c r="B126" t="str">
        <v>NODE_1689_length_8637_cov_1.797560</v>
      </c>
    </row>
    <row r="127" spans="1:2" x14ac:dyDescent="0.2">
      <c r="A127" t="s">
        <v>110</v>
      </c>
      <c r="B127" t="str">
        <v>NODE_1711_length_8501_cov_1.791776</v>
      </c>
    </row>
    <row r="128" spans="1:2" x14ac:dyDescent="0.2">
      <c r="A128" t="s">
        <v>110</v>
      </c>
      <c r="B128" t="str">
        <v>NODE_1715_length_8454_cov_3.026489</v>
      </c>
    </row>
    <row r="129" spans="1:2" x14ac:dyDescent="0.2">
      <c r="A129" t="s">
        <v>112</v>
      </c>
      <c r="B129" t="str">
        <v>NODE_1718_length_8448_cov_1.582944</v>
      </c>
    </row>
    <row r="130" spans="1:2" x14ac:dyDescent="0.2">
      <c r="A130" t="s">
        <v>115</v>
      </c>
      <c r="B130" t="str">
        <v>NODE_1721_length_8429_cov_1.616134</v>
      </c>
    </row>
    <row r="131" spans="1:2" x14ac:dyDescent="0.2">
      <c r="A131" t="s">
        <v>116</v>
      </c>
      <c r="B131" t="str">
        <v>NODE_1728_length_8393_cov_1.598165</v>
      </c>
    </row>
    <row r="132" spans="1:2" x14ac:dyDescent="0.2">
      <c r="A132" t="s">
        <v>117</v>
      </c>
      <c r="B132" t="str">
        <v>NODE_1731_length_8382_cov_1.740056</v>
      </c>
    </row>
    <row r="133" spans="1:2" x14ac:dyDescent="0.2">
      <c r="A133" t="s">
        <v>118</v>
      </c>
      <c r="B133" t="str">
        <v>NODE_1736_length_8357_cov_1.674630</v>
      </c>
    </row>
    <row r="134" spans="1:2" x14ac:dyDescent="0.2">
      <c r="A134" t="s">
        <v>118</v>
      </c>
      <c r="B134" t="str">
        <v>NODE_1757_length_8224_cov_1.686922</v>
      </c>
    </row>
    <row r="135" spans="1:2" x14ac:dyDescent="0.2">
      <c r="A135" t="s">
        <v>123</v>
      </c>
      <c r="B135" t="str">
        <v>NODE_1764_length_8187_cov_1.159856</v>
      </c>
    </row>
    <row r="136" spans="1:2" x14ac:dyDescent="0.2">
      <c r="A136" t="s">
        <v>124</v>
      </c>
      <c r="B136" t="str">
        <v>NODE_1765_length_8185_cov_1.784617</v>
      </c>
    </row>
    <row r="137" spans="1:2" x14ac:dyDescent="0.2">
      <c r="A137" t="s">
        <v>125</v>
      </c>
      <c r="B137" t="str">
        <v>NODE_179_length_67222_cov_2.131007</v>
      </c>
    </row>
    <row r="138" spans="1:2" x14ac:dyDescent="0.2">
      <c r="A138" t="s">
        <v>126</v>
      </c>
      <c r="B138" t="str">
        <v>NODE_1807_length_8019_cov_1.675013</v>
      </c>
    </row>
    <row r="139" spans="1:2" x14ac:dyDescent="0.2">
      <c r="A139" t="s">
        <v>126</v>
      </c>
      <c r="B139" t="str">
        <v>NODE_1810_length_8011_cov_1.992911</v>
      </c>
    </row>
    <row r="140" spans="1:2" x14ac:dyDescent="0.2">
      <c r="A140" t="s">
        <v>128</v>
      </c>
      <c r="B140" t="str">
        <v>NODE_1811_length_8002_cov_1.742491</v>
      </c>
    </row>
    <row r="141" spans="1:2" x14ac:dyDescent="0.2">
      <c r="A141" t="s">
        <v>132</v>
      </c>
      <c r="B141" t="str">
        <v>NODE_1821_length_7968_cov_1.867507</v>
      </c>
    </row>
    <row r="142" spans="1:2" x14ac:dyDescent="0.2">
      <c r="A142" t="s">
        <v>133</v>
      </c>
      <c r="B142" t="str">
        <v>NODE_1828_length_7945_cov_1.672070</v>
      </c>
    </row>
    <row r="143" spans="1:2" x14ac:dyDescent="0.2">
      <c r="A143" t="s">
        <v>135</v>
      </c>
      <c r="B143" t="str">
        <v>NODE_1837_length_7876_cov_1.603348</v>
      </c>
    </row>
    <row r="144" spans="1:2" x14ac:dyDescent="0.2">
      <c r="A144" t="s">
        <v>135</v>
      </c>
      <c r="B144" t="str">
        <v>NODE_184_length_65316_cov_1.870531</v>
      </c>
    </row>
    <row r="145" spans="1:2" x14ac:dyDescent="0.2">
      <c r="A145" t="s">
        <v>137</v>
      </c>
      <c r="B145" t="str">
        <v>NODE_1850_length_7800_cov_1.882950</v>
      </c>
    </row>
    <row r="146" spans="1:2" x14ac:dyDescent="0.2">
      <c r="A146" t="s">
        <v>137</v>
      </c>
      <c r="B146" t="str">
        <v>NODE_1852_length_7781_cov_1.669492</v>
      </c>
    </row>
    <row r="147" spans="1:2" x14ac:dyDescent="0.2">
      <c r="A147" t="s">
        <v>137</v>
      </c>
      <c r="B147" t="str">
        <v>NODE_1856_length_7764_cov_1.597282</v>
      </c>
    </row>
    <row r="148" spans="1:2" x14ac:dyDescent="0.2">
      <c r="A148" t="s">
        <v>137</v>
      </c>
      <c r="B148" t="str">
        <v>NODE_1897_length_7572_cov_2.917571</v>
      </c>
    </row>
    <row r="149" spans="1:2" x14ac:dyDescent="0.2">
      <c r="A149" t="s">
        <v>137</v>
      </c>
      <c r="B149" t="str">
        <v>NODE_189_length_64065_cov_2.359587</v>
      </c>
    </row>
    <row r="150" spans="1:2" x14ac:dyDescent="0.2">
      <c r="A150" t="s">
        <v>137</v>
      </c>
      <c r="B150" t="str">
        <v>NODE_190_length_63970_cov_1.930300</v>
      </c>
    </row>
    <row r="151" spans="1:2" x14ac:dyDescent="0.2">
      <c r="A151" t="s">
        <v>137</v>
      </c>
      <c r="B151" t="str">
        <v>NODE_191_length_63912_cov_1.914672</v>
      </c>
    </row>
    <row r="152" spans="1:2" x14ac:dyDescent="0.2">
      <c r="A152" t="s">
        <v>137</v>
      </c>
      <c r="B152" t="str">
        <v>NODE_1925_length_7445_cov_1.880420</v>
      </c>
    </row>
    <row r="153" spans="1:2" x14ac:dyDescent="0.2">
      <c r="A153" t="s">
        <v>137</v>
      </c>
      <c r="B153" t="str">
        <v>NODE_1927_length_7443_cov_1.439716</v>
      </c>
    </row>
    <row r="154" spans="1:2" x14ac:dyDescent="0.2">
      <c r="A154" t="s">
        <v>137</v>
      </c>
      <c r="B154" t="str">
        <v>NODE_1935_length_7409_cov_1.642231</v>
      </c>
    </row>
    <row r="155" spans="1:2" x14ac:dyDescent="0.2">
      <c r="A155" t="s">
        <v>137</v>
      </c>
      <c r="B155" t="str">
        <v>NODE_1942_length_7354_cov_1.237885</v>
      </c>
    </row>
    <row r="156" spans="1:2" x14ac:dyDescent="0.2">
      <c r="A156" t="s">
        <v>137</v>
      </c>
      <c r="B156" t="str">
        <v>NODE_1947_length_7313_cov_1.498195</v>
      </c>
    </row>
    <row r="157" spans="1:2" x14ac:dyDescent="0.2">
      <c r="A157" t="s">
        <v>137</v>
      </c>
      <c r="B157" t="str">
        <v>NODE_1957_length_7250_cov_1.799552</v>
      </c>
    </row>
    <row r="158" spans="1:2" x14ac:dyDescent="0.2">
      <c r="A158" t="s">
        <v>137</v>
      </c>
      <c r="B158" t="str">
        <v>NODE_1993_length_7034_cov_3.030334</v>
      </c>
    </row>
    <row r="159" spans="1:2" x14ac:dyDescent="0.2">
      <c r="A159" t="s">
        <v>137</v>
      </c>
      <c r="B159" t="str">
        <v>NODE_1995_length_7031_cov_1.595087</v>
      </c>
    </row>
    <row r="160" spans="1:2" x14ac:dyDescent="0.2">
      <c r="A160" t="s">
        <v>137</v>
      </c>
      <c r="B160" t="str">
        <v>NODE_199_length_62645_cov_2.705072</v>
      </c>
    </row>
    <row r="161" spans="1:2" x14ac:dyDescent="0.2">
      <c r="A161" t="s">
        <v>144</v>
      </c>
      <c r="B161" t="str">
        <v>NODE_2004_length_7002_cov_1.671746</v>
      </c>
    </row>
    <row r="162" spans="1:2" x14ac:dyDescent="0.2">
      <c r="A162" t="s">
        <v>145</v>
      </c>
      <c r="B162" t="str">
        <v>NODE_2005_length_6998_cov_1.768114</v>
      </c>
    </row>
    <row r="163" spans="1:2" x14ac:dyDescent="0.2">
      <c r="A163" t="s">
        <v>147</v>
      </c>
      <c r="B163" t="str">
        <v>NODE_2007_length_6995_cov_1.782103</v>
      </c>
    </row>
    <row r="164" spans="1:2" x14ac:dyDescent="0.2">
      <c r="A164" t="s">
        <v>148</v>
      </c>
      <c r="B164" t="str">
        <v>NODE_201_length_62205_cov_3.243888</v>
      </c>
    </row>
    <row r="165" spans="1:2" x14ac:dyDescent="0.2">
      <c r="A165" t="s">
        <v>150</v>
      </c>
      <c r="B165" t="str">
        <v>NODE_2023_length_6896_cov_1.790420</v>
      </c>
    </row>
    <row r="166" spans="1:2" x14ac:dyDescent="0.2">
      <c r="A166" t="s">
        <v>150</v>
      </c>
      <c r="B166" t="str">
        <v>NODE_2024_length_6893_cov_1.725155</v>
      </c>
    </row>
    <row r="167" spans="1:2" x14ac:dyDescent="0.2">
      <c r="A167" t="s">
        <v>151</v>
      </c>
      <c r="B167" t="str">
        <v>NODE_2032_length_6844_cov_1.509431</v>
      </c>
    </row>
    <row r="168" spans="1:2" x14ac:dyDescent="0.2">
      <c r="A168" t="s">
        <v>151</v>
      </c>
      <c r="B168" t="str">
        <v>NODE_2036_length_6825_cov_1.105451</v>
      </c>
    </row>
    <row r="169" spans="1:2" x14ac:dyDescent="0.2">
      <c r="A169" t="s">
        <v>152</v>
      </c>
      <c r="B169" t="str">
        <v>NODE_2040_length_6815_cov_1.563992</v>
      </c>
    </row>
    <row r="170" spans="1:2" x14ac:dyDescent="0.2">
      <c r="A170" t="s">
        <v>152</v>
      </c>
      <c r="B170" t="str">
        <v>NODE_2062_length_6731_cov_1.559517</v>
      </c>
    </row>
    <row r="171" spans="1:2" x14ac:dyDescent="0.2">
      <c r="A171" t="s">
        <v>156</v>
      </c>
      <c r="B171" t="str">
        <v>NODE_2069_length_6703_cov_1.886074</v>
      </c>
    </row>
    <row r="172" spans="1:2" x14ac:dyDescent="0.2">
      <c r="A172" t="s">
        <v>161</v>
      </c>
      <c r="B172" t="str">
        <v>NODE_2073_length_6693_cov_1.423428</v>
      </c>
    </row>
    <row r="173" spans="1:2" x14ac:dyDescent="0.2">
      <c r="A173" t="s">
        <v>161</v>
      </c>
      <c r="B173" t="str">
        <v>NODE_2083_length_6667_cov_1.743746</v>
      </c>
    </row>
    <row r="174" spans="1:2" x14ac:dyDescent="0.2">
      <c r="A174" t="s">
        <v>162</v>
      </c>
      <c r="B174" t="str">
        <v>NODE_2092_length_6633_cov_1.485741</v>
      </c>
    </row>
    <row r="175" spans="1:2" x14ac:dyDescent="0.2">
      <c r="A175" t="s">
        <v>163</v>
      </c>
      <c r="B175" t="str">
        <v>NODE_2098_length_6609_cov_1.740689</v>
      </c>
    </row>
    <row r="176" spans="1:2" x14ac:dyDescent="0.2">
      <c r="A176" t="s">
        <v>163</v>
      </c>
      <c r="B176" t="str">
        <v>NODE_20_length_186231_cov_2.321035</v>
      </c>
    </row>
    <row r="177" spans="1:2" x14ac:dyDescent="0.2">
      <c r="A177" t="s">
        <v>163</v>
      </c>
      <c r="B177" t="str">
        <v>NODE_2100_length_6605_cov_1.729289</v>
      </c>
    </row>
    <row r="178" spans="1:2" x14ac:dyDescent="0.2">
      <c r="A178" t="s">
        <v>163</v>
      </c>
      <c r="B178" t="str">
        <v>NODE_2105_length_6588_cov_1.783696</v>
      </c>
    </row>
    <row r="179" spans="1:2" x14ac:dyDescent="0.2">
      <c r="A179" t="s">
        <v>163</v>
      </c>
      <c r="B179" t="str">
        <v>NODE_2110_length_6560_cov_1.815165</v>
      </c>
    </row>
    <row r="180" spans="1:2" x14ac:dyDescent="0.2">
      <c r="A180" t="s">
        <v>163</v>
      </c>
      <c r="B180" t="str">
        <v>NODE_2122_length_6516_cov_1.622482</v>
      </c>
    </row>
    <row r="181" spans="1:2" x14ac:dyDescent="0.2">
      <c r="A181" t="s">
        <v>163</v>
      </c>
      <c r="B181" t="str">
        <v>NODE_2126_length_6493_cov_1.762144</v>
      </c>
    </row>
    <row r="182" spans="1:2" x14ac:dyDescent="0.2">
      <c r="A182" t="s">
        <v>163</v>
      </c>
      <c r="B182" t="str">
        <v>NODE_2134_length_6458_cov_1.766346</v>
      </c>
    </row>
    <row r="183" spans="1:2" x14ac:dyDescent="0.2">
      <c r="A183" t="s">
        <v>163</v>
      </c>
      <c r="B183" t="str">
        <v>NODE_2149_length_6382_cov_2.442354</v>
      </c>
    </row>
    <row r="184" spans="1:2" x14ac:dyDescent="0.2">
      <c r="A184" t="s">
        <v>163</v>
      </c>
      <c r="B184" t="str">
        <v>NODE_2152_length_6366_cov_2.083933</v>
      </c>
    </row>
    <row r="185" spans="1:2" x14ac:dyDescent="0.2">
      <c r="A185" t="s">
        <v>163</v>
      </c>
      <c r="B185" t="str">
        <v>NODE_2164_length_6317_cov_1.998872</v>
      </c>
    </row>
    <row r="186" spans="1:2" x14ac:dyDescent="0.2">
      <c r="A186" t="s">
        <v>163</v>
      </c>
      <c r="B186" t="str">
        <v>NODE_2187_length_6220_cov_1.874939</v>
      </c>
    </row>
    <row r="187" spans="1:2" x14ac:dyDescent="0.2">
      <c r="A187" t="s">
        <v>163</v>
      </c>
      <c r="B187" t="str">
        <v>NODE_2191_length_6211_cov_1.704918</v>
      </c>
    </row>
    <row r="188" spans="1:2" x14ac:dyDescent="0.2">
      <c r="A188" t="s">
        <v>163</v>
      </c>
      <c r="B188" t="str">
        <v>NODE_2199_length_6180_cov_1.764541</v>
      </c>
    </row>
    <row r="189" spans="1:2" x14ac:dyDescent="0.2">
      <c r="A189" t="s">
        <v>163</v>
      </c>
      <c r="B189" t="str">
        <v>NODE_2200_length_6174_cov_1.674089</v>
      </c>
    </row>
    <row r="190" spans="1:2" x14ac:dyDescent="0.2">
      <c r="A190" t="s">
        <v>163</v>
      </c>
      <c r="B190" t="str">
        <v>NODE_2217_length_6122_cov_1.530694</v>
      </c>
    </row>
    <row r="191" spans="1:2" x14ac:dyDescent="0.2">
      <c r="A191" t="s">
        <v>163</v>
      </c>
      <c r="B191" t="str">
        <v>NODE_221_length_57925_cov_2.141194</v>
      </c>
    </row>
    <row r="192" spans="1:2" x14ac:dyDescent="0.2">
      <c r="A192" t="s">
        <v>163</v>
      </c>
      <c r="B192" t="str">
        <v>NODE_2225_length_6086_cov_1.567699</v>
      </c>
    </row>
    <row r="193" spans="1:2" x14ac:dyDescent="0.2">
      <c r="A193" t="s">
        <v>163</v>
      </c>
      <c r="B193" t="str">
        <v>NODE_2227_length_6073_cov_1.820865</v>
      </c>
    </row>
    <row r="194" spans="1:2" x14ac:dyDescent="0.2">
      <c r="A194" t="s">
        <v>163</v>
      </c>
      <c r="B194" t="str">
        <v>NODE_2236_length_6032_cov_1.621854</v>
      </c>
    </row>
    <row r="195" spans="1:2" x14ac:dyDescent="0.2">
      <c r="A195" t="s">
        <v>163</v>
      </c>
      <c r="B195" t="str">
        <v>NODE_2242_length_6012_cov_1.724284</v>
      </c>
    </row>
    <row r="196" spans="1:2" x14ac:dyDescent="0.2">
      <c r="A196" t="s">
        <v>163</v>
      </c>
      <c r="B196" t="str">
        <v>NODE_2244_length_6012_cov_1.477546</v>
      </c>
    </row>
    <row r="197" spans="1:2" x14ac:dyDescent="0.2">
      <c r="A197" t="s">
        <v>163</v>
      </c>
      <c r="B197" t="str">
        <v>NODE_2248_length_6000_cov_2.113432</v>
      </c>
    </row>
    <row r="198" spans="1:2" x14ac:dyDescent="0.2">
      <c r="A198" t="s">
        <v>163</v>
      </c>
      <c r="B198" t="str">
        <v>NODE_2253_length_5981_cov_1.801533</v>
      </c>
    </row>
    <row r="199" spans="1:2" x14ac:dyDescent="0.2">
      <c r="A199" t="s">
        <v>163</v>
      </c>
      <c r="B199" t="str">
        <v>NODE_2261_length_5951_cov_1.905993</v>
      </c>
    </row>
    <row r="200" spans="1:2" x14ac:dyDescent="0.2">
      <c r="A200" t="s">
        <v>163</v>
      </c>
      <c r="B200" t="str">
        <v>NODE_2268_length_5921_cov_2.162651</v>
      </c>
    </row>
    <row r="201" spans="1:2" x14ac:dyDescent="0.2">
      <c r="A201" t="s">
        <v>166</v>
      </c>
      <c r="B201" t="str">
        <v>NODE_2293_length_5849_cov_1.703730</v>
      </c>
    </row>
    <row r="202" spans="1:2" x14ac:dyDescent="0.2">
      <c r="A202" t="s">
        <v>167</v>
      </c>
      <c r="B202" t="str">
        <v>NODE_2298_length_5824_cov_2.048136</v>
      </c>
    </row>
    <row r="203" spans="1:2" x14ac:dyDescent="0.2">
      <c r="A203" t="s">
        <v>168</v>
      </c>
      <c r="B203" t="str">
        <v>NODE_229_length_56563_cov_1.804648</v>
      </c>
    </row>
    <row r="204" spans="1:2" x14ac:dyDescent="0.2">
      <c r="A204" t="s">
        <v>168</v>
      </c>
      <c r="B204" t="str">
        <v>NODE_2324_length_5751_cov_1.942553</v>
      </c>
    </row>
    <row r="205" spans="1:2" x14ac:dyDescent="0.2">
      <c r="A205" t="s">
        <v>168</v>
      </c>
      <c r="B205" t="str">
        <v>NODE_2330_length_5719_cov_1.496434</v>
      </c>
    </row>
    <row r="206" spans="1:2" x14ac:dyDescent="0.2">
      <c r="A206" t="s">
        <v>168</v>
      </c>
      <c r="B206" t="str">
        <v>NODE_2335_length_5709_cov_1.771168</v>
      </c>
    </row>
    <row r="207" spans="1:2" x14ac:dyDescent="0.2">
      <c r="A207" t="s">
        <v>168</v>
      </c>
      <c r="B207" t="str">
        <v>NODE_2339_length_5696_cov_1.556491</v>
      </c>
    </row>
    <row r="208" spans="1:2" x14ac:dyDescent="0.2">
      <c r="A208" t="s">
        <v>168</v>
      </c>
      <c r="B208" t="str">
        <v>NODE_2348_length_5680_cov_1.524152</v>
      </c>
    </row>
    <row r="209" spans="1:2" x14ac:dyDescent="0.2">
      <c r="A209" t="s">
        <v>168</v>
      </c>
      <c r="B209" t="str">
        <v>NODE_2356_length_5661_cov_2.365225</v>
      </c>
    </row>
    <row r="210" spans="1:2" x14ac:dyDescent="0.2">
      <c r="A210" t="s">
        <v>175</v>
      </c>
      <c r="B210" t="str">
        <v>NODE_2371_length_5608_cov_1.484446</v>
      </c>
    </row>
    <row r="211" spans="1:2" x14ac:dyDescent="0.2">
      <c r="A211" t="s">
        <v>176</v>
      </c>
      <c r="B211" t="str">
        <v>NODE_2378_length_5579_cov_1.519568</v>
      </c>
    </row>
    <row r="212" spans="1:2" x14ac:dyDescent="0.2">
      <c r="A212" t="s">
        <v>176</v>
      </c>
      <c r="B212" t="str">
        <v>NODE_2387_length_5550_cov_1.726053</v>
      </c>
    </row>
    <row r="213" spans="1:2" x14ac:dyDescent="0.2">
      <c r="A213" t="s">
        <v>176</v>
      </c>
      <c r="B213" t="str">
        <v>NODE_2391_length_5545_cov_1.818366</v>
      </c>
    </row>
    <row r="214" spans="1:2" x14ac:dyDescent="0.2">
      <c r="A214" t="s">
        <v>178</v>
      </c>
      <c r="B214" t="str">
        <v>NODE_239_length_54974_cov_1.968303</v>
      </c>
    </row>
    <row r="215" spans="1:2" x14ac:dyDescent="0.2">
      <c r="A215" t="s">
        <v>179</v>
      </c>
      <c r="B215" t="str">
        <v>NODE_241_length_54767_cov_2.055401</v>
      </c>
    </row>
    <row r="216" spans="1:2" x14ac:dyDescent="0.2">
      <c r="A216" t="s">
        <v>179</v>
      </c>
      <c r="B216" t="str">
        <v>NODE_2433_length_5426_cov_1.424271</v>
      </c>
    </row>
    <row r="217" spans="1:2" x14ac:dyDescent="0.2">
      <c r="A217" t="s">
        <v>181</v>
      </c>
      <c r="B217" t="str">
        <v>NODE_2434_length_5423_cov_1.718373</v>
      </c>
    </row>
    <row r="218" spans="1:2" x14ac:dyDescent="0.2">
      <c r="A218" t="s">
        <v>182</v>
      </c>
      <c r="B218" t="str">
        <v>NODE_2437_length_5415_cov_1.531109</v>
      </c>
    </row>
    <row r="219" spans="1:2" x14ac:dyDescent="0.2">
      <c r="A219" t="s">
        <v>182</v>
      </c>
      <c r="B219" t="str">
        <v>NODE_243_length_54568_cov_2.038452</v>
      </c>
    </row>
    <row r="220" spans="1:2" x14ac:dyDescent="0.2">
      <c r="A220" t="s">
        <v>183</v>
      </c>
      <c r="B220" t="str">
        <v>NODE_2444_length_5394_cov_1.668370</v>
      </c>
    </row>
    <row r="221" spans="1:2" x14ac:dyDescent="0.2">
      <c r="A221" t="s">
        <v>185</v>
      </c>
      <c r="B221" t="str">
        <v>NODE_2446_length_5388_cov_2.082054</v>
      </c>
    </row>
    <row r="222" spans="1:2" x14ac:dyDescent="0.2">
      <c r="A222" t="s">
        <v>186</v>
      </c>
      <c r="B222" t="str">
        <v>NODE_2464_length_5343_cov_1.615061</v>
      </c>
    </row>
    <row r="223" spans="1:2" x14ac:dyDescent="0.2">
      <c r="A223" t="s">
        <v>187</v>
      </c>
      <c r="B223" t="str">
        <v>NODE_2477_length_5303_cov_3.562018</v>
      </c>
    </row>
    <row r="224" spans="1:2" x14ac:dyDescent="0.2">
      <c r="A224" t="s">
        <v>187</v>
      </c>
      <c r="B224" t="str">
        <v>NODE_2482_length_5284_cov_1.456408</v>
      </c>
    </row>
    <row r="225" spans="1:2" x14ac:dyDescent="0.2">
      <c r="A225" t="s">
        <v>187</v>
      </c>
      <c r="B225" t="str">
        <v>NODE_2485_length_5278_cov_1.800852</v>
      </c>
    </row>
    <row r="226" spans="1:2" x14ac:dyDescent="0.2">
      <c r="A226" t="s">
        <v>187</v>
      </c>
      <c r="B226" t="str">
        <v>NODE_2515_length_5183_cov_1.659109</v>
      </c>
    </row>
    <row r="227" spans="1:2" x14ac:dyDescent="0.2">
      <c r="A227" t="s">
        <v>187</v>
      </c>
      <c r="B227" t="str">
        <v>NODE_2532_length_5131_cov_1.713347</v>
      </c>
    </row>
    <row r="228" spans="1:2" x14ac:dyDescent="0.2">
      <c r="A228" t="s">
        <v>187</v>
      </c>
      <c r="B228" t="str">
        <v>NODE_2569_length_5036_cov_1.575025</v>
      </c>
    </row>
    <row r="229" spans="1:2" x14ac:dyDescent="0.2">
      <c r="A229" t="s">
        <v>187</v>
      </c>
      <c r="B229" t="str">
        <v>NODE_2571_length_5031_cov_2.100203</v>
      </c>
    </row>
    <row r="230" spans="1:2" x14ac:dyDescent="0.2">
      <c r="A230" t="s">
        <v>187</v>
      </c>
      <c r="B230" t="str">
        <v>NODE_257_length_52697_cov_1.971418</v>
      </c>
    </row>
    <row r="231" spans="1:2" x14ac:dyDescent="0.2">
      <c r="A231" t="s">
        <v>187</v>
      </c>
      <c r="B231" t="str">
        <v>NODE_274_length_50292_cov_3.195632</v>
      </c>
    </row>
    <row r="232" spans="1:2" x14ac:dyDescent="0.2">
      <c r="A232" t="s">
        <v>187</v>
      </c>
      <c r="B232" t="str">
        <v>NODE_299_length_47187_cov_2.359291</v>
      </c>
    </row>
    <row r="233" spans="1:2" x14ac:dyDescent="0.2">
      <c r="A233" t="s">
        <v>187</v>
      </c>
      <c r="B233" t="str">
        <v>NODE_301_length_47138_cov_2.258001</v>
      </c>
    </row>
    <row r="234" spans="1:2" x14ac:dyDescent="0.2">
      <c r="A234" t="s">
        <v>187</v>
      </c>
      <c r="B234" t="str">
        <v>NODE_303_length_46846_cov_2.295945</v>
      </c>
    </row>
    <row r="235" spans="1:2" x14ac:dyDescent="0.2">
      <c r="A235" t="s">
        <v>187</v>
      </c>
      <c r="B235" t="str">
        <v>NODE_309_length_46625_cov_2.036075</v>
      </c>
    </row>
    <row r="236" spans="1:2" x14ac:dyDescent="0.2">
      <c r="A236" t="s">
        <v>187</v>
      </c>
      <c r="B236" t="str">
        <v>NODE_310_length_46430_cov_1.506056</v>
      </c>
    </row>
    <row r="237" spans="1:2" x14ac:dyDescent="0.2">
      <c r="A237" t="s">
        <v>187</v>
      </c>
      <c r="B237" t="str">
        <v>NODE_313_length_46048_cov_2.061497</v>
      </c>
    </row>
    <row r="238" spans="1:2" x14ac:dyDescent="0.2">
      <c r="A238" t="s">
        <v>187</v>
      </c>
      <c r="B238" t="str">
        <v>NODE_315_length_45827_cov_1.933153</v>
      </c>
    </row>
    <row r="239" spans="1:2" x14ac:dyDescent="0.2">
      <c r="A239" t="s">
        <v>187</v>
      </c>
      <c r="B239" t="str">
        <v>NODE_318_length_45696_cov_1.884611</v>
      </c>
    </row>
    <row r="240" spans="1:2" x14ac:dyDescent="0.2">
      <c r="A240" t="s">
        <v>192</v>
      </c>
      <c r="B240" t="str">
        <v>NODE_327_length_43948_cov_1.997331</v>
      </c>
    </row>
    <row r="241" spans="1:2" x14ac:dyDescent="0.2">
      <c r="A241" t="s">
        <v>192</v>
      </c>
      <c r="B241" t="str">
        <v>NODE_332_length_43311_cov_1.926713</v>
      </c>
    </row>
    <row r="242" spans="1:2" x14ac:dyDescent="0.2">
      <c r="A242" t="s">
        <v>192</v>
      </c>
      <c r="B242" t="str">
        <v>NODE_333_length_43272_cov_1.980075</v>
      </c>
    </row>
    <row r="243" spans="1:2" x14ac:dyDescent="0.2">
      <c r="A243" t="s">
        <v>194</v>
      </c>
      <c r="B243" t="str">
        <v>NODE_337_length_43124_cov_3.277033</v>
      </c>
    </row>
    <row r="244" spans="1:2" x14ac:dyDescent="0.2">
      <c r="A244" t="s">
        <v>195</v>
      </c>
      <c r="B244" t="str">
        <v>NODE_344_length_42551_cov_2.165693</v>
      </c>
    </row>
    <row r="245" spans="1:2" x14ac:dyDescent="0.2">
      <c r="A245" t="s">
        <v>196</v>
      </c>
      <c r="B245" t="str">
        <v>NODE_353_length_41586_cov_2.097095</v>
      </c>
    </row>
    <row r="246" spans="1:2" x14ac:dyDescent="0.2">
      <c r="A246" t="s">
        <v>196</v>
      </c>
      <c r="B246" t="str">
        <v>NODE_356_length_41368_cov_2.949366</v>
      </c>
    </row>
    <row r="247" spans="1:2" x14ac:dyDescent="0.2">
      <c r="A247" t="s">
        <v>196</v>
      </c>
      <c r="B247" t="str">
        <v>NODE_358_length_41124_cov_1.978178</v>
      </c>
    </row>
    <row r="248" spans="1:2" x14ac:dyDescent="0.2">
      <c r="A248" t="s">
        <v>196</v>
      </c>
      <c r="B248" t="str">
        <v>NODE_363_length_40419_cov_2.824774</v>
      </c>
    </row>
    <row r="249" spans="1:2" x14ac:dyDescent="0.2">
      <c r="A249" t="s">
        <v>196</v>
      </c>
      <c r="B249" t="str">
        <v>NODE_376_length_39180_cov_1.733651</v>
      </c>
    </row>
    <row r="250" spans="1:2" x14ac:dyDescent="0.2">
      <c r="A250" t="s">
        <v>196</v>
      </c>
      <c r="B250" t="str">
        <v>NODE_379_length_39008_cov_2.010669</v>
      </c>
    </row>
    <row r="251" spans="1:2" x14ac:dyDescent="0.2">
      <c r="A251" t="s">
        <v>196</v>
      </c>
      <c r="B251" t="str">
        <v>NODE_382_length_38737_cov_1.999301</v>
      </c>
    </row>
    <row r="252" spans="1:2" x14ac:dyDescent="0.2">
      <c r="A252" t="s">
        <v>196</v>
      </c>
      <c r="B252" t="str">
        <v>NODE_413_length_35597_cov_1.833625</v>
      </c>
    </row>
    <row r="253" spans="1:2" x14ac:dyDescent="0.2">
      <c r="A253" t="s">
        <v>196</v>
      </c>
      <c r="B253" t="str">
        <v>NODE_420_length_35187_cov_2.381714</v>
      </c>
    </row>
    <row r="254" spans="1:2" x14ac:dyDescent="0.2">
      <c r="A254" t="s">
        <v>196</v>
      </c>
      <c r="B254" t="str">
        <v>NODE_424_length_34947_cov_2.030658</v>
      </c>
    </row>
    <row r="255" spans="1:2" x14ac:dyDescent="0.2">
      <c r="A255" t="s">
        <v>196</v>
      </c>
      <c r="B255" t="str">
        <v>NODE_42_length_145970_cov_1.918284</v>
      </c>
    </row>
    <row r="256" spans="1:2" x14ac:dyDescent="0.2">
      <c r="A256" t="s">
        <v>196</v>
      </c>
      <c r="B256" t="str">
        <v>NODE_43_length_145637_cov_2.390301</v>
      </c>
    </row>
    <row r="257" spans="1:2" x14ac:dyDescent="0.2">
      <c r="A257" t="s">
        <v>196</v>
      </c>
      <c r="B257" t="str">
        <v>NODE_443_length_33730_cov_1.812517</v>
      </c>
    </row>
    <row r="258" spans="1:2" x14ac:dyDescent="0.2">
      <c r="A258" t="s">
        <v>196</v>
      </c>
      <c r="B258" t="str">
        <v>NODE_444_length_33568_cov_1.721404</v>
      </c>
    </row>
    <row r="259" spans="1:2" x14ac:dyDescent="0.2">
      <c r="A259" t="s">
        <v>196</v>
      </c>
      <c r="B259" t="str">
        <v>NODE_451_length_33256_cov_3.242721</v>
      </c>
    </row>
    <row r="260" spans="1:2" x14ac:dyDescent="0.2">
      <c r="A260" t="s">
        <v>196</v>
      </c>
      <c r="B260" t="str">
        <v>NODE_461_length_32801_cov_1.944020</v>
      </c>
    </row>
    <row r="261" spans="1:2" x14ac:dyDescent="0.2">
      <c r="A261" t="s">
        <v>197</v>
      </c>
      <c r="B261" t="str">
        <v>NODE_467_length_32593_cov_3.482298</v>
      </c>
    </row>
    <row r="262" spans="1:2" x14ac:dyDescent="0.2">
      <c r="A262" t="s">
        <v>198</v>
      </c>
      <c r="B262" t="str">
        <v>NODE_468_length_32541_cov_2.075794</v>
      </c>
    </row>
    <row r="263" spans="1:2" x14ac:dyDescent="0.2">
      <c r="A263" t="s">
        <v>201</v>
      </c>
      <c r="B263" t="str">
        <v>NODE_469_length_32541_cov_2.016374</v>
      </c>
    </row>
    <row r="264" spans="1:2" x14ac:dyDescent="0.2">
      <c r="A264" t="s">
        <v>203</v>
      </c>
      <c r="B264" t="str">
        <v>NODE_472_length_32415_cov_2.022041</v>
      </c>
    </row>
    <row r="265" spans="1:2" x14ac:dyDescent="0.2">
      <c r="A265" t="s">
        <v>204</v>
      </c>
      <c r="B265" t="str">
        <v>NODE_473_length_32375_cov_2.050087</v>
      </c>
    </row>
    <row r="266" spans="1:2" x14ac:dyDescent="0.2">
      <c r="A266" t="s">
        <v>204</v>
      </c>
      <c r="B266" t="str">
        <v>NODE_479_length_31975_cov_1.719966</v>
      </c>
    </row>
    <row r="267" spans="1:2" x14ac:dyDescent="0.2">
      <c r="A267" t="s">
        <v>206</v>
      </c>
      <c r="B267" t="str">
        <v>NODE_495_length_31458_cov_1.877213</v>
      </c>
    </row>
    <row r="268" spans="1:2" x14ac:dyDescent="0.2">
      <c r="A268" t="s">
        <v>206</v>
      </c>
      <c r="B268" t="str">
        <v>NODE_496_length_31395_cov_2.245045</v>
      </c>
    </row>
    <row r="269" spans="1:2" x14ac:dyDescent="0.2">
      <c r="A269" t="s">
        <v>206</v>
      </c>
      <c r="B269" t="str">
        <v>NODE_498_length_31212_cov_1.880132</v>
      </c>
    </row>
    <row r="270" spans="1:2" x14ac:dyDescent="0.2">
      <c r="A270" t="s">
        <v>206</v>
      </c>
      <c r="B270" t="str">
        <v>NODE_49_length_137838_cov_2.148845</v>
      </c>
    </row>
    <row r="271" spans="1:2" x14ac:dyDescent="0.2">
      <c r="A271" t="s">
        <v>208</v>
      </c>
      <c r="B271" t="str">
        <v>NODE_500_length_31139_cov_2.200432</v>
      </c>
    </row>
    <row r="272" spans="1:2" x14ac:dyDescent="0.2">
      <c r="A272" t="s">
        <v>209</v>
      </c>
      <c r="B272" t="str">
        <v>NODE_503_length_31040_cov_1.630606</v>
      </c>
    </row>
    <row r="273" spans="1:2" x14ac:dyDescent="0.2">
      <c r="A273" t="s">
        <v>209</v>
      </c>
      <c r="B273" t="str">
        <v>NODE_506_length_30789_cov_2.218626</v>
      </c>
    </row>
    <row r="274" spans="1:2" x14ac:dyDescent="0.2">
      <c r="A274" t="s">
        <v>209</v>
      </c>
      <c r="B274" t="str">
        <v>NODE_514_length_29589_cov_2.317728</v>
      </c>
    </row>
    <row r="275" spans="1:2" x14ac:dyDescent="0.2">
      <c r="A275" t="s">
        <v>209</v>
      </c>
      <c r="B275" t="str">
        <v>NODE_518_length_29258_cov_1.662401</v>
      </c>
    </row>
    <row r="276" spans="1:2" x14ac:dyDescent="0.2">
      <c r="A276" t="s">
        <v>209</v>
      </c>
      <c r="B276" t="str">
        <v>NODE_525_length_29108_cov_2.073801</v>
      </c>
    </row>
    <row r="277" spans="1:2" x14ac:dyDescent="0.2">
      <c r="A277" t="s">
        <v>209</v>
      </c>
      <c r="B277" t="str">
        <v>NODE_528_length_28996_cov_2.147620</v>
      </c>
    </row>
    <row r="278" spans="1:2" x14ac:dyDescent="0.2">
      <c r="A278" t="s">
        <v>209</v>
      </c>
      <c r="B278" t="str">
        <v>NODE_531_length_28890_cov_2.167692</v>
      </c>
    </row>
    <row r="279" spans="1:2" x14ac:dyDescent="0.2">
      <c r="A279" t="s">
        <v>209</v>
      </c>
      <c r="B279" t="str">
        <v>NODE_539_length_28266_cov_1.925413</v>
      </c>
    </row>
    <row r="280" spans="1:2" x14ac:dyDescent="0.2">
      <c r="A280" t="s">
        <v>209</v>
      </c>
      <c r="B280" t="str">
        <v>NODE_542_length_28161_cov_2.520891</v>
      </c>
    </row>
    <row r="281" spans="1:2" x14ac:dyDescent="0.2">
      <c r="A281" t="s">
        <v>209</v>
      </c>
      <c r="B281" t="str">
        <v>NODE_546_length_27998_cov_2.077527</v>
      </c>
    </row>
    <row r="282" spans="1:2" x14ac:dyDescent="0.2">
      <c r="A282" t="s">
        <v>209</v>
      </c>
      <c r="B282" t="str">
        <v>NODE_549_length_27886_cov_1.820234</v>
      </c>
    </row>
    <row r="283" spans="1:2" x14ac:dyDescent="0.2">
      <c r="A283" t="s">
        <v>209</v>
      </c>
      <c r="B283" t="str">
        <v>NODE_550_length_27882_cov_1.756329</v>
      </c>
    </row>
    <row r="284" spans="1:2" x14ac:dyDescent="0.2">
      <c r="A284" t="s">
        <v>214</v>
      </c>
      <c r="B284" t="str">
        <v>NODE_552_length_27848_cov_2.045499</v>
      </c>
    </row>
    <row r="285" spans="1:2" x14ac:dyDescent="0.2">
      <c r="A285" t="s">
        <v>215</v>
      </c>
      <c r="B285" t="str">
        <v>NODE_560_length_27554_cov_1.768466</v>
      </c>
    </row>
    <row r="286" spans="1:2" x14ac:dyDescent="0.2">
      <c r="A286" t="s">
        <v>215</v>
      </c>
      <c r="B286" t="str">
        <v>NODE_561_length_27491_cov_1.822571</v>
      </c>
    </row>
    <row r="287" spans="1:2" x14ac:dyDescent="0.2">
      <c r="A287" t="s">
        <v>216</v>
      </c>
      <c r="B287" t="str">
        <v>NODE_562_length_27443_cov_2.173899</v>
      </c>
    </row>
    <row r="288" spans="1:2" x14ac:dyDescent="0.2">
      <c r="A288" t="s">
        <v>217</v>
      </c>
      <c r="B288" t="str">
        <v>NODE_564_length_27428_cov_2.145660</v>
      </c>
    </row>
    <row r="289" spans="1:2" x14ac:dyDescent="0.2">
      <c r="A289" t="s">
        <v>220</v>
      </c>
      <c r="B289" t="str">
        <v>NODE_568_length_27216_cov_1.664564</v>
      </c>
    </row>
    <row r="290" spans="1:2" x14ac:dyDescent="0.2">
      <c r="A290" t="s">
        <v>221</v>
      </c>
      <c r="B290" t="str">
        <v>NODE_569_length_27208_cov_2.002214</v>
      </c>
    </row>
    <row r="291" spans="1:2" x14ac:dyDescent="0.2">
      <c r="A291" t="s">
        <v>222</v>
      </c>
      <c r="B291" t="str">
        <v>NODE_576_length_26778_cov_2.119924</v>
      </c>
    </row>
    <row r="292" spans="1:2" x14ac:dyDescent="0.2">
      <c r="A292" t="s">
        <v>222</v>
      </c>
      <c r="B292" t="str">
        <v>NODE_57_length_131879_cov_2.250311</v>
      </c>
    </row>
    <row r="293" spans="1:2" x14ac:dyDescent="0.2">
      <c r="A293" t="s">
        <v>222</v>
      </c>
      <c r="B293" t="str">
        <v>NODE_585_length_26144_cov_1.764414</v>
      </c>
    </row>
    <row r="294" spans="1:2" x14ac:dyDescent="0.2">
      <c r="A294" t="s">
        <v>223</v>
      </c>
      <c r="B294" t="str">
        <v>NODE_591_length_25986_cov_1.595324</v>
      </c>
    </row>
    <row r="295" spans="1:2" x14ac:dyDescent="0.2">
      <c r="A295" t="s">
        <v>228</v>
      </c>
      <c r="B295" t="str">
        <v>NODE_593_length_25902_cov_1.851654</v>
      </c>
    </row>
    <row r="296" spans="1:2" x14ac:dyDescent="0.2">
      <c r="A296" t="s">
        <v>232</v>
      </c>
      <c r="B296" t="str">
        <v>NODE_594_length_25892_cov_2.465071</v>
      </c>
    </row>
    <row r="297" spans="1:2" x14ac:dyDescent="0.2">
      <c r="A297" t="s">
        <v>233</v>
      </c>
      <c r="B297" t="str">
        <v>NODE_600_length_25558_cov_1.650922</v>
      </c>
    </row>
    <row r="298" spans="1:2" x14ac:dyDescent="0.2">
      <c r="A298" t="s">
        <v>233</v>
      </c>
      <c r="B298" t="str">
        <v>NODE_610_length_25193_cov_2.188621</v>
      </c>
    </row>
    <row r="299" spans="1:2" x14ac:dyDescent="0.2">
      <c r="A299" t="s">
        <v>234</v>
      </c>
      <c r="B299" t="str">
        <v>NODE_620_length_24891_cov_1.823810</v>
      </c>
    </row>
    <row r="300" spans="1:2" x14ac:dyDescent="0.2">
      <c r="A300" t="s">
        <v>234</v>
      </c>
      <c r="B300" t="str">
        <v>NODE_628_length_24482_cov_1.922080</v>
      </c>
    </row>
    <row r="301" spans="1:2" x14ac:dyDescent="0.2">
      <c r="A301" t="s">
        <v>234</v>
      </c>
      <c r="B301" t="str">
        <v>NODE_644_length_23959_cov_1.689408</v>
      </c>
    </row>
    <row r="302" spans="1:2" x14ac:dyDescent="0.2">
      <c r="A302" t="s">
        <v>234</v>
      </c>
      <c r="B302" t="str">
        <v>NODE_648_length_23803_cov_1.995357</v>
      </c>
    </row>
    <row r="303" spans="1:2" x14ac:dyDescent="0.2">
      <c r="A303" t="s">
        <v>234</v>
      </c>
      <c r="B303" t="str">
        <v>NODE_658_length_23517_cov_2.056823</v>
      </c>
    </row>
    <row r="304" spans="1:2" x14ac:dyDescent="0.2">
      <c r="A304" t="s">
        <v>234</v>
      </c>
      <c r="B304" t="str">
        <v>NODE_669_length_23140_cov_1.578271</v>
      </c>
    </row>
    <row r="305" spans="1:2" x14ac:dyDescent="0.2">
      <c r="A305" t="s">
        <v>234</v>
      </c>
      <c r="B305" t="str">
        <v>NODE_672_length_23062_cov_2.252494</v>
      </c>
    </row>
    <row r="306" spans="1:2" x14ac:dyDescent="0.2">
      <c r="A306" t="s">
        <v>234</v>
      </c>
      <c r="B306" t="str">
        <v>NODE_679_length_22840_cov_1.773769</v>
      </c>
    </row>
    <row r="307" spans="1:2" x14ac:dyDescent="0.2">
      <c r="A307" t="s">
        <v>237</v>
      </c>
      <c r="B307" t="str">
        <v>NODE_687_length_22647_cov_1.735224</v>
      </c>
    </row>
    <row r="308" spans="1:2" x14ac:dyDescent="0.2">
      <c r="A308" t="s">
        <v>237</v>
      </c>
      <c r="B308" t="str">
        <v>NODE_694_length_22522_cov_2.169515</v>
      </c>
    </row>
    <row r="309" spans="1:2" x14ac:dyDescent="0.2">
      <c r="A309" t="s">
        <v>238</v>
      </c>
      <c r="B309" t="str">
        <v>NODE_69_length_121014_cov_2.279795</v>
      </c>
    </row>
    <row r="310" spans="1:2" x14ac:dyDescent="0.2">
      <c r="A310" t="s">
        <v>238</v>
      </c>
      <c r="B310" t="str">
        <v>NODE_702_length_22312_cov_2.035359</v>
      </c>
    </row>
    <row r="311" spans="1:2" x14ac:dyDescent="0.2">
      <c r="A311" t="s">
        <v>238</v>
      </c>
      <c r="B311" t="str">
        <v>NODE_703_length_22308_cov_1.769338</v>
      </c>
    </row>
    <row r="312" spans="1:2" x14ac:dyDescent="0.2">
      <c r="A312" t="s">
        <v>241</v>
      </c>
      <c r="B312" t="str">
        <v>NODE_710_length_22115_cov_1.698418</v>
      </c>
    </row>
    <row r="313" spans="1:2" x14ac:dyDescent="0.2">
      <c r="A313" t="s">
        <v>242</v>
      </c>
      <c r="B313" t="str">
        <v>NODE_716_length_22009_cov_2.026441</v>
      </c>
    </row>
    <row r="314" spans="1:2" x14ac:dyDescent="0.2">
      <c r="A314" t="s">
        <v>243</v>
      </c>
      <c r="B314" t="str">
        <v>NODE_720_length_21937_cov_1.883625</v>
      </c>
    </row>
    <row r="315" spans="1:2" x14ac:dyDescent="0.2">
      <c r="A315" t="s">
        <v>244</v>
      </c>
      <c r="B315" t="str">
        <v>NODE_723_length_21888_cov_1.568076</v>
      </c>
    </row>
    <row r="316" spans="1:2" x14ac:dyDescent="0.2">
      <c r="A316" t="s">
        <v>245</v>
      </c>
      <c r="B316" t="str">
        <v>NODE_729_length_21659_cov_2.026174</v>
      </c>
    </row>
    <row r="317" spans="1:2" x14ac:dyDescent="0.2">
      <c r="A317" t="s">
        <v>246</v>
      </c>
      <c r="B317" t="str">
        <v>NODE_738_length_21485_cov_1.960934</v>
      </c>
    </row>
    <row r="318" spans="1:2" x14ac:dyDescent="0.2">
      <c r="A318" t="s">
        <v>248</v>
      </c>
      <c r="B318" t="str">
        <v>NODE_763_length_20873_cov_1.824632</v>
      </c>
    </row>
    <row r="319" spans="1:2" x14ac:dyDescent="0.2">
      <c r="A319" t="s">
        <v>248</v>
      </c>
      <c r="B319" t="str">
        <v>NODE_766_length_20733_cov_1.970129</v>
      </c>
    </row>
    <row r="320" spans="1:2" x14ac:dyDescent="0.2">
      <c r="A320" t="s">
        <v>248</v>
      </c>
      <c r="B320" t="str">
        <v>NODE_767_length_20596_cov_1.582133</v>
      </c>
    </row>
    <row r="321" spans="1:2" x14ac:dyDescent="0.2">
      <c r="A321" t="s">
        <v>248</v>
      </c>
      <c r="B321" t="str">
        <v>NODE_768_length_20563_cov_2.842314</v>
      </c>
    </row>
    <row r="322" spans="1:2" x14ac:dyDescent="0.2">
      <c r="A322" t="s">
        <v>248</v>
      </c>
      <c r="B322" t="str">
        <v>NODE_784_length_20250_cov_2.228959</v>
      </c>
    </row>
    <row r="323" spans="1:2" x14ac:dyDescent="0.2">
      <c r="A323" t="s">
        <v>248</v>
      </c>
      <c r="B323" t="str">
        <v>NODE_786_length_20072_cov_1.806423</v>
      </c>
    </row>
    <row r="324" spans="1:2" x14ac:dyDescent="0.2">
      <c r="A324" t="s">
        <v>248</v>
      </c>
      <c r="B324" t="str">
        <v>NODE_803_length_19803_cov_1.867764</v>
      </c>
    </row>
    <row r="325" spans="1:2" x14ac:dyDescent="0.2">
      <c r="A325" t="s">
        <v>248</v>
      </c>
      <c r="B325" t="str">
        <v>NODE_805_length_19714_cov_1.995409</v>
      </c>
    </row>
    <row r="326" spans="1:2" x14ac:dyDescent="0.2">
      <c r="A326" t="s">
        <v>249</v>
      </c>
      <c r="B326" t="str">
        <v>NODE_811_length_19592_cov_1.864483</v>
      </c>
    </row>
    <row r="327" spans="1:2" x14ac:dyDescent="0.2">
      <c r="A327" t="s">
        <v>250</v>
      </c>
      <c r="B327" t="str">
        <v>NODE_815_length_19482_cov_1.892365</v>
      </c>
    </row>
    <row r="328" spans="1:2" x14ac:dyDescent="0.2">
      <c r="A328" t="s">
        <v>250</v>
      </c>
      <c r="B328" t="str">
        <v>NODE_832_length_19110_cov_1.942365</v>
      </c>
    </row>
    <row r="329" spans="1:2" x14ac:dyDescent="0.2">
      <c r="A329" t="s">
        <v>252</v>
      </c>
      <c r="B329" t="str">
        <v>NODE_834_length_19086_cov_1.858920</v>
      </c>
    </row>
    <row r="330" spans="1:2" x14ac:dyDescent="0.2">
      <c r="A330" t="s">
        <v>252</v>
      </c>
      <c r="B330" t="str">
        <v>NODE_835_length_19068_cov_1.176557</v>
      </c>
    </row>
    <row r="331" spans="1:2" x14ac:dyDescent="0.2">
      <c r="A331" t="s">
        <v>252</v>
      </c>
      <c r="B331" t="str">
        <v>NODE_840_length_19011_cov_2.152222</v>
      </c>
    </row>
    <row r="332" spans="1:2" x14ac:dyDescent="0.2">
      <c r="A332" t="s">
        <v>253</v>
      </c>
      <c r="B332" t="str">
        <v>NODE_847_length_18785_cov_1.970922</v>
      </c>
    </row>
    <row r="333" spans="1:2" x14ac:dyDescent="0.2">
      <c r="A333" t="s">
        <v>253</v>
      </c>
      <c r="B333" t="str">
        <v>NODE_852_length_18641_cov_1.568214</v>
      </c>
    </row>
    <row r="334" spans="1:2" x14ac:dyDescent="0.2">
      <c r="A334" t="s">
        <v>256</v>
      </c>
      <c r="B334" t="str">
        <v>NODE_857_length_18596_cov_4.392913</v>
      </c>
    </row>
    <row r="335" spans="1:2" x14ac:dyDescent="0.2">
      <c r="A335" t="s">
        <v>256</v>
      </c>
      <c r="B335" t="str">
        <v>NODE_861_length_18531_cov_1.930130</v>
      </c>
    </row>
    <row r="336" spans="1:2" x14ac:dyDescent="0.2">
      <c r="A336" t="s">
        <v>257</v>
      </c>
      <c r="B336" t="str">
        <v>NODE_867_length_18358_cov_2.023511</v>
      </c>
    </row>
    <row r="337" spans="1:2" x14ac:dyDescent="0.2">
      <c r="A337" t="s">
        <v>258</v>
      </c>
      <c r="B337" t="str">
        <v>NODE_883_length_18049_cov_1.678727</v>
      </c>
    </row>
    <row r="338" spans="1:2" x14ac:dyDescent="0.2">
      <c r="A338" t="s">
        <v>259</v>
      </c>
      <c r="B338" t="str">
        <v>NODE_88_length_104060_cov_2.282600</v>
      </c>
    </row>
    <row r="339" spans="1:2" x14ac:dyDescent="0.2">
      <c r="A339" t="s">
        <v>259</v>
      </c>
      <c r="B339" t="str">
        <v>NODE_890_length_17939_cov_1.432466</v>
      </c>
    </row>
    <row r="340" spans="1:2" x14ac:dyDescent="0.2">
      <c r="A340" t="s">
        <v>259</v>
      </c>
      <c r="B340" t="str">
        <v>NODE_891_length_17938_cov_2.306277</v>
      </c>
    </row>
    <row r="341" spans="1:2" x14ac:dyDescent="0.2">
      <c r="A341" t="s">
        <v>259</v>
      </c>
      <c r="B341" t="str">
        <v>NODE_898_length_17726_cov_1.914278</v>
      </c>
    </row>
    <row r="342" spans="1:2" x14ac:dyDescent="0.2">
      <c r="A342" t="s">
        <v>259</v>
      </c>
      <c r="B342" t="str">
        <v>NODE_8_length_238944_cov_2.897263</v>
      </c>
    </row>
    <row r="343" spans="1:2" x14ac:dyDescent="0.2">
      <c r="A343" t="s">
        <v>259</v>
      </c>
      <c r="B343" t="str">
        <v>NODE_910_length_17604_cov_1.711485</v>
      </c>
    </row>
    <row r="344" spans="1:2" x14ac:dyDescent="0.2">
      <c r="A344" t="s">
        <v>259</v>
      </c>
      <c r="B344" t="str">
        <v>NODE_927_length_17223_cov_1.506194</v>
      </c>
    </row>
    <row r="345" spans="1:2" x14ac:dyDescent="0.2">
      <c r="A345" t="s">
        <v>259</v>
      </c>
      <c r="B345" t="str">
        <v>NODE_931_length_17103_cov_1.857874</v>
      </c>
    </row>
    <row r="346" spans="1:2" x14ac:dyDescent="0.2">
      <c r="A346" t="s">
        <v>259</v>
      </c>
      <c r="B346" t="str">
        <v>NODE_943_length_16778_cov_1.892722</v>
      </c>
    </row>
    <row r="347" spans="1:2" x14ac:dyDescent="0.2">
      <c r="A347" t="s">
        <v>259</v>
      </c>
      <c r="B347" t="str">
        <v>NODE_952_length_16589_cov_1.857871</v>
      </c>
    </row>
    <row r="348" spans="1:2" x14ac:dyDescent="0.2">
      <c r="A348" t="s">
        <v>259</v>
      </c>
      <c r="B348" t="str">
        <v>NODE_953_length_16574_cov_1.883739</v>
      </c>
    </row>
    <row r="349" spans="1:2" x14ac:dyDescent="0.2">
      <c r="A349" t="s">
        <v>259</v>
      </c>
      <c r="B349" t="str">
        <v>NODE_957_length_16531_cov_1.451583</v>
      </c>
    </row>
    <row r="350" spans="1:2" x14ac:dyDescent="0.2">
      <c r="A350" t="s">
        <v>259</v>
      </c>
      <c r="B350" t="str">
        <v>NODE_972_length_16271_cov_2.106869</v>
      </c>
    </row>
    <row r="351" spans="1:2" x14ac:dyDescent="0.2">
      <c r="A351" t="s">
        <v>259</v>
      </c>
      <c r="B351" t="str">
        <v>NODE_980_length_15935_cov_1.594793</v>
      </c>
    </row>
    <row r="352" spans="1:2" x14ac:dyDescent="0.2">
      <c r="A352" t="s">
        <v>259</v>
      </c>
      <c r="B352" t="str">
        <v>NODE_987_length_15793_cov_1.813863</v>
      </c>
    </row>
    <row r="353" spans="1:2" x14ac:dyDescent="0.2">
      <c r="A353" t="s">
        <v>260</v>
      </c>
      <c r="B353" t="str">
        <v>NODE_990_length_15749_cov_1.868589</v>
      </c>
    </row>
    <row r="354" spans="1:2" x14ac:dyDescent="0.2">
      <c r="A354" t="s">
        <v>260</v>
      </c>
      <c r="B354" t="str">
        <v>NODE_991_length_15731_cov_3.158451</v>
      </c>
    </row>
    <row r="355" spans="1:2" x14ac:dyDescent="0.2">
      <c r="A355" t="s">
        <v>262</v>
      </c>
      <c r="B355" t="str">
        <v>NODE_995_length_15651_cov_1.910167</v>
      </c>
    </row>
    <row r="356" spans="1:2" x14ac:dyDescent="0.2">
      <c r="A356" t="s">
        <v>263</v>
      </c>
    </row>
    <row r="357" spans="1:2" x14ac:dyDescent="0.2">
      <c r="A357" t="s">
        <v>264</v>
      </c>
    </row>
    <row r="358" spans="1:2" x14ac:dyDescent="0.2">
      <c r="A358" t="s">
        <v>264</v>
      </c>
    </row>
    <row r="359" spans="1:2" x14ac:dyDescent="0.2">
      <c r="A359" t="s">
        <v>264</v>
      </c>
    </row>
    <row r="360" spans="1:2" x14ac:dyDescent="0.2">
      <c r="A360" t="s">
        <v>264</v>
      </c>
    </row>
    <row r="361" spans="1:2" x14ac:dyDescent="0.2">
      <c r="A361" t="s">
        <v>267</v>
      </c>
    </row>
    <row r="362" spans="1:2" x14ac:dyDescent="0.2">
      <c r="A362" t="s">
        <v>268</v>
      </c>
    </row>
    <row r="363" spans="1:2" x14ac:dyDescent="0.2">
      <c r="A363" t="s">
        <v>268</v>
      </c>
    </row>
    <row r="364" spans="1:2" x14ac:dyDescent="0.2">
      <c r="A364" t="s">
        <v>269</v>
      </c>
    </row>
    <row r="365" spans="1:2" x14ac:dyDescent="0.2">
      <c r="A365" t="s">
        <v>269</v>
      </c>
    </row>
    <row r="366" spans="1:2" x14ac:dyDescent="0.2">
      <c r="A366" t="s">
        <v>269</v>
      </c>
    </row>
    <row r="367" spans="1:2" x14ac:dyDescent="0.2">
      <c r="A367" t="s">
        <v>269</v>
      </c>
    </row>
    <row r="368" spans="1:2" x14ac:dyDescent="0.2">
      <c r="A368" t="s">
        <v>269</v>
      </c>
    </row>
    <row r="369" spans="1:1" x14ac:dyDescent="0.2">
      <c r="A369" t="s">
        <v>269</v>
      </c>
    </row>
    <row r="370" spans="1:1" x14ac:dyDescent="0.2">
      <c r="A370" t="s">
        <v>272</v>
      </c>
    </row>
    <row r="371" spans="1:1" x14ac:dyDescent="0.2">
      <c r="A371" t="s">
        <v>272</v>
      </c>
    </row>
    <row r="372" spans="1:1" x14ac:dyDescent="0.2">
      <c r="A372" t="s">
        <v>272</v>
      </c>
    </row>
    <row r="373" spans="1:1" x14ac:dyDescent="0.2">
      <c r="A373" t="s">
        <v>272</v>
      </c>
    </row>
    <row r="374" spans="1:1" x14ac:dyDescent="0.2">
      <c r="A374" t="s">
        <v>272</v>
      </c>
    </row>
    <row r="375" spans="1:1" x14ac:dyDescent="0.2">
      <c r="A375" t="s">
        <v>273</v>
      </c>
    </row>
    <row r="376" spans="1:1" x14ac:dyDescent="0.2">
      <c r="A376" t="s">
        <v>276</v>
      </c>
    </row>
    <row r="377" spans="1:1" x14ac:dyDescent="0.2">
      <c r="A377" t="s">
        <v>277</v>
      </c>
    </row>
    <row r="378" spans="1:1" x14ac:dyDescent="0.2">
      <c r="A378" t="s">
        <v>277</v>
      </c>
    </row>
    <row r="379" spans="1:1" x14ac:dyDescent="0.2">
      <c r="A379" t="s">
        <v>278</v>
      </c>
    </row>
    <row r="380" spans="1:1" x14ac:dyDescent="0.2">
      <c r="A380" t="s">
        <v>280</v>
      </c>
    </row>
    <row r="381" spans="1:1" x14ac:dyDescent="0.2">
      <c r="A381" t="s">
        <v>281</v>
      </c>
    </row>
    <row r="382" spans="1:1" x14ac:dyDescent="0.2">
      <c r="A382" t="s">
        <v>282</v>
      </c>
    </row>
    <row r="383" spans="1:1" x14ac:dyDescent="0.2">
      <c r="A383" t="s">
        <v>282</v>
      </c>
    </row>
    <row r="384" spans="1:1" x14ac:dyDescent="0.2">
      <c r="A384" t="s">
        <v>282</v>
      </c>
    </row>
    <row r="385" spans="1:1" x14ac:dyDescent="0.2">
      <c r="A385" t="s">
        <v>283</v>
      </c>
    </row>
    <row r="386" spans="1:1" x14ac:dyDescent="0.2">
      <c r="A386" t="s">
        <v>283</v>
      </c>
    </row>
    <row r="387" spans="1:1" x14ac:dyDescent="0.2">
      <c r="A387" t="s">
        <v>284</v>
      </c>
    </row>
    <row r="388" spans="1:1" x14ac:dyDescent="0.2">
      <c r="A388" t="s">
        <v>285</v>
      </c>
    </row>
    <row r="389" spans="1:1" x14ac:dyDescent="0.2">
      <c r="A389" t="s">
        <v>285</v>
      </c>
    </row>
    <row r="390" spans="1:1" x14ac:dyDescent="0.2">
      <c r="A390" t="s">
        <v>285</v>
      </c>
    </row>
    <row r="391" spans="1:1" x14ac:dyDescent="0.2">
      <c r="A391" t="s">
        <v>285</v>
      </c>
    </row>
    <row r="392" spans="1:1" x14ac:dyDescent="0.2">
      <c r="A392" t="s">
        <v>285</v>
      </c>
    </row>
    <row r="393" spans="1:1" x14ac:dyDescent="0.2">
      <c r="A393" t="s">
        <v>285</v>
      </c>
    </row>
    <row r="394" spans="1:1" x14ac:dyDescent="0.2">
      <c r="A394" t="s">
        <v>285</v>
      </c>
    </row>
    <row r="395" spans="1:1" x14ac:dyDescent="0.2">
      <c r="A395" t="s">
        <v>286</v>
      </c>
    </row>
    <row r="396" spans="1:1" x14ac:dyDescent="0.2">
      <c r="A396" t="s">
        <v>287</v>
      </c>
    </row>
    <row r="397" spans="1:1" x14ac:dyDescent="0.2">
      <c r="A397" t="s">
        <v>288</v>
      </c>
    </row>
    <row r="398" spans="1:1" x14ac:dyDescent="0.2">
      <c r="A398" t="s">
        <v>288</v>
      </c>
    </row>
    <row r="399" spans="1:1" x14ac:dyDescent="0.2">
      <c r="A399" t="s">
        <v>289</v>
      </c>
    </row>
    <row r="400" spans="1:1" x14ac:dyDescent="0.2">
      <c r="A400" t="s">
        <v>291</v>
      </c>
    </row>
    <row r="401" spans="1:1" x14ac:dyDescent="0.2">
      <c r="A401" t="s">
        <v>292</v>
      </c>
    </row>
    <row r="402" spans="1:1" x14ac:dyDescent="0.2">
      <c r="A402" t="s">
        <v>292</v>
      </c>
    </row>
    <row r="403" spans="1:1" x14ac:dyDescent="0.2">
      <c r="A403" t="s">
        <v>292</v>
      </c>
    </row>
    <row r="404" spans="1:1" x14ac:dyDescent="0.2">
      <c r="A404" t="s">
        <v>292</v>
      </c>
    </row>
    <row r="405" spans="1:1" x14ac:dyDescent="0.2">
      <c r="A405" t="s">
        <v>292</v>
      </c>
    </row>
    <row r="406" spans="1:1" x14ac:dyDescent="0.2">
      <c r="A406" t="s">
        <v>292</v>
      </c>
    </row>
    <row r="407" spans="1:1" x14ac:dyDescent="0.2">
      <c r="A407" t="s">
        <v>292</v>
      </c>
    </row>
    <row r="408" spans="1:1" x14ac:dyDescent="0.2">
      <c r="A408" t="s">
        <v>292</v>
      </c>
    </row>
    <row r="409" spans="1:1" x14ac:dyDescent="0.2">
      <c r="A409" t="s">
        <v>294</v>
      </c>
    </row>
    <row r="410" spans="1:1" x14ac:dyDescent="0.2">
      <c r="A410" t="s">
        <v>297</v>
      </c>
    </row>
    <row r="411" spans="1:1" x14ac:dyDescent="0.2">
      <c r="A411" t="s">
        <v>298</v>
      </c>
    </row>
    <row r="412" spans="1:1" x14ac:dyDescent="0.2">
      <c r="A412" t="s">
        <v>298</v>
      </c>
    </row>
    <row r="413" spans="1:1" x14ac:dyDescent="0.2">
      <c r="A413" t="s">
        <v>298</v>
      </c>
    </row>
    <row r="414" spans="1:1" x14ac:dyDescent="0.2">
      <c r="A414" t="s">
        <v>298</v>
      </c>
    </row>
    <row r="415" spans="1:1" x14ac:dyDescent="0.2">
      <c r="A415" t="s">
        <v>298</v>
      </c>
    </row>
    <row r="416" spans="1:1" x14ac:dyDescent="0.2">
      <c r="A416" t="s">
        <v>298</v>
      </c>
    </row>
    <row r="417" spans="1:1" x14ac:dyDescent="0.2">
      <c r="A417" t="s">
        <v>298</v>
      </c>
    </row>
    <row r="418" spans="1:1" x14ac:dyDescent="0.2">
      <c r="A418" t="s">
        <v>302</v>
      </c>
    </row>
    <row r="419" spans="1:1" x14ac:dyDescent="0.2">
      <c r="A419" t="s">
        <v>302</v>
      </c>
    </row>
    <row r="420" spans="1:1" x14ac:dyDescent="0.2">
      <c r="A420" t="s">
        <v>302</v>
      </c>
    </row>
    <row r="421" spans="1:1" x14ac:dyDescent="0.2">
      <c r="A421" t="s">
        <v>302</v>
      </c>
    </row>
    <row r="422" spans="1:1" x14ac:dyDescent="0.2">
      <c r="A422" t="s">
        <v>302</v>
      </c>
    </row>
    <row r="423" spans="1:1" x14ac:dyDescent="0.2">
      <c r="A423" t="s">
        <v>303</v>
      </c>
    </row>
    <row r="424" spans="1:1" x14ac:dyDescent="0.2">
      <c r="A424" t="s">
        <v>304</v>
      </c>
    </row>
    <row r="425" spans="1:1" x14ac:dyDescent="0.2">
      <c r="A425" t="s">
        <v>304</v>
      </c>
    </row>
    <row r="426" spans="1:1" x14ac:dyDescent="0.2">
      <c r="A426" t="s">
        <v>305</v>
      </c>
    </row>
    <row r="427" spans="1:1" x14ac:dyDescent="0.2">
      <c r="A427" t="s">
        <v>305</v>
      </c>
    </row>
    <row r="428" spans="1:1" x14ac:dyDescent="0.2">
      <c r="A428" t="s">
        <v>305</v>
      </c>
    </row>
    <row r="429" spans="1:1" x14ac:dyDescent="0.2">
      <c r="A429" t="s">
        <v>305</v>
      </c>
    </row>
    <row r="430" spans="1:1" x14ac:dyDescent="0.2">
      <c r="A430" t="s">
        <v>306</v>
      </c>
    </row>
    <row r="431" spans="1:1" x14ac:dyDescent="0.2">
      <c r="A431" t="s">
        <v>307</v>
      </c>
    </row>
    <row r="432" spans="1:1" x14ac:dyDescent="0.2">
      <c r="A432" t="s">
        <v>308</v>
      </c>
    </row>
    <row r="433" spans="1:1" x14ac:dyDescent="0.2">
      <c r="A433" t="s">
        <v>309</v>
      </c>
    </row>
    <row r="434" spans="1:1" x14ac:dyDescent="0.2">
      <c r="A434" t="s">
        <v>314</v>
      </c>
    </row>
    <row r="435" spans="1:1" x14ac:dyDescent="0.2">
      <c r="A435" t="s">
        <v>315</v>
      </c>
    </row>
    <row r="436" spans="1:1" x14ac:dyDescent="0.2">
      <c r="A436" t="s">
        <v>315</v>
      </c>
    </row>
    <row r="437" spans="1:1" x14ac:dyDescent="0.2">
      <c r="A437" t="s">
        <v>315</v>
      </c>
    </row>
    <row r="438" spans="1:1" x14ac:dyDescent="0.2">
      <c r="A438" t="s">
        <v>315</v>
      </c>
    </row>
    <row r="439" spans="1:1" x14ac:dyDescent="0.2">
      <c r="A439" t="s">
        <v>315</v>
      </c>
    </row>
    <row r="440" spans="1:1" x14ac:dyDescent="0.2">
      <c r="A440" t="s">
        <v>316</v>
      </c>
    </row>
    <row r="441" spans="1:1" x14ac:dyDescent="0.2">
      <c r="A441" t="s">
        <v>319</v>
      </c>
    </row>
    <row r="442" spans="1:1" x14ac:dyDescent="0.2">
      <c r="A442" t="s">
        <v>319</v>
      </c>
    </row>
    <row r="443" spans="1:1" x14ac:dyDescent="0.2">
      <c r="A443" t="s">
        <v>319</v>
      </c>
    </row>
    <row r="444" spans="1:1" x14ac:dyDescent="0.2">
      <c r="A444" t="s">
        <v>319</v>
      </c>
    </row>
    <row r="445" spans="1:1" x14ac:dyDescent="0.2">
      <c r="A445" t="s">
        <v>319</v>
      </c>
    </row>
    <row r="446" spans="1:1" x14ac:dyDescent="0.2">
      <c r="A446" t="s">
        <v>319</v>
      </c>
    </row>
    <row r="447" spans="1:1" x14ac:dyDescent="0.2">
      <c r="A447" t="s">
        <v>319</v>
      </c>
    </row>
    <row r="448" spans="1:1" x14ac:dyDescent="0.2">
      <c r="A448" t="s">
        <v>319</v>
      </c>
    </row>
    <row r="449" spans="1:1" x14ac:dyDescent="0.2">
      <c r="A449" t="s">
        <v>319</v>
      </c>
    </row>
    <row r="450" spans="1:1" x14ac:dyDescent="0.2">
      <c r="A450" t="s">
        <v>319</v>
      </c>
    </row>
    <row r="451" spans="1:1" x14ac:dyDescent="0.2">
      <c r="A451" t="s">
        <v>319</v>
      </c>
    </row>
    <row r="452" spans="1:1" x14ac:dyDescent="0.2">
      <c r="A452" t="s">
        <v>319</v>
      </c>
    </row>
    <row r="453" spans="1:1" x14ac:dyDescent="0.2">
      <c r="A453" t="s">
        <v>319</v>
      </c>
    </row>
    <row r="454" spans="1:1" x14ac:dyDescent="0.2">
      <c r="A454" t="s">
        <v>319</v>
      </c>
    </row>
    <row r="455" spans="1:1" x14ac:dyDescent="0.2">
      <c r="A455" t="s">
        <v>319</v>
      </c>
    </row>
    <row r="456" spans="1:1" x14ac:dyDescent="0.2">
      <c r="A456" t="s">
        <v>319</v>
      </c>
    </row>
    <row r="457" spans="1:1" x14ac:dyDescent="0.2">
      <c r="A457" t="s">
        <v>319</v>
      </c>
    </row>
    <row r="458" spans="1:1" x14ac:dyDescent="0.2">
      <c r="A458" t="s">
        <v>319</v>
      </c>
    </row>
    <row r="459" spans="1:1" x14ac:dyDescent="0.2">
      <c r="A459" t="s">
        <v>319</v>
      </c>
    </row>
    <row r="460" spans="1:1" x14ac:dyDescent="0.2">
      <c r="A460" t="s">
        <v>319</v>
      </c>
    </row>
    <row r="461" spans="1:1" x14ac:dyDescent="0.2">
      <c r="A461" t="s">
        <v>319</v>
      </c>
    </row>
    <row r="462" spans="1:1" x14ac:dyDescent="0.2">
      <c r="A462" t="s">
        <v>319</v>
      </c>
    </row>
    <row r="463" spans="1:1" x14ac:dyDescent="0.2">
      <c r="A463" t="s">
        <v>319</v>
      </c>
    </row>
    <row r="464" spans="1:1" x14ac:dyDescent="0.2">
      <c r="A464" t="s">
        <v>319</v>
      </c>
    </row>
    <row r="465" spans="1:1" x14ac:dyDescent="0.2">
      <c r="A465" t="s">
        <v>319</v>
      </c>
    </row>
    <row r="466" spans="1:1" x14ac:dyDescent="0.2">
      <c r="A466" t="s">
        <v>319</v>
      </c>
    </row>
    <row r="467" spans="1:1" x14ac:dyDescent="0.2">
      <c r="A467" t="s">
        <v>319</v>
      </c>
    </row>
    <row r="468" spans="1:1" x14ac:dyDescent="0.2">
      <c r="A468" t="s">
        <v>319</v>
      </c>
    </row>
    <row r="469" spans="1:1" x14ac:dyDescent="0.2">
      <c r="A469" t="s">
        <v>319</v>
      </c>
    </row>
    <row r="470" spans="1:1" x14ac:dyDescent="0.2">
      <c r="A470" t="s">
        <v>319</v>
      </c>
    </row>
    <row r="471" spans="1:1" x14ac:dyDescent="0.2">
      <c r="A471" t="s">
        <v>319</v>
      </c>
    </row>
    <row r="472" spans="1:1" x14ac:dyDescent="0.2">
      <c r="A472" t="s">
        <v>319</v>
      </c>
    </row>
    <row r="473" spans="1:1" x14ac:dyDescent="0.2">
      <c r="A473" t="s">
        <v>319</v>
      </c>
    </row>
    <row r="474" spans="1:1" x14ac:dyDescent="0.2">
      <c r="A474" t="s">
        <v>319</v>
      </c>
    </row>
    <row r="475" spans="1:1" x14ac:dyDescent="0.2">
      <c r="A475" t="s">
        <v>319</v>
      </c>
    </row>
    <row r="476" spans="1:1" x14ac:dyDescent="0.2">
      <c r="A476" t="s">
        <v>319</v>
      </c>
    </row>
    <row r="477" spans="1:1" x14ac:dyDescent="0.2">
      <c r="A477" t="s">
        <v>319</v>
      </c>
    </row>
    <row r="478" spans="1:1" x14ac:dyDescent="0.2">
      <c r="A478" t="s">
        <v>319</v>
      </c>
    </row>
    <row r="479" spans="1:1" x14ac:dyDescent="0.2">
      <c r="A479" t="s">
        <v>320</v>
      </c>
    </row>
    <row r="480" spans="1:1" x14ac:dyDescent="0.2">
      <c r="A480" t="s">
        <v>320</v>
      </c>
    </row>
    <row r="481" spans="1:1" x14ac:dyDescent="0.2">
      <c r="A481" t="s">
        <v>320</v>
      </c>
    </row>
    <row r="482" spans="1:1" x14ac:dyDescent="0.2">
      <c r="A482" t="s">
        <v>320</v>
      </c>
    </row>
    <row r="483" spans="1:1" x14ac:dyDescent="0.2">
      <c r="A483" t="s">
        <v>320</v>
      </c>
    </row>
    <row r="484" spans="1:1" x14ac:dyDescent="0.2">
      <c r="A484" t="s">
        <v>320</v>
      </c>
    </row>
    <row r="485" spans="1:1" x14ac:dyDescent="0.2">
      <c r="A485" t="s">
        <v>320</v>
      </c>
    </row>
    <row r="486" spans="1:1" x14ac:dyDescent="0.2">
      <c r="A486" t="s">
        <v>320</v>
      </c>
    </row>
    <row r="487" spans="1:1" x14ac:dyDescent="0.2">
      <c r="A487" t="s">
        <v>320</v>
      </c>
    </row>
    <row r="488" spans="1:1" x14ac:dyDescent="0.2">
      <c r="A488" t="s">
        <v>320</v>
      </c>
    </row>
    <row r="489" spans="1:1" x14ac:dyDescent="0.2">
      <c r="A489" t="s">
        <v>320</v>
      </c>
    </row>
    <row r="490" spans="1:1" x14ac:dyDescent="0.2">
      <c r="A490" t="s">
        <v>320</v>
      </c>
    </row>
    <row r="491" spans="1:1" x14ac:dyDescent="0.2">
      <c r="A491" t="s">
        <v>320</v>
      </c>
    </row>
    <row r="492" spans="1:1" x14ac:dyDescent="0.2">
      <c r="A492" t="s">
        <v>321</v>
      </c>
    </row>
    <row r="493" spans="1:1" x14ac:dyDescent="0.2">
      <c r="A493" t="s">
        <v>321</v>
      </c>
    </row>
    <row r="494" spans="1:1" x14ac:dyDescent="0.2">
      <c r="A494" t="s">
        <v>323</v>
      </c>
    </row>
    <row r="495" spans="1:1" x14ac:dyDescent="0.2">
      <c r="A495" t="s">
        <v>324</v>
      </c>
    </row>
    <row r="496" spans="1:1" x14ac:dyDescent="0.2">
      <c r="A496" t="s">
        <v>324</v>
      </c>
    </row>
    <row r="497" spans="1:1" x14ac:dyDescent="0.2">
      <c r="A497" t="s">
        <v>324</v>
      </c>
    </row>
    <row r="498" spans="1:1" x14ac:dyDescent="0.2">
      <c r="A498" t="s">
        <v>324</v>
      </c>
    </row>
    <row r="499" spans="1:1" x14ac:dyDescent="0.2">
      <c r="A499" t="s">
        <v>325</v>
      </c>
    </row>
    <row r="500" spans="1:1" x14ac:dyDescent="0.2">
      <c r="A500" t="s">
        <v>325</v>
      </c>
    </row>
    <row r="501" spans="1:1" x14ac:dyDescent="0.2">
      <c r="A501" t="s">
        <v>326</v>
      </c>
    </row>
    <row r="502" spans="1:1" x14ac:dyDescent="0.2">
      <c r="A502" t="s">
        <v>327</v>
      </c>
    </row>
    <row r="503" spans="1:1" x14ac:dyDescent="0.2">
      <c r="A503" t="s">
        <v>328</v>
      </c>
    </row>
    <row r="504" spans="1:1" x14ac:dyDescent="0.2">
      <c r="A504" t="s">
        <v>329</v>
      </c>
    </row>
    <row r="505" spans="1:1" x14ac:dyDescent="0.2">
      <c r="A505" t="s">
        <v>330</v>
      </c>
    </row>
    <row r="506" spans="1:1" x14ac:dyDescent="0.2">
      <c r="A506" t="s">
        <v>331</v>
      </c>
    </row>
    <row r="507" spans="1:1" x14ac:dyDescent="0.2">
      <c r="A507" t="s">
        <v>333</v>
      </c>
    </row>
    <row r="508" spans="1:1" x14ac:dyDescent="0.2">
      <c r="A508" t="s">
        <v>336</v>
      </c>
    </row>
    <row r="509" spans="1:1" x14ac:dyDescent="0.2">
      <c r="A509" t="s">
        <v>336</v>
      </c>
    </row>
    <row r="510" spans="1:1" x14ac:dyDescent="0.2">
      <c r="A510" t="s">
        <v>336</v>
      </c>
    </row>
    <row r="511" spans="1:1" x14ac:dyDescent="0.2">
      <c r="A511" t="s">
        <v>336</v>
      </c>
    </row>
    <row r="512" spans="1:1" x14ac:dyDescent="0.2">
      <c r="A512" t="s">
        <v>336</v>
      </c>
    </row>
    <row r="513" spans="1:1" x14ac:dyDescent="0.2">
      <c r="A513" t="s">
        <v>336</v>
      </c>
    </row>
    <row r="514" spans="1:1" x14ac:dyDescent="0.2">
      <c r="A514" t="s">
        <v>336</v>
      </c>
    </row>
    <row r="515" spans="1:1" x14ac:dyDescent="0.2">
      <c r="A515" t="s">
        <v>336</v>
      </c>
    </row>
    <row r="516" spans="1:1" x14ac:dyDescent="0.2">
      <c r="A516" t="s">
        <v>336</v>
      </c>
    </row>
    <row r="517" spans="1:1" x14ac:dyDescent="0.2">
      <c r="A517" t="s">
        <v>336</v>
      </c>
    </row>
    <row r="518" spans="1:1" x14ac:dyDescent="0.2">
      <c r="A518" t="s">
        <v>336</v>
      </c>
    </row>
    <row r="519" spans="1:1" x14ac:dyDescent="0.2">
      <c r="A519" t="s">
        <v>336</v>
      </c>
    </row>
    <row r="520" spans="1:1" x14ac:dyDescent="0.2">
      <c r="A520" t="s">
        <v>336</v>
      </c>
    </row>
    <row r="521" spans="1:1" x14ac:dyDescent="0.2">
      <c r="A521" t="s">
        <v>336</v>
      </c>
    </row>
    <row r="522" spans="1:1" x14ac:dyDescent="0.2">
      <c r="A522" t="s">
        <v>336</v>
      </c>
    </row>
    <row r="523" spans="1:1" x14ac:dyDescent="0.2">
      <c r="A523" t="s">
        <v>337</v>
      </c>
    </row>
    <row r="524" spans="1:1" x14ac:dyDescent="0.2">
      <c r="A524" t="s">
        <v>339</v>
      </c>
    </row>
    <row r="525" spans="1:1" x14ac:dyDescent="0.2">
      <c r="A525" t="s">
        <v>339</v>
      </c>
    </row>
    <row r="526" spans="1:1" x14ac:dyDescent="0.2">
      <c r="A526" t="s">
        <v>339</v>
      </c>
    </row>
    <row r="527" spans="1:1" x14ac:dyDescent="0.2">
      <c r="A527" t="s">
        <v>339</v>
      </c>
    </row>
    <row r="528" spans="1:1" x14ac:dyDescent="0.2">
      <c r="A528" t="s">
        <v>340</v>
      </c>
    </row>
    <row r="529" spans="1:1" x14ac:dyDescent="0.2">
      <c r="A529" t="s">
        <v>341</v>
      </c>
    </row>
    <row r="530" spans="1:1" x14ac:dyDescent="0.2">
      <c r="A530" t="s">
        <v>343</v>
      </c>
    </row>
    <row r="531" spans="1:1" x14ac:dyDescent="0.2">
      <c r="A531" t="s">
        <v>345</v>
      </c>
    </row>
    <row r="532" spans="1:1" x14ac:dyDescent="0.2">
      <c r="A532" t="s">
        <v>346</v>
      </c>
    </row>
    <row r="533" spans="1:1" x14ac:dyDescent="0.2">
      <c r="A533" t="s">
        <v>346</v>
      </c>
    </row>
    <row r="534" spans="1:1" x14ac:dyDescent="0.2">
      <c r="A534" t="s">
        <v>346</v>
      </c>
    </row>
    <row r="535" spans="1:1" x14ac:dyDescent="0.2">
      <c r="A535" t="s">
        <v>346</v>
      </c>
    </row>
    <row r="536" spans="1:1" x14ac:dyDescent="0.2">
      <c r="A536" t="s">
        <v>346</v>
      </c>
    </row>
    <row r="537" spans="1:1" x14ac:dyDescent="0.2">
      <c r="A537" t="s">
        <v>346</v>
      </c>
    </row>
    <row r="538" spans="1:1" x14ac:dyDescent="0.2">
      <c r="A538" t="s">
        <v>346</v>
      </c>
    </row>
    <row r="539" spans="1:1" x14ac:dyDescent="0.2">
      <c r="A539" t="s">
        <v>346</v>
      </c>
    </row>
    <row r="540" spans="1:1" x14ac:dyDescent="0.2">
      <c r="A540" t="s">
        <v>346</v>
      </c>
    </row>
    <row r="541" spans="1:1" x14ac:dyDescent="0.2">
      <c r="A541" t="s">
        <v>346</v>
      </c>
    </row>
    <row r="542" spans="1:1" x14ac:dyDescent="0.2">
      <c r="A542" t="s">
        <v>346</v>
      </c>
    </row>
    <row r="543" spans="1:1" x14ac:dyDescent="0.2">
      <c r="A543" t="s">
        <v>346</v>
      </c>
    </row>
    <row r="544" spans="1:1" x14ac:dyDescent="0.2">
      <c r="A544" t="s">
        <v>348</v>
      </c>
    </row>
    <row r="545" spans="1:1" x14ac:dyDescent="0.2">
      <c r="A545" t="s">
        <v>349</v>
      </c>
    </row>
    <row r="546" spans="1:1" x14ac:dyDescent="0.2">
      <c r="A546" t="s">
        <v>349</v>
      </c>
    </row>
    <row r="547" spans="1:1" x14ac:dyDescent="0.2">
      <c r="A547" t="s">
        <v>349</v>
      </c>
    </row>
    <row r="548" spans="1:1" x14ac:dyDescent="0.2">
      <c r="A548" t="s">
        <v>350</v>
      </c>
    </row>
    <row r="549" spans="1:1" x14ac:dyDescent="0.2">
      <c r="A549" t="s">
        <v>351</v>
      </c>
    </row>
    <row r="550" spans="1:1" x14ac:dyDescent="0.2">
      <c r="A550" t="s">
        <v>352</v>
      </c>
    </row>
    <row r="551" spans="1:1" x14ac:dyDescent="0.2">
      <c r="A551" t="s">
        <v>353</v>
      </c>
    </row>
    <row r="552" spans="1:1" x14ac:dyDescent="0.2">
      <c r="A552" t="s">
        <v>353</v>
      </c>
    </row>
    <row r="553" spans="1:1" x14ac:dyDescent="0.2">
      <c r="A553" t="s">
        <v>354</v>
      </c>
    </row>
    <row r="554" spans="1:1" x14ac:dyDescent="0.2">
      <c r="A554" t="s">
        <v>357</v>
      </c>
    </row>
    <row r="555" spans="1:1" x14ac:dyDescent="0.2">
      <c r="A555" t="s">
        <v>359</v>
      </c>
    </row>
    <row r="556" spans="1:1" x14ac:dyDescent="0.2">
      <c r="A556" t="s">
        <v>359</v>
      </c>
    </row>
    <row r="557" spans="1:1" x14ac:dyDescent="0.2">
      <c r="A557" t="s">
        <v>359</v>
      </c>
    </row>
    <row r="558" spans="1:1" x14ac:dyDescent="0.2">
      <c r="A558" t="s">
        <v>361</v>
      </c>
    </row>
    <row r="559" spans="1:1" x14ac:dyDescent="0.2">
      <c r="A559" t="s">
        <v>362</v>
      </c>
    </row>
    <row r="560" spans="1:1" x14ac:dyDescent="0.2">
      <c r="A560" t="s">
        <v>363</v>
      </c>
    </row>
    <row r="561" spans="1:1" x14ac:dyDescent="0.2">
      <c r="A561" t="s">
        <v>365</v>
      </c>
    </row>
    <row r="562" spans="1:1" x14ac:dyDescent="0.2">
      <c r="A562" t="s">
        <v>366</v>
      </c>
    </row>
    <row r="563" spans="1:1" x14ac:dyDescent="0.2">
      <c r="A563" t="s">
        <v>367</v>
      </c>
    </row>
    <row r="564" spans="1:1" x14ac:dyDescent="0.2">
      <c r="A564" t="s">
        <v>367</v>
      </c>
    </row>
    <row r="565" spans="1:1" x14ac:dyDescent="0.2">
      <c r="A565" t="s">
        <v>367</v>
      </c>
    </row>
    <row r="566" spans="1:1" x14ac:dyDescent="0.2">
      <c r="A566" t="s">
        <v>368</v>
      </c>
    </row>
    <row r="567" spans="1:1" x14ac:dyDescent="0.2">
      <c r="A567" t="s">
        <v>369</v>
      </c>
    </row>
    <row r="568" spans="1:1" x14ac:dyDescent="0.2">
      <c r="A568" t="s">
        <v>370</v>
      </c>
    </row>
    <row r="569" spans="1:1" x14ac:dyDescent="0.2">
      <c r="A569" t="s">
        <v>370</v>
      </c>
    </row>
    <row r="570" spans="1:1" x14ac:dyDescent="0.2">
      <c r="A570" t="s">
        <v>370</v>
      </c>
    </row>
    <row r="571" spans="1:1" x14ac:dyDescent="0.2">
      <c r="A571" t="s">
        <v>371</v>
      </c>
    </row>
    <row r="572" spans="1:1" x14ac:dyDescent="0.2">
      <c r="A572" t="s">
        <v>373</v>
      </c>
    </row>
    <row r="573" spans="1:1" x14ac:dyDescent="0.2">
      <c r="A573" t="s">
        <v>373</v>
      </c>
    </row>
    <row r="574" spans="1:1" x14ac:dyDescent="0.2">
      <c r="A574" t="s">
        <v>373</v>
      </c>
    </row>
    <row r="575" spans="1:1" x14ac:dyDescent="0.2">
      <c r="A575" t="s">
        <v>374</v>
      </c>
    </row>
    <row r="576" spans="1:1" x14ac:dyDescent="0.2">
      <c r="A576" t="s">
        <v>376</v>
      </c>
    </row>
    <row r="577" spans="1:1" x14ac:dyDescent="0.2">
      <c r="A577" t="s">
        <v>379</v>
      </c>
    </row>
    <row r="578" spans="1:1" x14ac:dyDescent="0.2">
      <c r="A578" t="s">
        <v>382</v>
      </c>
    </row>
    <row r="579" spans="1:1" x14ac:dyDescent="0.2">
      <c r="A579" t="s">
        <v>384</v>
      </c>
    </row>
    <row r="580" spans="1:1" x14ac:dyDescent="0.2">
      <c r="A580" t="s">
        <v>384</v>
      </c>
    </row>
    <row r="581" spans="1:1" x14ac:dyDescent="0.2">
      <c r="A581" t="s">
        <v>384</v>
      </c>
    </row>
    <row r="582" spans="1:1" x14ac:dyDescent="0.2">
      <c r="A582" t="s">
        <v>384</v>
      </c>
    </row>
    <row r="583" spans="1:1" x14ac:dyDescent="0.2">
      <c r="A583" t="s">
        <v>384</v>
      </c>
    </row>
    <row r="584" spans="1:1" x14ac:dyDescent="0.2">
      <c r="A584" t="s">
        <v>385</v>
      </c>
    </row>
    <row r="585" spans="1:1" x14ac:dyDescent="0.2">
      <c r="A585" t="s">
        <v>385</v>
      </c>
    </row>
    <row r="586" spans="1:1" x14ac:dyDescent="0.2">
      <c r="A586" t="s">
        <v>385</v>
      </c>
    </row>
    <row r="587" spans="1:1" x14ac:dyDescent="0.2">
      <c r="A587" t="s">
        <v>385</v>
      </c>
    </row>
    <row r="588" spans="1:1" x14ac:dyDescent="0.2">
      <c r="A588" t="s">
        <v>385</v>
      </c>
    </row>
    <row r="589" spans="1:1" x14ac:dyDescent="0.2">
      <c r="A589" t="s">
        <v>385</v>
      </c>
    </row>
    <row r="590" spans="1:1" x14ac:dyDescent="0.2">
      <c r="A590" t="s">
        <v>385</v>
      </c>
    </row>
    <row r="591" spans="1:1" x14ac:dyDescent="0.2">
      <c r="A591" t="s">
        <v>385</v>
      </c>
    </row>
    <row r="592" spans="1:1" x14ac:dyDescent="0.2">
      <c r="A592" t="s">
        <v>385</v>
      </c>
    </row>
    <row r="593" spans="1:1" x14ac:dyDescent="0.2">
      <c r="A593" t="s">
        <v>385</v>
      </c>
    </row>
    <row r="594" spans="1:1" x14ac:dyDescent="0.2">
      <c r="A594" t="s">
        <v>385</v>
      </c>
    </row>
    <row r="595" spans="1:1" x14ac:dyDescent="0.2">
      <c r="A595" t="s">
        <v>385</v>
      </c>
    </row>
    <row r="596" spans="1:1" x14ac:dyDescent="0.2">
      <c r="A596" t="s">
        <v>385</v>
      </c>
    </row>
    <row r="597" spans="1:1" x14ac:dyDescent="0.2">
      <c r="A597" t="s">
        <v>385</v>
      </c>
    </row>
    <row r="598" spans="1:1" x14ac:dyDescent="0.2">
      <c r="A598" t="s">
        <v>386</v>
      </c>
    </row>
    <row r="599" spans="1:1" x14ac:dyDescent="0.2">
      <c r="A599" t="s">
        <v>386</v>
      </c>
    </row>
    <row r="600" spans="1:1" x14ac:dyDescent="0.2">
      <c r="A600" t="s">
        <v>386</v>
      </c>
    </row>
    <row r="601" spans="1:1" x14ac:dyDescent="0.2">
      <c r="A601" t="s">
        <v>387</v>
      </c>
    </row>
    <row r="602" spans="1:1" x14ac:dyDescent="0.2">
      <c r="A602" t="s">
        <v>387</v>
      </c>
    </row>
    <row r="603" spans="1:1" x14ac:dyDescent="0.2">
      <c r="A603" t="s">
        <v>392</v>
      </c>
    </row>
    <row r="604" spans="1:1" x14ac:dyDescent="0.2">
      <c r="A604" t="s">
        <v>393</v>
      </c>
    </row>
    <row r="605" spans="1:1" x14ac:dyDescent="0.2">
      <c r="A605" t="s">
        <v>394</v>
      </c>
    </row>
    <row r="606" spans="1:1" x14ac:dyDescent="0.2">
      <c r="A606" t="s">
        <v>395</v>
      </c>
    </row>
    <row r="607" spans="1:1" x14ac:dyDescent="0.2">
      <c r="A607" t="s">
        <v>396</v>
      </c>
    </row>
    <row r="608" spans="1:1" x14ac:dyDescent="0.2">
      <c r="A608" t="s">
        <v>399</v>
      </c>
    </row>
    <row r="609" spans="1:1" x14ac:dyDescent="0.2">
      <c r="A609" t="s">
        <v>399</v>
      </c>
    </row>
    <row r="610" spans="1:1" x14ac:dyDescent="0.2">
      <c r="A610" t="s">
        <v>399</v>
      </c>
    </row>
    <row r="611" spans="1:1" x14ac:dyDescent="0.2">
      <c r="A611" t="s">
        <v>400</v>
      </c>
    </row>
    <row r="612" spans="1:1" x14ac:dyDescent="0.2">
      <c r="A612" t="s">
        <v>400</v>
      </c>
    </row>
    <row r="613" spans="1:1" x14ac:dyDescent="0.2">
      <c r="A613" t="s">
        <v>401</v>
      </c>
    </row>
    <row r="614" spans="1:1" x14ac:dyDescent="0.2">
      <c r="A614" t="s">
        <v>401</v>
      </c>
    </row>
    <row r="615" spans="1:1" x14ac:dyDescent="0.2">
      <c r="A615" t="s">
        <v>401</v>
      </c>
    </row>
    <row r="616" spans="1:1" x14ac:dyDescent="0.2">
      <c r="A616" t="s">
        <v>401</v>
      </c>
    </row>
    <row r="617" spans="1:1" x14ac:dyDescent="0.2">
      <c r="A617" t="s">
        <v>402</v>
      </c>
    </row>
    <row r="618" spans="1:1" x14ac:dyDescent="0.2">
      <c r="A618" t="s">
        <v>402</v>
      </c>
    </row>
    <row r="619" spans="1:1" x14ac:dyDescent="0.2">
      <c r="A619" t="s">
        <v>402</v>
      </c>
    </row>
    <row r="620" spans="1:1" x14ac:dyDescent="0.2">
      <c r="A620" t="s">
        <v>402</v>
      </c>
    </row>
    <row r="621" spans="1:1" x14ac:dyDescent="0.2">
      <c r="A621" t="s">
        <v>403</v>
      </c>
    </row>
    <row r="622" spans="1:1" x14ac:dyDescent="0.2">
      <c r="A622" t="s">
        <v>404</v>
      </c>
    </row>
    <row r="623" spans="1:1" x14ac:dyDescent="0.2">
      <c r="A623" t="s">
        <v>405</v>
      </c>
    </row>
    <row r="624" spans="1:1" x14ac:dyDescent="0.2">
      <c r="A624" t="s">
        <v>405</v>
      </c>
    </row>
    <row r="625" spans="1:1" x14ac:dyDescent="0.2">
      <c r="A625" t="s">
        <v>405</v>
      </c>
    </row>
    <row r="626" spans="1:1" x14ac:dyDescent="0.2">
      <c r="A626" t="s">
        <v>405</v>
      </c>
    </row>
    <row r="627" spans="1:1" x14ac:dyDescent="0.2">
      <c r="A627" t="s">
        <v>407</v>
      </c>
    </row>
    <row r="628" spans="1:1" x14ac:dyDescent="0.2">
      <c r="A628" t="s">
        <v>408</v>
      </c>
    </row>
    <row r="629" spans="1:1" x14ac:dyDescent="0.2">
      <c r="A629" t="s">
        <v>409</v>
      </c>
    </row>
    <row r="630" spans="1:1" x14ac:dyDescent="0.2">
      <c r="A630" t="s">
        <v>410</v>
      </c>
    </row>
    <row r="631" spans="1:1" x14ac:dyDescent="0.2">
      <c r="A631" t="s">
        <v>410</v>
      </c>
    </row>
    <row r="632" spans="1:1" x14ac:dyDescent="0.2">
      <c r="A632" t="s">
        <v>416</v>
      </c>
    </row>
    <row r="633" spans="1:1" x14ac:dyDescent="0.2">
      <c r="A633" t="s">
        <v>418</v>
      </c>
    </row>
    <row r="634" spans="1:1" x14ac:dyDescent="0.2">
      <c r="A634" t="s">
        <v>420</v>
      </c>
    </row>
    <row r="635" spans="1:1" x14ac:dyDescent="0.2">
      <c r="A635" t="s">
        <v>420</v>
      </c>
    </row>
    <row r="636" spans="1:1" x14ac:dyDescent="0.2">
      <c r="A636" t="s">
        <v>422</v>
      </c>
    </row>
    <row r="637" spans="1:1" x14ac:dyDescent="0.2">
      <c r="A637" t="s">
        <v>422</v>
      </c>
    </row>
    <row r="638" spans="1:1" x14ac:dyDescent="0.2">
      <c r="A638" t="s">
        <v>423</v>
      </c>
    </row>
    <row r="639" spans="1:1" x14ac:dyDescent="0.2">
      <c r="A639" t="s">
        <v>423</v>
      </c>
    </row>
    <row r="640" spans="1:1" x14ac:dyDescent="0.2">
      <c r="A640" t="s">
        <v>423</v>
      </c>
    </row>
    <row r="641" spans="1:1" x14ac:dyDescent="0.2">
      <c r="A641" t="s">
        <v>427</v>
      </c>
    </row>
    <row r="642" spans="1:1" x14ac:dyDescent="0.2">
      <c r="A642" t="s">
        <v>439</v>
      </c>
    </row>
    <row r="643" spans="1:1" x14ac:dyDescent="0.2">
      <c r="A643" t="s">
        <v>441</v>
      </c>
    </row>
    <row r="644" spans="1:1" x14ac:dyDescent="0.2">
      <c r="A644" t="s">
        <v>442</v>
      </c>
    </row>
    <row r="645" spans="1:1" x14ac:dyDescent="0.2">
      <c r="A645" t="s">
        <v>442</v>
      </c>
    </row>
    <row r="646" spans="1:1" x14ac:dyDescent="0.2">
      <c r="A646" t="s">
        <v>446</v>
      </c>
    </row>
    <row r="647" spans="1:1" x14ac:dyDescent="0.2">
      <c r="A647" t="s">
        <v>446</v>
      </c>
    </row>
    <row r="648" spans="1:1" x14ac:dyDescent="0.2">
      <c r="A648" t="s">
        <v>446</v>
      </c>
    </row>
    <row r="649" spans="1:1" x14ac:dyDescent="0.2">
      <c r="A649" t="s">
        <v>446</v>
      </c>
    </row>
    <row r="650" spans="1:1" x14ac:dyDescent="0.2">
      <c r="A650" t="s">
        <v>446</v>
      </c>
    </row>
    <row r="651" spans="1:1" x14ac:dyDescent="0.2">
      <c r="A651" t="s">
        <v>446</v>
      </c>
    </row>
    <row r="652" spans="1:1" x14ac:dyDescent="0.2">
      <c r="A652" t="s">
        <v>450</v>
      </c>
    </row>
    <row r="653" spans="1:1" x14ac:dyDescent="0.2">
      <c r="A653" t="s">
        <v>451</v>
      </c>
    </row>
    <row r="654" spans="1:1" x14ac:dyDescent="0.2">
      <c r="A654" t="s">
        <v>451</v>
      </c>
    </row>
    <row r="655" spans="1:1" x14ac:dyDescent="0.2">
      <c r="A655" t="s">
        <v>451</v>
      </c>
    </row>
    <row r="656" spans="1:1" x14ac:dyDescent="0.2">
      <c r="A656" t="s">
        <v>451</v>
      </c>
    </row>
    <row r="657" spans="1:1" x14ac:dyDescent="0.2">
      <c r="A657" t="s">
        <v>451</v>
      </c>
    </row>
    <row r="658" spans="1:1" x14ac:dyDescent="0.2">
      <c r="A658" t="s">
        <v>452</v>
      </c>
    </row>
    <row r="659" spans="1:1" x14ac:dyDescent="0.2">
      <c r="A659" t="s">
        <v>453</v>
      </c>
    </row>
    <row r="660" spans="1:1" x14ac:dyDescent="0.2">
      <c r="A660" t="s">
        <v>453</v>
      </c>
    </row>
    <row r="661" spans="1:1" x14ac:dyDescent="0.2">
      <c r="A661" t="s">
        <v>457</v>
      </c>
    </row>
    <row r="662" spans="1:1" x14ac:dyDescent="0.2">
      <c r="A662" t="s">
        <v>459</v>
      </c>
    </row>
    <row r="663" spans="1:1" x14ac:dyDescent="0.2">
      <c r="A663" t="s">
        <v>460</v>
      </c>
    </row>
    <row r="664" spans="1:1" x14ac:dyDescent="0.2">
      <c r="A664" t="s">
        <v>460</v>
      </c>
    </row>
    <row r="665" spans="1:1" x14ac:dyDescent="0.2">
      <c r="A665" t="s">
        <v>462</v>
      </c>
    </row>
    <row r="666" spans="1:1" x14ac:dyDescent="0.2">
      <c r="A666" t="s">
        <v>462</v>
      </c>
    </row>
    <row r="667" spans="1:1" x14ac:dyDescent="0.2">
      <c r="A667" t="s">
        <v>463</v>
      </c>
    </row>
    <row r="668" spans="1:1" x14ac:dyDescent="0.2">
      <c r="A668" t="s">
        <v>467</v>
      </c>
    </row>
    <row r="669" spans="1:1" x14ac:dyDescent="0.2">
      <c r="A669" t="s">
        <v>467</v>
      </c>
    </row>
    <row r="670" spans="1:1" x14ac:dyDescent="0.2">
      <c r="A670" t="s">
        <v>468</v>
      </c>
    </row>
    <row r="671" spans="1:1" x14ac:dyDescent="0.2">
      <c r="A671" t="s">
        <v>468</v>
      </c>
    </row>
    <row r="672" spans="1:1" x14ac:dyDescent="0.2">
      <c r="A672" t="s">
        <v>469</v>
      </c>
    </row>
    <row r="673" spans="1:1" x14ac:dyDescent="0.2">
      <c r="A673" t="s">
        <v>469</v>
      </c>
    </row>
    <row r="674" spans="1:1" x14ac:dyDescent="0.2">
      <c r="A674" t="s">
        <v>469</v>
      </c>
    </row>
    <row r="675" spans="1:1" x14ac:dyDescent="0.2">
      <c r="A675" t="s">
        <v>469</v>
      </c>
    </row>
    <row r="676" spans="1:1" x14ac:dyDescent="0.2">
      <c r="A676" t="s">
        <v>469</v>
      </c>
    </row>
    <row r="677" spans="1:1" x14ac:dyDescent="0.2">
      <c r="A677" t="s">
        <v>469</v>
      </c>
    </row>
    <row r="678" spans="1:1" x14ac:dyDescent="0.2">
      <c r="A678" t="s">
        <v>469</v>
      </c>
    </row>
    <row r="679" spans="1:1" x14ac:dyDescent="0.2">
      <c r="A679" t="s">
        <v>471</v>
      </c>
    </row>
    <row r="680" spans="1:1" x14ac:dyDescent="0.2">
      <c r="A680" t="s">
        <v>471</v>
      </c>
    </row>
    <row r="681" spans="1:1" x14ac:dyDescent="0.2">
      <c r="A681" t="s">
        <v>471</v>
      </c>
    </row>
    <row r="682" spans="1:1" x14ac:dyDescent="0.2">
      <c r="A682" t="s">
        <v>471</v>
      </c>
    </row>
    <row r="683" spans="1:1" x14ac:dyDescent="0.2">
      <c r="A683" t="s">
        <v>471</v>
      </c>
    </row>
    <row r="684" spans="1:1" x14ac:dyDescent="0.2">
      <c r="A684" t="s">
        <v>471</v>
      </c>
    </row>
    <row r="685" spans="1:1" x14ac:dyDescent="0.2">
      <c r="A685" t="s">
        <v>471</v>
      </c>
    </row>
    <row r="686" spans="1:1" x14ac:dyDescent="0.2">
      <c r="A686" t="s">
        <v>471</v>
      </c>
    </row>
    <row r="687" spans="1:1" x14ac:dyDescent="0.2">
      <c r="A687" t="s">
        <v>471</v>
      </c>
    </row>
    <row r="688" spans="1:1" x14ac:dyDescent="0.2">
      <c r="A688" t="s">
        <v>471</v>
      </c>
    </row>
    <row r="689" spans="1:1" x14ac:dyDescent="0.2">
      <c r="A689" t="s">
        <v>471</v>
      </c>
    </row>
    <row r="690" spans="1:1" x14ac:dyDescent="0.2">
      <c r="A690" t="s">
        <v>471</v>
      </c>
    </row>
    <row r="691" spans="1:1" x14ac:dyDescent="0.2">
      <c r="A691" t="s">
        <v>471</v>
      </c>
    </row>
    <row r="692" spans="1:1" x14ac:dyDescent="0.2">
      <c r="A692" t="s">
        <v>471</v>
      </c>
    </row>
    <row r="693" spans="1:1" x14ac:dyDescent="0.2">
      <c r="A693" t="s">
        <v>471</v>
      </c>
    </row>
    <row r="694" spans="1:1" x14ac:dyDescent="0.2">
      <c r="A694" t="s">
        <v>471</v>
      </c>
    </row>
    <row r="695" spans="1:1" x14ac:dyDescent="0.2">
      <c r="A695" t="s">
        <v>471</v>
      </c>
    </row>
    <row r="696" spans="1:1" x14ac:dyDescent="0.2">
      <c r="A696" t="s">
        <v>471</v>
      </c>
    </row>
    <row r="697" spans="1:1" x14ac:dyDescent="0.2">
      <c r="A697" t="s">
        <v>471</v>
      </c>
    </row>
    <row r="698" spans="1:1" x14ac:dyDescent="0.2">
      <c r="A698" t="s">
        <v>471</v>
      </c>
    </row>
    <row r="699" spans="1:1" x14ac:dyDescent="0.2">
      <c r="A699" t="s">
        <v>471</v>
      </c>
    </row>
    <row r="700" spans="1:1" x14ac:dyDescent="0.2">
      <c r="A700" t="s">
        <v>471</v>
      </c>
    </row>
    <row r="701" spans="1:1" x14ac:dyDescent="0.2">
      <c r="A701" t="s">
        <v>471</v>
      </c>
    </row>
    <row r="702" spans="1:1" x14ac:dyDescent="0.2">
      <c r="A702" t="s">
        <v>471</v>
      </c>
    </row>
    <row r="703" spans="1:1" x14ac:dyDescent="0.2">
      <c r="A703" t="s">
        <v>471</v>
      </c>
    </row>
    <row r="704" spans="1:1" x14ac:dyDescent="0.2">
      <c r="A704" t="s">
        <v>471</v>
      </c>
    </row>
    <row r="705" spans="1:1" x14ac:dyDescent="0.2">
      <c r="A705" t="s">
        <v>471</v>
      </c>
    </row>
    <row r="706" spans="1:1" x14ac:dyDescent="0.2">
      <c r="A706" t="s">
        <v>471</v>
      </c>
    </row>
    <row r="707" spans="1:1" x14ac:dyDescent="0.2">
      <c r="A707" t="s">
        <v>471</v>
      </c>
    </row>
    <row r="708" spans="1:1" x14ac:dyDescent="0.2">
      <c r="A708" t="s">
        <v>471</v>
      </c>
    </row>
    <row r="709" spans="1:1" x14ac:dyDescent="0.2">
      <c r="A709" t="s">
        <v>473</v>
      </c>
    </row>
    <row r="710" spans="1:1" x14ac:dyDescent="0.2">
      <c r="A710" t="s">
        <v>473</v>
      </c>
    </row>
    <row r="711" spans="1:1" x14ac:dyDescent="0.2">
      <c r="A711" t="s">
        <v>473</v>
      </c>
    </row>
    <row r="712" spans="1:1" x14ac:dyDescent="0.2">
      <c r="A712" t="s">
        <v>473</v>
      </c>
    </row>
    <row r="713" spans="1:1" x14ac:dyDescent="0.2">
      <c r="A713" t="s">
        <v>473</v>
      </c>
    </row>
    <row r="714" spans="1:1" x14ac:dyDescent="0.2">
      <c r="A714" t="s">
        <v>473</v>
      </c>
    </row>
    <row r="715" spans="1:1" x14ac:dyDescent="0.2">
      <c r="A715" t="s">
        <v>473</v>
      </c>
    </row>
    <row r="716" spans="1:1" x14ac:dyDescent="0.2">
      <c r="A716" t="s">
        <v>473</v>
      </c>
    </row>
    <row r="717" spans="1:1" x14ac:dyDescent="0.2">
      <c r="A717" t="s">
        <v>473</v>
      </c>
    </row>
    <row r="718" spans="1:1" x14ac:dyDescent="0.2">
      <c r="A718" t="s">
        <v>473</v>
      </c>
    </row>
    <row r="719" spans="1:1" x14ac:dyDescent="0.2">
      <c r="A719" t="s">
        <v>473</v>
      </c>
    </row>
    <row r="720" spans="1:1" x14ac:dyDescent="0.2">
      <c r="A720" t="s">
        <v>473</v>
      </c>
    </row>
    <row r="721" spans="1:1" x14ac:dyDescent="0.2">
      <c r="A721" t="s">
        <v>473</v>
      </c>
    </row>
    <row r="722" spans="1:1" x14ac:dyDescent="0.2">
      <c r="A722" t="s">
        <v>473</v>
      </c>
    </row>
    <row r="723" spans="1:1" x14ac:dyDescent="0.2">
      <c r="A723" t="s">
        <v>473</v>
      </c>
    </row>
    <row r="724" spans="1:1" x14ac:dyDescent="0.2">
      <c r="A724" t="s">
        <v>473</v>
      </c>
    </row>
    <row r="725" spans="1:1" x14ac:dyDescent="0.2">
      <c r="A725" t="s">
        <v>473</v>
      </c>
    </row>
    <row r="726" spans="1:1" x14ac:dyDescent="0.2">
      <c r="A726" t="s">
        <v>473</v>
      </c>
    </row>
    <row r="727" spans="1:1" x14ac:dyDescent="0.2">
      <c r="A727" t="s">
        <v>473</v>
      </c>
    </row>
    <row r="728" spans="1:1" x14ac:dyDescent="0.2">
      <c r="A728" t="s">
        <v>473</v>
      </c>
    </row>
    <row r="729" spans="1:1" x14ac:dyDescent="0.2">
      <c r="A729" t="s">
        <v>473</v>
      </c>
    </row>
    <row r="730" spans="1:1" x14ac:dyDescent="0.2">
      <c r="A730" t="s">
        <v>473</v>
      </c>
    </row>
    <row r="731" spans="1:1" x14ac:dyDescent="0.2">
      <c r="A731" t="s">
        <v>473</v>
      </c>
    </row>
    <row r="732" spans="1:1" x14ac:dyDescent="0.2">
      <c r="A732" t="s">
        <v>473</v>
      </c>
    </row>
    <row r="733" spans="1:1" x14ac:dyDescent="0.2">
      <c r="A733" t="s">
        <v>473</v>
      </c>
    </row>
    <row r="734" spans="1:1" x14ac:dyDescent="0.2">
      <c r="A734" t="s">
        <v>473</v>
      </c>
    </row>
    <row r="735" spans="1:1" x14ac:dyDescent="0.2">
      <c r="A735" t="s">
        <v>473</v>
      </c>
    </row>
    <row r="736" spans="1:1" x14ac:dyDescent="0.2">
      <c r="A736" t="s">
        <v>473</v>
      </c>
    </row>
    <row r="737" spans="1:1" x14ac:dyDescent="0.2">
      <c r="A737" t="s">
        <v>474</v>
      </c>
    </row>
    <row r="738" spans="1:1" x14ac:dyDescent="0.2">
      <c r="A738" t="s">
        <v>474</v>
      </c>
    </row>
    <row r="739" spans="1:1" x14ac:dyDescent="0.2">
      <c r="A739" t="s">
        <v>476</v>
      </c>
    </row>
    <row r="740" spans="1:1" x14ac:dyDescent="0.2">
      <c r="A740" t="s">
        <v>476</v>
      </c>
    </row>
    <row r="741" spans="1:1" x14ac:dyDescent="0.2">
      <c r="A741" t="s">
        <v>482</v>
      </c>
    </row>
    <row r="742" spans="1:1" x14ac:dyDescent="0.2">
      <c r="A742" t="s">
        <v>485</v>
      </c>
    </row>
    <row r="743" spans="1:1" x14ac:dyDescent="0.2">
      <c r="A743" t="s">
        <v>487</v>
      </c>
    </row>
    <row r="744" spans="1:1" x14ac:dyDescent="0.2">
      <c r="A744" t="s">
        <v>487</v>
      </c>
    </row>
    <row r="745" spans="1:1" x14ac:dyDescent="0.2">
      <c r="A745" t="s">
        <v>487</v>
      </c>
    </row>
    <row r="746" spans="1:1" x14ac:dyDescent="0.2">
      <c r="A746" t="s">
        <v>487</v>
      </c>
    </row>
    <row r="747" spans="1:1" x14ac:dyDescent="0.2">
      <c r="A747" t="s">
        <v>487</v>
      </c>
    </row>
    <row r="748" spans="1:1" x14ac:dyDescent="0.2">
      <c r="A748" t="s">
        <v>488</v>
      </c>
    </row>
    <row r="749" spans="1:1" x14ac:dyDescent="0.2">
      <c r="A749" t="s">
        <v>490</v>
      </c>
    </row>
    <row r="750" spans="1:1" x14ac:dyDescent="0.2">
      <c r="A750" t="s">
        <v>491</v>
      </c>
    </row>
    <row r="751" spans="1:1" x14ac:dyDescent="0.2">
      <c r="A751" t="s">
        <v>492</v>
      </c>
    </row>
    <row r="752" spans="1:1" x14ac:dyDescent="0.2">
      <c r="A752" t="s">
        <v>495</v>
      </c>
    </row>
    <row r="753" spans="1:1" x14ac:dyDescent="0.2">
      <c r="A753" t="s">
        <v>495</v>
      </c>
    </row>
    <row r="754" spans="1:1" x14ac:dyDescent="0.2">
      <c r="A754" t="s">
        <v>499</v>
      </c>
    </row>
    <row r="755" spans="1:1" x14ac:dyDescent="0.2">
      <c r="A755" t="s">
        <v>500</v>
      </c>
    </row>
    <row r="756" spans="1:1" x14ac:dyDescent="0.2">
      <c r="A756" t="s">
        <v>500</v>
      </c>
    </row>
    <row r="757" spans="1:1" x14ac:dyDescent="0.2">
      <c r="A757" t="s">
        <v>500</v>
      </c>
    </row>
    <row r="758" spans="1:1" x14ac:dyDescent="0.2">
      <c r="A758" t="s">
        <v>501</v>
      </c>
    </row>
    <row r="759" spans="1:1" x14ac:dyDescent="0.2">
      <c r="A759" t="s">
        <v>501</v>
      </c>
    </row>
    <row r="760" spans="1:1" x14ac:dyDescent="0.2">
      <c r="A760" t="s">
        <v>501</v>
      </c>
    </row>
    <row r="761" spans="1:1" x14ac:dyDescent="0.2">
      <c r="A761" t="s">
        <v>501</v>
      </c>
    </row>
    <row r="762" spans="1:1" x14ac:dyDescent="0.2">
      <c r="A762" t="s">
        <v>502</v>
      </c>
    </row>
    <row r="763" spans="1:1" x14ac:dyDescent="0.2">
      <c r="A763" t="s">
        <v>504</v>
      </c>
    </row>
    <row r="764" spans="1:1" x14ac:dyDescent="0.2">
      <c r="A764" t="s">
        <v>505</v>
      </c>
    </row>
    <row r="765" spans="1:1" x14ac:dyDescent="0.2">
      <c r="A765" t="s">
        <v>508</v>
      </c>
    </row>
    <row r="766" spans="1:1" x14ac:dyDescent="0.2">
      <c r="A766" t="s">
        <v>511</v>
      </c>
    </row>
    <row r="767" spans="1:1" x14ac:dyDescent="0.2">
      <c r="A767" t="s">
        <v>512</v>
      </c>
    </row>
    <row r="768" spans="1:1" x14ac:dyDescent="0.2">
      <c r="A768" t="s">
        <v>514</v>
      </c>
    </row>
    <row r="769" spans="1:1" x14ac:dyDescent="0.2">
      <c r="A769" t="s">
        <v>515</v>
      </c>
    </row>
    <row r="770" spans="1:1" x14ac:dyDescent="0.2">
      <c r="A770" t="s">
        <v>518</v>
      </c>
    </row>
    <row r="771" spans="1:1" x14ac:dyDescent="0.2">
      <c r="A771" t="s">
        <v>518</v>
      </c>
    </row>
    <row r="772" spans="1:1" x14ac:dyDescent="0.2">
      <c r="A772" t="s">
        <v>519</v>
      </c>
    </row>
    <row r="773" spans="1:1" x14ac:dyDescent="0.2">
      <c r="A773" t="s">
        <v>520</v>
      </c>
    </row>
    <row r="774" spans="1:1" x14ac:dyDescent="0.2">
      <c r="A774" t="s">
        <v>524</v>
      </c>
    </row>
    <row r="775" spans="1:1" x14ac:dyDescent="0.2">
      <c r="A775" t="s">
        <v>524</v>
      </c>
    </row>
    <row r="776" spans="1:1" x14ac:dyDescent="0.2">
      <c r="A776" t="s">
        <v>526</v>
      </c>
    </row>
    <row r="777" spans="1:1" x14ac:dyDescent="0.2">
      <c r="A777" t="s">
        <v>526</v>
      </c>
    </row>
    <row r="778" spans="1:1" x14ac:dyDescent="0.2">
      <c r="A778" t="s">
        <v>526</v>
      </c>
    </row>
    <row r="779" spans="1:1" x14ac:dyDescent="0.2">
      <c r="A779" t="s">
        <v>526</v>
      </c>
    </row>
    <row r="780" spans="1:1" x14ac:dyDescent="0.2">
      <c r="A780" t="s">
        <v>526</v>
      </c>
    </row>
    <row r="781" spans="1:1" x14ac:dyDescent="0.2">
      <c r="A781" t="s">
        <v>526</v>
      </c>
    </row>
    <row r="782" spans="1:1" x14ac:dyDescent="0.2">
      <c r="A782" t="s">
        <v>526</v>
      </c>
    </row>
    <row r="783" spans="1:1" x14ac:dyDescent="0.2">
      <c r="A783" t="s">
        <v>526</v>
      </c>
    </row>
    <row r="784" spans="1:1" x14ac:dyDescent="0.2">
      <c r="A784" t="s">
        <v>530</v>
      </c>
    </row>
    <row r="785" spans="1:1" x14ac:dyDescent="0.2">
      <c r="A785" t="s">
        <v>530</v>
      </c>
    </row>
    <row r="786" spans="1:1" x14ac:dyDescent="0.2">
      <c r="A786" t="s">
        <v>530</v>
      </c>
    </row>
    <row r="787" spans="1:1" x14ac:dyDescent="0.2">
      <c r="A787" t="s">
        <v>530</v>
      </c>
    </row>
    <row r="788" spans="1:1" x14ac:dyDescent="0.2">
      <c r="A788" t="s">
        <v>530</v>
      </c>
    </row>
    <row r="789" spans="1:1" x14ac:dyDescent="0.2">
      <c r="A789" t="s">
        <v>530</v>
      </c>
    </row>
    <row r="790" spans="1:1" x14ac:dyDescent="0.2">
      <c r="A790" t="s">
        <v>530</v>
      </c>
    </row>
    <row r="791" spans="1:1" x14ac:dyDescent="0.2">
      <c r="A791" t="s">
        <v>530</v>
      </c>
    </row>
    <row r="792" spans="1:1" x14ac:dyDescent="0.2">
      <c r="A792" t="s">
        <v>530</v>
      </c>
    </row>
    <row r="793" spans="1:1" x14ac:dyDescent="0.2">
      <c r="A793" t="s">
        <v>530</v>
      </c>
    </row>
    <row r="794" spans="1:1" x14ac:dyDescent="0.2">
      <c r="A794" t="s">
        <v>530</v>
      </c>
    </row>
    <row r="795" spans="1:1" x14ac:dyDescent="0.2">
      <c r="A795" t="s">
        <v>530</v>
      </c>
    </row>
    <row r="796" spans="1:1" x14ac:dyDescent="0.2">
      <c r="A796" t="s">
        <v>533</v>
      </c>
    </row>
    <row r="797" spans="1:1" x14ac:dyDescent="0.2">
      <c r="A797" t="s">
        <v>534</v>
      </c>
    </row>
    <row r="798" spans="1:1" x14ac:dyDescent="0.2">
      <c r="A798" t="s">
        <v>534</v>
      </c>
    </row>
    <row r="799" spans="1:1" x14ac:dyDescent="0.2">
      <c r="A799" t="s">
        <v>534</v>
      </c>
    </row>
    <row r="800" spans="1:1" x14ac:dyDescent="0.2">
      <c r="A800" t="s">
        <v>534</v>
      </c>
    </row>
    <row r="801" spans="1:1" x14ac:dyDescent="0.2">
      <c r="A801" t="s">
        <v>534</v>
      </c>
    </row>
    <row r="802" spans="1:1" x14ac:dyDescent="0.2">
      <c r="A802" t="s">
        <v>534</v>
      </c>
    </row>
    <row r="803" spans="1:1" x14ac:dyDescent="0.2">
      <c r="A803" t="s">
        <v>534</v>
      </c>
    </row>
    <row r="804" spans="1:1" x14ac:dyDescent="0.2">
      <c r="A804" t="s">
        <v>534</v>
      </c>
    </row>
    <row r="805" spans="1:1" x14ac:dyDescent="0.2">
      <c r="A805" t="s">
        <v>534</v>
      </c>
    </row>
    <row r="806" spans="1:1" x14ac:dyDescent="0.2">
      <c r="A806" t="s">
        <v>536</v>
      </c>
    </row>
    <row r="807" spans="1:1" x14ac:dyDescent="0.2">
      <c r="A807" t="s">
        <v>536</v>
      </c>
    </row>
    <row r="808" spans="1:1" x14ac:dyDescent="0.2">
      <c r="A808" t="s">
        <v>536</v>
      </c>
    </row>
    <row r="809" spans="1:1" x14ac:dyDescent="0.2">
      <c r="A809" t="s">
        <v>536</v>
      </c>
    </row>
    <row r="810" spans="1:1" x14ac:dyDescent="0.2">
      <c r="A810" t="s">
        <v>536</v>
      </c>
    </row>
    <row r="811" spans="1:1" x14ac:dyDescent="0.2">
      <c r="A811" t="s">
        <v>536</v>
      </c>
    </row>
    <row r="812" spans="1:1" x14ac:dyDescent="0.2">
      <c r="A812" t="s">
        <v>536</v>
      </c>
    </row>
    <row r="813" spans="1:1" x14ac:dyDescent="0.2">
      <c r="A813" t="s">
        <v>536</v>
      </c>
    </row>
    <row r="814" spans="1:1" x14ac:dyDescent="0.2">
      <c r="A814" t="s">
        <v>536</v>
      </c>
    </row>
    <row r="815" spans="1:1" x14ac:dyDescent="0.2">
      <c r="A815" t="s">
        <v>536</v>
      </c>
    </row>
    <row r="816" spans="1:1" x14ac:dyDescent="0.2">
      <c r="A816" t="s">
        <v>538</v>
      </c>
    </row>
    <row r="817" spans="1:1" x14ac:dyDescent="0.2">
      <c r="A817" t="s">
        <v>538</v>
      </c>
    </row>
    <row r="818" spans="1:1" x14ac:dyDescent="0.2">
      <c r="A818" t="s">
        <v>538</v>
      </c>
    </row>
    <row r="819" spans="1:1" x14ac:dyDescent="0.2">
      <c r="A819" t="s">
        <v>539</v>
      </c>
    </row>
    <row r="820" spans="1:1" x14ac:dyDescent="0.2">
      <c r="A820" t="s">
        <v>540</v>
      </c>
    </row>
    <row r="821" spans="1:1" x14ac:dyDescent="0.2">
      <c r="A821" t="s">
        <v>541</v>
      </c>
    </row>
    <row r="822" spans="1:1" x14ac:dyDescent="0.2">
      <c r="A822" t="s">
        <v>542</v>
      </c>
    </row>
    <row r="823" spans="1:1" x14ac:dyDescent="0.2">
      <c r="A823" t="s">
        <v>542</v>
      </c>
    </row>
    <row r="824" spans="1:1" x14ac:dyDescent="0.2">
      <c r="A824" t="s">
        <v>543</v>
      </c>
    </row>
    <row r="825" spans="1:1" x14ac:dyDescent="0.2">
      <c r="A825" t="s">
        <v>544</v>
      </c>
    </row>
    <row r="826" spans="1:1" x14ac:dyDescent="0.2">
      <c r="A826" t="s">
        <v>544</v>
      </c>
    </row>
    <row r="827" spans="1:1" x14ac:dyDescent="0.2">
      <c r="A827" t="s">
        <v>544</v>
      </c>
    </row>
    <row r="828" spans="1:1" x14ac:dyDescent="0.2">
      <c r="A828" t="s">
        <v>544</v>
      </c>
    </row>
    <row r="829" spans="1:1" x14ac:dyDescent="0.2">
      <c r="A829" t="s">
        <v>544</v>
      </c>
    </row>
    <row r="830" spans="1:1" x14ac:dyDescent="0.2">
      <c r="A830" t="s">
        <v>545</v>
      </c>
    </row>
    <row r="831" spans="1:1" x14ac:dyDescent="0.2">
      <c r="A831" t="s">
        <v>547</v>
      </c>
    </row>
    <row r="832" spans="1:1" x14ac:dyDescent="0.2">
      <c r="A832" t="s">
        <v>547</v>
      </c>
    </row>
    <row r="833" spans="1:1" x14ac:dyDescent="0.2">
      <c r="A833" t="s">
        <v>549</v>
      </c>
    </row>
    <row r="834" spans="1:1" x14ac:dyDescent="0.2">
      <c r="A834" t="s">
        <v>550</v>
      </c>
    </row>
    <row r="835" spans="1:1" x14ac:dyDescent="0.2">
      <c r="A835" t="s">
        <v>550</v>
      </c>
    </row>
    <row r="836" spans="1:1" x14ac:dyDescent="0.2">
      <c r="A836" t="s">
        <v>552</v>
      </c>
    </row>
    <row r="837" spans="1:1" x14ac:dyDescent="0.2">
      <c r="A837" t="s">
        <v>553</v>
      </c>
    </row>
    <row r="838" spans="1:1" x14ac:dyDescent="0.2">
      <c r="A838" t="s">
        <v>554</v>
      </c>
    </row>
    <row r="839" spans="1:1" x14ac:dyDescent="0.2">
      <c r="A839" t="s">
        <v>558</v>
      </c>
    </row>
    <row r="840" spans="1:1" x14ac:dyDescent="0.2">
      <c r="A840" t="s">
        <v>558</v>
      </c>
    </row>
    <row r="841" spans="1:1" x14ac:dyDescent="0.2">
      <c r="A841" t="s">
        <v>559</v>
      </c>
    </row>
    <row r="842" spans="1:1" x14ac:dyDescent="0.2">
      <c r="A842" t="s">
        <v>559</v>
      </c>
    </row>
    <row r="843" spans="1:1" x14ac:dyDescent="0.2">
      <c r="A843" t="s">
        <v>559</v>
      </c>
    </row>
    <row r="844" spans="1:1" x14ac:dyDescent="0.2">
      <c r="A844" t="s">
        <v>560</v>
      </c>
    </row>
    <row r="845" spans="1:1" x14ac:dyDescent="0.2">
      <c r="A845" t="s">
        <v>562</v>
      </c>
    </row>
    <row r="846" spans="1:1" x14ac:dyDescent="0.2">
      <c r="A846" t="s">
        <v>562</v>
      </c>
    </row>
    <row r="847" spans="1:1" x14ac:dyDescent="0.2">
      <c r="A847" t="s">
        <v>562</v>
      </c>
    </row>
    <row r="848" spans="1:1" x14ac:dyDescent="0.2">
      <c r="A848" t="s">
        <v>562</v>
      </c>
    </row>
    <row r="849" spans="1:1" x14ac:dyDescent="0.2">
      <c r="A849" t="s">
        <v>563</v>
      </c>
    </row>
    <row r="850" spans="1:1" x14ac:dyDescent="0.2">
      <c r="A850" t="s">
        <v>564</v>
      </c>
    </row>
    <row r="851" spans="1:1" x14ac:dyDescent="0.2">
      <c r="A851" t="s">
        <v>564</v>
      </c>
    </row>
    <row r="852" spans="1:1" x14ac:dyDescent="0.2">
      <c r="A852" t="s">
        <v>564</v>
      </c>
    </row>
    <row r="853" spans="1:1" x14ac:dyDescent="0.2">
      <c r="A853" t="s">
        <v>567</v>
      </c>
    </row>
    <row r="854" spans="1:1" x14ac:dyDescent="0.2">
      <c r="A854" t="s">
        <v>570</v>
      </c>
    </row>
    <row r="855" spans="1:1" x14ac:dyDescent="0.2">
      <c r="A855" t="s">
        <v>572</v>
      </c>
    </row>
    <row r="856" spans="1:1" x14ac:dyDescent="0.2">
      <c r="A856" t="s">
        <v>572</v>
      </c>
    </row>
    <row r="857" spans="1:1" x14ac:dyDescent="0.2">
      <c r="A857" t="s">
        <v>573</v>
      </c>
    </row>
    <row r="858" spans="1:1" x14ac:dyDescent="0.2">
      <c r="A858" t="s">
        <v>575</v>
      </c>
    </row>
    <row r="859" spans="1:1" x14ac:dyDescent="0.2">
      <c r="A859" t="s">
        <v>576</v>
      </c>
    </row>
    <row r="860" spans="1:1" x14ac:dyDescent="0.2">
      <c r="A860" t="s">
        <v>576</v>
      </c>
    </row>
    <row r="861" spans="1:1" x14ac:dyDescent="0.2">
      <c r="A861" t="s">
        <v>576</v>
      </c>
    </row>
    <row r="862" spans="1:1" x14ac:dyDescent="0.2">
      <c r="A862" t="s">
        <v>577</v>
      </c>
    </row>
    <row r="863" spans="1:1" x14ac:dyDescent="0.2">
      <c r="A863" t="s">
        <v>577</v>
      </c>
    </row>
    <row r="864" spans="1:1" x14ac:dyDescent="0.2">
      <c r="A864" t="s">
        <v>579</v>
      </c>
    </row>
    <row r="865" spans="1:1" x14ac:dyDescent="0.2">
      <c r="A865" t="s">
        <v>581</v>
      </c>
    </row>
    <row r="866" spans="1:1" x14ac:dyDescent="0.2">
      <c r="A866" t="s">
        <v>581</v>
      </c>
    </row>
    <row r="867" spans="1:1" x14ac:dyDescent="0.2">
      <c r="A867" t="s">
        <v>581</v>
      </c>
    </row>
    <row r="868" spans="1:1" x14ac:dyDescent="0.2">
      <c r="A868" t="s">
        <v>581</v>
      </c>
    </row>
    <row r="869" spans="1:1" x14ac:dyDescent="0.2">
      <c r="A869" t="s">
        <v>581</v>
      </c>
    </row>
    <row r="870" spans="1:1" x14ac:dyDescent="0.2">
      <c r="A870" t="s">
        <v>581</v>
      </c>
    </row>
    <row r="871" spans="1:1" x14ac:dyDescent="0.2">
      <c r="A871" t="s">
        <v>581</v>
      </c>
    </row>
    <row r="872" spans="1:1" x14ac:dyDescent="0.2">
      <c r="A872" t="s">
        <v>581</v>
      </c>
    </row>
    <row r="873" spans="1:1" x14ac:dyDescent="0.2">
      <c r="A873" t="s">
        <v>581</v>
      </c>
    </row>
    <row r="874" spans="1:1" x14ac:dyDescent="0.2">
      <c r="A874" t="s">
        <v>581</v>
      </c>
    </row>
    <row r="875" spans="1:1" x14ac:dyDescent="0.2">
      <c r="A875" t="s">
        <v>582</v>
      </c>
    </row>
    <row r="876" spans="1:1" x14ac:dyDescent="0.2">
      <c r="A876" t="s">
        <v>582</v>
      </c>
    </row>
    <row r="877" spans="1:1" x14ac:dyDescent="0.2">
      <c r="A877" t="s">
        <v>582</v>
      </c>
    </row>
    <row r="878" spans="1:1" x14ac:dyDescent="0.2">
      <c r="A878" t="s">
        <v>582</v>
      </c>
    </row>
    <row r="879" spans="1:1" x14ac:dyDescent="0.2">
      <c r="A879" t="s">
        <v>582</v>
      </c>
    </row>
    <row r="880" spans="1:1" x14ac:dyDescent="0.2">
      <c r="A880" t="s">
        <v>582</v>
      </c>
    </row>
    <row r="881" spans="1:1" x14ac:dyDescent="0.2">
      <c r="A881" t="s">
        <v>582</v>
      </c>
    </row>
    <row r="882" spans="1:1" x14ac:dyDescent="0.2">
      <c r="A882" t="s">
        <v>582</v>
      </c>
    </row>
    <row r="883" spans="1:1" x14ac:dyDescent="0.2">
      <c r="A883" t="s">
        <v>582</v>
      </c>
    </row>
    <row r="884" spans="1:1" x14ac:dyDescent="0.2">
      <c r="A884" t="s">
        <v>582</v>
      </c>
    </row>
    <row r="885" spans="1:1" x14ac:dyDescent="0.2">
      <c r="A885" t="s">
        <v>582</v>
      </c>
    </row>
    <row r="886" spans="1:1" x14ac:dyDescent="0.2">
      <c r="A886" t="s">
        <v>582</v>
      </c>
    </row>
    <row r="887" spans="1:1" x14ac:dyDescent="0.2">
      <c r="A887" t="s">
        <v>582</v>
      </c>
    </row>
    <row r="888" spans="1:1" x14ac:dyDescent="0.2">
      <c r="A888" t="s">
        <v>584</v>
      </c>
    </row>
    <row r="889" spans="1:1" x14ac:dyDescent="0.2">
      <c r="A889" t="s">
        <v>585</v>
      </c>
    </row>
    <row r="890" spans="1:1" x14ac:dyDescent="0.2">
      <c r="A890" t="s">
        <v>585</v>
      </c>
    </row>
    <row r="891" spans="1:1" x14ac:dyDescent="0.2">
      <c r="A891" t="s">
        <v>585</v>
      </c>
    </row>
    <row r="892" spans="1:1" x14ac:dyDescent="0.2">
      <c r="A892" t="s">
        <v>585</v>
      </c>
    </row>
    <row r="893" spans="1:1" x14ac:dyDescent="0.2">
      <c r="A893" t="s">
        <v>585</v>
      </c>
    </row>
    <row r="894" spans="1:1" x14ac:dyDescent="0.2">
      <c r="A894" t="s">
        <v>585</v>
      </c>
    </row>
    <row r="895" spans="1:1" x14ac:dyDescent="0.2">
      <c r="A895" t="s">
        <v>585</v>
      </c>
    </row>
    <row r="896" spans="1:1" x14ac:dyDescent="0.2">
      <c r="A896" t="s">
        <v>585</v>
      </c>
    </row>
    <row r="897" spans="1:1" x14ac:dyDescent="0.2">
      <c r="A897" t="s">
        <v>585</v>
      </c>
    </row>
    <row r="898" spans="1:1" x14ac:dyDescent="0.2">
      <c r="A898" t="s">
        <v>585</v>
      </c>
    </row>
    <row r="899" spans="1:1" x14ac:dyDescent="0.2">
      <c r="A899" t="s">
        <v>587</v>
      </c>
    </row>
    <row r="900" spans="1:1" x14ac:dyDescent="0.2">
      <c r="A900" t="s">
        <v>588</v>
      </c>
    </row>
    <row r="901" spans="1:1" x14ac:dyDescent="0.2">
      <c r="A901" t="s">
        <v>588</v>
      </c>
    </row>
    <row r="902" spans="1:1" x14ac:dyDescent="0.2">
      <c r="A902" t="s">
        <v>588</v>
      </c>
    </row>
    <row r="903" spans="1:1" x14ac:dyDescent="0.2">
      <c r="A903" t="s">
        <v>588</v>
      </c>
    </row>
    <row r="904" spans="1:1" x14ac:dyDescent="0.2">
      <c r="A904" t="s">
        <v>590</v>
      </c>
    </row>
    <row r="905" spans="1:1" x14ac:dyDescent="0.2">
      <c r="A905" t="s">
        <v>590</v>
      </c>
    </row>
    <row r="906" spans="1:1" x14ac:dyDescent="0.2">
      <c r="A906" t="s">
        <v>590</v>
      </c>
    </row>
    <row r="907" spans="1:1" x14ac:dyDescent="0.2">
      <c r="A907" t="s">
        <v>590</v>
      </c>
    </row>
    <row r="908" spans="1:1" x14ac:dyDescent="0.2">
      <c r="A908" t="s">
        <v>590</v>
      </c>
    </row>
    <row r="909" spans="1:1" x14ac:dyDescent="0.2">
      <c r="A909" t="s">
        <v>590</v>
      </c>
    </row>
    <row r="910" spans="1:1" x14ac:dyDescent="0.2">
      <c r="A910" t="s">
        <v>590</v>
      </c>
    </row>
    <row r="911" spans="1:1" x14ac:dyDescent="0.2">
      <c r="A911" t="s">
        <v>590</v>
      </c>
    </row>
    <row r="912" spans="1:1" x14ac:dyDescent="0.2">
      <c r="A912" t="s">
        <v>590</v>
      </c>
    </row>
    <row r="913" spans="1:1" x14ac:dyDescent="0.2">
      <c r="A913" t="s">
        <v>590</v>
      </c>
    </row>
    <row r="914" spans="1:1" x14ac:dyDescent="0.2">
      <c r="A914" t="s">
        <v>590</v>
      </c>
    </row>
    <row r="915" spans="1:1" x14ac:dyDescent="0.2">
      <c r="A915" t="s">
        <v>590</v>
      </c>
    </row>
    <row r="916" spans="1:1" x14ac:dyDescent="0.2">
      <c r="A916" t="s">
        <v>590</v>
      </c>
    </row>
    <row r="917" spans="1:1" x14ac:dyDescent="0.2">
      <c r="A917" t="s">
        <v>590</v>
      </c>
    </row>
    <row r="918" spans="1:1" x14ac:dyDescent="0.2">
      <c r="A918" t="s">
        <v>590</v>
      </c>
    </row>
    <row r="919" spans="1:1" x14ac:dyDescent="0.2">
      <c r="A919" t="s">
        <v>591</v>
      </c>
    </row>
    <row r="920" spans="1:1" x14ac:dyDescent="0.2">
      <c r="A920" t="s">
        <v>591</v>
      </c>
    </row>
    <row r="921" spans="1:1" x14ac:dyDescent="0.2">
      <c r="A921" t="s">
        <v>592</v>
      </c>
    </row>
    <row r="922" spans="1:1" x14ac:dyDescent="0.2">
      <c r="A922" t="s">
        <v>594</v>
      </c>
    </row>
    <row r="923" spans="1:1" x14ac:dyDescent="0.2">
      <c r="A923" t="s">
        <v>597</v>
      </c>
    </row>
    <row r="924" spans="1:1" x14ac:dyDescent="0.2">
      <c r="A924" t="s">
        <v>598</v>
      </c>
    </row>
    <row r="925" spans="1:1" x14ac:dyDescent="0.2">
      <c r="A925" t="s">
        <v>598</v>
      </c>
    </row>
    <row r="926" spans="1:1" x14ac:dyDescent="0.2">
      <c r="A926" t="s">
        <v>598</v>
      </c>
    </row>
    <row r="927" spans="1:1" x14ac:dyDescent="0.2">
      <c r="A927" t="s">
        <v>598</v>
      </c>
    </row>
    <row r="928" spans="1:1" x14ac:dyDescent="0.2">
      <c r="A928" t="s">
        <v>598</v>
      </c>
    </row>
    <row r="929" spans="1:1" x14ac:dyDescent="0.2">
      <c r="A929" t="s">
        <v>598</v>
      </c>
    </row>
    <row r="930" spans="1:1" x14ac:dyDescent="0.2">
      <c r="A930" t="s">
        <v>598</v>
      </c>
    </row>
    <row r="931" spans="1:1" x14ac:dyDescent="0.2">
      <c r="A931" t="s">
        <v>598</v>
      </c>
    </row>
    <row r="932" spans="1:1" x14ac:dyDescent="0.2">
      <c r="A932" t="s">
        <v>598</v>
      </c>
    </row>
    <row r="933" spans="1:1" x14ac:dyDescent="0.2">
      <c r="A933" t="s">
        <v>598</v>
      </c>
    </row>
    <row r="934" spans="1:1" x14ac:dyDescent="0.2">
      <c r="A934" t="s">
        <v>598</v>
      </c>
    </row>
    <row r="935" spans="1:1" x14ac:dyDescent="0.2">
      <c r="A935" t="s">
        <v>598</v>
      </c>
    </row>
    <row r="936" spans="1:1" x14ac:dyDescent="0.2">
      <c r="A936" t="s">
        <v>598</v>
      </c>
    </row>
    <row r="937" spans="1:1" x14ac:dyDescent="0.2">
      <c r="A937" t="s">
        <v>599</v>
      </c>
    </row>
    <row r="938" spans="1:1" x14ac:dyDescent="0.2">
      <c r="A938" t="s">
        <v>600</v>
      </c>
    </row>
    <row r="939" spans="1:1" x14ac:dyDescent="0.2">
      <c r="A939" t="s">
        <v>600</v>
      </c>
    </row>
    <row r="940" spans="1:1" x14ac:dyDescent="0.2">
      <c r="A940" t="s">
        <v>600</v>
      </c>
    </row>
    <row r="941" spans="1:1" x14ac:dyDescent="0.2">
      <c r="A941" t="s">
        <v>600</v>
      </c>
    </row>
    <row r="942" spans="1:1" x14ac:dyDescent="0.2">
      <c r="A942" t="s">
        <v>600</v>
      </c>
    </row>
    <row r="943" spans="1:1" x14ac:dyDescent="0.2">
      <c r="A943" t="s">
        <v>600</v>
      </c>
    </row>
    <row r="944" spans="1:1" x14ac:dyDescent="0.2">
      <c r="A944" t="s">
        <v>600</v>
      </c>
    </row>
    <row r="945" spans="1:1" x14ac:dyDescent="0.2">
      <c r="A945" t="s">
        <v>600</v>
      </c>
    </row>
    <row r="946" spans="1:1" x14ac:dyDescent="0.2">
      <c r="A946" t="s">
        <v>600</v>
      </c>
    </row>
    <row r="947" spans="1:1" x14ac:dyDescent="0.2">
      <c r="A947" t="s">
        <v>600</v>
      </c>
    </row>
    <row r="948" spans="1:1" x14ac:dyDescent="0.2">
      <c r="A948" t="s">
        <v>600</v>
      </c>
    </row>
    <row r="949" spans="1:1" x14ac:dyDescent="0.2">
      <c r="A949" t="s">
        <v>600</v>
      </c>
    </row>
    <row r="950" spans="1:1" x14ac:dyDescent="0.2">
      <c r="A950" t="s">
        <v>600</v>
      </c>
    </row>
    <row r="951" spans="1:1" x14ac:dyDescent="0.2">
      <c r="A951" t="s">
        <v>600</v>
      </c>
    </row>
    <row r="952" spans="1:1" x14ac:dyDescent="0.2">
      <c r="A952" t="s">
        <v>600</v>
      </c>
    </row>
    <row r="953" spans="1:1" x14ac:dyDescent="0.2">
      <c r="A953" t="s">
        <v>600</v>
      </c>
    </row>
    <row r="954" spans="1:1" x14ac:dyDescent="0.2">
      <c r="A954" t="s">
        <v>600</v>
      </c>
    </row>
    <row r="955" spans="1:1" x14ac:dyDescent="0.2">
      <c r="A955" t="s">
        <v>600</v>
      </c>
    </row>
    <row r="956" spans="1:1" x14ac:dyDescent="0.2">
      <c r="A956" t="s">
        <v>600</v>
      </c>
    </row>
    <row r="957" spans="1:1" x14ac:dyDescent="0.2">
      <c r="A957" t="s">
        <v>600</v>
      </c>
    </row>
    <row r="958" spans="1:1" x14ac:dyDescent="0.2">
      <c r="A958" t="s">
        <v>600</v>
      </c>
    </row>
    <row r="959" spans="1:1" x14ac:dyDescent="0.2">
      <c r="A959" t="s">
        <v>603</v>
      </c>
    </row>
    <row r="960" spans="1:1" x14ac:dyDescent="0.2">
      <c r="A960" t="s">
        <v>604</v>
      </c>
    </row>
    <row r="961" spans="1:1" x14ac:dyDescent="0.2">
      <c r="A961" t="s">
        <v>606</v>
      </c>
    </row>
    <row r="962" spans="1:1" x14ac:dyDescent="0.2">
      <c r="A962" t="s">
        <v>607</v>
      </c>
    </row>
    <row r="963" spans="1:1" x14ac:dyDescent="0.2">
      <c r="A963" t="s">
        <v>608</v>
      </c>
    </row>
    <row r="964" spans="1:1" x14ac:dyDescent="0.2">
      <c r="A964" t="s">
        <v>608</v>
      </c>
    </row>
    <row r="965" spans="1:1" x14ac:dyDescent="0.2">
      <c r="A965" t="s">
        <v>608</v>
      </c>
    </row>
    <row r="966" spans="1:1" x14ac:dyDescent="0.2">
      <c r="A966" t="s">
        <v>609</v>
      </c>
    </row>
    <row r="967" spans="1:1" x14ac:dyDescent="0.2">
      <c r="A967" t="s">
        <v>611</v>
      </c>
    </row>
    <row r="968" spans="1:1" x14ac:dyDescent="0.2">
      <c r="A968" t="s">
        <v>611</v>
      </c>
    </row>
    <row r="969" spans="1:1" x14ac:dyDescent="0.2">
      <c r="A969" t="s">
        <v>611</v>
      </c>
    </row>
    <row r="970" spans="1:1" x14ac:dyDescent="0.2">
      <c r="A970" t="s">
        <v>611</v>
      </c>
    </row>
    <row r="971" spans="1:1" x14ac:dyDescent="0.2">
      <c r="A971" t="s">
        <v>612</v>
      </c>
    </row>
    <row r="972" spans="1:1" x14ac:dyDescent="0.2">
      <c r="A972" t="s">
        <v>612</v>
      </c>
    </row>
    <row r="973" spans="1:1" x14ac:dyDescent="0.2">
      <c r="A973" t="s">
        <v>612</v>
      </c>
    </row>
    <row r="974" spans="1:1" x14ac:dyDescent="0.2">
      <c r="A974" t="s">
        <v>613</v>
      </c>
    </row>
    <row r="975" spans="1:1" x14ac:dyDescent="0.2">
      <c r="A975" t="s">
        <v>615</v>
      </c>
    </row>
    <row r="976" spans="1:1" x14ac:dyDescent="0.2">
      <c r="A976" t="s">
        <v>616</v>
      </c>
    </row>
    <row r="977" spans="1:1" x14ac:dyDescent="0.2">
      <c r="A977" t="s">
        <v>616</v>
      </c>
    </row>
    <row r="978" spans="1:1" x14ac:dyDescent="0.2">
      <c r="A978" t="s">
        <v>617</v>
      </c>
    </row>
    <row r="979" spans="1:1" x14ac:dyDescent="0.2">
      <c r="A979" t="s">
        <v>618</v>
      </c>
    </row>
    <row r="980" spans="1:1" x14ac:dyDescent="0.2">
      <c r="A980" t="s">
        <v>618</v>
      </c>
    </row>
    <row r="981" spans="1:1" x14ac:dyDescent="0.2">
      <c r="A981" t="s">
        <v>618</v>
      </c>
    </row>
    <row r="982" spans="1:1" x14ac:dyDescent="0.2">
      <c r="A982" t="s">
        <v>618</v>
      </c>
    </row>
    <row r="983" spans="1:1" x14ac:dyDescent="0.2">
      <c r="A983" t="s">
        <v>620</v>
      </c>
    </row>
    <row r="984" spans="1:1" x14ac:dyDescent="0.2">
      <c r="A984" t="s">
        <v>621</v>
      </c>
    </row>
    <row r="985" spans="1:1" x14ac:dyDescent="0.2">
      <c r="A985" t="s">
        <v>623</v>
      </c>
    </row>
    <row r="986" spans="1:1" x14ac:dyDescent="0.2">
      <c r="A986" t="s">
        <v>624</v>
      </c>
    </row>
    <row r="987" spans="1:1" x14ac:dyDescent="0.2">
      <c r="A987" t="s">
        <v>625</v>
      </c>
    </row>
    <row r="988" spans="1:1" x14ac:dyDescent="0.2">
      <c r="A988" t="s">
        <v>625</v>
      </c>
    </row>
    <row r="989" spans="1:1" x14ac:dyDescent="0.2">
      <c r="A989" t="s">
        <v>625</v>
      </c>
    </row>
    <row r="990" spans="1:1" x14ac:dyDescent="0.2">
      <c r="A990" t="s">
        <v>627</v>
      </c>
    </row>
    <row r="991" spans="1:1" x14ac:dyDescent="0.2">
      <c r="A991" t="s">
        <v>628</v>
      </c>
    </row>
    <row r="992" spans="1:1" x14ac:dyDescent="0.2">
      <c r="A992" t="s">
        <v>629</v>
      </c>
    </row>
    <row r="993" spans="1:1" x14ac:dyDescent="0.2">
      <c r="A993" t="s">
        <v>632</v>
      </c>
    </row>
    <row r="994" spans="1:1" x14ac:dyDescent="0.2">
      <c r="A994" t="s">
        <v>634</v>
      </c>
    </row>
    <row r="995" spans="1:1" x14ac:dyDescent="0.2">
      <c r="A995" t="s">
        <v>635</v>
      </c>
    </row>
    <row r="996" spans="1:1" x14ac:dyDescent="0.2">
      <c r="A996" t="s">
        <v>637</v>
      </c>
    </row>
    <row r="997" spans="1:1" x14ac:dyDescent="0.2">
      <c r="A997" t="s">
        <v>637</v>
      </c>
    </row>
    <row r="998" spans="1:1" x14ac:dyDescent="0.2">
      <c r="A998" t="s">
        <v>639</v>
      </c>
    </row>
    <row r="999" spans="1:1" x14ac:dyDescent="0.2">
      <c r="A999" t="s">
        <v>640</v>
      </c>
    </row>
    <row r="1000" spans="1:1" x14ac:dyDescent="0.2">
      <c r="A1000" t="s">
        <v>640</v>
      </c>
    </row>
    <row r="1001" spans="1:1" x14ac:dyDescent="0.2">
      <c r="A1001" t="s">
        <v>640</v>
      </c>
    </row>
    <row r="1002" spans="1:1" x14ac:dyDescent="0.2">
      <c r="A1002" t="s">
        <v>641</v>
      </c>
    </row>
    <row r="1003" spans="1:1" x14ac:dyDescent="0.2">
      <c r="A1003" t="s">
        <v>643</v>
      </c>
    </row>
    <row r="1004" spans="1:1" x14ac:dyDescent="0.2">
      <c r="A1004" t="s">
        <v>644</v>
      </c>
    </row>
    <row r="1005" spans="1:1" x14ac:dyDescent="0.2">
      <c r="A1005" t="s">
        <v>646</v>
      </c>
    </row>
    <row r="1006" spans="1:1" x14ac:dyDescent="0.2">
      <c r="A1006" t="s">
        <v>648</v>
      </c>
    </row>
    <row r="1007" spans="1:1" x14ac:dyDescent="0.2">
      <c r="A1007" t="s">
        <v>649</v>
      </c>
    </row>
    <row r="1008" spans="1:1" x14ac:dyDescent="0.2">
      <c r="A1008" t="s">
        <v>650</v>
      </c>
    </row>
    <row r="1009" spans="1:1" x14ac:dyDescent="0.2">
      <c r="A1009" t="s">
        <v>650</v>
      </c>
    </row>
    <row r="1010" spans="1:1" x14ac:dyDescent="0.2">
      <c r="A101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459E-193D-F745-AE19-3AD25118C595}">
  <dimension ref="A1:C995"/>
  <sheetViews>
    <sheetView tabSelected="1" workbookViewId="0">
      <selection activeCell="C8" sqref="C8"/>
    </sheetView>
  </sheetViews>
  <sheetFormatPr baseColWidth="10" defaultRowHeight="16" x14ac:dyDescent="0.2"/>
  <cols>
    <col min="1" max="2" width="36" bestFit="1" customWidth="1"/>
    <col min="3" max="3" width="127" bestFit="1" customWidth="1"/>
  </cols>
  <sheetData>
    <row r="1" spans="1:3" x14ac:dyDescent="0.2">
      <c r="A1" s="2" t="s">
        <v>651</v>
      </c>
      <c r="B1" s="2" t="s">
        <v>670</v>
      </c>
      <c r="C1" s="2" t="s">
        <v>672</v>
      </c>
    </row>
    <row r="2" spans="1:3" x14ac:dyDescent="0.2">
      <c r="A2" t="s">
        <v>0</v>
      </c>
      <c r="B2" t="str" cm="1">
        <f t="array" ref="B2:B351">_xlfn.UNIQUE(A2:A995)</f>
        <v>NODE_1004_length_15558_cov_1.975659</v>
      </c>
    </row>
    <row r="3" spans="1:3" x14ac:dyDescent="0.2">
      <c r="A3" t="s">
        <v>0</v>
      </c>
      <c r="B3" t="str">
        <v>NODE_1006_length_15552_cov_1.873778</v>
      </c>
    </row>
    <row r="4" spans="1:3" x14ac:dyDescent="0.2">
      <c r="A4" t="s">
        <v>0</v>
      </c>
      <c r="B4" t="str">
        <v>NODE_1007_length_15551_cov_2.182966</v>
      </c>
    </row>
    <row r="5" spans="1:3" x14ac:dyDescent="0.2">
      <c r="A5" t="s">
        <v>0</v>
      </c>
      <c r="B5" t="str">
        <v>NODE_1008_length_15530_cov_2.072378</v>
      </c>
    </row>
    <row r="6" spans="1:3" x14ac:dyDescent="0.2">
      <c r="A6" t="s">
        <v>0</v>
      </c>
      <c r="B6" t="str">
        <v>NODE_1010_length_15498_cov_1.666602</v>
      </c>
    </row>
    <row r="7" spans="1:3" x14ac:dyDescent="0.2">
      <c r="A7" t="s">
        <v>0</v>
      </c>
      <c r="B7" t="str">
        <v>NODE_1017_length_15360_cov_1.646665</v>
      </c>
    </row>
    <row r="8" spans="1:3" x14ac:dyDescent="0.2">
      <c r="A8" t="s">
        <v>0</v>
      </c>
      <c r="B8" t="str">
        <v>NODE_101_length_97937_cov_1.932952</v>
      </c>
    </row>
    <row r="9" spans="1:3" x14ac:dyDescent="0.2">
      <c r="A9" t="s">
        <v>0</v>
      </c>
      <c r="B9" t="str">
        <v>NODE_1031_length_15119_cov_1.833289</v>
      </c>
    </row>
    <row r="10" spans="1:3" x14ac:dyDescent="0.2">
      <c r="A10" t="s">
        <v>0</v>
      </c>
      <c r="B10" t="str">
        <v>NODE_1033_length_15091_cov_2.131709</v>
      </c>
    </row>
    <row r="11" spans="1:3" x14ac:dyDescent="0.2">
      <c r="A11" t="s">
        <v>0</v>
      </c>
      <c r="B11" t="str">
        <v>NODE_1039_length_15035_cov_2.100040</v>
      </c>
    </row>
    <row r="12" spans="1:3" x14ac:dyDescent="0.2">
      <c r="A12" t="s">
        <v>10</v>
      </c>
      <c r="B12" t="str">
        <v>NODE_1040_length_15032_cov_1.985256</v>
      </c>
    </row>
    <row r="13" spans="1:3" x14ac:dyDescent="0.2">
      <c r="A13" t="s">
        <v>12</v>
      </c>
      <c r="B13" t="str">
        <v>NODE_1046_length_14980_cov_1.703275</v>
      </c>
    </row>
    <row r="14" spans="1:3" x14ac:dyDescent="0.2">
      <c r="A14" t="s">
        <v>14</v>
      </c>
      <c r="B14" t="str">
        <v>NODE_1063_length_14731_cov_1.548016</v>
      </c>
    </row>
    <row r="15" spans="1:3" x14ac:dyDescent="0.2">
      <c r="A15" t="s">
        <v>16</v>
      </c>
      <c r="B15" t="str">
        <v>NODE_1076_length_14569_cov_1.538664</v>
      </c>
    </row>
    <row r="16" spans="1:3" x14ac:dyDescent="0.2">
      <c r="A16" t="s">
        <v>16</v>
      </c>
      <c r="B16" t="str">
        <v>NODE_1079_length_14541_cov_1.911642</v>
      </c>
    </row>
    <row r="17" spans="1:2" x14ac:dyDescent="0.2">
      <c r="A17" t="s">
        <v>16</v>
      </c>
      <c r="B17" t="str">
        <v>NODE_1081_length_14538_cov_1.859707</v>
      </c>
    </row>
    <row r="18" spans="1:2" x14ac:dyDescent="0.2">
      <c r="A18" t="s">
        <v>20</v>
      </c>
      <c r="B18" t="str">
        <v>NODE_1085_length_14497_cov_1.938899</v>
      </c>
    </row>
    <row r="19" spans="1:2" x14ac:dyDescent="0.2">
      <c r="A19" t="s">
        <v>20</v>
      </c>
      <c r="B19" t="str">
        <v>NODE_1089_length_14421_cov_1.831656</v>
      </c>
    </row>
    <row r="20" spans="1:2" x14ac:dyDescent="0.2">
      <c r="A20" t="s">
        <v>20</v>
      </c>
      <c r="B20" t="str">
        <v>NODE_1095_length_14318_cov_1.678116</v>
      </c>
    </row>
    <row r="21" spans="1:2" x14ac:dyDescent="0.2">
      <c r="A21" t="s">
        <v>20</v>
      </c>
      <c r="B21" t="str">
        <v>NODE_1099_length_14296_cov_1.632922</v>
      </c>
    </row>
    <row r="22" spans="1:2" x14ac:dyDescent="0.2">
      <c r="A22" t="s">
        <v>20</v>
      </c>
      <c r="B22" t="str">
        <v>NODE_109_length_93497_cov_3.022295</v>
      </c>
    </row>
    <row r="23" spans="1:2" x14ac:dyDescent="0.2">
      <c r="A23" t="s">
        <v>20</v>
      </c>
      <c r="B23" t="str">
        <v>NODE_1106_length_14195_cov_1.832647</v>
      </c>
    </row>
    <row r="24" spans="1:2" x14ac:dyDescent="0.2">
      <c r="A24" t="s">
        <v>20</v>
      </c>
      <c r="B24" t="str">
        <v>NODE_1110_length_14153_cov_1.546076</v>
      </c>
    </row>
    <row r="25" spans="1:2" x14ac:dyDescent="0.2">
      <c r="A25" t="s">
        <v>20</v>
      </c>
      <c r="B25" t="str">
        <v>NODE_1114_length_14114_cov_1.937442</v>
      </c>
    </row>
    <row r="26" spans="1:2" x14ac:dyDescent="0.2">
      <c r="A26" t="s">
        <v>20</v>
      </c>
      <c r="B26" t="str">
        <v>NODE_1116_length_14083_cov_3.139350</v>
      </c>
    </row>
    <row r="27" spans="1:2" x14ac:dyDescent="0.2">
      <c r="A27" t="s">
        <v>20</v>
      </c>
      <c r="B27" t="str">
        <v>NODE_1119_length_14029_cov_1.871102</v>
      </c>
    </row>
    <row r="28" spans="1:2" x14ac:dyDescent="0.2">
      <c r="A28" t="s">
        <v>20</v>
      </c>
      <c r="B28" t="str">
        <v>NODE_1121_length_14010_cov_2.440967</v>
      </c>
    </row>
    <row r="29" spans="1:2" x14ac:dyDescent="0.2">
      <c r="A29" t="s">
        <v>20</v>
      </c>
      <c r="B29" t="str">
        <v>NODE_1123_length_13978_cov_1.873152</v>
      </c>
    </row>
    <row r="30" spans="1:2" x14ac:dyDescent="0.2">
      <c r="A30" t="s">
        <v>20</v>
      </c>
      <c r="B30" t="str">
        <v>NODE_1126_length_13924_cov_1.943893</v>
      </c>
    </row>
    <row r="31" spans="1:2" x14ac:dyDescent="0.2">
      <c r="A31" t="s">
        <v>20</v>
      </c>
      <c r="B31" t="str">
        <v>NODE_1128_length_13906_cov_1.762305</v>
      </c>
    </row>
    <row r="32" spans="1:2" x14ac:dyDescent="0.2">
      <c r="A32" t="s">
        <v>20</v>
      </c>
      <c r="B32" t="str">
        <v>NODE_112_length_92387_cov_2.961268</v>
      </c>
    </row>
    <row r="33" spans="1:2" x14ac:dyDescent="0.2">
      <c r="A33" t="s">
        <v>20</v>
      </c>
      <c r="B33" t="str">
        <v>NODE_1139_length_13735_cov_1.920141</v>
      </c>
    </row>
    <row r="34" spans="1:2" x14ac:dyDescent="0.2">
      <c r="A34" t="s">
        <v>20</v>
      </c>
      <c r="B34" t="str">
        <v>NODE_1145_length_13666_cov_1.837108</v>
      </c>
    </row>
    <row r="35" spans="1:2" x14ac:dyDescent="0.2">
      <c r="A35" t="s">
        <v>20</v>
      </c>
      <c r="B35" t="str">
        <v>NODE_1149_length_13649_cov_1.748560</v>
      </c>
    </row>
    <row r="36" spans="1:2" x14ac:dyDescent="0.2">
      <c r="A36" t="s">
        <v>20</v>
      </c>
      <c r="B36" t="str">
        <v>NODE_1154_length_13595_cov_1.546351</v>
      </c>
    </row>
    <row r="37" spans="1:2" x14ac:dyDescent="0.2">
      <c r="A37" t="s">
        <v>20</v>
      </c>
      <c r="B37" t="str">
        <v>NODE_1163_length_13537_cov_1.884776</v>
      </c>
    </row>
    <row r="38" spans="1:2" x14ac:dyDescent="0.2">
      <c r="A38" t="s">
        <v>20</v>
      </c>
      <c r="B38" t="str">
        <v>NODE_1178_length_13417_cov_1.930332</v>
      </c>
    </row>
    <row r="39" spans="1:2" x14ac:dyDescent="0.2">
      <c r="A39" t="s">
        <v>20</v>
      </c>
      <c r="B39" t="str">
        <v>NODE_1192_length_13258_cov_2.076063</v>
      </c>
    </row>
    <row r="40" spans="1:2" x14ac:dyDescent="0.2">
      <c r="A40" t="s">
        <v>20</v>
      </c>
      <c r="B40" t="str">
        <v>NODE_1197_length_13194_cov_1.729038</v>
      </c>
    </row>
    <row r="41" spans="1:2" x14ac:dyDescent="0.2">
      <c r="A41" t="s">
        <v>20</v>
      </c>
      <c r="B41" t="str">
        <v>NODE_119_length_89976_cov_1.970033</v>
      </c>
    </row>
    <row r="42" spans="1:2" x14ac:dyDescent="0.2">
      <c r="A42" t="s">
        <v>20</v>
      </c>
      <c r="B42" t="str">
        <v>NODE_1200_length_13150_cov_2.079301</v>
      </c>
    </row>
    <row r="43" spans="1:2" x14ac:dyDescent="0.2">
      <c r="A43" t="s">
        <v>20</v>
      </c>
      <c r="B43" t="str">
        <v>NODE_1201_length_13147_cov_1.806919</v>
      </c>
    </row>
    <row r="44" spans="1:2" x14ac:dyDescent="0.2">
      <c r="A44" t="s">
        <v>20</v>
      </c>
      <c r="B44" t="str">
        <v>NODE_1205_length_13068_cov_1.556224</v>
      </c>
    </row>
    <row r="45" spans="1:2" x14ac:dyDescent="0.2">
      <c r="A45" t="s">
        <v>28</v>
      </c>
      <c r="B45" t="str">
        <v>NODE_1211_length_12966_cov_1.464489</v>
      </c>
    </row>
    <row r="46" spans="1:2" x14ac:dyDescent="0.2">
      <c r="A46" t="s">
        <v>30</v>
      </c>
      <c r="B46" t="str">
        <v>NODE_1216_length_12897_cov_2.730017</v>
      </c>
    </row>
    <row r="47" spans="1:2" x14ac:dyDescent="0.2">
      <c r="A47" t="s">
        <v>32</v>
      </c>
      <c r="B47" t="str">
        <v>NODE_1217_length_12895_cov_1.689221</v>
      </c>
    </row>
    <row r="48" spans="1:2" x14ac:dyDescent="0.2">
      <c r="A48" t="s">
        <v>32</v>
      </c>
      <c r="B48" t="str">
        <v>NODE_1227_length_12754_cov_6.073321</v>
      </c>
    </row>
    <row r="49" spans="1:2" x14ac:dyDescent="0.2">
      <c r="A49" t="s">
        <v>33</v>
      </c>
      <c r="B49" t="str">
        <v>NODE_1230_length_12706_cov_1.716078</v>
      </c>
    </row>
    <row r="50" spans="1:2" x14ac:dyDescent="0.2">
      <c r="A50" t="s">
        <v>33</v>
      </c>
      <c r="B50" t="str">
        <v>NODE_1234_length_12676_cov_1.641305</v>
      </c>
    </row>
    <row r="51" spans="1:2" x14ac:dyDescent="0.2">
      <c r="A51" t="s">
        <v>33</v>
      </c>
      <c r="B51" t="str">
        <v>NODE_1235_length_12674_cov_1.924938</v>
      </c>
    </row>
    <row r="52" spans="1:2" x14ac:dyDescent="0.2">
      <c r="A52" t="s">
        <v>33</v>
      </c>
      <c r="B52" t="str">
        <v>NODE_1238_length_12665_cov_1.415326</v>
      </c>
    </row>
    <row r="53" spans="1:2" x14ac:dyDescent="0.2">
      <c r="A53" t="s">
        <v>33</v>
      </c>
      <c r="B53" t="str">
        <v>NODE_1239_length_12634_cov_1.629641</v>
      </c>
    </row>
    <row r="54" spans="1:2" x14ac:dyDescent="0.2">
      <c r="A54" t="s">
        <v>33</v>
      </c>
      <c r="B54" t="str">
        <v>NODE_1247_length_12546_cov_1.758826</v>
      </c>
    </row>
    <row r="55" spans="1:2" x14ac:dyDescent="0.2">
      <c r="A55" t="s">
        <v>33</v>
      </c>
      <c r="B55" t="str">
        <v>NODE_1248_length_12519_cov_1.784172</v>
      </c>
    </row>
    <row r="56" spans="1:2" x14ac:dyDescent="0.2">
      <c r="A56" t="s">
        <v>33</v>
      </c>
      <c r="B56" t="str">
        <v>NODE_125_length_87049_cov_2.290483</v>
      </c>
    </row>
    <row r="57" spans="1:2" x14ac:dyDescent="0.2">
      <c r="A57" t="s">
        <v>33</v>
      </c>
      <c r="B57" t="str">
        <v>NODE_1267_length_12383_cov_1.649853</v>
      </c>
    </row>
    <row r="58" spans="1:2" x14ac:dyDescent="0.2">
      <c r="A58" t="s">
        <v>33</v>
      </c>
      <c r="B58" t="str">
        <v>NODE_1270_length_12299_cov_1.808828</v>
      </c>
    </row>
    <row r="59" spans="1:2" x14ac:dyDescent="0.2">
      <c r="A59" t="s">
        <v>33</v>
      </c>
      <c r="B59" t="str">
        <v>NODE_1271_length_12296_cov_1.844317</v>
      </c>
    </row>
    <row r="60" spans="1:2" x14ac:dyDescent="0.2">
      <c r="A60" t="s">
        <v>33</v>
      </c>
      <c r="B60" t="str">
        <v>NODE_1273_length_12242_cov_1.776523</v>
      </c>
    </row>
    <row r="61" spans="1:2" x14ac:dyDescent="0.2">
      <c r="A61" t="s">
        <v>33</v>
      </c>
      <c r="B61" t="str">
        <v>NODE_1274_length_12232_cov_1.882105</v>
      </c>
    </row>
    <row r="62" spans="1:2" x14ac:dyDescent="0.2">
      <c r="A62" t="s">
        <v>33</v>
      </c>
      <c r="B62" t="str">
        <v>NODE_1279_length_12188_cov_2.009605</v>
      </c>
    </row>
    <row r="63" spans="1:2" x14ac:dyDescent="0.2">
      <c r="A63" t="s">
        <v>33</v>
      </c>
      <c r="B63" t="str">
        <v>NODE_127_length_85891_cov_1.771858</v>
      </c>
    </row>
    <row r="64" spans="1:2" x14ac:dyDescent="0.2">
      <c r="A64" t="s">
        <v>39</v>
      </c>
      <c r="B64" t="str">
        <v>NODE_1282_length_12181_cov_1.870008</v>
      </c>
    </row>
    <row r="65" spans="1:2" x14ac:dyDescent="0.2">
      <c r="A65" t="s">
        <v>41</v>
      </c>
      <c r="B65" t="str">
        <v>NODE_1294_length_12049_cov_1.714441</v>
      </c>
    </row>
    <row r="66" spans="1:2" x14ac:dyDescent="0.2">
      <c r="A66" t="s">
        <v>42</v>
      </c>
      <c r="B66" t="str">
        <v>NODE_1306_length_11886_cov_1.736645</v>
      </c>
    </row>
    <row r="67" spans="1:2" x14ac:dyDescent="0.2">
      <c r="A67" t="s">
        <v>42</v>
      </c>
      <c r="B67" t="str">
        <v>NODE_1307_length_11885_cov_1.927043</v>
      </c>
    </row>
    <row r="68" spans="1:2" x14ac:dyDescent="0.2">
      <c r="A68" t="s">
        <v>59</v>
      </c>
      <c r="B68" t="str">
        <v>NODE_1308_length_11874_cov_1.696081</v>
      </c>
    </row>
    <row r="69" spans="1:2" x14ac:dyDescent="0.2">
      <c r="A69" t="s">
        <v>59</v>
      </c>
      <c r="B69" t="str">
        <v>NODE_1331_length_11633_cov_1.884829</v>
      </c>
    </row>
    <row r="70" spans="1:2" x14ac:dyDescent="0.2">
      <c r="A70" t="s">
        <v>59</v>
      </c>
      <c r="B70" t="str">
        <v>NODE_1333_length_11626_cov_1.827008</v>
      </c>
    </row>
    <row r="71" spans="1:2" x14ac:dyDescent="0.2">
      <c r="A71" t="s">
        <v>59</v>
      </c>
      <c r="B71" t="str">
        <v>NODE_1334_length_11613_cov_1.793688</v>
      </c>
    </row>
    <row r="72" spans="1:2" x14ac:dyDescent="0.2">
      <c r="A72" t="s">
        <v>59</v>
      </c>
      <c r="B72" t="str">
        <v>NODE_1347_length_11463_cov_1.842759</v>
      </c>
    </row>
    <row r="73" spans="1:2" x14ac:dyDescent="0.2">
      <c r="A73" t="s">
        <v>59</v>
      </c>
      <c r="B73" t="str">
        <v>NODE_134_length_84450_cov_2.115000</v>
      </c>
    </row>
    <row r="74" spans="1:2" x14ac:dyDescent="0.2">
      <c r="A74" t="s">
        <v>59</v>
      </c>
      <c r="B74" t="str">
        <v>NODE_1358_length_11306_cov_1.845020</v>
      </c>
    </row>
    <row r="75" spans="1:2" x14ac:dyDescent="0.2">
      <c r="A75" t="s">
        <v>59</v>
      </c>
      <c r="B75" t="str">
        <v>NODE_135_length_84378_cov_2.049046</v>
      </c>
    </row>
    <row r="76" spans="1:2" x14ac:dyDescent="0.2">
      <c r="A76" t="s">
        <v>61</v>
      </c>
      <c r="B76" t="str">
        <v>NODE_1361_length_11276_cov_1.538827</v>
      </c>
    </row>
    <row r="77" spans="1:2" x14ac:dyDescent="0.2">
      <c r="A77" t="s">
        <v>64</v>
      </c>
      <c r="B77" t="str">
        <v>NODE_1362_length_11270_cov_2.127431</v>
      </c>
    </row>
    <row r="78" spans="1:2" x14ac:dyDescent="0.2">
      <c r="A78" t="s">
        <v>65</v>
      </c>
      <c r="B78" t="str">
        <v>NODE_1369_length_11224_cov_2.633852</v>
      </c>
    </row>
    <row r="79" spans="1:2" x14ac:dyDescent="0.2">
      <c r="A79" t="s">
        <v>65</v>
      </c>
      <c r="B79" t="str">
        <v>NODE_1373_length_11197_cov_2.015335</v>
      </c>
    </row>
    <row r="80" spans="1:2" x14ac:dyDescent="0.2">
      <c r="A80" t="s">
        <v>65</v>
      </c>
      <c r="B80" t="str">
        <v>NODE_1375_length_11192_cov_1.664561</v>
      </c>
    </row>
    <row r="81" spans="1:2" x14ac:dyDescent="0.2">
      <c r="A81" t="s">
        <v>65</v>
      </c>
      <c r="B81" t="str">
        <v>NODE_1377_length_11173_cov_1.958507</v>
      </c>
    </row>
    <row r="82" spans="1:2" x14ac:dyDescent="0.2">
      <c r="A82" t="s">
        <v>65</v>
      </c>
      <c r="B82" t="str">
        <v>NODE_1379_length_11172_cov_1.815659</v>
      </c>
    </row>
    <row r="83" spans="1:2" x14ac:dyDescent="0.2">
      <c r="A83" t="s">
        <v>68</v>
      </c>
      <c r="B83" t="str">
        <v>NODE_137_length_83745_cov_1.999928</v>
      </c>
    </row>
    <row r="84" spans="1:2" x14ac:dyDescent="0.2">
      <c r="A84" t="s">
        <v>68</v>
      </c>
      <c r="B84" t="str">
        <v>NODE_1390_length_11056_cov_3.059662</v>
      </c>
    </row>
    <row r="85" spans="1:2" x14ac:dyDescent="0.2">
      <c r="A85" t="s">
        <v>70</v>
      </c>
      <c r="B85" t="str">
        <v>NODE_1391_length_11054_cov_1.862286</v>
      </c>
    </row>
    <row r="86" spans="1:2" x14ac:dyDescent="0.2">
      <c r="A86" t="s">
        <v>70</v>
      </c>
      <c r="B86" t="str">
        <v>NODE_1396_length_11011_cov_1.682844</v>
      </c>
    </row>
    <row r="87" spans="1:2" x14ac:dyDescent="0.2">
      <c r="A87" t="s">
        <v>70</v>
      </c>
      <c r="B87" t="str">
        <v>NODE_1397_length_10997_cov_1.708157</v>
      </c>
    </row>
    <row r="88" spans="1:2" x14ac:dyDescent="0.2">
      <c r="A88" t="s">
        <v>73</v>
      </c>
      <c r="B88" t="str">
        <v>NODE_1404_length_10909_cov_2.507872</v>
      </c>
    </row>
    <row r="89" spans="1:2" x14ac:dyDescent="0.2">
      <c r="A89" t="s">
        <v>74</v>
      </c>
      <c r="B89" t="str">
        <v>NODE_1409_length_10840_cov_1.736881</v>
      </c>
    </row>
    <row r="90" spans="1:2" x14ac:dyDescent="0.2">
      <c r="A90" t="s">
        <v>77</v>
      </c>
      <c r="B90" t="str">
        <v>NODE_140_length_83473_cov_2.078309</v>
      </c>
    </row>
    <row r="91" spans="1:2" x14ac:dyDescent="0.2">
      <c r="A91" t="s">
        <v>77</v>
      </c>
      <c r="B91" t="str">
        <v>NODE_1415_length_10775_cov_1.602776</v>
      </c>
    </row>
    <row r="92" spans="1:2" x14ac:dyDescent="0.2">
      <c r="A92" t="s">
        <v>80</v>
      </c>
      <c r="B92" t="str">
        <v>NODE_1416_length_10768_cov_1.629070</v>
      </c>
    </row>
    <row r="93" spans="1:2" x14ac:dyDescent="0.2">
      <c r="A93" t="s">
        <v>81</v>
      </c>
      <c r="B93" t="str">
        <v>NODE_1425_length_10693_cov_1.643073</v>
      </c>
    </row>
    <row r="94" spans="1:2" x14ac:dyDescent="0.2">
      <c r="A94" t="s">
        <v>83</v>
      </c>
      <c r="B94" t="str">
        <v>NODE_1435_length_10592_cov_1.678466</v>
      </c>
    </row>
    <row r="95" spans="1:2" x14ac:dyDescent="0.2">
      <c r="A95" t="s">
        <v>83</v>
      </c>
      <c r="B95" t="str">
        <v>NODE_1440_length_10542_cov_1.953792</v>
      </c>
    </row>
    <row r="96" spans="1:2" x14ac:dyDescent="0.2">
      <c r="A96" t="s">
        <v>84</v>
      </c>
      <c r="B96" t="str">
        <v>NODE_1445_length_10460_cov_1.913615</v>
      </c>
    </row>
    <row r="97" spans="1:2" x14ac:dyDescent="0.2">
      <c r="A97" t="s">
        <v>85</v>
      </c>
      <c r="B97" t="str">
        <v>NODE_1459_length_10331_cov_1.809198</v>
      </c>
    </row>
    <row r="98" spans="1:2" x14ac:dyDescent="0.2">
      <c r="A98" t="s">
        <v>85</v>
      </c>
      <c r="B98" t="str">
        <v>NODE_1463_length_10306_cov_1.606376</v>
      </c>
    </row>
    <row r="99" spans="1:2" x14ac:dyDescent="0.2">
      <c r="A99" t="s">
        <v>85</v>
      </c>
      <c r="B99" t="str">
        <v>NODE_1466_length_10288_cov_1.835806</v>
      </c>
    </row>
    <row r="100" spans="1:2" x14ac:dyDescent="0.2">
      <c r="A100" t="s">
        <v>87</v>
      </c>
      <c r="B100" t="str">
        <v>NODE_1468_length_10285_cov_2.023393</v>
      </c>
    </row>
    <row r="101" spans="1:2" x14ac:dyDescent="0.2">
      <c r="A101" t="s">
        <v>88</v>
      </c>
      <c r="B101" t="str">
        <v>NODE_1469_length_10282_cov_1.746633</v>
      </c>
    </row>
    <row r="102" spans="1:2" x14ac:dyDescent="0.2">
      <c r="A102" t="s">
        <v>88</v>
      </c>
      <c r="B102" t="str">
        <v>NODE_1491_length_10078_cov_1.909000</v>
      </c>
    </row>
    <row r="103" spans="1:2" x14ac:dyDescent="0.2">
      <c r="A103" t="s">
        <v>88</v>
      </c>
      <c r="B103" t="str">
        <v>NODE_1519_length_9809_cov_1.694679</v>
      </c>
    </row>
    <row r="104" spans="1:2" x14ac:dyDescent="0.2">
      <c r="A104" t="s">
        <v>89</v>
      </c>
      <c r="B104" t="str">
        <v>NODE_1520_length_9794_cov_1.643189</v>
      </c>
    </row>
    <row r="105" spans="1:2" x14ac:dyDescent="0.2">
      <c r="A105" t="s">
        <v>91</v>
      </c>
      <c r="B105" t="str">
        <v>NODE_1521_length_9784_cov_1.844516</v>
      </c>
    </row>
    <row r="106" spans="1:2" x14ac:dyDescent="0.2">
      <c r="A106" t="s">
        <v>91</v>
      </c>
      <c r="B106" t="str">
        <v>NODE_1532_length_9679_cov_1.117475</v>
      </c>
    </row>
    <row r="107" spans="1:2" x14ac:dyDescent="0.2">
      <c r="A107" t="s">
        <v>91</v>
      </c>
      <c r="B107" t="str">
        <v>NODE_1536_length_9657_cov_2.073958</v>
      </c>
    </row>
    <row r="108" spans="1:2" x14ac:dyDescent="0.2">
      <c r="A108" t="s">
        <v>91</v>
      </c>
      <c r="B108" t="str">
        <v>NODE_1543_length_9625_cov_1.900357</v>
      </c>
    </row>
    <row r="109" spans="1:2" x14ac:dyDescent="0.2">
      <c r="A109" t="s">
        <v>91</v>
      </c>
      <c r="B109" t="str">
        <v>NODE_1545_length_9610_cov_1.772818</v>
      </c>
    </row>
    <row r="110" spans="1:2" x14ac:dyDescent="0.2">
      <c r="A110" t="s">
        <v>91</v>
      </c>
      <c r="B110" t="str">
        <v>NODE_1564_length_9404_cov_2.417303</v>
      </c>
    </row>
    <row r="111" spans="1:2" x14ac:dyDescent="0.2">
      <c r="A111" t="s">
        <v>91</v>
      </c>
      <c r="B111" t="str">
        <v>NODE_157_length_73454_cov_1.781983</v>
      </c>
    </row>
    <row r="112" spans="1:2" x14ac:dyDescent="0.2">
      <c r="A112" t="s">
        <v>91</v>
      </c>
      <c r="B112" t="str">
        <v>NODE_1581_length_9272_cov_1.593603</v>
      </c>
    </row>
    <row r="113" spans="1:2" x14ac:dyDescent="0.2">
      <c r="A113" t="s">
        <v>91</v>
      </c>
      <c r="B113" t="str">
        <v>NODE_1587_length_9244_cov_1.700865</v>
      </c>
    </row>
    <row r="114" spans="1:2" x14ac:dyDescent="0.2">
      <c r="A114" t="s">
        <v>93</v>
      </c>
      <c r="B114" t="str">
        <v>NODE_1601_length_9179_cov_2.516983</v>
      </c>
    </row>
    <row r="115" spans="1:2" x14ac:dyDescent="0.2">
      <c r="A115" t="s">
        <v>96</v>
      </c>
      <c r="B115" t="str">
        <v>NODE_1624_length_9015_cov_1.774708</v>
      </c>
    </row>
    <row r="116" spans="1:2" x14ac:dyDescent="0.2">
      <c r="A116" t="s">
        <v>97</v>
      </c>
      <c r="B116" t="str">
        <v>NODE_1633_length_8974_cov_2.090827</v>
      </c>
    </row>
    <row r="117" spans="1:2" x14ac:dyDescent="0.2">
      <c r="A117" t="s">
        <v>98</v>
      </c>
      <c r="B117" t="str">
        <v>NODE_1636_length_8961_cov_2.465537</v>
      </c>
    </row>
    <row r="118" spans="1:2" x14ac:dyDescent="0.2">
      <c r="A118" t="s">
        <v>99</v>
      </c>
      <c r="B118" t="str">
        <v>NODE_1643_length_8898_cov_1.636508</v>
      </c>
    </row>
    <row r="119" spans="1:2" x14ac:dyDescent="0.2">
      <c r="A119" t="s">
        <v>101</v>
      </c>
      <c r="B119" t="str">
        <v>NODE_1648_length_8863_cov_1.774452</v>
      </c>
    </row>
    <row r="120" spans="1:2" x14ac:dyDescent="0.2">
      <c r="A120" t="s">
        <v>103</v>
      </c>
      <c r="B120" t="str">
        <v>NODE_1659_length_8804_cov_2.137007</v>
      </c>
    </row>
    <row r="121" spans="1:2" x14ac:dyDescent="0.2">
      <c r="A121" t="s">
        <v>104</v>
      </c>
      <c r="B121" t="str">
        <v>NODE_1667_length_8774_cov_1.930509</v>
      </c>
    </row>
    <row r="122" spans="1:2" x14ac:dyDescent="0.2">
      <c r="A122" t="s">
        <v>104</v>
      </c>
      <c r="B122" t="str">
        <v>NODE_1668_length_8760_cov_1.489999</v>
      </c>
    </row>
    <row r="123" spans="1:2" x14ac:dyDescent="0.2">
      <c r="A123" t="s">
        <v>104</v>
      </c>
      <c r="B123" t="str">
        <v>NODE_1672_length_8746_cov_1.779270</v>
      </c>
    </row>
    <row r="124" spans="1:2" x14ac:dyDescent="0.2">
      <c r="A124" t="s">
        <v>108</v>
      </c>
      <c r="B124" t="str">
        <v>NODE_1677_length_8708_cov_1.983715</v>
      </c>
    </row>
    <row r="125" spans="1:2" x14ac:dyDescent="0.2">
      <c r="A125" t="s">
        <v>109</v>
      </c>
      <c r="B125" t="str">
        <v>NODE_1689_length_8637_cov_1.797560</v>
      </c>
    </row>
    <row r="126" spans="1:2" x14ac:dyDescent="0.2">
      <c r="A126" t="s">
        <v>110</v>
      </c>
      <c r="B126" t="str">
        <v>NODE_1711_length_8501_cov_1.791776</v>
      </c>
    </row>
    <row r="127" spans="1:2" x14ac:dyDescent="0.2">
      <c r="A127" t="s">
        <v>110</v>
      </c>
      <c r="B127" t="str">
        <v>NODE_1715_length_8454_cov_3.026489</v>
      </c>
    </row>
    <row r="128" spans="1:2" x14ac:dyDescent="0.2">
      <c r="A128" t="s">
        <v>112</v>
      </c>
      <c r="B128" t="str">
        <v>NODE_1718_length_8448_cov_1.582944</v>
      </c>
    </row>
    <row r="129" spans="1:2" x14ac:dyDescent="0.2">
      <c r="A129" t="s">
        <v>115</v>
      </c>
      <c r="B129" t="str">
        <v>NODE_1721_length_8429_cov_1.616134</v>
      </c>
    </row>
    <row r="130" spans="1:2" x14ac:dyDescent="0.2">
      <c r="A130" t="s">
        <v>116</v>
      </c>
      <c r="B130" t="str">
        <v>NODE_1728_length_8393_cov_1.598165</v>
      </c>
    </row>
    <row r="131" spans="1:2" x14ac:dyDescent="0.2">
      <c r="A131" t="s">
        <v>117</v>
      </c>
      <c r="B131" t="str">
        <v>NODE_1731_length_8382_cov_1.740056</v>
      </c>
    </row>
    <row r="132" spans="1:2" x14ac:dyDescent="0.2">
      <c r="A132" t="s">
        <v>118</v>
      </c>
      <c r="B132" t="str">
        <v>NODE_1736_length_8357_cov_1.674630</v>
      </c>
    </row>
    <row r="133" spans="1:2" x14ac:dyDescent="0.2">
      <c r="A133" t="s">
        <v>118</v>
      </c>
      <c r="B133" t="str">
        <v>NODE_1757_length_8224_cov_1.686922</v>
      </c>
    </row>
    <row r="134" spans="1:2" x14ac:dyDescent="0.2">
      <c r="A134" t="s">
        <v>123</v>
      </c>
      <c r="B134" t="str">
        <v>NODE_1764_length_8187_cov_1.159856</v>
      </c>
    </row>
    <row r="135" spans="1:2" x14ac:dyDescent="0.2">
      <c r="A135" t="s">
        <v>124</v>
      </c>
      <c r="B135" t="str">
        <v>NODE_1765_length_8185_cov_1.784617</v>
      </c>
    </row>
    <row r="136" spans="1:2" x14ac:dyDescent="0.2">
      <c r="A136" t="s">
        <v>125</v>
      </c>
      <c r="B136" t="str">
        <v>NODE_179_length_67222_cov_2.131007</v>
      </c>
    </row>
    <row r="137" spans="1:2" x14ac:dyDescent="0.2">
      <c r="A137" t="s">
        <v>126</v>
      </c>
      <c r="B137" t="str">
        <v>NODE_1807_length_8019_cov_1.675013</v>
      </c>
    </row>
    <row r="138" spans="1:2" x14ac:dyDescent="0.2">
      <c r="A138" t="s">
        <v>126</v>
      </c>
      <c r="B138" t="str">
        <v>NODE_1810_length_8011_cov_1.992911</v>
      </c>
    </row>
    <row r="139" spans="1:2" x14ac:dyDescent="0.2">
      <c r="A139" t="s">
        <v>128</v>
      </c>
      <c r="B139" t="str">
        <v>NODE_1811_length_8002_cov_1.742491</v>
      </c>
    </row>
    <row r="140" spans="1:2" x14ac:dyDescent="0.2">
      <c r="A140" t="s">
        <v>132</v>
      </c>
      <c r="B140" t="str">
        <v>NODE_1821_length_7968_cov_1.867507</v>
      </c>
    </row>
    <row r="141" spans="1:2" x14ac:dyDescent="0.2">
      <c r="A141" t="s">
        <v>133</v>
      </c>
      <c r="B141" t="str">
        <v>NODE_1828_length_7945_cov_1.672070</v>
      </c>
    </row>
    <row r="142" spans="1:2" x14ac:dyDescent="0.2">
      <c r="A142" t="s">
        <v>135</v>
      </c>
      <c r="B142" t="str">
        <v>NODE_1837_length_7876_cov_1.603348</v>
      </c>
    </row>
    <row r="143" spans="1:2" x14ac:dyDescent="0.2">
      <c r="A143" t="s">
        <v>135</v>
      </c>
      <c r="B143" t="str">
        <v>NODE_184_length_65316_cov_1.870531</v>
      </c>
    </row>
    <row r="144" spans="1:2" x14ac:dyDescent="0.2">
      <c r="A144" t="s">
        <v>137</v>
      </c>
      <c r="B144" t="str">
        <v>NODE_1850_length_7800_cov_1.882950</v>
      </c>
    </row>
    <row r="145" spans="1:2" x14ac:dyDescent="0.2">
      <c r="A145" t="s">
        <v>137</v>
      </c>
      <c r="B145" t="str">
        <v>NODE_1852_length_7781_cov_1.669492</v>
      </c>
    </row>
    <row r="146" spans="1:2" x14ac:dyDescent="0.2">
      <c r="A146" t="s">
        <v>137</v>
      </c>
      <c r="B146" t="str">
        <v>NODE_1856_length_7764_cov_1.597282</v>
      </c>
    </row>
    <row r="147" spans="1:2" x14ac:dyDescent="0.2">
      <c r="A147" t="s">
        <v>137</v>
      </c>
      <c r="B147" t="str">
        <v>NODE_1897_length_7572_cov_2.917571</v>
      </c>
    </row>
    <row r="148" spans="1:2" x14ac:dyDescent="0.2">
      <c r="A148" t="s">
        <v>137</v>
      </c>
      <c r="B148" t="str">
        <v>NODE_189_length_64065_cov_2.359587</v>
      </c>
    </row>
    <row r="149" spans="1:2" x14ac:dyDescent="0.2">
      <c r="A149" t="s">
        <v>137</v>
      </c>
      <c r="B149" t="str">
        <v>NODE_190_length_63970_cov_1.930300</v>
      </c>
    </row>
    <row r="150" spans="1:2" x14ac:dyDescent="0.2">
      <c r="A150" t="s">
        <v>137</v>
      </c>
      <c r="B150" t="str">
        <v>NODE_191_length_63912_cov_1.914672</v>
      </c>
    </row>
    <row r="151" spans="1:2" x14ac:dyDescent="0.2">
      <c r="A151" t="s">
        <v>137</v>
      </c>
      <c r="B151" t="str">
        <v>NODE_1925_length_7445_cov_1.880420</v>
      </c>
    </row>
    <row r="152" spans="1:2" x14ac:dyDescent="0.2">
      <c r="A152" t="s">
        <v>137</v>
      </c>
      <c r="B152" t="str">
        <v>NODE_1927_length_7443_cov_1.439716</v>
      </c>
    </row>
    <row r="153" spans="1:2" x14ac:dyDescent="0.2">
      <c r="A153" t="s">
        <v>137</v>
      </c>
      <c r="B153" t="str">
        <v>NODE_1935_length_7409_cov_1.642231</v>
      </c>
    </row>
    <row r="154" spans="1:2" x14ac:dyDescent="0.2">
      <c r="A154" t="s">
        <v>137</v>
      </c>
      <c r="B154" t="str">
        <v>NODE_1942_length_7354_cov_1.237885</v>
      </c>
    </row>
    <row r="155" spans="1:2" x14ac:dyDescent="0.2">
      <c r="A155" t="s">
        <v>137</v>
      </c>
      <c r="B155" t="str">
        <v>NODE_1947_length_7313_cov_1.498195</v>
      </c>
    </row>
    <row r="156" spans="1:2" x14ac:dyDescent="0.2">
      <c r="A156" t="s">
        <v>137</v>
      </c>
      <c r="B156" t="str">
        <v>NODE_1993_length_7034_cov_3.030334</v>
      </c>
    </row>
    <row r="157" spans="1:2" x14ac:dyDescent="0.2">
      <c r="A157" t="s">
        <v>137</v>
      </c>
      <c r="B157" t="str">
        <v>NODE_1995_length_7031_cov_1.595087</v>
      </c>
    </row>
    <row r="158" spans="1:2" x14ac:dyDescent="0.2">
      <c r="A158" t="s">
        <v>137</v>
      </c>
      <c r="B158" t="str">
        <v>NODE_199_length_62645_cov_2.705072</v>
      </c>
    </row>
    <row r="159" spans="1:2" x14ac:dyDescent="0.2">
      <c r="A159" t="s">
        <v>137</v>
      </c>
      <c r="B159" t="str">
        <v>NODE_2004_length_7002_cov_1.671746</v>
      </c>
    </row>
    <row r="160" spans="1:2" x14ac:dyDescent="0.2">
      <c r="A160" t="s">
        <v>144</v>
      </c>
      <c r="B160" t="str">
        <v>NODE_2005_length_6998_cov_1.768114</v>
      </c>
    </row>
    <row r="161" spans="1:2" x14ac:dyDescent="0.2">
      <c r="A161" t="s">
        <v>145</v>
      </c>
      <c r="B161" t="str">
        <v>NODE_2007_length_6995_cov_1.782103</v>
      </c>
    </row>
    <row r="162" spans="1:2" x14ac:dyDescent="0.2">
      <c r="A162" t="s">
        <v>147</v>
      </c>
      <c r="B162" t="str">
        <v>NODE_201_length_62205_cov_3.243888</v>
      </c>
    </row>
    <row r="163" spans="1:2" x14ac:dyDescent="0.2">
      <c r="A163" t="s">
        <v>148</v>
      </c>
      <c r="B163" t="str">
        <v>NODE_2023_length_6896_cov_1.790420</v>
      </c>
    </row>
    <row r="164" spans="1:2" x14ac:dyDescent="0.2">
      <c r="A164" t="s">
        <v>150</v>
      </c>
      <c r="B164" t="str">
        <v>NODE_2024_length_6893_cov_1.725155</v>
      </c>
    </row>
    <row r="165" spans="1:2" x14ac:dyDescent="0.2">
      <c r="A165" t="s">
        <v>150</v>
      </c>
      <c r="B165" t="str">
        <v>NODE_2032_length_6844_cov_1.509431</v>
      </c>
    </row>
    <row r="166" spans="1:2" x14ac:dyDescent="0.2">
      <c r="A166" t="s">
        <v>151</v>
      </c>
      <c r="B166" t="str">
        <v>NODE_2036_length_6825_cov_1.105451</v>
      </c>
    </row>
    <row r="167" spans="1:2" x14ac:dyDescent="0.2">
      <c r="A167" t="s">
        <v>151</v>
      </c>
      <c r="B167" t="str">
        <v>NODE_2040_length_6815_cov_1.563992</v>
      </c>
    </row>
    <row r="168" spans="1:2" x14ac:dyDescent="0.2">
      <c r="A168" t="s">
        <v>152</v>
      </c>
      <c r="B168" t="str">
        <v>NODE_2062_length_6731_cov_1.559517</v>
      </c>
    </row>
    <row r="169" spans="1:2" x14ac:dyDescent="0.2">
      <c r="A169" t="s">
        <v>152</v>
      </c>
      <c r="B169" t="str">
        <v>NODE_2069_length_6703_cov_1.886074</v>
      </c>
    </row>
    <row r="170" spans="1:2" x14ac:dyDescent="0.2">
      <c r="A170" t="s">
        <v>156</v>
      </c>
      <c r="B170" t="str">
        <v>NODE_2073_length_6693_cov_1.423428</v>
      </c>
    </row>
    <row r="171" spans="1:2" x14ac:dyDescent="0.2">
      <c r="A171" t="s">
        <v>161</v>
      </c>
      <c r="B171" t="str">
        <v>NODE_2083_length_6667_cov_1.743746</v>
      </c>
    </row>
    <row r="172" spans="1:2" x14ac:dyDescent="0.2">
      <c r="A172" t="s">
        <v>161</v>
      </c>
      <c r="B172" t="str">
        <v>NODE_2092_length_6633_cov_1.485741</v>
      </c>
    </row>
    <row r="173" spans="1:2" x14ac:dyDescent="0.2">
      <c r="A173" t="s">
        <v>162</v>
      </c>
      <c r="B173" t="str">
        <v>NODE_2098_length_6609_cov_1.740689</v>
      </c>
    </row>
    <row r="174" spans="1:2" x14ac:dyDescent="0.2">
      <c r="A174" t="s">
        <v>163</v>
      </c>
      <c r="B174" t="str">
        <v>NODE_20_length_186231_cov_2.321035</v>
      </c>
    </row>
    <row r="175" spans="1:2" x14ac:dyDescent="0.2">
      <c r="A175" t="s">
        <v>163</v>
      </c>
      <c r="B175" t="str">
        <v>NODE_2100_length_6605_cov_1.729289</v>
      </c>
    </row>
    <row r="176" spans="1:2" x14ac:dyDescent="0.2">
      <c r="A176" t="s">
        <v>163</v>
      </c>
      <c r="B176" t="str">
        <v>NODE_2105_length_6588_cov_1.783696</v>
      </c>
    </row>
    <row r="177" spans="1:2" x14ac:dyDescent="0.2">
      <c r="A177" t="s">
        <v>163</v>
      </c>
      <c r="B177" t="str">
        <v>NODE_2110_length_6560_cov_1.815165</v>
      </c>
    </row>
    <row r="178" spans="1:2" x14ac:dyDescent="0.2">
      <c r="A178" t="s">
        <v>163</v>
      </c>
      <c r="B178" t="str">
        <v>NODE_2122_length_6516_cov_1.622482</v>
      </c>
    </row>
    <row r="179" spans="1:2" x14ac:dyDescent="0.2">
      <c r="A179" t="s">
        <v>163</v>
      </c>
      <c r="B179" t="str">
        <v>NODE_2126_length_6493_cov_1.762144</v>
      </c>
    </row>
    <row r="180" spans="1:2" x14ac:dyDescent="0.2">
      <c r="A180" t="s">
        <v>163</v>
      </c>
      <c r="B180" t="str">
        <v>NODE_2134_length_6458_cov_1.766346</v>
      </c>
    </row>
    <row r="181" spans="1:2" x14ac:dyDescent="0.2">
      <c r="A181" t="s">
        <v>163</v>
      </c>
      <c r="B181" t="str">
        <v>NODE_2149_length_6382_cov_2.442354</v>
      </c>
    </row>
    <row r="182" spans="1:2" x14ac:dyDescent="0.2">
      <c r="A182" t="s">
        <v>163</v>
      </c>
      <c r="B182" t="str">
        <v>NODE_2152_length_6366_cov_2.083933</v>
      </c>
    </row>
    <row r="183" spans="1:2" x14ac:dyDescent="0.2">
      <c r="A183" t="s">
        <v>163</v>
      </c>
      <c r="B183" t="str">
        <v>NODE_2164_length_6317_cov_1.998872</v>
      </c>
    </row>
    <row r="184" spans="1:2" x14ac:dyDescent="0.2">
      <c r="A184" t="s">
        <v>163</v>
      </c>
      <c r="B184" t="str">
        <v>NODE_2187_length_6220_cov_1.874939</v>
      </c>
    </row>
    <row r="185" spans="1:2" x14ac:dyDescent="0.2">
      <c r="A185" t="s">
        <v>163</v>
      </c>
      <c r="B185" t="str">
        <v>NODE_2191_length_6211_cov_1.704918</v>
      </c>
    </row>
    <row r="186" spans="1:2" x14ac:dyDescent="0.2">
      <c r="A186" t="s">
        <v>163</v>
      </c>
      <c r="B186" t="str">
        <v>NODE_2199_length_6180_cov_1.764541</v>
      </c>
    </row>
    <row r="187" spans="1:2" x14ac:dyDescent="0.2">
      <c r="A187" t="s">
        <v>163</v>
      </c>
      <c r="B187" t="str">
        <v>NODE_2200_length_6174_cov_1.674089</v>
      </c>
    </row>
    <row r="188" spans="1:2" x14ac:dyDescent="0.2">
      <c r="A188" t="s">
        <v>163</v>
      </c>
      <c r="B188" t="str">
        <v>NODE_2217_length_6122_cov_1.530694</v>
      </c>
    </row>
    <row r="189" spans="1:2" x14ac:dyDescent="0.2">
      <c r="A189" t="s">
        <v>163</v>
      </c>
      <c r="B189" t="str">
        <v>NODE_221_length_57925_cov_2.141194</v>
      </c>
    </row>
    <row r="190" spans="1:2" x14ac:dyDescent="0.2">
      <c r="A190" t="s">
        <v>163</v>
      </c>
      <c r="B190" t="str">
        <v>NODE_2225_length_6086_cov_1.567699</v>
      </c>
    </row>
    <row r="191" spans="1:2" x14ac:dyDescent="0.2">
      <c r="A191" t="s">
        <v>163</v>
      </c>
      <c r="B191" t="str">
        <v>NODE_2227_length_6073_cov_1.820865</v>
      </c>
    </row>
    <row r="192" spans="1:2" x14ac:dyDescent="0.2">
      <c r="A192" t="s">
        <v>163</v>
      </c>
      <c r="B192" t="str">
        <v>NODE_2236_length_6032_cov_1.621854</v>
      </c>
    </row>
    <row r="193" spans="1:2" x14ac:dyDescent="0.2">
      <c r="A193" t="s">
        <v>163</v>
      </c>
      <c r="B193" t="str">
        <v>NODE_2242_length_6012_cov_1.724284</v>
      </c>
    </row>
    <row r="194" spans="1:2" x14ac:dyDescent="0.2">
      <c r="A194" t="s">
        <v>163</v>
      </c>
      <c r="B194" t="str">
        <v>NODE_2244_length_6012_cov_1.477546</v>
      </c>
    </row>
    <row r="195" spans="1:2" x14ac:dyDescent="0.2">
      <c r="A195" t="s">
        <v>163</v>
      </c>
      <c r="B195" t="str">
        <v>NODE_2248_length_6000_cov_2.113432</v>
      </c>
    </row>
    <row r="196" spans="1:2" x14ac:dyDescent="0.2">
      <c r="A196" t="s">
        <v>163</v>
      </c>
      <c r="B196" t="str">
        <v>NODE_2253_length_5981_cov_1.801533</v>
      </c>
    </row>
    <row r="197" spans="1:2" x14ac:dyDescent="0.2">
      <c r="A197" t="s">
        <v>163</v>
      </c>
      <c r="B197" t="str">
        <v>NODE_2261_length_5951_cov_1.905993</v>
      </c>
    </row>
    <row r="198" spans="1:2" x14ac:dyDescent="0.2">
      <c r="A198" t="s">
        <v>163</v>
      </c>
      <c r="B198" t="str">
        <v>NODE_2268_length_5921_cov_2.162651</v>
      </c>
    </row>
    <row r="199" spans="1:2" x14ac:dyDescent="0.2">
      <c r="A199" t="s">
        <v>163</v>
      </c>
      <c r="B199" t="str">
        <v>NODE_2293_length_5849_cov_1.703730</v>
      </c>
    </row>
    <row r="200" spans="1:2" x14ac:dyDescent="0.2">
      <c r="A200" t="s">
        <v>166</v>
      </c>
      <c r="B200" t="str">
        <v>NODE_2298_length_5824_cov_2.048136</v>
      </c>
    </row>
    <row r="201" spans="1:2" x14ac:dyDescent="0.2">
      <c r="A201" t="s">
        <v>167</v>
      </c>
      <c r="B201" t="str">
        <v>NODE_229_length_56563_cov_1.804648</v>
      </c>
    </row>
    <row r="202" spans="1:2" x14ac:dyDescent="0.2">
      <c r="A202" t="s">
        <v>168</v>
      </c>
      <c r="B202" t="str">
        <v>NODE_2324_length_5751_cov_1.942553</v>
      </c>
    </row>
    <row r="203" spans="1:2" x14ac:dyDescent="0.2">
      <c r="A203" t="s">
        <v>175</v>
      </c>
      <c r="B203" t="str">
        <v>NODE_2335_length_5709_cov_1.771168</v>
      </c>
    </row>
    <row r="204" spans="1:2" x14ac:dyDescent="0.2">
      <c r="A204" t="s">
        <v>176</v>
      </c>
      <c r="B204" t="str">
        <v>NODE_2339_length_5696_cov_1.556491</v>
      </c>
    </row>
    <row r="205" spans="1:2" x14ac:dyDescent="0.2">
      <c r="A205" t="s">
        <v>176</v>
      </c>
      <c r="B205" t="str">
        <v>NODE_2348_length_5680_cov_1.524152</v>
      </c>
    </row>
    <row r="206" spans="1:2" x14ac:dyDescent="0.2">
      <c r="A206" t="s">
        <v>176</v>
      </c>
      <c r="B206" t="str">
        <v>NODE_2356_length_5661_cov_2.365225</v>
      </c>
    </row>
    <row r="207" spans="1:2" x14ac:dyDescent="0.2">
      <c r="A207" t="s">
        <v>178</v>
      </c>
      <c r="B207" t="str">
        <v>NODE_2371_length_5608_cov_1.484446</v>
      </c>
    </row>
    <row r="208" spans="1:2" x14ac:dyDescent="0.2">
      <c r="A208" t="s">
        <v>179</v>
      </c>
      <c r="B208" t="str">
        <v>NODE_2378_length_5579_cov_1.519568</v>
      </c>
    </row>
    <row r="209" spans="1:2" x14ac:dyDescent="0.2">
      <c r="A209" t="s">
        <v>179</v>
      </c>
      <c r="B209" t="str">
        <v>NODE_2387_length_5550_cov_1.726053</v>
      </c>
    </row>
    <row r="210" spans="1:2" x14ac:dyDescent="0.2">
      <c r="A210" t="s">
        <v>181</v>
      </c>
      <c r="B210" t="str">
        <v>NODE_2391_length_5545_cov_1.818366</v>
      </c>
    </row>
    <row r="211" spans="1:2" x14ac:dyDescent="0.2">
      <c r="A211" t="s">
        <v>182</v>
      </c>
      <c r="B211" t="str">
        <v>NODE_239_length_54974_cov_1.968303</v>
      </c>
    </row>
    <row r="212" spans="1:2" x14ac:dyDescent="0.2">
      <c r="A212" t="s">
        <v>182</v>
      </c>
      <c r="B212" t="str">
        <v>NODE_241_length_54767_cov_2.055401</v>
      </c>
    </row>
    <row r="213" spans="1:2" x14ac:dyDescent="0.2">
      <c r="A213" t="s">
        <v>183</v>
      </c>
      <c r="B213" t="str">
        <v>NODE_2433_length_5426_cov_1.424271</v>
      </c>
    </row>
    <row r="214" spans="1:2" x14ac:dyDescent="0.2">
      <c r="A214" t="s">
        <v>185</v>
      </c>
      <c r="B214" t="str">
        <v>NODE_2434_length_5423_cov_1.718373</v>
      </c>
    </row>
    <row r="215" spans="1:2" x14ac:dyDescent="0.2">
      <c r="A215" t="s">
        <v>186</v>
      </c>
      <c r="B215" t="str">
        <v>NODE_2437_length_5415_cov_1.531109</v>
      </c>
    </row>
    <row r="216" spans="1:2" x14ac:dyDescent="0.2">
      <c r="A216" t="s">
        <v>187</v>
      </c>
      <c r="B216" t="str">
        <v>NODE_243_length_54568_cov_2.038452</v>
      </c>
    </row>
    <row r="217" spans="1:2" x14ac:dyDescent="0.2">
      <c r="A217" t="s">
        <v>187</v>
      </c>
      <c r="B217" t="str">
        <v>NODE_2444_length_5394_cov_1.668370</v>
      </c>
    </row>
    <row r="218" spans="1:2" x14ac:dyDescent="0.2">
      <c r="A218" t="s">
        <v>187</v>
      </c>
      <c r="B218" t="str">
        <v>NODE_2446_length_5388_cov_2.082054</v>
      </c>
    </row>
    <row r="219" spans="1:2" x14ac:dyDescent="0.2">
      <c r="A219" t="s">
        <v>187</v>
      </c>
      <c r="B219" t="str">
        <v>NODE_2464_length_5343_cov_1.615061</v>
      </c>
    </row>
    <row r="220" spans="1:2" x14ac:dyDescent="0.2">
      <c r="A220" t="s">
        <v>187</v>
      </c>
      <c r="B220" t="str">
        <v>NODE_2477_length_5303_cov_3.562018</v>
      </c>
    </row>
    <row r="221" spans="1:2" x14ac:dyDescent="0.2">
      <c r="A221" t="s">
        <v>187</v>
      </c>
      <c r="B221" t="str">
        <v>NODE_2482_length_5284_cov_1.456408</v>
      </c>
    </row>
    <row r="222" spans="1:2" x14ac:dyDescent="0.2">
      <c r="A222" t="s">
        <v>187</v>
      </c>
      <c r="B222" t="str">
        <v>NODE_2485_length_5278_cov_1.800852</v>
      </c>
    </row>
    <row r="223" spans="1:2" x14ac:dyDescent="0.2">
      <c r="A223" t="s">
        <v>187</v>
      </c>
      <c r="B223" t="str">
        <v>NODE_2515_length_5183_cov_1.659109</v>
      </c>
    </row>
    <row r="224" spans="1:2" x14ac:dyDescent="0.2">
      <c r="A224" t="s">
        <v>187</v>
      </c>
      <c r="B224" t="str">
        <v>NODE_2532_length_5131_cov_1.713347</v>
      </c>
    </row>
    <row r="225" spans="1:2" x14ac:dyDescent="0.2">
      <c r="A225" t="s">
        <v>187</v>
      </c>
      <c r="B225" t="str">
        <v>NODE_2569_length_5036_cov_1.575025</v>
      </c>
    </row>
    <row r="226" spans="1:2" x14ac:dyDescent="0.2">
      <c r="A226" t="s">
        <v>187</v>
      </c>
      <c r="B226" t="str">
        <v>NODE_2571_length_5031_cov_2.100203</v>
      </c>
    </row>
    <row r="227" spans="1:2" x14ac:dyDescent="0.2">
      <c r="A227" t="s">
        <v>187</v>
      </c>
      <c r="B227" t="str">
        <v>NODE_257_length_52697_cov_1.971418</v>
      </c>
    </row>
    <row r="228" spans="1:2" x14ac:dyDescent="0.2">
      <c r="A228" t="s">
        <v>187</v>
      </c>
      <c r="B228" t="str">
        <v>NODE_274_length_50292_cov_3.195632</v>
      </c>
    </row>
    <row r="229" spans="1:2" x14ac:dyDescent="0.2">
      <c r="A229" t="s">
        <v>187</v>
      </c>
      <c r="B229" t="str">
        <v>NODE_299_length_47187_cov_2.359291</v>
      </c>
    </row>
    <row r="230" spans="1:2" x14ac:dyDescent="0.2">
      <c r="A230" t="s">
        <v>187</v>
      </c>
      <c r="B230" t="str">
        <v>NODE_301_length_47138_cov_2.258001</v>
      </c>
    </row>
    <row r="231" spans="1:2" x14ac:dyDescent="0.2">
      <c r="A231" t="s">
        <v>187</v>
      </c>
      <c r="B231" t="str">
        <v>NODE_303_length_46846_cov_2.295945</v>
      </c>
    </row>
    <row r="232" spans="1:2" x14ac:dyDescent="0.2">
      <c r="A232" t="s">
        <v>187</v>
      </c>
      <c r="B232" t="str">
        <v>NODE_309_length_46625_cov_2.036075</v>
      </c>
    </row>
    <row r="233" spans="1:2" x14ac:dyDescent="0.2">
      <c r="A233" t="s">
        <v>192</v>
      </c>
      <c r="B233" t="str">
        <v>NODE_310_length_46430_cov_1.506056</v>
      </c>
    </row>
    <row r="234" spans="1:2" x14ac:dyDescent="0.2">
      <c r="A234" t="s">
        <v>192</v>
      </c>
      <c r="B234" t="str">
        <v>NODE_313_length_46048_cov_2.061497</v>
      </c>
    </row>
    <row r="235" spans="1:2" x14ac:dyDescent="0.2">
      <c r="A235" t="s">
        <v>192</v>
      </c>
      <c r="B235" t="str">
        <v>NODE_315_length_45827_cov_1.933153</v>
      </c>
    </row>
    <row r="236" spans="1:2" x14ac:dyDescent="0.2">
      <c r="A236" t="s">
        <v>194</v>
      </c>
      <c r="B236" t="str">
        <v>NODE_318_length_45696_cov_1.884611</v>
      </c>
    </row>
    <row r="237" spans="1:2" x14ac:dyDescent="0.2">
      <c r="A237" t="s">
        <v>195</v>
      </c>
      <c r="B237" t="str">
        <v>NODE_327_length_43948_cov_1.997331</v>
      </c>
    </row>
    <row r="238" spans="1:2" x14ac:dyDescent="0.2">
      <c r="A238" t="s">
        <v>196</v>
      </c>
      <c r="B238" t="str">
        <v>NODE_332_length_43311_cov_1.926713</v>
      </c>
    </row>
    <row r="239" spans="1:2" x14ac:dyDescent="0.2">
      <c r="A239" t="s">
        <v>196</v>
      </c>
      <c r="B239" t="str">
        <v>NODE_333_length_43272_cov_1.980075</v>
      </c>
    </row>
    <row r="240" spans="1:2" x14ac:dyDescent="0.2">
      <c r="A240" t="s">
        <v>196</v>
      </c>
      <c r="B240" t="str">
        <v>NODE_337_length_43124_cov_3.277033</v>
      </c>
    </row>
    <row r="241" spans="1:2" x14ac:dyDescent="0.2">
      <c r="A241" t="s">
        <v>196</v>
      </c>
      <c r="B241" t="str">
        <v>NODE_344_length_42551_cov_2.165693</v>
      </c>
    </row>
    <row r="242" spans="1:2" x14ac:dyDescent="0.2">
      <c r="A242" t="s">
        <v>196</v>
      </c>
      <c r="B242" t="str">
        <v>NODE_353_length_41586_cov_2.097095</v>
      </c>
    </row>
    <row r="243" spans="1:2" x14ac:dyDescent="0.2">
      <c r="A243" t="s">
        <v>196</v>
      </c>
      <c r="B243" t="str">
        <v>NODE_356_length_41368_cov_2.949366</v>
      </c>
    </row>
    <row r="244" spans="1:2" x14ac:dyDescent="0.2">
      <c r="A244" t="s">
        <v>196</v>
      </c>
      <c r="B244" t="str">
        <v>NODE_358_length_41124_cov_1.978178</v>
      </c>
    </row>
    <row r="245" spans="1:2" x14ac:dyDescent="0.2">
      <c r="A245" t="s">
        <v>196</v>
      </c>
      <c r="B245" t="str">
        <v>NODE_363_length_40419_cov_2.824774</v>
      </c>
    </row>
    <row r="246" spans="1:2" x14ac:dyDescent="0.2">
      <c r="A246" t="s">
        <v>196</v>
      </c>
      <c r="B246" t="str">
        <v>NODE_376_length_39180_cov_1.733651</v>
      </c>
    </row>
    <row r="247" spans="1:2" x14ac:dyDescent="0.2">
      <c r="A247" t="s">
        <v>196</v>
      </c>
      <c r="B247" t="str">
        <v>NODE_379_length_39008_cov_2.010669</v>
      </c>
    </row>
    <row r="248" spans="1:2" x14ac:dyDescent="0.2">
      <c r="A248" t="s">
        <v>196</v>
      </c>
      <c r="B248" t="str">
        <v>NODE_382_length_38737_cov_1.999301</v>
      </c>
    </row>
    <row r="249" spans="1:2" x14ac:dyDescent="0.2">
      <c r="A249" t="s">
        <v>196</v>
      </c>
      <c r="B249" t="str">
        <v>NODE_413_length_35597_cov_1.833625</v>
      </c>
    </row>
    <row r="250" spans="1:2" x14ac:dyDescent="0.2">
      <c r="A250" t="s">
        <v>196</v>
      </c>
      <c r="B250" t="str">
        <v>NODE_420_length_35187_cov_2.381714</v>
      </c>
    </row>
    <row r="251" spans="1:2" x14ac:dyDescent="0.2">
      <c r="A251" t="s">
        <v>196</v>
      </c>
      <c r="B251" t="str">
        <v>NODE_424_length_34947_cov_2.030658</v>
      </c>
    </row>
    <row r="252" spans="1:2" x14ac:dyDescent="0.2">
      <c r="A252" t="s">
        <v>196</v>
      </c>
      <c r="B252" t="str">
        <v>NODE_42_length_145970_cov_1.918284</v>
      </c>
    </row>
    <row r="253" spans="1:2" x14ac:dyDescent="0.2">
      <c r="A253" t="s">
        <v>196</v>
      </c>
      <c r="B253" t="str">
        <v>NODE_43_length_145637_cov_2.390301</v>
      </c>
    </row>
    <row r="254" spans="1:2" x14ac:dyDescent="0.2">
      <c r="A254" t="s">
        <v>197</v>
      </c>
      <c r="B254" t="str">
        <v>NODE_443_length_33730_cov_1.812517</v>
      </c>
    </row>
    <row r="255" spans="1:2" x14ac:dyDescent="0.2">
      <c r="A255" t="s">
        <v>198</v>
      </c>
      <c r="B255" t="str">
        <v>NODE_444_length_33568_cov_1.721404</v>
      </c>
    </row>
    <row r="256" spans="1:2" x14ac:dyDescent="0.2">
      <c r="A256" t="s">
        <v>201</v>
      </c>
      <c r="B256" t="str">
        <v>NODE_451_length_33256_cov_3.242721</v>
      </c>
    </row>
    <row r="257" spans="1:2" x14ac:dyDescent="0.2">
      <c r="A257" t="s">
        <v>203</v>
      </c>
      <c r="B257" t="str">
        <v>NODE_461_length_32801_cov_1.944020</v>
      </c>
    </row>
    <row r="258" spans="1:2" x14ac:dyDescent="0.2">
      <c r="A258" t="s">
        <v>204</v>
      </c>
      <c r="B258" t="str">
        <v>NODE_467_length_32593_cov_3.482298</v>
      </c>
    </row>
    <row r="259" spans="1:2" x14ac:dyDescent="0.2">
      <c r="A259" t="s">
        <v>204</v>
      </c>
      <c r="B259" t="str">
        <v>NODE_468_length_32541_cov_2.075794</v>
      </c>
    </row>
    <row r="260" spans="1:2" x14ac:dyDescent="0.2">
      <c r="A260" t="s">
        <v>206</v>
      </c>
      <c r="B260" t="str">
        <v>NODE_469_length_32541_cov_2.016374</v>
      </c>
    </row>
    <row r="261" spans="1:2" x14ac:dyDescent="0.2">
      <c r="A261" t="s">
        <v>208</v>
      </c>
      <c r="B261" t="str">
        <v>NODE_472_length_32415_cov_2.022041</v>
      </c>
    </row>
    <row r="262" spans="1:2" x14ac:dyDescent="0.2">
      <c r="A262" t="s">
        <v>209</v>
      </c>
      <c r="B262" t="str">
        <v>NODE_473_length_32375_cov_2.050087</v>
      </c>
    </row>
    <row r="263" spans="1:2" x14ac:dyDescent="0.2">
      <c r="A263" t="s">
        <v>209</v>
      </c>
      <c r="B263" t="str">
        <v>NODE_479_length_31975_cov_1.719966</v>
      </c>
    </row>
    <row r="264" spans="1:2" x14ac:dyDescent="0.2">
      <c r="A264" t="s">
        <v>209</v>
      </c>
      <c r="B264" t="str">
        <v>NODE_495_length_31458_cov_1.877213</v>
      </c>
    </row>
    <row r="265" spans="1:2" x14ac:dyDescent="0.2">
      <c r="A265" t="s">
        <v>209</v>
      </c>
      <c r="B265" t="str">
        <v>NODE_496_length_31395_cov_2.245045</v>
      </c>
    </row>
    <row r="266" spans="1:2" x14ac:dyDescent="0.2">
      <c r="A266" t="s">
        <v>209</v>
      </c>
      <c r="B266" t="str">
        <v>NODE_498_length_31212_cov_1.880132</v>
      </c>
    </row>
    <row r="267" spans="1:2" x14ac:dyDescent="0.2">
      <c r="A267" t="s">
        <v>209</v>
      </c>
      <c r="B267" t="str">
        <v>NODE_49_length_137838_cov_2.148845</v>
      </c>
    </row>
    <row r="268" spans="1:2" x14ac:dyDescent="0.2">
      <c r="A268" t="s">
        <v>209</v>
      </c>
      <c r="B268" t="str">
        <v>NODE_500_length_31139_cov_2.200432</v>
      </c>
    </row>
    <row r="269" spans="1:2" x14ac:dyDescent="0.2">
      <c r="A269" t="s">
        <v>209</v>
      </c>
      <c r="B269" t="str">
        <v>NODE_503_length_31040_cov_1.630606</v>
      </c>
    </row>
    <row r="270" spans="1:2" x14ac:dyDescent="0.2">
      <c r="A270" t="s">
        <v>209</v>
      </c>
      <c r="B270" t="str">
        <v>NODE_506_length_30789_cov_2.218626</v>
      </c>
    </row>
    <row r="271" spans="1:2" x14ac:dyDescent="0.2">
      <c r="A271" t="s">
        <v>209</v>
      </c>
      <c r="B271" t="str">
        <v>NODE_514_length_29589_cov_2.317728</v>
      </c>
    </row>
    <row r="272" spans="1:2" x14ac:dyDescent="0.2">
      <c r="A272" t="s">
        <v>209</v>
      </c>
      <c r="B272" t="str">
        <v>NODE_518_length_29258_cov_1.662401</v>
      </c>
    </row>
    <row r="273" spans="1:2" x14ac:dyDescent="0.2">
      <c r="A273" t="s">
        <v>209</v>
      </c>
      <c r="B273" t="str">
        <v>NODE_525_length_29108_cov_2.073801</v>
      </c>
    </row>
    <row r="274" spans="1:2" x14ac:dyDescent="0.2">
      <c r="A274" t="s">
        <v>214</v>
      </c>
      <c r="B274" t="str">
        <v>NODE_528_length_28996_cov_2.147620</v>
      </c>
    </row>
    <row r="275" spans="1:2" x14ac:dyDescent="0.2">
      <c r="A275" t="s">
        <v>215</v>
      </c>
      <c r="B275" t="str">
        <v>NODE_531_length_28890_cov_2.167692</v>
      </c>
    </row>
    <row r="276" spans="1:2" x14ac:dyDescent="0.2">
      <c r="A276" t="s">
        <v>215</v>
      </c>
      <c r="B276" t="str">
        <v>NODE_539_length_28266_cov_1.925413</v>
      </c>
    </row>
    <row r="277" spans="1:2" x14ac:dyDescent="0.2">
      <c r="A277" t="s">
        <v>216</v>
      </c>
      <c r="B277" t="str">
        <v>NODE_542_length_28161_cov_2.520891</v>
      </c>
    </row>
    <row r="278" spans="1:2" x14ac:dyDescent="0.2">
      <c r="A278" t="s">
        <v>217</v>
      </c>
      <c r="B278" t="str">
        <v>NODE_546_length_27998_cov_2.077527</v>
      </c>
    </row>
    <row r="279" spans="1:2" x14ac:dyDescent="0.2">
      <c r="A279" t="s">
        <v>220</v>
      </c>
      <c r="B279" t="str">
        <v>NODE_549_length_27886_cov_1.820234</v>
      </c>
    </row>
    <row r="280" spans="1:2" x14ac:dyDescent="0.2">
      <c r="A280" t="s">
        <v>221</v>
      </c>
      <c r="B280" t="str">
        <v>NODE_550_length_27882_cov_1.756329</v>
      </c>
    </row>
    <row r="281" spans="1:2" x14ac:dyDescent="0.2">
      <c r="A281" t="s">
        <v>222</v>
      </c>
      <c r="B281" t="str">
        <v>NODE_552_length_27848_cov_2.045499</v>
      </c>
    </row>
    <row r="282" spans="1:2" x14ac:dyDescent="0.2">
      <c r="A282" t="s">
        <v>222</v>
      </c>
      <c r="B282" t="str">
        <v>NODE_560_length_27554_cov_1.768466</v>
      </c>
    </row>
    <row r="283" spans="1:2" x14ac:dyDescent="0.2">
      <c r="A283" t="s">
        <v>222</v>
      </c>
      <c r="B283" t="str">
        <v>NODE_561_length_27491_cov_1.822571</v>
      </c>
    </row>
    <row r="284" spans="1:2" x14ac:dyDescent="0.2">
      <c r="A284" t="s">
        <v>223</v>
      </c>
      <c r="B284" t="str">
        <v>NODE_562_length_27443_cov_2.173899</v>
      </c>
    </row>
    <row r="285" spans="1:2" x14ac:dyDescent="0.2">
      <c r="A285" t="s">
        <v>228</v>
      </c>
      <c r="B285" t="str">
        <v>NODE_564_length_27428_cov_2.145660</v>
      </c>
    </row>
    <row r="286" spans="1:2" x14ac:dyDescent="0.2">
      <c r="A286" t="s">
        <v>232</v>
      </c>
      <c r="B286" t="str">
        <v>NODE_568_length_27216_cov_1.664564</v>
      </c>
    </row>
    <row r="287" spans="1:2" x14ac:dyDescent="0.2">
      <c r="A287" t="s">
        <v>233</v>
      </c>
      <c r="B287" t="str">
        <v>NODE_569_length_27208_cov_2.002214</v>
      </c>
    </row>
    <row r="288" spans="1:2" x14ac:dyDescent="0.2">
      <c r="A288" t="s">
        <v>233</v>
      </c>
      <c r="B288" t="str">
        <v>NODE_576_length_26778_cov_2.119924</v>
      </c>
    </row>
    <row r="289" spans="1:2" x14ac:dyDescent="0.2">
      <c r="A289" t="s">
        <v>234</v>
      </c>
      <c r="B289" t="str">
        <v>NODE_57_length_131879_cov_2.250311</v>
      </c>
    </row>
    <row r="290" spans="1:2" x14ac:dyDescent="0.2">
      <c r="A290" t="s">
        <v>234</v>
      </c>
      <c r="B290" t="str">
        <v>NODE_585_length_26144_cov_1.764414</v>
      </c>
    </row>
    <row r="291" spans="1:2" x14ac:dyDescent="0.2">
      <c r="A291" t="s">
        <v>234</v>
      </c>
      <c r="B291" t="str">
        <v>NODE_591_length_25986_cov_1.595324</v>
      </c>
    </row>
    <row r="292" spans="1:2" x14ac:dyDescent="0.2">
      <c r="A292" t="s">
        <v>234</v>
      </c>
      <c r="B292" t="str">
        <v>NODE_593_length_25902_cov_1.851654</v>
      </c>
    </row>
    <row r="293" spans="1:2" x14ac:dyDescent="0.2">
      <c r="A293" t="s">
        <v>234</v>
      </c>
      <c r="B293" t="str">
        <v>NODE_594_length_25892_cov_2.465071</v>
      </c>
    </row>
    <row r="294" spans="1:2" x14ac:dyDescent="0.2">
      <c r="A294" t="s">
        <v>234</v>
      </c>
      <c r="B294" t="str">
        <v>NODE_600_length_25558_cov_1.650922</v>
      </c>
    </row>
    <row r="295" spans="1:2" x14ac:dyDescent="0.2">
      <c r="A295" t="s">
        <v>234</v>
      </c>
      <c r="B295" t="str">
        <v>NODE_610_length_25193_cov_2.188621</v>
      </c>
    </row>
    <row r="296" spans="1:2" x14ac:dyDescent="0.2">
      <c r="A296" t="s">
        <v>234</v>
      </c>
      <c r="B296" t="str">
        <v>NODE_620_length_24891_cov_1.823810</v>
      </c>
    </row>
    <row r="297" spans="1:2" x14ac:dyDescent="0.2">
      <c r="A297" t="s">
        <v>237</v>
      </c>
      <c r="B297" t="str">
        <v>NODE_628_length_24482_cov_1.922080</v>
      </c>
    </row>
    <row r="298" spans="1:2" x14ac:dyDescent="0.2">
      <c r="A298" t="s">
        <v>238</v>
      </c>
      <c r="B298" t="str">
        <v>NODE_644_length_23959_cov_1.689408</v>
      </c>
    </row>
    <row r="299" spans="1:2" x14ac:dyDescent="0.2">
      <c r="A299" t="s">
        <v>238</v>
      </c>
      <c r="B299" t="str">
        <v>NODE_648_length_23803_cov_1.995357</v>
      </c>
    </row>
    <row r="300" spans="1:2" x14ac:dyDescent="0.2">
      <c r="A300" t="s">
        <v>238</v>
      </c>
      <c r="B300" t="str">
        <v>NODE_658_length_23517_cov_2.056823</v>
      </c>
    </row>
    <row r="301" spans="1:2" x14ac:dyDescent="0.2">
      <c r="A301" t="s">
        <v>241</v>
      </c>
      <c r="B301" t="str">
        <v>NODE_669_length_23140_cov_1.578271</v>
      </c>
    </row>
    <row r="302" spans="1:2" x14ac:dyDescent="0.2">
      <c r="A302" t="s">
        <v>242</v>
      </c>
      <c r="B302" t="str">
        <v>NODE_672_length_23062_cov_2.252494</v>
      </c>
    </row>
    <row r="303" spans="1:2" x14ac:dyDescent="0.2">
      <c r="A303" t="s">
        <v>244</v>
      </c>
      <c r="B303" t="str">
        <v>NODE_679_length_22840_cov_1.773769</v>
      </c>
    </row>
    <row r="304" spans="1:2" x14ac:dyDescent="0.2">
      <c r="A304" t="s">
        <v>245</v>
      </c>
      <c r="B304" t="str">
        <v>NODE_687_length_22647_cov_1.735224</v>
      </c>
    </row>
    <row r="305" spans="1:2" x14ac:dyDescent="0.2">
      <c r="A305" t="s">
        <v>246</v>
      </c>
      <c r="B305" t="str">
        <v>NODE_694_length_22522_cov_2.169515</v>
      </c>
    </row>
    <row r="306" spans="1:2" x14ac:dyDescent="0.2">
      <c r="A306" t="s">
        <v>248</v>
      </c>
      <c r="B306" t="str">
        <v>NODE_69_length_121014_cov_2.279795</v>
      </c>
    </row>
    <row r="307" spans="1:2" x14ac:dyDescent="0.2">
      <c r="A307" t="s">
        <v>248</v>
      </c>
      <c r="B307" t="str">
        <v>NODE_702_length_22312_cov_2.035359</v>
      </c>
    </row>
    <row r="308" spans="1:2" x14ac:dyDescent="0.2">
      <c r="A308" t="s">
        <v>248</v>
      </c>
      <c r="B308" t="str">
        <v>NODE_703_length_22308_cov_1.769338</v>
      </c>
    </row>
    <row r="309" spans="1:2" x14ac:dyDescent="0.2">
      <c r="A309" t="s">
        <v>248</v>
      </c>
      <c r="B309" t="str">
        <v>NODE_710_length_22115_cov_1.698418</v>
      </c>
    </row>
    <row r="310" spans="1:2" x14ac:dyDescent="0.2">
      <c r="A310" t="s">
        <v>248</v>
      </c>
      <c r="B310" t="str">
        <v>NODE_716_length_22009_cov_2.026441</v>
      </c>
    </row>
    <row r="311" spans="1:2" x14ac:dyDescent="0.2">
      <c r="A311" t="s">
        <v>248</v>
      </c>
      <c r="B311" t="str">
        <v>NODE_720_length_21937_cov_1.883625</v>
      </c>
    </row>
    <row r="312" spans="1:2" x14ac:dyDescent="0.2">
      <c r="A312" t="s">
        <v>248</v>
      </c>
      <c r="B312" t="str">
        <v>NODE_723_length_21888_cov_1.568076</v>
      </c>
    </row>
    <row r="313" spans="1:2" x14ac:dyDescent="0.2">
      <c r="A313" t="s">
        <v>248</v>
      </c>
      <c r="B313" t="str">
        <v>NODE_729_length_21659_cov_2.026174</v>
      </c>
    </row>
    <row r="314" spans="1:2" x14ac:dyDescent="0.2">
      <c r="A314" t="s">
        <v>249</v>
      </c>
      <c r="B314" t="str">
        <v>NODE_738_length_21485_cov_1.960934</v>
      </c>
    </row>
    <row r="315" spans="1:2" x14ac:dyDescent="0.2">
      <c r="A315" t="s">
        <v>250</v>
      </c>
      <c r="B315" t="str">
        <v>NODE_763_length_20873_cov_1.824632</v>
      </c>
    </row>
    <row r="316" spans="1:2" x14ac:dyDescent="0.2">
      <c r="A316" t="s">
        <v>250</v>
      </c>
      <c r="B316" t="str">
        <v>NODE_766_length_20733_cov_1.970129</v>
      </c>
    </row>
    <row r="317" spans="1:2" x14ac:dyDescent="0.2">
      <c r="A317" t="s">
        <v>252</v>
      </c>
      <c r="B317" t="str">
        <v>NODE_767_length_20596_cov_1.582133</v>
      </c>
    </row>
    <row r="318" spans="1:2" x14ac:dyDescent="0.2">
      <c r="A318" t="s">
        <v>252</v>
      </c>
      <c r="B318" t="str">
        <v>NODE_768_length_20563_cov_2.842314</v>
      </c>
    </row>
    <row r="319" spans="1:2" x14ac:dyDescent="0.2">
      <c r="A319" t="s">
        <v>252</v>
      </c>
      <c r="B319" t="str">
        <v>NODE_784_length_20250_cov_2.228959</v>
      </c>
    </row>
    <row r="320" spans="1:2" x14ac:dyDescent="0.2">
      <c r="A320" t="s">
        <v>253</v>
      </c>
      <c r="B320" t="str">
        <v>NODE_786_length_20072_cov_1.806423</v>
      </c>
    </row>
    <row r="321" spans="1:2" x14ac:dyDescent="0.2">
      <c r="A321" t="s">
        <v>253</v>
      </c>
      <c r="B321" t="str">
        <v>NODE_803_length_19803_cov_1.867764</v>
      </c>
    </row>
    <row r="322" spans="1:2" x14ac:dyDescent="0.2">
      <c r="A322" t="s">
        <v>256</v>
      </c>
      <c r="B322" t="str">
        <v>NODE_805_length_19714_cov_1.995409</v>
      </c>
    </row>
    <row r="323" spans="1:2" x14ac:dyDescent="0.2">
      <c r="A323" t="s">
        <v>256</v>
      </c>
      <c r="B323" t="str">
        <v>NODE_811_length_19592_cov_1.864483</v>
      </c>
    </row>
    <row r="324" spans="1:2" x14ac:dyDescent="0.2">
      <c r="A324" t="s">
        <v>257</v>
      </c>
      <c r="B324" t="str">
        <v>NODE_815_length_19482_cov_1.892365</v>
      </c>
    </row>
    <row r="325" spans="1:2" x14ac:dyDescent="0.2">
      <c r="A325" t="s">
        <v>258</v>
      </c>
      <c r="B325" t="str">
        <v>NODE_832_length_19110_cov_1.942365</v>
      </c>
    </row>
    <row r="326" spans="1:2" x14ac:dyDescent="0.2">
      <c r="A326" t="s">
        <v>259</v>
      </c>
      <c r="B326" t="str">
        <v>NODE_834_length_19086_cov_1.858920</v>
      </c>
    </row>
    <row r="327" spans="1:2" x14ac:dyDescent="0.2">
      <c r="A327" t="s">
        <v>259</v>
      </c>
      <c r="B327" t="str">
        <v>NODE_835_length_19068_cov_1.176557</v>
      </c>
    </row>
    <row r="328" spans="1:2" x14ac:dyDescent="0.2">
      <c r="A328" t="s">
        <v>259</v>
      </c>
      <c r="B328" t="str">
        <v>NODE_840_length_19011_cov_2.152222</v>
      </c>
    </row>
    <row r="329" spans="1:2" x14ac:dyDescent="0.2">
      <c r="A329" t="s">
        <v>259</v>
      </c>
      <c r="B329" t="str">
        <v>NODE_847_length_18785_cov_1.970922</v>
      </c>
    </row>
    <row r="330" spans="1:2" x14ac:dyDescent="0.2">
      <c r="A330" t="s">
        <v>259</v>
      </c>
      <c r="B330" t="str">
        <v>NODE_852_length_18641_cov_1.568214</v>
      </c>
    </row>
    <row r="331" spans="1:2" x14ac:dyDescent="0.2">
      <c r="A331" t="s">
        <v>259</v>
      </c>
      <c r="B331" t="str">
        <v>NODE_857_length_18596_cov_4.392913</v>
      </c>
    </row>
    <row r="332" spans="1:2" x14ac:dyDescent="0.2">
      <c r="A332" t="s">
        <v>259</v>
      </c>
      <c r="B332" t="str">
        <v>NODE_861_length_18531_cov_1.930130</v>
      </c>
    </row>
    <row r="333" spans="1:2" x14ac:dyDescent="0.2">
      <c r="A333" t="s">
        <v>259</v>
      </c>
      <c r="B333" t="str">
        <v>NODE_867_length_18358_cov_2.023511</v>
      </c>
    </row>
    <row r="334" spans="1:2" x14ac:dyDescent="0.2">
      <c r="A334" t="s">
        <v>259</v>
      </c>
      <c r="B334" t="str">
        <v>NODE_883_length_18049_cov_1.678727</v>
      </c>
    </row>
    <row r="335" spans="1:2" x14ac:dyDescent="0.2">
      <c r="A335" t="s">
        <v>259</v>
      </c>
      <c r="B335" t="str">
        <v>NODE_88_length_104060_cov_2.282600</v>
      </c>
    </row>
    <row r="336" spans="1:2" x14ac:dyDescent="0.2">
      <c r="A336" t="s">
        <v>259</v>
      </c>
      <c r="B336" t="str">
        <v>NODE_890_length_17939_cov_1.432466</v>
      </c>
    </row>
    <row r="337" spans="1:2" x14ac:dyDescent="0.2">
      <c r="A337" t="s">
        <v>259</v>
      </c>
      <c r="B337" t="str">
        <v>NODE_891_length_17938_cov_2.306277</v>
      </c>
    </row>
    <row r="338" spans="1:2" x14ac:dyDescent="0.2">
      <c r="A338" t="s">
        <v>259</v>
      </c>
      <c r="B338" t="str">
        <v>NODE_898_length_17726_cov_1.914278</v>
      </c>
    </row>
    <row r="339" spans="1:2" x14ac:dyDescent="0.2">
      <c r="A339" t="s">
        <v>259</v>
      </c>
      <c r="B339" t="str">
        <v>NODE_8_length_238944_cov_2.897263</v>
      </c>
    </row>
    <row r="340" spans="1:2" x14ac:dyDescent="0.2">
      <c r="A340" t="s">
        <v>259</v>
      </c>
      <c r="B340" t="str">
        <v>NODE_910_length_17604_cov_1.711485</v>
      </c>
    </row>
    <row r="341" spans="1:2" x14ac:dyDescent="0.2">
      <c r="A341" t="s">
        <v>260</v>
      </c>
      <c r="B341" t="str">
        <v>NODE_927_length_17223_cov_1.506194</v>
      </c>
    </row>
    <row r="342" spans="1:2" x14ac:dyDescent="0.2">
      <c r="A342" t="s">
        <v>260</v>
      </c>
      <c r="B342" t="str">
        <v>NODE_931_length_17103_cov_1.857874</v>
      </c>
    </row>
    <row r="343" spans="1:2" x14ac:dyDescent="0.2">
      <c r="A343" t="s">
        <v>262</v>
      </c>
      <c r="B343" t="str">
        <v>NODE_943_length_16778_cov_1.892722</v>
      </c>
    </row>
    <row r="344" spans="1:2" x14ac:dyDescent="0.2">
      <c r="A344" t="s">
        <v>263</v>
      </c>
      <c r="B344" t="str">
        <v>NODE_952_length_16589_cov_1.857871</v>
      </c>
    </row>
    <row r="345" spans="1:2" x14ac:dyDescent="0.2">
      <c r="A345" t="s">
        <v>264</v>
      </c>
      <c r="B345" t="str">
        <v>NODE_953_length_16574_cov_1.883739</v>
      </c>
    </row>
    <row r="346" spans="1:2" x14ac:dyDescent="0.2">
      <c r="A346" t="s">
        <v>264</v>
      </c>
      <c r="B346" t="str">
        <v>NODE_957_length_16531_cov_1.451583</v>
      </c>
    </row>
    <row r="347" spans="1:2" x14ac:dyDescent="0.2">
      <c r="A347" t="s">
        <v>264</v>
      </c>
      <c r="B347" t="str">
        <v>NODE_972_length_16271_cov_2.106869</v>
      </c>
    </row>
    <row r="348" spans="1:2" x14ac:dyDescent="0.2">
      <c r="A348" t="s">
        <v>264</v>
      </c>
      <c r="B348" t="str">
        <v>NODE_980_length_15935_cov_1.594793</v>
      </c>
    </row>
    <row r="349" spans="1:2" x14ac:dyDescent="0.2">
      <c r="A349" t="s">
        <v>267</v>
      </c>
      <c r="B349" t="str">
        <v>NODE_990_length_15749_cov_1.868589</v>
      </c>
    </row>
    <row r="350" spans="1:2" x14ac:dyDescent="0.2">
      <c r="A350" t="s">
        <v>268</v>
      </c>
      <c r="B350" t="str">
        <v>NODE_991_length_15731_cov_3.158451</v>
      </c>
    </row>
    <row r="351" spans="1:2" x14ac:dyDescent="0.2">
      <c r="A351" t="s">
        <v>268</v>
      </c>
      <c r="B351" t="str">
        <v>NODE_995_length_15651_cov_1.910167</v>
      </c>
    </row>
    <row r="352" spans="1:2" x14ac:dyDescent="0.2">
      <c r="A352" t="s">
        <v>269</v>
      </c>
    </row>
    <row r="353" spans="1:1" x14ac:dyDescent="0.2">
      <c r="A353" t="s">
        <v>269</v>
      </c>
    </row>
    <row r="354" spans="1:1" x14ac:dyDescent="0.2">
      <c r="A354" t="s">
        <v>269</v>
      </c>
    </row>
    <row r="355" spans="1:1" x14ac:dyDescent="0.2">
      <c r="A355" t="s">
        <v>269</v>
      </c>
    </row>
    <row r="356" spans="1:1" x14ac:dyDescent="0.2">
      <c r="A356" t="s">
        <v>269</v>
      </c>
    </row>
    <row r="357" spans="1:1" x14ac:dyDescent="0.2">
      <c r="A357" t="s">
        <v>269</v>
      </c>
    </row>
    <row r="358" spans="1:1" x14ac:dyDescent="0.2">
      <c r="A358" t="s">
        <v>272</v>
      </c>
    </row>
    <row r="359" spans="1:1" x14ac:dyDescent="0.2">
      <c r="A359" t="s">
        <v>272</v>
      </c>
    </row>
    <row r="360" spans="1:1" x14ac:dyDescent="0.2">
      <c r="A360" t="s">
        <v>272</v>
      </c>
    </row>
    <row r="361" spans="1:1" x14ac:dyDescent="0.2">
      <c r="A361" t="s">
        <v>272</v>
      </c>
    </row>
    <row r="362" spans="1:1" x14ac:dyDescent="0.2">
      <c r="A362" t="s">
        <v>272</v>
      </c>
    </row>
    <row r="363" spans="1:1" x14ac:dyDescent="0.2">
      <c r="A363" t="s">
        <v>273</v>
      </c>
    </row>
    <row r="364" spans="1:1" x14ac:dyDescent="0.2">
      <c r="A364" t="s">
        <v>276</v>
      </c>
    </row>
    <row r="365" spans="1:1" x14ac:dyDescent="0.2">
      <c r="A365" t="s">
        <v>277</v>
      </c>
    </row>
    <row r="366" spans="1:1" x14ac:dyDescent="0.2">
      <c r="A366" t="s">
        <v>277</v>
      </c>
    </row>
    <row r="367" spans="1:1" x14ac:dyDescent="0.2">
      <c r="A367" t="s">
        <v>278</v>
      </c>
    </row>
    <row r="368" spans="1:1" x14ac:dyDescent="0.2">
      <c r="A368" t="s">
        <v>280</v>
      </c>
    </row>
    <row r="369" spans="1:1" x14ac:dyDescent="0.2">
      <c r="A369" t="s">
        <v>281</v>
      </c>
    </row>
    <row r="370" spans="1:1" x14ac:dyDescent="0.2">
      <c r="A370" t="s">
        <v>282</v>
      </c>
    </row>
    <row r="371" spans="1:1" x14ac:dyDescent="0.2">
      <c r="A371" t="s">
        <v>282</v>
      </c>
    </row>
    <row r="372" spans="1:1" x14ac:dyDescent="0.2">
      <c r="A372" t="s">
        <v>282</v>
      </c>
    </row>
    <row r="373" spans="1:1" x14ac:dyDescent="0.2">
      <c r="A373" t="s">
        <v>283</v>
      </c>
    </row>
    <row r="374" spans="1:1" x14ac:dyDescent="0.2">
      <c r="A374" t="s">
        <v>283</v>
      </c>
    </row>
    <row r="375" spans="1:1" x14ac:dyDescent="0.2">
      <c r="A375" t="s">
        <v>284</v>
      </c>
    </row>
    <row r="376" spans="1:1" x14ac:dyDescent="0.2">
      <c r="A376" t="s">
        <v>285</v>
      </c>
    </row>
    <row r="377" spans="1:1" x14ac:dyDescent="0.2">
      <c r="A377" t="s">
        <v>285</v>
      </c>
    </row>
    <row r="378" spans="1:1" x14ac:dyDescent="0.2">
      <c r="A378" t="s">
        <v>285</v>
      </c>
    </row>
    <row r="379" spans="1:1" x14ac:dyDescent="0.2">
      <c r="A379" t="s">
        <v>285</v>
      </c>
    </row>
    <row r="380" spans="1:1" x14ac:dyDescent="0.2">
      <c r="A380" t="s">
        <v>285</v>
      </c>
    </row>
    <row r="381" spans="1:1" x14ac:dyDescent="0.2">
      <c r="A381" t="s">
        <v>285</v>
      </c>
    </row>
    <row r="382" spans="1:1" x14ac:dyDescent="0.2">
      <c r="A382" t="s">
        <v>285</v>
      </c>
    </row>
    <row r="383" spans="1:1" x14ac:dyDescent="0.2">
      <c r="A383" t="s">
        <v>286</v>
      </c>
    </row>
    <row r="384" spans="1:1" x14ac:dyDescent="0.2">
      <c r="A384" t="s">
        <v>287</v>
      </c>
    </row>
    <row r="385" spans="1:1" x14ac:dyDescent="0.2">
      <c r="A385" t="s">
        <v>288</v>
      </c>
    </row>
    <row r="386" spans="1:1" x14ac:dyDescent="0.2">
      <c r="A386" t="s">
        <v>288</v>
      </c>
    </row>
    <row r="387" spans="1:1" x14ac:dyDescent="0.2">
      <c r="A387" t="s">
        <v>289</v>
      </c>
    </row>
    <row r="388" spans="1:1" x14ac:dyDescent="0.2">
      <c r="A388" t="s">
        <v>291</v>
      </c>
    </row>
    <row r="389" spans="1:1" x14ac:dyDescent="0.2">
      <c r="A389" t="s">
        <v>292</v>
      </c>
    </row>
    <row r="390" spans="1:1" x14ac:dyDescent="0.2">
      <c r="A390" t="s">
        <v>292</v>
      </c>
    </row>
    <row r="391" spans="1:1" x14ac:dyDescent="0.2">
      <c r="A391" t="s">
        <v>292</v>
      </c>
    </row>
    <row r="392" spans="1:1" x14ac:dyDescent="0.2">
      <c r="A392" t="s">
        <v>292</v>
      </c>
    </row>
    <row r="393" spans="1:1" x14ac:dyDescent="0.2">
      <c r="A393" t="s">
        <v>292</v>
      </c>
    </row>
    <row r="394" spans="1:1" x14ac:dyDescent="0.2">
      <c r="A394" t="s">
        <v>292</v>
      </c>
    </row>
    <row r="395" spans="1:1" x14ac:dyDescent="0.2">
      <c r="A395" t="s">
        <v>292</v>
      </c>
    </row>
    <row r="396" spans="1:1" x14ac:dyDescent="0.2">
      <c r="A396" t="s">
        <v>292</v>
      </c>
    </row>
    <row r="397" spans="1:1" x14ac:dyDescent="0.2">
      <c r="A397" t="s">
        <v>294</v>
      </c>
    </row>
    <row r="398" spans="1:1" x14ac:dyDescent="0.2">
      <c r="A398" t="s">
        <v>297</v>
      </c>
    </row>
    <row r="399" spans="1:1" x14ac:dyDescent="0.2">
      <c r="A399" t="s">
        <v>298</v>
      </c>
    </row>
    <row r="400" spans="1:1" x14ac:dyDescent="0.2">
      <c r="A400" t="s">
        <v>298</v>
      </c>
    </row>
    <row r="401" spans="1:1" x14ac:dyDescent="0.2">
      <c r="A401" t="s">
        <v>298</v>
      </c>
    </row>
    <row r="402" spans="1:1" x14ac:dyDescent="0.2">
      <c r="A402" t="s">
        <v>298</v>
      </c>
    </row>
    <row r="403" spans="1:1" x14ac:dyDescent="0.2">
      <c r="A403" t="s">
        <v>298</v>
      </c>
    </row>
    <row r="404" spans="1:1" x14ac:dyDescent="0.2">
      <c r="A404" t="s">
        <v>298</v>
      </c>
    </row>
    <row r="405" spans="1:1" x14ac:dyDescent="0.2">
      <c r="A405" t="s">
        <v>298</v>
      </c>
    </row>
    <row r="406" spans="1:1" x14ac:dyDescent="0.2">
      <c r="A406" t="s">
        <v>302</v>
      </c>
    </row>
    <row r="407" spans="1:1" x14ac:dyDescent="0.2">
      <c r="A407" t="s">
        <v>302</v>
      </c>
    </row>
    <row r="408" spans="1:1" x14ac:dyDescent="0.2">
      <c r="A408" t="s">
        <v>302</v>
      </c>
    </row>
    <row r="409" spans="1:1" x14ac:dyDescent="0.2">
      <c r="A409" t="s">
        <v>302</v>
      </c>
    </row>
    <row r="410" spans="1:1" x14ac:dyDescent="0.2">
      <c r="A410" t="s">
        <v>302</v>
      </c>
    </row>
    <row r="411" spans="1:1" x14ac:dyDescent="0.2">
      <c r="A411" t="s">
        <v>303</v>
      </c>
    </row>
    <row r="412" spans="1:1" x14ac:dyDescent="0.2">
      <c r="A412" t="s">
        <v>304</v>
      </c>
    </row>
    <row r="413" spans="1:1" x14ac:dyDescent="0.2">
      <c r="A413" t="s">
        <v>304</v>
      </c>
    </row>
    <row r="414" spans="1:1" x14ac:dyDescent="0.2">
      <c r="A414" t="s">
        <v>305</v>
      </c>
    </row>
    <row r="415" spans="1:1" x14ac:dyDescent="0.2">
      <c r="A415" t="s">
        <v>305</v>
      </c>
    </row>
    <row r="416" spans="1:1" x14ac:dyDescent="0.2">
      <c r="A416" t="s">
        <v>305</v>
      </c>
    </row>
    <row r="417" spans="1:1" x14ac:dyDescent="0.2">
      <c r="A417" t="s">
        <v>305</v>
      </c>
    </row>
    <row r="418" spans="1:1" x14ac:dyDescent="0.2">
      <c r="A418" t="s">
        <v>306</v>
      </c>
    </row>
    <row r="419" spans="1:1" x14ac:dyDescent="0.2">
      <c r="A419" t="s">
        <v>307</v>
      </c>
    </row>
    <row r="420" spans="1:1" x14ac:dyDescent="0.2">
      <c r="A420" t="s">
        <v>308</v>
      </c>
    </row>
    <row r="421" spans="1:1" x14ac:dyDescent="0.2">
      <c r="A421" t="s">
        <v>314</v>
      </c>
    </row>
    <row r="422" spans="1:1" x14ac:dyDescent="0.2">
      <c r="A422" t="s">
        <v>315</v>
      </c>
    </row>
    <row r="423" spans="1:1" x14ac:dyDescent="0.2">
      <c r="A423" t="s">
        <v>315</v>
      </c>
    </row>
    <row r="424" spans="1:1" x14ac:dyDescent="0.2">
      <c r="A424" t="s">
        <v>315</v>
      </c>
    </row>
    <row r="425" spans="1:1" x14ac:dyDescent="0.2">
      <c r="A425" t="s">
        <v>315</v>
      </c>
    </row>
    <row r="426" spans="1:1" x14ac:dyDescent="0.2">
      <c r="A426" t="s">
        <v>315</v>
      </c>
    </row>
    <row r="427" spans="1:1" x14ac:dyDescent="0.2">
      <c r="A427" t="s">
        <v>316</v>
      </c>
    </row>
    <row r="428" spans="1:1" x14ac:dyDescent="0.2">
      <c r="A428" t="s">
        <v>319</v>
      </c>
    </row>
    <row r="429" spans="1:1" x14ac:dyDescent="0.2">
      <c r="A429" t="s">
        <v>319</v>
      </c>
    </row>
    <row r="430" spans="1:1" x14ac:dyDescent="0.2">
      <c r="A430" t="s">
        <v>319</v>
      </c>
    </row>
    <row r="431" spans="1:1" x14ac:dyDescent="0.2">
      <c r="A431" t="s">
        <v>319</v>
      </c>
    </row>
    <row r="432" spans="1:1" x14ac:dyDescent="0.2">
      <c r="A432" t="s">
        <v>319</v>
      </c>
    </row>
    <row r="433" spans="1:1" x14ac:dyDescent="0.2">
      <c r="A433" t="s">
        <v>319</v>
      </c>
    </row>
    <row r="434" spans="1:1" x14ac:dyDescent="0.2">
      <c r="A434" t="s">
        <v>319</v>
      </c>
    </row>
    <row r="435" spans="1:1" x14ac:dyDescent="0.2">
      <c r="A435" t="s">
        <v>319</v>
      </c>
    </row>
    <row r="436" spans="1:1" x14ac:dyDescent="0.2">
      <c r="A436" t="s">
        <v>319</v>
      </c>
    </row>
    <row r="437" spans="1:1" x14ac:dyDescent="0.2">
      <c r="A437" t="s">
        <v>319</v>
      </c>
    </row>
    <row r="438" spans="1:1" x14ac:dyDescent="0.2">
      <c r="A438" t="s">
        <v>319</v>
      </c>
    </row>
    <row r="439" spans="1:1" x14ac:dyDescent="0.2">
      <c r="A439" t="s">
        <v>319</v>
      </c>
    </row>
    <row r="440" spans="1:1" x14ac:dyDescent="0.2">
      <c r="A440" t="s">
        <v>319</v>
      </c>
    </row>
    <row r="441" spans="1:1" x14ac:dyDescent="0.2">
      <c r="A441" t="s">
        <v>319</v>
      </c>
    </row>
    <row r="442" spans="1:1" x14ac:dyDescent="0.2">
      <c r="A442" t="s">
        <v>319</v>
      </c>
    </row>
    <row r="443" spans="1:1" x14ac:dyDescent="0.2">
      <c r="A443" t="s">
        <v>319</v>
      </c>
    </row>
    <row r="444" spans="1:1" x14ac:dyDescent="0.2">
      <c r="A444" t="s">
        <v>319</v>
      </c>
    </row>
    <row r="445" spans="1:1" x14ac:dyDescent="0.2">
      <c r="A445" t="s">
        <v>319</v>
      </c>
    </row>
    <row r="446" spans="1:1" x14ac:dyDescent="0.2">
      <c r="A446" t="s">
        <v>319</v>
      </c>
    </row>
    <row r="447" spans="1:1" x14ac:dyDescent="0.2">
      <c r="A447" t="s">
        <v>319</v>
      </c>
    </row>
    <row r="448" spans="1:1" x14ac:dyDescent="0.2">
      <c r="A448" t="s">
        <v>319</v>
      </c>
    </row>
    <row r="449" spans="1:1" x14ac:dyDescent="0.2">
      <c r="A449" t="s">
        <v>319</v>
      </c>
    </row>
    <row r="450" spans="1:1" x14ac:dyDescent="0.2">
      <c r="A450" t="s">
        <v>319</v>
      </c>
    </row>
    <row r="451" spans="1:1" x14ac:dyDescent="0.2">
      <c r="A451" t="s">
        <v>319</v>
      </c>
    </row>
    <row r="452" spans="1:1" x14ac:dyDescent="0.2">
      <c r="A452" t="s">
        <v>319</v>
      </c>
    </row>
    <row r="453" spans="1:1" x14ac:dyDescent="0.2">
      <c r="A453" t="s">
        <v>319</v>
      </c>
    </row>
    <row r="454" spans="1:1" x14ac:dyDescent="0.2">
      <c r="A454" t="s">
        <v>319</v>
      </c>
    </row>
    <row r="455" spans="1:1" x14ac:dyDescent="0.2">
      <c r="A455" t="s">
        <v>319</v>
      </c>
    </row>
    <row r="456" spans="1:1" x14ac:dyDescent="0.2">
      <c r="A456" t="s">
        <v>319</v>
      </c>
    </row>
    <row r="457" spans="1:1" x14ac:dyDescent="0.2">
      <c r="A457" t="s">
        <v>319</v>
      </c>
    </row>
    <row r="458" spans="1:1" x14ac:dyDescent="0.2">
      <c r="A458" t="s">
        <v>319</v>
      </c>
    </row>
    <row r="459" spans="1:1" x14ac:dyDescent="0.2">
      <c r="A459" t="s">
        <v>319</v>
      </c>
    </row>
    <row r="460" spans="1:1" x14ac:dyDescent="0.2">
      <c r="A460" t="s">
        <v>319</v>
      </c>
    </row>
    <row r="461" spans="1:1" x14ac:dyDescent="0.2">
      <c r="A461" t="s">
        <v>319</v>
      </c>
    </row>
    <row r="462" spans="1:1" x14ac:dyDescent="0.2">
      <c r="A462" t="s">
        <v>319</v>
      </c>
    </row>
    <row r="463" spans="1:1" x14ac:dyDescent="0.2">
      <c r="A463" t="s">
        <v>319</v>
      </c>
    </row>
    <row r="464" spans="1:1" x14ac:dyDescent="0.2">
      <c r="A464" t="s">
        <v>319</v>
      </c>
    </row>
    <row r="465" spans="1:1" x14ac:dyDescent="0.2">
      <c r="A465" t="s">
        <v>319</v>
      </c>
    </row>
    <row r="466" spans="1:1" x14ac:dyDescent="0.2">
      <c r="A466" t="s">
        <v>320</v>
      </c>
    </row>
    <row r="467" spans="1:1" x14ac:dyDescent="0.2">
      <c r="A467" t="s">
        <v>320</v>
      </c>
    </row>
    <row r="468" spans="1:1" x14ac:dyDescent="0.2">
      <c r="A468" t="s">
        <v>320</v>
      </c>
    </row>
    <row r="469" spans="1:1" x14ac:dyDescent="0.2">
      <c r="A469" t="s">
        <v>320</v>
      </c>
    </row>
    <row r="470" spans="1:1" x14ac:dyDescent="0.2">
      <c r="A470" t="s">
        <v>320</v>
      </c>
    </row>
    <row r="471" spans="1:1" x14ac:dyDescent="0.2">
      <c r="A471" t="s">
        <v>320</v>
      </c>
    </row>
    <row r="472" spans="1:1" x14ac:dyDescent="0.2">
      <c r="A472" t="s">
        <v>320</v>
      </c>
    </row>
    <row r="473" spans="1:1" x14ac:dyDescent="0.2">
      <c r="A473" t="s">
        <v>320</v>
      </c>
    </row>
    <row r="474" spans="1:1" x14ac:dyDescent="0.2">
      <c r="A474" t="s">
        <v>320</v>
      </c>
    </row>
    <row r="475" spans="1:1" x14ac:dyDescent="0.2">
      <c r="A475" t="s">
        <v>320</v>
      </c>
    </row>
    <row r="476" spans="1:1" x14ac:dyDescent="0.2">
      <c r="A476" t="s">
        <v>320</v>
      </c>
    </row>
    <row r="477" spans="1:1" x14ac:dyDescent="0.2">
      <c r="A477" t="s">
        <v>320</v>
      </c>
    </row>
    <row r="478" spans="1:1" x14ac:dyDescent="0.2">
      <c r="A478" t="s">
        <v>320</v>
      </c>
    </row>
    <row r="479" spans="1:1" x14ac:dyDescent="0.2">
      <c r="A479" t="s">
        <v>321</v>
      </c>
    </row>
    <row r="480" spans="1:1" x14ac:dyDescent="0.2">
      <c r="A480" t="s">
        <v>321</v>
      </c>
    </row>
    <row r="481" spans="1:1" x14ac:dyDescent="0.2">
      <c r="A481" t="s">
        <v>323</v>
      </c>
    </row>
    <row r="482" spans="1:1" x14ac:dyDescent="0.2">
      <c r="A482" t="s">
        <v>324</v>
      </c>
    </row>
    <row r="483" spans="1:1" x14ac:dyDescent="0.2">
      <c r="A483" t="s">
        <v>324</v>
      </c>
    </row>
    <row r="484" spans="1:1" x14ac:dyDescent="0.2">
      <c r="A484" t="s">
        <v>324</v>
      </c>
    </row>
    <row r="485" spans="1:1" x14ac:dyDescent="0.2">
      <c r="A485" t="s">
        <v>324</v>
      </c>
    </row>
    <row r="486" spans="1:1" x14ac:dyDescent="0.2">
      <c r="A486" t="s">
        <v>325</v>
      </c>
    </row>
    <row r="487" spans="1:1" x14ac:dyDescent="0.2">
      <c r="A487" t="s">
        <v>325</v>
      </c>
    </row>
    <row r="488" spans="1:1" x14ac:dyDescent="0.2">
      <c r="A488" t="s">
        <v>326</v>
      </c>
    </row>
    <row r="489" spans="1:1" x14ac:dyDescent="0.2">
      <c r="A489" t="s">
        <v>327</v>
      </c>
    </row>
    <row r="490" spans="1:1" x14ac:dyDescent="0.2">
      <c r="A490" t="s">
        <v>328</v>
      </c>
    </row>
    <row r="491" spans="1:1" x14ac:dyDescent="0.2">
      <c r="A491" t="s">
        <v>329</v>
      </c>
    </row>
    <row r="492" spans="1:1" x14ac:dyDescent="0.2">
      <c r="A492" t="s">
        <v>330</v>
      </c>
    </row>
    <row r="493" spans="1:1" x14ac:dyDescent="0.2">
      <c r="A493" t="s">
        <v>331</v>
      </c>
    </row>
    <row r="494" spans="1:1" x14ac:dyDescent="0.2">
      <c r="A494" t="s">
        <v>333</v>
      </c>
    </row>
    <row r="495" spans="1:1" x14ac:dyDescent="0.2">
      <c r="A495" t="s">
        <v>336</v>
      </c>
    </row>
    <row r="496" spans="1:1" x14ac:dyDescent="0.2">
      <c r="A496" t="s">
        <v>336</v>
      </c>
    </row>
    <row r="497" spans="1:1" x14ac:dyDescent="0.2">
      <c r="A497" t="s">
        <v>336</v>
      </c>
    </row>
    <row r="498" spans="1:1" x14ac:dyDescent="0.2">
      <c r="A498" t="s">
        <v>336</v>
      </c>
    </row>
    <row r="499" spans="1:1" x14ac:dyDescent="0.2">
      <c r="A499" t="s">
        <v>336</v>
      </c>
    </row>
    <row r="500" spans="1:1" x14ac:dyDescent="0.2">
      <c r="A500" t="s">
        <v>336</v>
      </c>
    </row>
    <row r="501" spans="1:1" x14ac:dyDescent="0.2">
      <c r="A501" t="s">
        <v>336</v>
      </c>
    </row>
    <row r="502" spans="1:1" x14ac:dyDescent="0.2">
      <c r="A502" t="s">
        <v>336</v>
      </c>
    </row>
    <row r="503" spans="1:1" x14ac:dyDescent="0.2">
      <c r="A503" t="s">
        <v>336</v>
      </c>
    </row>
    <row r="504" spans="1:1" x14ac:dyDescent="0.2">
      <c r="A504" t="s">
        <v>336</v>
      </c>
    </row>
    <row r="505" spans="1:1" x14ac:dyDescent="0.2">
      <c r="A505" t="s">
        <v>336</v>
      </c>
    </row>
    <row r="506" spans="1:1" x14ac:dyDescent="0.2">
      <c r="A506" t="s">
        <v>336</v>
      </c>
    </row>
    <row r="507" spans="1:1" x14ac:dyDescent="0.2">
      <c r="A507" t="s">
        <v>336</v>
      </c>
    </row>
    <row r="508" spans="1:1" x14ac:dyDescent="0.2">
      <c r="A508" t="s">
        <v>336</v>
      </c>
    </row>
    <row r="509" spans="1:1" x14ac:dyDescent="0.2">
      <c r="A509" t="s">
        <v>336</v>
      </c>
    </row>
    <row r="510" spans="1:1" x14ac:dyDescent="0.2">
      <c r="A510" t="s">
        <v>337</v>
      </c>
    </row>
    <row r="511" spans="1:1" x14ac:dyDescent="0.2">
      <c r="A511" t="s">
        <v>339</v>
      </c>
    </row>
    <row r="512" spans="1:1" x14ac:dyDescent="0.2">
      <c r="A512" t="s">
        <v>339</v>
      </c>
    </row>
    <row r="513" spans="1:1" x14ac:dyDescent="0.2">
      <c r="A513" t="s">
        <v>339</v>
      </c>
    </row>
    <row r="514" spans="1:1" x14ac:dyDescent="0.2">
      <c r="A514" t="s">
        <v>339</v>
      </c>
    </row>
    <row r="515" spans="1:1" x14ac:dyDescent="0.2">
      <c r="A515" t="s">
        <v>340</v>
      </c>
    </row>
    <row r="516" spans="1:1" x14ac:dyDescent="0.2">
      <c r="A516" t="s">
        <v>341</v>
      </c>
    </row>
    <row r="517" spans="1:1" x14ac:dyDescent="0.2">
      <c r="A517" t="s">
        <v>343</v>
      </c>
    </row>
    <row r="518" spans="1:1" x14ac:dyDescent="0.2">
      <c r="A518" t="s">
        <v>345</v>
      </c>
    </row>
    <row r="519" spans="1:1" x14ac:dyDescent="0.2">
      <c r="A519" t="s">
        <v>346</v>
      </c>
    </row>
    <row r="520" spans="1:1" x14ac:dyDescent="0.2">
      <c r="A520" t="s">
        <v>346</v>
      </c>
    </row>
    <row r="521" spans="1:1" x14ac:dyDescent="0.2">
      <c r="A521" t="s">
        <v>346</v>
      </c>
    </row>
    <row r="522" spans="1:1" x14ac:dyDescent="0.2">
      <c r="A522" t="s">
        <v>346</v>
      </c>
    </row>
    <row r="523" spans="1:1" x14ac:dyDescent="0.2">
      <c r="A523" t="s">
        <v>346</v>
      </c>
    </row>
    <row r="524" spans="1:1" x14ac:dyDescent="0.2">
      <c r="A524" t="s">
        <v>346</v>
      </c>
    </row>
    <row r="525" spans="1:1" x14ac:dyDescent="0.2">
      <c r="A525" t="s">
        <v>346</v>
      </c>
    </row>
    <row r="526" spans="1:1" x14ac:dyDescent="0.2">
      <c r="A526" t="s">
        <v>346</v>
      </c>
    </row>
    <row r="527" spans="1:1" x14ac:dyDescent="0.2">
      <c r="A527" t="s">
        <v>346</v>
      </c>
    </row>
    <row r="528" spans="1:1" x14ac:dyDescent="0.2">
      <c r="A528" t="s">
        <v>346</v>
      </c>
    </row>
    <row r="529" spans="1:1" x14ac:dyDescent="0.2">
      <c r="A529" t="s">
        <v>346</v>
      </c>
    </row>
    <row r="530" spans="1:1" x14ac:dyDescent="0.2">
      <c r="A530" t="s">
        <v>346</v>
      </c>
    </row>
    <row r="531" spans="1:1" x14ac:dyDescent="0.2">
      <c r="A531" t="s">
        <v>348</v>
      </c>
    </row>
    <row r="532" spans="1:1" x14ac:dyDescent="0.2">
      <c r="A532" t="s">
        <v>349</v>
      </c>
    </row>
    <row r="533" spans="1:1" x14ac:dyDescent="0.2">
      <c r="A533" t="s">
        <v>349</v>
      </c>
    </row>
    <row r="534" spans="1:1" x14ac:dyDescent="0.2">
      <c r="A534" t="s">
        <v>349</v>
      </c>
    </row>
    <row r="535" spans="1:1" x14ac:dyDescent="0.2">
      <c r="A535" t="s">
        <v>350</v>
      </c>
    </row>
    <row r="536" spans="1:1" x14ac:dyDescent="0.2">
      <c r="A536" t="s">
        <v>351</v>
      </c>
    </row>
    <row r="537" spans="1:1" x14ac:dyDescent="0.2">
      <c r="A537" t="s">
        <v>352</v>
      </c>
    </row>
    <row r="538" spans="1:1" x14ac:dyDescent="0.2">
      <c r="A538" t="s">
        <v>353</v>
      </c>
    </row>
    <row r="539" spans="1:1" x14ac:dyDescent="0.2">
      <c r="A539" t="s">
        <v>353</v>
      </c>
    </row>
    <row r="540" spans="1:1" x14ac:dyDescent="0.2">
      <c r="A540" t="s">
        <v>354</v>
      </c>
    </row>
    <row r="541" spans="1:1" x14ac:dyDescent="0.2">
      <c r="A541" t="s">
        <v>357</v>
      </c>
    </row>
    <row r="542" spans="1:1" x14ac:dyDescent="0.2">
      <c r="A542" t="s">
        <v>359</v>
      </c>
    </row>
    <row r="543" spans="1:1" x14ac:dyDescent="0.2">
      <c r="A543" t="s">
        <v>359</v>
      </c>
    </row>
    <row r="544" spans="1:1" x14ac:dyDescent="0.2">
      <c r="A544" t="s">
        <v>359</v>
      </c>
    </row>
    <row r="545" spans="1:1" x14ac:dyDescent="0.2">
      <c r="A545" t="s">
        <v>361</v>
      </c>
    </row>
    <row r="546" spans="1:1" x14ac:dyDescent="0.2">
      <c r="A546" t="s">
        <v>362</v>
      </c>
    </row>
    <row r="547" spans="1:1" x14ac:dyDescent="0.2">
      <c r="A547" t="s">
        <v>363</v>
      </c>
    </row>
    <row r="548" spans="1:1" x14ac:dyDescent="0.2">
      <c r="A548" t="s">
        <v>365</v>
      </c>
    </row>
    <row r="549" spans="1:1" x14ac:dyDescent="0.2">
      <c r="A549" t="s">
        <v>366</v>
      </c>
    </row>
    <row r="550" spans="1:1" x14ac:dyDescent="0.2">
      <c r="A550" t="s">
        <v>367</v>
      </c>
    </row>
    <row r="551" spans="1:1" x14ac:dyDescent="0.2">
      <c r="A551" t="s">
        <v>367</v>
      </c>
    </row>
    <row r="552" spans="1:1" x14ac:dyDescent="0.2">
      <c r="A552" t="s">
        <v>367</v>
      </c>
    </row>
    <row r="553" spans="1:1" x14ac:dyDescent="0.2">
      <c r="A553" t="s">
        <v>368</v>
      </c>
    </row>
    <row r="554" spans="1:1" x14ac:dyDescent="0.2">
      <c r="A554" t="s">
        <v>369</v>
      </c>
    </row>
    <row r="555" spans="1:1" x14ac:dyDescent="0.2">
      <c r="A555" t="s">
        <v>370</v>
      </c>
    </row>
    <row r="556" spans="1:1" x14ac:dyDescent="0.2">
      <c r="A556" t="s">
        <v>370</v>
      </c>
    </row>
    <row r="557" spans="1:1" x14ac:dyDescent="0.2">
      <c r="A557" t="s">
        <v>370</v>
      </c>
    </row>
    <row r="558" spans="1:1" x14ac:dyDescent="0.2">
      <c r="A558" t="s">
        <v>371</v>
      </c>
    </row>
    <row r="559" spans="1:1" x14ac:dyDescent="0.2">
      <c r="A559" t="s">
        <v>373</v>
      </c>
    </row>
    <row r="560" spans="1:1" x14ac:dyDescent="0.2">
      <c r="A560" t="s">
        <v>373</v>
      </c>
    </row>
    <row r="561" spans="1:1" x14ac:dyDescent="0.2">
      <c r="A561" t="s">
        <v>373</v>
      </c>
    </row>
    <row r="562" spans="1:1" x14ac:dyDescent="0.2">
      <c r="A562" t="s">
        <v>374</v>
      </c>
    </row>
    <row r="563" spans="1:1" x14ac:dyDescent="0.2">
      <c r="A563" t="s">
        <v>376</v>
      </c>
    </row>
    <row r="564" spans="1:1" x14ac:dyDescent="0.2">
      <c r="A564" t="s">
        <v>379</v>
      </c>
    </row>
    <row r="565" spans="1:1" x14ac:dyDescent="0.2">
      <c r="A565" t="s">
        <v>384</v>
      </c>
    </row>
    <row r="566" spans="1:1" x14ac:dyDescent="0.2">
      <c r="A566" t="s">
        <v>384</v>
      </c>
    </row>
    <row r="567" spans="1:1" x14ac:dyDescent="0.2">
      <c r="A567" t="s">
        <v>384</v>
      </c>
    </row>
    <row r="568" spans="1:1" x14ac:dyDescent="0.2">
      <c r="A568" t="s">
        <v>384</v>
      </c>
    </row>
    <row r="569" spans="1:1" x14ac:dyDescent="0.2">
      <c r="A569" t="s">
        <v>384</v>
      </c>
    </row>
    <row r="570" spans="1:1" x14ac:dyDescent="0.2">
      <c r="A570" t="s">
        <v>385</v>
      </c>
    </row>
    <row r="571" spans="1:1" x14ac:dyDescent="0.2">
      <c r="A571" t="s">
        <v>385</v>
      </c>
    </row>
    <row r="572" spans="1:1" x14ac:dyDescent="0.2">
      <c r="A572" t="s">
        <v>385</v>
      </c>
    </row>
    <row r="573" spans="1:1" x14ac:dyDescent="0.2">
      <c r="A573" t="s">
        <v>385</v>
      </c>
    </row>
    <row r="574" spans="1:1" x14ac:dyDescent="0.2">
      <c r="A574" t="s">
        <v>385</v>
      </c>
    </row>
    <row r="575" spans="1:1" x14ac:dyDescent="0.2">
      <c r="A575" t="s">
        <v>385</v>
      </c>
    </row>
    <row r="576" spans="1:1" x14ac:dyDescent="0.2">
      <c r="A576" t="s">
        <v>385</v>
      </c>
    </row>
    <row r="577" spans="1:1" x14ac:dyDescent="0.2">
      <c r="A577" t="s">
        <v>385</v>
      </c>
    </row>
    <row r="578" spans="1:1" x14ac:dyDescent="0.2">
      <c r="A578" t="s">
        <v>385</v>
      </c>
    </row>
    <row r="579" spans="1:1" x14ac:dyDescent="0.2">
      <c r="A579" t="s">
        <v>385</v>
      </c>
    </row>
    <row r="580" spans="1:1" x14ac:dyDescent="0.2">
      <c r="A580" t="s">
        <v>385</v>
      </c>
    </row>
    <row r="581" spans="1:1" x14ac:dyDescent="0.2">
      <c r="A581" t="s">
        <v>385</v>
      </c>
    </row>
    <row r="582" spans="1:1" x14ac:dyDescent="0.2">
      <c r="A582" t="s">
        <v>385</v>
      </c>
    </row>
    <row r="583" spans="1:1" x14ac:dyDescent="0.2">
      <c r="A583" t="s">
        <v>385</v>
      </c>
    </row>
    <row r="584" spans="1:1" x14ac:dyDescent="0.2">
      <c r="A584" t="s">
        <v>386</v>
      </c>
    </row>
    <row r="585" spans="1:1" x14ac:dyDescent="0.2">
      <c r="A585" t="s">
        <v>386</v>
      </c>
    </row>
    <row r="586" spans="1:1" x14ac:dyDescent="0.2">
      <c r="A586" t="s">
        <v>386</v>
      </c>
    </row>
    <row r="587" spans="1:1" x14ac:dyDescent="0.2">
      <c r="A587" t="s">
        <v>387</v>
      </c>
    </row>
    <row r="588" spans="1:1" x14ac:dyDescent="0.2">
      <c r="A588" t="s">
        <v>387</v>
      </c>
    </row>
    <row r="589" spans="1:1" x14ac:dyDescent="0.2">
      <c r="A589" t="s">
        <v>392</v>
      </c>
    </row>
    <row r="590" spans="1:1" x14ac:dyDescent="0.2">
      <c r="A590" t="s">
        <v>393</v>
      </c>
    </row>
    <row r="591" spans="1:1" x14ac:dyDescent="0.2">
      <c r="A591" t="s">
        <v>394</v>
      </c>
    </row>
    <row r="592" spans="1:1" x14ac:dyDescent="0.2">
      <c r="A592" t="s">
        <v>395</v>
      </c>
    </row>
    <row r="593" spans="1:1" x14ac:dyDescent="0.2">
      <c r="A593" t="s">
        <v>396</v>
      </c>
    </row>
    <row r="594" spans="1:1" x14ac:dyDescent="0.2">
      <c r="A594" t="s">
        <v>399</v>
      </c>
    </row>
    <row r="595" spans="1:1" x14ac:dyDescent="0.2">
      <c r="A595" t="s">
        <v>399</v>
      </c>
    </row>
    <row r="596" spans="1:1" x14ac:dyDescent="0.2">
      <c r="A596" t="s">
        <v>399</v>
      </c>
    </row>
    <row r="597" spans="1:1" x14ac:dyDescent="0.2">
      <c r="A597" t="s">
        <v>400</v>
      </c>
    </row>
    <row r="598" spans="1:1" x14ac:dyDescent="0.2">
      <c r="A598" t="s">
        <v>400</v>
      </c>
    </row>
    <row r="599" spans="1:1" x14ac:dyDescent="0.2">
      <c r="A599" t="s">
        <v>401</v>
      </c>
    </row>
    <row r="600" spans="1:1" x14ac:dyDescent="0.2">
      <c r="A600" t="s">
        <v>401</v>
      </c>
    </row>
    <row r="601" spans="1:1" x14ac:dyDescent="0.2">
      <c r="A601" t="s">
        <v>401</v>
      </c>
    </row>
    <row r="602" spans="1:1" x14ac:dyDescent="0.2">
      <c r="A602" t="s">
        <v>401</v>
      </c>
    </row>
    <row r="603" spans="1:1" x14ac:dyDescent="0.2">
      <c r="A603" t="s">
        <v>402</v>
      </c>
    </row>
    <row r="604" spans="1:1" x14ac:dyDescent="0.2">
      <c r="A604" t="s">
        <v>402</v>
      </c>
    </row>
    <row r="605" spans="1:1" x14ac:dyDescent="0.2">
      <c r="A605" t="s">
        <v>402</v>
      </c>
    </row>
    <row r="606" spans="1:1" x14ac:dyDescent="0.2">
      <c r="A606" t="s">
        <v>402</v>
      </c>
    </row>
    <row r="607" spans="1:1" x14ac:dyDescent="0.2">
      <c r="A607" t="s">
        <v>403</v>
      </c>
    </row>
    <row r="608" spans="1:1" x14ac:dyDescent="0.2">
      <c r="A608" t="s">
        <v>404</v>
      </c>
    </row>
    <row r="609" spans="1:1" x14ac:dyDescent="0.2">
      <c r="A609" t="s">
        <v>405</v>
      </c>
    </row>
    <row r="610" spans="1:1" x14ac:dyDescent="0.2">
      <c r="A610" t="s">
        <v>405</v>
      </c>
    </row>
    <row r="611" spans="1:1" x14ac:dyDescent="0.2">
      <c r="A611" t="s">
        <v>405</v>
      </c>
    </row>
    <row r="612" spans="1:1" x14ac:dyDescent="0.2">
      <c r="A612" t="s">
        <v>405</v>
      </c>
    </row>
    <row r="613" spans="1:1" x14ac:dyDescent="0.2">
      <c r="A613" t="s">
        <v>407</v>
      </c>
    </row>
    <row r="614" spans="1:1" x14ac:dyDescent="0.2">
      <c r="A614" t="s">
        <v>408</v>
      </c>
    </row>
    <row r="615" spans="1:1" x14ac:dyDescent="0.2">
      <c r="A615" t="s">
        <v>409</v>
      </c>
    </row>
    <row r="616" spans="1:1" x14ac:dyDescent="0.2">
      <c r="A616" t="s">
        <v>410</v>
      </c>
    </row>
    <row r="617" spans="1:1" x14ac:dyDescent="0.2">
      <c r="A617" t="s">
        <v>410</v>
      </c>
    </row>
    <row r="618" spans="1:1" x14ac:dyDescent="0.2">
      <c r="A618" t="s">
        <v>416</v>
      </c>
    </row>
    <row r="619" spans="1:1" x14ac:dyDescent="0.2">
      <c r="A619" t="s">
        <v>418</v>
      </c>
    </row>
    <row r="620" spans="1:1" x14ac:dyDescent="0.2">
      <c r="A620" t="s">
        <v>420</v>
      </c>
    </row>
    <row r="621" spans="1:1" x14ac:dyDescent="0.2">
      <c r="A621" t="s">
        <v>420</v>
      </c>
    </row>
    <row r="622" spans="1:1" x14ac:dyDescent="0.2">
      <c r="A622" t="s">
        <v>422</v>
      </c>
    </row>
    <row r="623" spans="1:1" x14ac:dyDescent="0.2">
      <c r="A623" t="s">
        <v>422</v>
      </c>
    </row>
    <row r="624" spans="1:1" x14ac:dyDescent="0.2">
      <c r="A624" t="s">
        <v>423</v>
      </c>
    </row>
    <row r="625" spans="1:1" x14ac:dyDescent="0.2">
      <c r="A625" t="s">
        <v>423</v>
      </c>
    </row>
    <row r="626" spans="1:1" x14ac:dyDescent="0.2">
      <c r="A626" t="s">
        <v>423</v>
      </c>
    </row>
    <row r="627" spans="1:1" x14ac:dyDescent="0.2">
      <c r="A627" t="s">
        <v>427</v>
      </c>
    </row>
    <row r="628" spans="1:1" x14ac:dyDescent="0.2">
      <c r="A628" t="s">
        <v>439</v>
      </c>
    </row>
    <row r="629" spans="1:1" x14ac:dyDescent="0.2">
      <c r="A629" t="s">
        <v>441</v>
      </c>
    </row>
    <row r="630" spans="1:1" x14ac:dyDescent="0.2">
      <c r="A630" t="s">
        <v>442</v>
      </c>
    </row>
    <row r="631" spans="1:1" x14ac:dyDescent="0.2">
      <c r="A631" t="s">
        <v>442</v>
      </c>
    </row>
    <row r="632" spans="1:1" x14ac:dyDescent="0.2">
      <c r="A632" t="s">
        <v>446</v>
      </c>
    </row>
    <row r="633" spans="1:1" x14ac:dyDescent="0.2">
      <c r="A633" t="s">
        <v>446</v>
      </c>
    </row>
    <row r="634" spans="1:1" x14ac:dyDescent="0.2">
      <c r="A634" t="s">
        <v>446</v>
      </c>
    </row>
    <row r="635" spans="1:1" x14ac:dyDescent="0.2">
      <c r="A635" t="s">
        <v>446</v>
      </c>
    </row>
    <row r="636" spans="1:1" x14ac:dyDescent="0.2">
      <c r="A636" t="s">
        <v>446</v>
      </c>
    </row>
    <row r="637" spans="1:1" x14ac:dyDescent="0.2">
      <c r="A637" t="s">
        <v>446</v>
      </c>
    </row>
    <row r="638" spans="1:1" x14ac:dyDescent="0.2">
      <c r="A638" t="s">
        <v>450</v>
      </c>
    </row>
    <row r="639" spans="1:1" x14ac:dyDescent="0.2">
      <c r="A639" t="s">
        <v>451</v>
      </c>
    </row>
    <row r="640" spans="1:1" x14ac:dyDescent="0.2">
      <c r="A640" t="s">
        <v>451</v>
      </c>
    </row>
    <row r="641" spans="1:1" x14ac:dyDescent="0.2">
      <c r="A641" t="s">
        <v>451</v>
      </c>
    </row>
    <row r="642" spans="1:1" x14ac:dyDescent="0.2">
      <c r="A642" t="s">
        <v>451</v>
      </c>
    </row>
    <row r="643" spans="1:1" x14ac:dyDescent="0.2">
      <c r="A643" t="s">
        <v>451</v>
      </c>
    </row>
    <row r="644" spans="1:1" x14ac:dyDescent="0.2">
      <c r="A644" t="s">
        <v>452</v>
      </c>
    </row>
    <row r="645" spans="1:1" x14ac:dyDescent="0.2">
      <c r="A645" t="s">
        <v>453</v>
      </c>
    </row>
    <row r="646" spans="1:1" x14ac:dyDescent="0.2">
      <c r="A646" t="s">
        <v>453</v>
      </c>
    </row>
    <row r="647" spans="1:1" x14ac:dyDescent="0.2">
      <c r="A647" t="s">
        <v>457</v>
      </c>
    </row>
    <row r="648" spans="1:1" x14ac:dyDescent="0.2">
      <c r="A648" t="s">
        <v>459</v>
      </c>
    </row>
    <row r="649" spans="1:1" x14ac:dyDescent="0.2">
      <c r="A649" t="s">
        <v>460</v>
      </c>
    </row>
    <row r="650" spans="1:1" x14ac:dyDescent="0.2">
      <c r="A650" t="s">
        <v>460</v>
      </c>
    </row>
    <row r="651" spans="1:1" x14ac:dyDescent="0.2">
      <c r="A651" t="s">
        <v>462</v>
      </c>
    </row>
    <row r="652" spans="1:1" x14ac:dyDescent="0.2">
      <c r="A652" t="s">
        <v>462</v>
      </c>
    </row>
    <row r="653" spans="1:1" x14ac:dyDescent="0.2">
      <c r="A653" t="s">
        <v>463</v>
      </c>
    </row>
    <row r="654" spans="1:1" x14ac:dyDescent="0.2">
      <c r="A654" t="s">
        <v>467</v>
      </c>
    </row>
    <row r="655" spans="1:1" x14ac:dyDescent="0.2">
      <c r="A655" t="s">
        <v>467</v>
      </c>
    </row>
    <row r="656" spans="1:1" x14ac:dyDescent="0.2">
      <c r="A656" t="s">
        <v>468</v>
      </c>
    </row>
    <row r="657" spans="1:1" x14ac:dyDescent="0.2">
      <c r="A657" t="s">
        <v>468</v>
      </c>
    </row>
    <row r="658" spans="1:1" x14ac:dyDescent="0.2">
      <c r="A658" t="s">
        <v>469</v>
      </c>
    </row>
    <row r="659" spans="1:1" x14ac:dyDescent="0.2">
      <c r="A659" t="s">
        <v>469</v>
      </c>
    </row>
    <row r="660" spans="1:1" x14ac:dyDescent="0.2">
      <c r="A660" t="s">
        <v>469</v>
      </c>
    </row>
    <row r="661" spans="1:1" x14ac:dyDescent="0.2">
      <c r="A661" t="s">
        <v>469</v>
      </c>
    </row>
    <row r="662" spans="1:1" x14ac:dyDescent="0.2">
      <c r="A662" t="s">
        <v>469</v>
      </c>
    </row>
    <row r="663" spans="1:1" x14ac:dyDescent="0.2">
      <c r="A663" t="s">
        <v>469</v>
      </c>
    </row>
    <row r="664" spans="1:1" x14ac:dyDescent="0.2">
      <c r="A664" t="s">
        <v>469</v>
      </c>
    </row>
    <row r="665" spans="1:1" x14ac:dyDescent="0.2">
      <c r="A665" t="s">
        <v>471</v>
      </c>
    </row>
    <row r="666" spans="1:1" x14ac:dyDescent="0.2">
      <c r="A666" t="s">
        <v>471</v>
      </c>
    </row>
    <row r="667" spans="1:1" x14ac:dyDescent="0.2">
      <c r="A667" t="s">
        <v>471</v>
      </c>
    </row>
    <row r="668" spans="1:1" x14ac:dyDescent="0.2">
      <c r="A668" t="s">
        <v>471</v>
      </c>
    </row>
    <row r="669" spans="1:1" x14ac:dyDescent="0.2">
      <c r="A669" t="s">
        <v>471</v>
      </c>
    </row>
    <row r="670" spans="1:1" x14ac:dyDescent="0.2">
      <c r="A670" t="s">
        <v>471</v>
      </c>
    </row>
    <row r="671" spans="1:1" x14ac:dyDescent="0.2">
      <c r="A671" t="s">
        <v>471</v>
      </c>
    </row>
    <row r="672" spans="1:1" x14ac:dyDescent="0.2">
      <c r="A672" t="s">
        <v>471</v>
      </c>
    </row>
    <row r="673" spans="1:1" x14ac:dyDescent="0.2">
      <c r="A673" t="s">
        <v>471</v>
      </c>
    </row>
    <row r="674" spans="1:1" x14ac:dyDescent="0.2">
      <c r="A674" t="s">
        <v>471</v>
      </c>
    </row>
    <row r="675" spans="1:1" x14ac:dyDescent="0.2">
      <c r="A675" t="s">
        <v>471</v>
      </c>
    </row>
    <row r="676" spans="1:1" x14ac:dyDescent="0.2">
      <c r="A676" t="s">
        <v>471</v>
      </c>
    </row>
    <row r="677" spans="1:1" x14ac:dyDescent="0.2">
      <c r="A677" t="s">
        <v>471</v>
      </c>
    </row>
    <row r="678" spans="1:1" x14ac:dyDescent="0.2">
      <c r="A678" t="s">
        <v>471</v>
      </c>
    </row>
    <row r="679" spans="1:1" x14ac:dyDescent="0.2">
      <c r="A679" t="s">
        <v>471</v>
      </c>
    </row>
    <row r="680" spans="1:1" x14ac:dyDescent="0.2">
      <c r="A680" t="s">
        <v>471</v>
      </c>
    </row>
    <row r="681" spans="1:1" x14ac:dyDescent="0.2">
      <c r="A681" t="s">
        <v>471</v>
      </c>
    </row>
    <row r="682" spans="1:1" x14ac:dyDescent="0.2">
      <c r="A682" t="s">
        <v>471</v>
      </c>
    </row>
    <row r="683" spans="1:1" x14ac:dyDescent="0.2">
      <c r="A683" t="s">
        <v>471</v>
      </c>
    </row>
    <row r="684" spans="1:1" x14ac:dyDescent="0.2">
      <c r="A684" t="s">
        <v>471</v>
      </c>
    </row>
    <row r="685" spans="1:1" x14ac:dyDescent="0.2">
      <c r="A685" t="s">
        <v>471</v>
      </c>
    </row>
    <row r="686" spans="1:1" x14ac:dyDescent="0.2">
      <c r="A686" t="s">
        <v>471</v>
      </c>
    </row>
    <row r="687" spans="1:1" x14ac:dyDescent="0.2">
      <c r="A687" t="s">
        <v>471</v>
      </c>
    </row>
    <row r="688" spans="1:1" x14ac:dyDescent="0.2">
      <c r="A688" t="s">
        <v>471</v>
      </c>
    </row>
    <row r="689" spans="1:1" x14ac:dyDescent="0.2">
      <c r="A689" t="s">
        <v>471</v>
      </c>
    </row>
    <row r="690" spans="1:1" x14ac:dyDescent="0.2">
      <c r="A690" t="s">
        <v>471</v>
      </c>
    </row>
    <row r="691" spans="1:1" x14ac:dyDescent="0.2">
      <c r="A691" t="s">
        <v>471</v>
      </c>
    </row>
    <row r="692" spans="1:1" x14ac:dyDescent="0.2">
      <c r="A692" t="s">
        <v>471</v>
      </c>
    </row>
    <row r="693" spans="1:1" x14ac:dyDescent="0.2">
      <c r="A693" t="s">
        <v>471</v>
      </c>
    </row>
    <row r="694" spans="1:1" x14ac:dyDescent="0.2">
      <c r="A694" t="s">
        <v>471</v>
      </c>
    </row>
    <row r="695" spans="1:1" x14ac:dyDescent="0.2">
      <c r="A695" t="s">
        <v>473</v>
      </c>
    </row>
    <row r="696" spans="1:1" x14ac:dyDescent="0.2">
      <c r="A696" t="s">
        <v>473</v>
      </c>
    </row>
    <row r="697" spans="1:1" x14ac:dyDescent="0.2">
      <c r="A697" t="s">
        <v>473</v>
      </c>
    </row>
    <row r="698" spans="1:1" x14ac:dyDescent="0.2">
      <c r="A698" t="s">
        <v>473</v>
      </c>
    </row>
    <row r="699" spans="1:1" x14ac:dyDescent="0.2">
      <c r="A699" t="s">
        <v>473</v>
      </c>
    </row>
    <row r="700" spans="1:1" x14ac:dyDescent="0.2">
      <c r="A700" t="s">
        <v>473</v>
      </c>
    </row>
    <row r="701" spans="1:1" x14ac:dyDescent="0.2">
      <c r="A701" t="s">
        <v>473</v>
      </c>
    </row>
    <row r="702" spans="1:1" x14ac:dyDescent="0.2">
      <c r="A702" t="s">
        <v>473</v>
      </c>
    </row>
    <row r="703" spans="1:1" x14ac:dyDescent="0.2">
      <c r="A703" t="s">
        <v>473</v>
      </c>
    </row>
    <row r="704" spans="1:1" x14ac:dyDescent="0.2">
      <c r="A704" t="s">
        <v>473</v>
      </c>
    </row>
    <row r="705" spans="1:1" x14ac:dyDescent="0.2">
      <c r="A705" t="s">
        <v>473</v>
      </c>
    </row>
    <row r="706" spans="1:1" x14ac:dyDescent="0.2">
      <c r="A706" t="s">
        <v>473</v>
      </c>
    </row>
    <row r="707" spans="1:1" x14ac:dyDescent="0.2">
      <c r="A707" t="s">
        <v>473</v>
      </c>
    </row>
    <row r="708" spans="1:1" x14ac:dyDescent="0.2">
      <c r="A708" t="s">
        <v>473</v>
      </c>
    </row>
    <row r="709" spans="1:1" x14ac:dyDescent="0.2">
      <c r="A709" t="s">
        <v>473</v>
      </c>
    </row>
    <row r="710" spans="1:1" x14ac:dyDescent="0.2">
      <c r="A710" t="s">
        <v>473</v>
      </c>
    </row>
    <row r="711" spans="1:1" x14ac:dyDescent="0.2">
      <c r="A711" t="s">
        <v>473</v>
      </c>
    </row>
    <row r="712" spans="1:1" x14ac:dyDescent="0.2">
      <c r="A712" t="s">
        <v>473</v>
      </c>
    </row>
    <row r="713" spans="1:1" x14ac:dyDescent="0.2">
      <c r="A713" t="s">
        <v>473</v>
      </c>
    </row>
    <row r="714" spans="1:1" x14ac:dyDescent="0.2">
      <c r="A714" t="s">
        <v>473</v>
      </c>
    </row>
    <row r="715" spans="1:1" x14ac:dyDescent="0.2">
      <c r="A715" t="s">
        <v>473</v>
      </c>
    </row>
    <row r="716" spans="1:1" x14ac:dyDescent="0.2">
      <c r="A716" t="s">
        <v>473</v>
      </c>
    </row>
    <row r="717" spans="1:1" x14ac:dyDescent="0.2">
      <c r="A717" t="s">
        <v>473</v>
      </c>
    </row>
    <row r="718" spans="1:1" x14ac:dyDescent="0.2">
      <c r="A718" t="s">
        <v>473</v>
      </c>
    </row>
    <row r="719" spans="1:1" x14ac:dyDescent="0.2">
      <c r="A719" t="s">
        <v>473</v>
      </c>
    </row>
    <row r="720" spans="1:1" x14ac:dyDescent="0.2">
      <c r="A720" t="s">
        <v>473</v>
      </c>
    </row>
    <row r="721" spans="1:1" x14ac:dyDescent="0.2">
      <c r="A721" t="s">
        <v>473</v>
      </c>
    </row>
    <row r="722" spans="1:1" x14ac:dyDescent="0.2">
      <c r="A722" t="s">
        <v>473</v>
      </c>
    </row>
    <row r="723" spans="1:1" x14ac:dyDescent="0.2">
      <c r="A723" t="s">
        <v>474</v>
      </c>
    </row>
    <row r="724" spans="1:1" x14ac:dyDescent="0.2">
      <c r="A724" t="s">
        <v>474</v>
      </c>
    </row>
    <row r="725" spans="1:1" x14ac:dyDescent="0.2">
      <c r="A725" t="s">
        <v>476</v>
      </c>
    </row>
    <row r="726" spans="1:1" x14ac:dyDescent="0.2">
      <c r="A726" t="s">
        <v>476</v>
      </c>
    </row>
    <row r="727" spans="1:1" x14ac:dyDescent="0.2">
      <c r="A727" t="s">
        <v>482</v>
      </c>
    </row>
    <row r="728" spans="1:1" x14ac:dyDescent="0.2">
      <c r="A728" t="s">
        <v>485</v>
      </c>
    </row>
    <row r="729" spans="1:1" x14ac:dyDescent="0.2">
      <c r="A729" t="s">
        <v>487</v>
      </c>
    </row>
    <row r="730" spans="1:1" x14ac:dyDescent="0.2">
      <c r="A730" t="s">
        <v>487</v>
      </c>
    </row>
    <row r="731" spans="1:1" x14ac:dyDescent="0.2">
      <c r="A731" t="s">
        <v>487</v>
      </c>
    </row>
    <row r="732" spans="1:1" x14ac:dyDescent="0.2">
      <c r="A732" t="s">
        <v>487</v>
      </c>
    </row>
    <row r="733" spans="1:1" x14ac:dyDescent="0.2">
      <c r="A733" t="s">
        <v>487</v>
      </c>
    </row>
    <row r="734" spans="1:1" x14ac:dyDescent="0.2">
      <c r="A734" t="s">
        <v>488</v>
      </c>
    </row>
    <row r="735" spans="1:1" x14ac:dyDescent="0.2">
      <c r="A735" t="s">
        <v>490</v>
      </c>
    </row>
    <row r="736" spans="1:1" x14ac:dyDescent="0.2">
      <c r="A736" t="s">
        <v>491</v>
      </c>
    </row>
    <row r="737" spans="1:1" x14ac:dyDescent="0.2">
      <c r="A737" t="s">
        <v>492</v>
      </c>
    </row>
    <row r="738" spans="1:1" x14ac:dyDescent="0.2">
      <c r="A738" t="s">
        <v>495</v>
      </c>
    </row>
    <row r="739" spans="1:1" x14ac:dyDescent="0.2">
      <c r="A739" t="s">
        <v>495</v>
      </c>
    </row>
    <row r="740" spans="1:1" x14ac:dyDescent="0.2">
      <c r="A740" t="s">
        <v>499</v>
      </c>
    </row>
    <row r="741" spans="1:1" x14ac:dyDescent="0.2">
      <c r="A741" t="s">
        <v>500</v>
      </c>
    </row>
    <row r="742" spans="1:1" x14ac:dyDescent="0.2">
      <c r="A742" t="s">
        <v>500</v>
      </c>
    </row>
    <row r="743" spans="1:1" x14ac:dyDescent="0.2">
      <c r="A743" t="s">
        <v>500</v>
      </c>
    </row>
    <row r="744" spans="1:1" x14ac:dyDescent="0.2">
      <c r="A744" t="s">
        <v>501</v>
      </c>
    </row>
    <row r="745" spans="1:1" x14ac:dyDescent="0.2">
      <c r="A745" t="s">
        <v>501</v>
      </c>
    </row>
    <row r="746" spans="1:1" x14ac:dyDescent="0.2">
      <c r="A746" t="s">
        <v>501</v>
      </c>
    </row>
    <row r="747" spans="1:1" x14ac:dyDescent="0.2">
      <c r="A747" t="s">
        <v>501</v>
      </c>
    </row>
    <row r="748" spans="1:1" x14ac:dyDescent="0.2">
      <c r="A748" t="s">
        <v>502</v>
      </c>
    </row>
    <row r="749" spans="1:1" x14ac:dyDescent="0.2">
      <c r="A749" t="s">
        <v>504</v>
      </c>
    </row>
    <row r="750" spans="1:1" x14ac:dyDescent="0.2">
      <c r="A750" t="s">
        <v>505</v>
      </c>
    </row>
    <row r="751" spans="1:1" x14ac:dyDescent="0.2">
      <c r="A751" t="s">
        <v>508</v>
      </c>
    </row>
    <row r="752" spans="1:1" x14ac:dyDescent="0.2">
      <c r="A752" t="s">
        <v>511</v>
      </c>
    </row>
    <row r="753" spans="1:1" x14ac:dyDescent="0.2">
      <c r="A753" t="s">
        <v>512</v>
      </c>
    </row>
    <row r="754" spans="1:1" x14ac:dyDescent="0.2">
      <c r="A754" t="s">
        <v>514</v>
      </c>
    </row>
    <row r="755" spans="1:1" x14ac:dyDescent="0.2">
      <c r="A755" t="s">
        <v>515</v>
      </c>
    </row>
    <row r="756" spans="1:1" x14ac:dyDescent="0.2">
      <c r="A756" t="s">
        <v>518</v>
      </c>
    </row>
    <row r="757" spans="1:1" x14ac:dyDescent="0.2">
      <c r="A757" t="s">
        <v>518</v>
      </c>
    </row>
    <row r="758" spans="1:1" x14ac:dyDescent="0.2">
      <c r="A758" t="s">
        <v>519</v>
      </c>
    </row>
    <row r="759" spans="1:1" x14ac:dyDescent="0.2">
      <c r="A759" t="s">
        <v>520</v>
      </c>
    </row>
    <row r="760" spans="1:1" x14ac:dyDescent="0.2">
      <c r="A760" t="s">
        <v>524</v>
      </c>
    </row>
    <row r="761" spans="1:1" x14ac:dyDescent="0.2">
      <c r="A761" t="s">
        <v>524</v>
      </c>
    </row>
    <row r="762" spans="1:1" x14ac:dyDescent="0.2">
      <c r="A762" t="s">
        <v>526</v>
      </c>
    </row>
    <row r="763" spans="1:1" x14ac:dyDescent="0.2">
      <c r="A763" t="s">
        <v>526</v>
      </c>
    </row>
    <row r="764" spans="1:1" x14ac:dyDescent="0.2">
      <c r="A764" t="s">
        <v>526</v>
      </c>
    </row>
    <row r="765" spans="1:1" x14ac:dyDescent="0.2">
      <c r="A765" t="s">
        <v>526</v>
      </c>
    </row>
    <row r="766" spans="1:1" x14ac:dyDescent="0.2">
      <c r="A766" t="s">
        <v>526</v>
      </c>
    </row>
    <row r="767" spans="1:1" x14ac:dyDescent="0.2">
      <c r="A767" t="s">
        <v>526</v>
      </c>
    </row>
    <row r="768" spans="1:1" x14ac:dyDescent="0.2">
      <c r="A768" t="s">
        <v>526</v>
      </c>
    </row>
    <row r="769" spans="1:1" x14ac:dyDescent="0.2">
      <c r="A769" t="s">
        <v>526</v>
      </c>
    </row>
    <row r="770" spans="1:1" x14ac:dyDescent="0.2">
      <c r="A770" t="s">
        <v>530</v>
      </c>
    </row>
    <row r="771" spans="1:1" x14ac:dyDescent="0.2">
      <c r="A771" t="s">
        <v>530</v>
      </c>
    </row>
    <row r="772" spans="1:1" x14ac:dyDescent="0.2">
      <c r="A772" t="s">
        <v>530</v>
      </c>
    </row>
    <row r="773" spans="1:1" x14ac:dyDescent="0.2">
      <c r="A773" t="s">
        <v>530</v>
      </c>
    </row>
    <row r="774" spans="1:1" x14ac:dyDescent="0.2">
      <c r="A774" t="s">
        <v>530</v>
      </c>
    </row>
    <row r="775" spans="1:1" x14ac:dyDescent="0.2">
      <c r="A775" t="s">
        <v>530</v>
      </c>
    </row>
    <row r="776" spans="1:1" x14ac:dyDescent="0.2">
      <c r="A776" t="s">
        <v>530</v>
      </c>
    </row>
    <row r="777" spans="1:1" x14ac:dyDescent="0.2">
      <c r="A777" t="s">
        <v>530</v>
      </c>
    </row>
    <row r="778" spans="1:1" x14ac:dyDescent="0.2">
      <c r="A778" t="s">
        <v>530</v>
      </c>
    </row>
    <row r="779" spans="1:1" x14ac:dyDescent="0.2">
      <c r="A779" t="s">
        <v>530</v>
      </c>
    </row>
    <row r="780" spans="1:1" x14ac:dyDescent="0.2">
      <c r="A780" t="s">
        <v>530</v>
      </c>
    </row>
    <row r="781" spans="1:1" x14ac:dyDescent="0.2">
      <c r="A781" t="s">
        <v>530</v>
      </c>
    </row>
    <row r="782" spans="1:1" x14ac:dyDescent="0.2">
      <c r="A782" t="s">
        <v>533</v>
      </c>
    </row>
    <row r="783" spans="1:1" x14ac:dyDescent="0.2">
      <c r="A783" t="s">
        <v>534</v>
      </c>
    </row>
    <row r="784" spans="1:1" x14ac:dyDescent="0.2">
      <c r="A784" t="s">
        <v>534</v>
      </c>
    </row>
    <row r="785" spans="1:1" x14ac:dyDescent="0.2">
      <c r="A785" t="s">
        <v>534</v>
      </c>
    </row>
    <row r="786" spans="1:1" x14ac:dyDescent="0.2">
      <c r="A786" t="s">
        <v>534</v>
      </c>
    </row>
    <row r="787" spans="1:1" x14ac:dyDescent="0.2">
      <c r="A787" t="s">
        <v>534</v>
      </c>
    </row>
    <row r="788" spans="1:1" x14ac:dyDescent="0.2">
      <c r="A788" t="s">
        <v>534</v>
      </c>
    </row>
    <row r="789" spans="1:1" x14ac:dyDescent="0.2">
      <c r="A789" t="s">
        <v>534</v>
      </c>
    </row>
    <row r="790" spans="1:1" x14ac:dyDescent="0.2">
      <c r="A790" t="s">
        <v>534</v>
      </c>
    </row>
    <row r="791" spans="1:1" x14ac:dyDescent="0.2">
      <c r="A791" t="s">
        <v>534</v>
      </c>
    </row>
    <row r="792" spans="1:1" x14ac:dyDescent="0.2">
      <c r="A792" t="s">
        <v>536</v>
      </c>
    </row>
    <row r="793" spans="1:1" x14ac:dyDescent="0.2">
      <c r="A793" t="s">
        <v>536</v>
      </c>
    </row>
    <row r="794" spans="1:1" x14ac:dyDescent="0.2">
      <c r="A794" t="s">
        <v>536</v>
      </c>
    </row>
    <row r="795" spans="1:1" x14ac:dyDescent="0.2">
      <c r="A795" t="s">
        <v>536</v>
      </c>
    </row>
    <row r="796" spans="1:1" x14ac:dyDescent="0.2">
      <c r="A796" t="s">
        <v>536</v>
      </c>
    </row>
    <row r="797" spans="1:1" x14ac:dyDescent="0.2">
      <c r="A797" t="s">
        <v>536</v>
      </c>
    </row>
    <row r="798" spans="1:1" x14ac:dyDescent="0.2">
      <c r="A798" t="s">
        <v>536</v>
      </c>
    </row>
    <row r="799" spans="1:1" x14ac:dyDescent="0.2">
      <c r="A799" t="s">
        <v>536</v>
      </c>
    </row>
    <row r="800" spans="1:1" x14ac:dyDescent="0.2">
      <c r="A800" t="s">
        <v>536</v>
      </c>
    </row>
    <row r="801" spans="1:1" x14ac:dyDescent="0.2">
      <c r="A801" t="s">
        <v>536</v>
      </c>
    </row>
    <row r="802" spans="1:1" x14ac:dyDescent="0.2">
      <c r="A802" t="s">
        <v>538</v>
      </c>
    </row>
    <row r="803" spans="1:1" x14ac:dyDescent="0.2">
      <c r="A803" t="s">
        <v>538</v>
      </c>
    </row>
    <row r="804" spans="1:1" x14ac:dyDescent="0.2">
      <c r="A804" t="s">
        <v>538</v>
      </c>
    </row>
    <row r="805" spans="1:1" x14ac:dyDescent="0.2">
      <c r="A805" t="s">
        <v>539</v>
      </c>
    </row>
    <row r="806" spans="1:1" x14ac:dyDescent="0.2">
      <c r="A806" t="s">
        <v>540</v>
      </c>
    </row>
    <row r="807" spans="1:1" x14ac:dyDescent="0.2">
      <c r="A807" t="s">
        <v>541</v>
      </c>
    </row>
    <row r="808" spans="1:1" x14ac:dyDescent="0.2">
      <c r="A808" t="s">
        <v>542</v>
      </c>
    </row>
    <row r="809" spans="1:1" x14ac:dyDescent="0.2">
      <c r="A809" t="s">
        <v>542</v>
      </c>
    </row>
    <row r="810" spans="1:1" x14ac:dyDescent="0.2">
      <c r="A810" t="s">
        <v>543</v>
      </c>
    </row>
    <row r="811" spans="1:1" x14ac:dyDescent="0.2">
      <c r="A811" t="s">
        <v>544</v>
      </c>
    </row>
    <row r="812" spans="1:1" x14ac:dyDescent="0.2">
      <c r="A812" t="s">
        <v>544</v>
      </c>
    </row>
    <row r="813" spans="1:1" x14ac:dyDescent="0.2">
      <c r="A813" t="s">
        <v>544</v>
      </c>
    </row>
    <row r="814" spans="1:1" x14ac:dyDescent="0.2">
      <c r="A814" t="s">
        <v>544</v>
      </c>
    </row>
    <row r="815" spans="1:1" x14ac:dyDescent="0.2">
      <c r="A815" t="s">
        <v>544</v>
      </c>
    </row>
    <row r="816" spans="1:1" x14ac:dyDescent="0.2">
      <c r="A816" t="s">
        <v>545</v>
      </c>
    </row>
    <row r="817" spans="1:1" x14ac:dyDescent="0.2">
      <c r="A817" t="s">
        <v>547</v>
      </c>
    </row>
    <row r="818" spans="1:1" x14ac:dyDescent="0.2">
      <c r="A818" t="s">
        <v>547</v>
      </c>
    </row>
    <row r="819" spans="1:1" x14ac:dyDescent="0.2">
      <c r="A819" t="s">
        <v>549</v>
      </c>
    </row>
    <row r="820" spans="1:1" x14ac:dyDescent="0.2">
      <c r="A820" t="s">
        <v>550</v>
      </c>
    </row>
    <row r="821" spans="1:1" x14ac:dyDescent="0.2">
      <c r="A821" t="s">
        <v>550</v>
      </c>
    </row>
    <row r="822" spans="1:1" x14ac:dyDescent="0.2">
      <c r="A822" t="s">
        <v>552</v>
      </c>
    </row>
    <row r="823" spans="1:1" x14ac:dyDescent="0.2">
      <c r="A823" t="s">
        <v>553</v>
      </c>
    </row>
    <row r="824" spans="1:1" x14ac:dyDescent="0.2">
      <c r="A824" t="s">
        <v>554</v>
      </c>
    </row>
    <row r="825" spans="1:1" x14ac:dyDescent="0.2">
      <c r="A825" t="s">
        <v>558</v>
      </c>
    </row>
    <row r="826" spans="1:1" x14ac:dyDescent="0.2">
      <c r="A826" t="s">
        <v>558</v>
      </c>
    </row>
    <row r="827" spans="1:1" x14ac:dyDescent="0.2">
      <c r="A827" t="s">
        <v>559</v>
      </c>
    </row>
    <row r="828" spans="1:1" x14ac:dyDescent="0.2">
      <c r="A828" t="s">
        <v>559</v>
      </c>
    </row>
    <row r="829" spans="1:1" x14ac:dyDescent="0.2">
      <c r="A829" t="s">
        <v>559</v>
      </c>
    </row>
    <row r="830" spans="1:1" x14ac:dyDescent="0.2">
      <c r="A830" t="s">
        <v>560</v>
      </c>
    </row>
    <row r="831" spans="1:1" x14ac:dyDescent="0.2">
      <c r="A831" t="s">
        <v>562</v>
      </c>
    </row>
    <row r="832" spans="1:1" x14ac:dyDescent="0.2">
      <c r="A832" t="s">
        <v>562</v>
      </c>
    </row>
    <row r="833" spans="1:1" x14ac:dyDescent="0.2">
      <c r="A833" t="s">
        <v>562</v>
      </c>
    </row>
    <row r="834" spans="1:1" x14ac:dyDescent="0.2">
      <c r="A834" t="s">
        <v>562</v>
      </c>
    </row>
    <row r="835" spans="1:1" x14ac:dyDescent="0.2">
      <c r="A835" t="s">
        <v>563</v>
      </c>
    </row>
    <row r="836" spans="1:1" x14ac:dyDescent="0.2">
      <c r="A836" t="s">
        <v>564</v>
      </c>
    </row>
    <row r="837" spans="1:1" x14ac:dyDescent="0.2">
      <c r="A837" t="s">
        <v>564</v>
      </c>
    </row>
    <row r="838" spans="1:1" x14ac:dyDescent="0.2">
      <c r="A838" t="s">
        <v>564</v>
      </c>
    </row>
    <row r="839" spans="1:1" x14ac:dyDescent="0.2">
      <c r="A839" t="s">
        <v>567</v>
      </c>
    </row>
    <row r="840" spans="1:1" x14ac:dyDescent="0.2">
      <c r="A840" t="s">
        <v>570</v>
      </c>
    </row>
    <row r="841" spans="1:1" x14ac:dyDescent="0.2">
      <c r="A841" t="s">
        <v>572</v>
      </c>
    </row>
    <row r="842" spans="1:1" x14ac:dyDescent="0.2">
      <c r="A842" t="s">
        <v>572</v>
      </c>
    </row>
    <row r="843" spans="1:1" x14ac:dyDescent="0.2">
      <c r="A843" t="s">
        <v>573</v>
      </c>
    </row>
    <row r="844" spans="1:1" x14ac:dyDescent="0.2">
      <c r="A844" t="s">
        <v>575</v>
      </c>
    </row>
    <row r="845" spans="1:1" x14ac:dyDescent="0.2">
      <c r="A845" t="s">
        <v>576</v>
      </c>
    </row>
    <row r="846" spans="1:1" x14ac:dyDescent="0.2">
      <c r="A846" t="s">
        <v>576</v>
      </c>
    </row>
    <row r="847" spans="1:1" x14ac:dyDescent="0.2">
      <c r="A847" t="s">
        <v>576</v>
      </c>
    </row>
    <row r="848" spans="1:1" x14ac:dyDescent="0.2">
      <c r="A848" t="s">
        <v>577</v>
      </c>
    </row>
    <row r="849" spans="1:1" x14ac:dyDescent="0.2">
      <c r="A849" t="s">
        <v>577</v>
      </c>
    </row>
    <row r="850" spans="1:1" x14ac:dyDescent="0.2">
      <c r="A850" t="s">
        <v>579</v>
      </c>
    </row>
    <row r="851" spans="1:1" x14ac:dyDescent="0.2">
      <c r="A851" t="s">
        <v>581</v>
      </c>
    </row>
    <row r="852" spans="1:1" x14ac:dyDescent="0.2">
      <c r="A852" t="s">
        <v>581</v>
      </c>
    </row>
    <row r="853" spans="1:1" x14ac:dyDescent="0.2">
      <c r="A853" t="s">
        <v>581</v>
      </c>
    </row>
    <row r="854" spans="1:1" x14ac:dyDescent="0.2">
      <c r="A854" t="s">
        <v>581</v>
      </c>
    </row>
    <row r="855" spans="1:1" x14ac:dyDescent="0.2">
      <c r="A855" t="s">
        <v>581</v>
      </c>
    </row>
    <row r="856" spans="1:1" x14ac:dyDescent="0.2">
      <c r="A856" t="s">
        <v>581</v>
      </c>
    </row>
    <row r="857" spans="1:1" x14ac:dyDescent="0.2">
      <c r="A857" t="s">
        <v>581</v>
      </c>
    </row>
    <row r="858" spans="1:1" x14ac:dyDescent="0.2">
      <c r="A858" t="s">
        <v>581</v>
      </c>
    </row>
    <row r="859" spans="1:1" x14ac:dyDescent="0.2">
      <c r="A859" t="s">
        <v>581</v>
      </c>
    </row>
    <row r="860" spans="1:1" x14ac:dyDescent="0.2">
      <c r="A860" t="s">
        <v>581</v>
      </c>
    </row>
    <row r="861" spans="1:1" x14ac:dyDescent="0.2">
      <c r="A861" t="s">
        <v>582</v>
      </c>
    </row>
    <row r="862" spans="1:1" x14ac:dyDescent="0.2">
      <c r="A862" t="s">
        <v>582</v>
      </c>
    </row>
    <row r="863" spans="1:1" x14ac:dyDescent="0.2">
      <c r="A863" t="s">
        <v>582</v>
      </c>
    </row>
    <row r="864" spans="1:1" x14ac:dyDescent="0.2">
      <c r="A864" t="s">
        <v>582</v>
      </c>
    </row>
    <row r="865" spans="1:1" x14ac:dyDescent="0.2">
      <c r="A865" t="s">
        <v>582</v>
      </c>
    </row>
    <row r="866" spans="1:1" x14ac:dyDescent="0.2">
      <c r="A866" t="s">
        <v>582</v>
      </c>
    </row>
    <row r="867" spans="1:1" x14ac:dyDescent="0.2">
      <c r="A867" t="s">
        <v>582</v>
      </c>
    </row>
    <row r="868" spans="1:1" x14ac:dyDescent="0.2">
      <c r="A868" t="s">
        <v>582</v>
      </c>
    </row>
    <row r="869" spans="1:1" x14ac:dyDescent="0.2">
      <c r="A869" t="s">
        <v>582</v>
      </c>
    </row>
    <row r="870" spans="1:1" x14ac:dyDescent="0.2">
      <c r="A870" t="s">
        <v>582</v>
      </c>
    </row>
    <row r="871" spans="1:1" x14ac:dyDescent="0.2">
      <c r="A871" t="s">
        <v>582</v>
      </c>
    </row>
    <row r="872" spans="1:1" x14ac:dyDescent="0.2">
      <c r="A872" t="s">
        <v>582</v>
      </c>
    </row>
    <row r="873" spans="1:1" x14ac:dyDescent="0.2">
      <c r="A873" t="s">
        <v>582</v>
      </c>
    </row>
    <row r="874" spans="1:1" x14ac:dyDescent="0.2">
      <c r="A874" t="s">
        <v>584</v>
      </c>
    </row>
    <row r="875" spans="1:1" x14ac:dyDescent="0.2">
      <c r="A875" t="s">
        <v>585</v>
      </c>
    </row>
    <row r="876" spans="1:1" x14ac:dyDescent="0.2">
      <c r="A876" t="s">
        <v>585</v>
      </c>
    </row>
    <row r="877" spans="1:1" x14ac:dyDescent="0.2">
      <c r="A877" t="s">
        <v>585</v>
      </c>
    </row>
    <row r="878" spans="1:1" x14ac:dyDescent="0.2">
      <c r="A878" t="s">
        <v>585</v>
      </c>
    </row>
    <row r="879" spans="1:1" x14ac:dyDescent="0.2">
      <c r="A879" t="s">
        <v>585</v>
      </c>
    </row>
    <row r="880" spans="1:1" x14ac:dyDescent="0.2">
      <c r="A880" t="s">
        <v>585</v>
      </c>
    </row>
    <row r="881" spans="1:1" x14ac:dyDescent="0.2">
      <c r="A881" t="s">
        <v>585</v>
      </c>
    </row>
    <row r="882" spans="1:1" x14ac:dyDescent="0.2">
      <c r="A882" t="s">
        <v>585</v>
      </c>
    </row>
    <row r="883" spans="1:1" x14ac:dyDescent="0.2">
      <c r="A883" t="s">
        <v>585</v>
      </c>
    </row>
    <row r="884" spans="1:1" x14ac:dyDescent="0.2">
      <c r="A884" t="s">
        <v>585</v>
      </c>
    </row>
    <row r="885" spans="1:1" x14ac:dyDescent="0.2">
      <c r="A885" t="s">
        <v>587</v>
      </c>
    </row>
    <row r="886" spans="1:1" x14ac:dyDescent="0.2">
      <c r="A886" t="s">
        <v>588</v>
      </c>
    </row>
    <row r="887" spans="1:1" x14ac:dyDescent="0.2">
      <c r="A887" t="s">
        <v>588</v>
      </c>
    </row>
    <row r="888" spans="1:1" x14ac:dyDescent="0.2">
      <c r="A888" t="s">
        <v>588</v>
      </c>
    </row>
    <row r="889" spans="1:1" x14ac:dyDescent="0.2">
      <c r="A889" t="s">
        <v>588</v>
      </c>
    </row>
    <row r="890" spans="1:1" x14ac:dyDescent="0.2">
      <c r="A890" t="s">
        <v>590</v>
      </c>
    </row>
    <row r="891" spans="1:1" x14ac:dyDescent="0.2">
      <c r="A891" t="s">
        <v>590</v>
      </c>
    </row>
    <row r="892" spans="1:1" x14ac:dyDescent="0.2">
      <c r="A892" t="s">
        <v>590</v>
      </c>
    </row>
    <row r="893" spans="1:1" x14ac:dyDescent="0.2">
      <c r="A893" t="s">
        <v>590</v>
      </c>
    </row>
    <row r="894" spans="1:1" x14ac:dyDescent="0.2">
      <c r="A894" t="s">
        <v>590</v>
      </c>
    </row>
    <row r="895" spans="1:1" x14ac:dyDescent="0.2">
      <c r="A895" t="s">
        <v>590</v>
      </c>
    </row>
    <row r="896" spans="1:1" x14ac:dyDescent="0.2">
      <c r="A896" t="s">
        <v>590</v>
      </c>
    </row>
    <row r="897" spans="1:1" x14ac:dyDescent="0.2">
      <c r="A897" t="s">
        <v>590</v>
      </c>
    </row>
    <row r="898" spans="1:1" x14ac:dyDescent="0.2">
      <c r="A898" t="s">
        <v>590</v>
      </c>
    </row>
    <row r="899" spans="1:1" x14ac:dyDescent="0.2">
      <c r="A899" t="s">
        <v>590</v>
      </c>
    </row>
    <row r="900" spans="1:1" x14ac:dyDescent="0.2">
      <c r="A900" t="s">
        <v>590</v>
      </c>
    </row>
    <row r="901" spans="1:1" x14ac:dyDescent="0.2">
      <c r="A901" t="s">
        <v>590</v>
      </c>
    </row>
    <row r="902" spans="1:1" x14ac:dyDescent="0.2">
      <c r="A902" t="s">
        <v>590</v>
      </c>
    </row>
    <row r="903" spans="1:1" x14ac:dyDescent="0.2">
      <c r="A903" t="s">
        <v>590</v>
      </c>
    </row>
    <row r="904" spans="1:1" x14ac:dyDescent="0.2">
      <c r="A904" t="s">
        <v>590</v>
      </c>
    </row>
    <row r="905" spans="1:1" x14ac:dyDescent="0.2">
      <c r="A905" t="s">
        <v>591</v>
      </c>
    </row>
    <row r="906" spans="1:1" x14ac:dyDescent="0.2">
      <c r="A906" t="s">
        <v>591</v>
      </c>
    </row>
    <row r="907" spans="1:1" x14ac:dyDescent="0.2">
      <c r="A907" t="s">
        <v>592</v>
      </c>
    </row>
    <row r="908" spans="1:1" x14ac:dyDescent="0.2">
      <c r="A908" t="s">
        <v>594</v>
      </c>
    </row>
    <row r="909" spans="1:1" x14ac:dyDescent="0.2">
      <c r="A909" t="s">
        <v>597</v>
      </c>
    </row>
    <row r="910" spans="1:1" x14ac:dyDescent="0.2">
      <c r="A910" t="s">
        <v>598</v>
      </c>
    </row>
    <row r="911" spans="1:1" x14ac:dyDescent="0.2">
      <c r="A911" t="s">
        <v>598</v>
      </c>
    </row>
    <row r="912" spans="1:1" x14ac:dyDescent="0.2">
      <c r="A912" t="s">
        <v>598</v>
      </c>
    </row>
    <row r="913" spans="1:1" x14ac:dyDescent="0.2">
      <c r="A913" t="s">
        <v>598</v>
      </c>
    </row>
    <row r="914" spans="1:1" x14ac:dyDescent="0.2">
      <c r="A914" t="s">
        <v>598</v>
      </c>
    </row>
    <row r="915" spans="1:1" x14ac:dyDescent="0.2">
      <c r="A915" t="s">
        <v>598</v>
      </c>
    </row>
    <row r="916" spans="1:1" x14ac:dyDescent="0.2">
      <c r="A916" t="s">
        <v>598</v>
      </c>
    </row>
    <row r="917" spans="1:1" x14ac:dyDescent="0.2">
      <c r="A917" t="s">
        <v>598</v>
      </c>
    </row>
    <row r="918" spans="1:1" x14ac:dyDescent="0.2">
      <c r="A918" t="s">
        <v>598</v>
      </c>
    </row>
    <row r="919" spans="1:1" x14ac:dyDescent="0.2">
      <c r="A919" t="s">
        <v>598</v>
      </c>
    </row>
    <row r="920" spans="1:1" x14ac:dyDescent="0.2">
      <c r="A920" t="s">
        <v>598</v>
      </c>
    </row>
    <row r="921" spans="1:1" x14ac:dyDescent="0.2">
      <c r="A921" t="s">
        <v>598</v>
      </c>
    </row>
    <row r="922" spans="1:1" x14ac:dyDescent="0.2">
      <c r="A922" t="s">
        <v>598</v>
      </c>
    </row>
    <row r="923" spans="1:1" x14ac:dyDescent="0.2">
      <c r="A923" t="s">
        <v>599</v>
      </c>
    </row>
    <row r="924" spans="1:1" x14ac:dyDescent="0.2">
      <c r="A924" t="s">
        <v>600</v>
      </c>
    </row>
    <row r="925" spans="1:1" x14ac:dyDescent="0.2">
      <c r="A925" t="s">
        <v>600</v>
      </c>
    </row>
    <row r="926" spans="1:1" x14ac:dyDescent="0.2">
      <c r="A926" t="s">
        <v>600</v>
      </c>
    </row>
    <row r="927" spans="1:1" x14ac:dyDescent="0.2">
      <c r="A927" t="s">
        <v>600</v>
      </c>
    </row>
    <row r="928" spans="1:1" x14ac:dyDescent="0.2">
      <c r="A928" t="s">
        <v>600</v>
      </c>
    </row>
    <row r="929" spans="1:1" x14ac:dyDescent="0.2">
      <c r="A929" t="s">
        <v>600</v>
      </c>
    </row>
    <row r="930" spans="1:1" x14ac:dyDescent="0.2">
      <c r="A930" t="s">
        <v>600</v>
      </c>
    </row>
    <row r="931" spans="1:1" x14ac:dyDescent="0.2">
      <c r="A931" t="s">
        <v>600</v>
      </c>
    </row>
    <row r="932" spans="1:1" x14ac:dyDescent="0.2">
      <c r="A932" t="s">
        <v>600</v>
      </c>
    </row>
    <row r="933" spans="1:1" x14ac:dyDescent="0.2">
      <c r="A933" t="s">
        <v>600</v>
      </c>
    </row>
    <row r="934" spans="1:1" x14ac:dyDescent="0.2">
      <c r="A934" t="s">
        <v>600</v>
      </c>
    </row>
    <row r="935" spans="1:1" x14ac:dyDescent="0.2">
      <c r="A935" t="s">
        <v>600</v>
      </c>
    </row>
    <row r="936" spans="1:1" x14ac:dyDescent="0.2">
      <c r="A936" t="s">
        <v>600</v>
      </c>
    </row>
    <row r="937" spans="1:1" x14ac:dyDescent="0.2">
      <c r="A937" t="s">
        <v>600</v>
      </c>
    </row>
    <row r="938" spans="1:1" x14ac:dyDescent="0.2">
      <c r="A938" t="s">
        <v>600</v>
      </c>
    </row>
    <row r="939" spans="1:1" x14ac:dyDescent="0.2">
      <c r="A939" t="s">
        <v>600</v>
      </c>
    </row>
    <row r="940" spans="1:1" x14ac:dyDescent="0.2">
      <c r="A940" t="s">
        <v>600</v>
      </c>
    </row>
    <row r="941" spans="1:1" x14ac:dyDescent="0.2">
      <c r="A941" t="s">
        <v>600</v>
      </c>
    </row>
    <row r="942" spans="1:1" x14ac:dyDescent="0.2">
      <c r="A942" t="s">
        <v>600</v>
      </c>
    </row>
    <row r="943" spans="1:1" x14ac:dyDescent="0.2">
      <c r="A943" t="s">
        <v>600</v>
      </c>
    </row>
    <row r="944" spans="1:1" x14ac:dyDescent="0.2">
      <c r="A944" t="s">
        <v>600</v>
      </c>
    </row>
    <row r="945" spans="1:1" x14ac:dyDescent="0.2">
      <c r="A945" t="s">
        <v>603</v>
      </c>
    </row>
    <row r="946" spans="1:1" x14ac:dyDescent="0.2">
      <c r="A946" t="s">
        <v>604</v>
      </c>
    </row>
    <row r="947" spans="1:1" x14ac:dyDescent="0.2">
      <c r="A947" t="s">
        <v>606</v>
      </c>
    </row>
    <row r="948" spans="1:1" x14ac:dyDescent="0.2">
      <c r="A948" t="s">
        <v>607</v>
      </c>
    </row>
    <row r="949" spans="1:1" x14ac:dyDescent="0.2">
      <c r="A949" t="s">
        <v>608</v>
      </c>
    </row>
    <row r="950" spans="1:1" x14ac:dyDescent="0.2">
      <c r="A950" t="s">
        <v>608</v>
      </c>
    </row>
    <row r="951" spans="1:1" x14ac:dyDescent="0.2">
      <c r="A951" t="s">
        <v>608</v>
      </c>
    </row>
    <row r="952" spans="1:1" x14ac:dyDescent="0.2">
      <c r="A952" t="s">
        <v>609</v>
      </c>
    </row>
    <row r="953" spans="1:1" x14ac:dyDescent="0.2">
      <c r="A953" t="s">
        <v>611</v>
      </c>
    </row>
    <row r="954" spans="1:1" x14ac:dyDescent="0.2">
      <c r="A954" t="s">
        <v>611</v>
      </c>
    </row>
    <row r="955" spans="1:1" x14ac:dyDescent="0.2">
      <c r="A955" t="s">
        <v>611</v>
      </c>
    </row>
    <row r="956" spans="1:1" x14ac:dyDescent="0.2">
      <c r="A956" t="s">
        <v>611</v>
      </c>
    </row>
    <row r="957" spans="1:1" x14ac:dyDescent="0.2">
      <c r="A957" t="s">
        <v>612</v>
      </c>
    </row>
    <row r="958" spans="1:1" x14ac:dyDescent="0.2">
      <c r="A958" t="s">
        <v>612</v>
      </c>
    </row>
    <row r="959" spans="1:1" x14ac:dyDescent="0.2">
      <c r="A959" t="s">
        <v>612</v>
      </c>
    </row>
    <row r="960" spans="1:1" x14ac:dyDescent="0.2">
      <c r="A960" t="s">
        <v>613</v>
      </c>
    </row>
    <row r="961" spans="1:1" x14ac:dyDescent="0.2">
      <c r="A961" t="s">
        <v>615</v>
      </c>
    </row>
    <row r="962" spans="1:1" x14ac:dyDescent="0.2">
      <c r="A962" t="s">
        <v>616</v>
      </c>
    </row>
    <row r="963" spans="1:1" x14ac:dyDescent="0.2">
      <c r="A963" t="s">
        <v>616</v>
      </c>
    </row>
    <row r="964" spans="1:1" x14ac:dyDescent="0.2">
      <c r="A964" t="s">
        <v>617</v>
      </c>
    </row>
    <row r="965" spans="1:1" x14ac:dyDescent="0.2">
      <c r="A965" t="s">
        <v>618</v>
      </c>
    </row>
    <row r="966" spans="1:1" x14ac:dyDescent="0.2">
      <c r="A966" t="s">
        <v>618</v>
      </c>
    </row>
    <row r="967" spans="1:1" x14ac:dyDescent="0.2">
      <c r="A967" t="s">
        <v>618</v>
      </c>
    </row>
    <row r="968" spans="1:1" x14ac:dyDescent="0.2">
      <c r="A968" t="s">
        <v>618</v>
      </c>
    </row>
    <row r="969" spans="1:1" x14ac:dyDescent="0.2">
      <c r="A969" t="s">
        <v>620</v>
      </c>
    </row>
    <row r="970" spans="1:1" x14ac:dyDescent="0.2">
      <c r="A970" t="s">
        <v>621</v>
      </c>
    </row>
    <row r="971" spans="1:1" x14ac:dyDescent="0.2">
      <c r="A971" t="s">
        <v>623</v>
      </c>
    </row>
    <row r="972" spans="1:1" x14ac:dyDescent="0.2">
      <c r="A972" t="s">
        <v>624</v>
      </c>
    </row>
    <row r="973" spans="1:1" x14ac:dyDescent="0.2">
      <c r="A973" t="s">
        <v>625</v>
      </c>
    </row>
    <row r="974" spans="1:1" x14ac:dyDescent="0.2">
      <c r="A974" t="s">
        <v>625</v>
      </c>
    </row>
    <row r="975" spans="1:1" x14ac:dyDescent="0.2">
      <c r="A975" t="s">
        <v>625</v>
      </c>
    </row>
    <row r="976" spans="1:1" x14ac:dyDescent="0.2">
      <c r="A976" t="s">
        <v>627</v>
      </c>
    </row>
    <row r="977" spans="1:1" x14ac:dyDescent="0.2">
      <c r="A977" t="s">
        <v>628</v>
      </c>
    </row>
    <row r="978" spans="1:1" x14ac:dyDescent="0.2">
      <c r="A978" t="s">
        <v>629</v>
      </c>
    </row>
    <row r="979" spans="1:1" x14ac:dyDescent="0.2">
      <c r="A979" t="s">
        <v>632</v>
      </c>
    </row>
    <row r="980" spans="1:1" x14ac:dyDescent="0.2">
      <c r="A980" t="s">
        <v>634</v>
      </c>
    </row>
    <row r="981" spans="1:1" x14ac:dyDescent="0.2">
      <c r="A981" t="s">
        <v>635</v>
      </c>
    </row>
    <row r="982" spans="1:1" x14ac:dyDescent="0.2">
      <c r="A982" t="s">
        <v>637</v>
      </c>
    </row>
    <row r="983" spans="1:1" x14ac:dyDescent="0.2">
      <c r="A983" t="s">
        <v>637</v>
      </c>
    </row>
    <row r="984" spans="1:1" x14ac:dyDescent="0.2">
      <c r="A984" t="s">
        <v>639</v>
      </c>
    </row>
    <row r="985" spans="1:1" x14ac:dyDescent="0.2">
      <c r="A985" t="s">
        <v>640</v>
      </c>
    </row>
    <row r="986" spans="1:1" x14ac:dyDescent="0.2">
      <c r="A986" t="s">
        <v>640</v>
      </c>
    </row>
    <row r="987" spans="1:1" x14ac:dyDescent="0.2">
      <c r="A987" t="s">
        <v>640</v>
      </c>
    </row>
    <row r="988" spans="1:1" x14ac:dyDescent="0.2">
      <c r="A988" t="s">
        <v>641</v>
      </c>
    </row>
    <row r="989" spans="1:1" x14ac:dyDescent="0.2">
      <c r="A989" t="s">
        <v>643</v>
      </c>
    </row>
    <row r="990" spans="1:1" x14ac:dyDescent="0.2">
      <c r="A990" t="s">
        <v>644</v>
      </c>
    </row>
    <row r="991" spans="1:1" x14ac:dyDescent="0.2">
      <c r="A991" t="s">
        <v>648</v>
      </c>
    </row>
    <row r="992" spans="1:1" x14ac:dyDescent="0.2">
      <c r="A992" t="s">
        <v>649</v>
      </c>
    </row>
    <row r="993" spans="1:1" x14ac:dyDescent="0.2">
      <c r="A993" t="s">
        <v>650</v>
      </c>
    </row>
    <row r="994" spans="1:1" x14ac:dyDescent="0.2">
      <c r="A994" t="s">
        <v>650</v>
      </c>
    </row>
    <row r="995" spans="1:1" x14ac:dyDescent="0.2">
      <c r="A99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matches</vt:lpstr>
      <vt:lpstr>non-matches</vt:lpstr>
      <vt:lpstr>non-matches that passed filters</vt:lpstr>
      <vt:lpstr>Sheet1!fungi_blastn_output_simple_combo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2022-05-11T19:23:26Z</dcterms:created>
  <dcterms:modified xsi:type="dcterms:W3CDTF">2022-05-13T13:54:08Z</dcterms:modified>
</cp:coreProperties>
</file>