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7cc2861a97479c/Documents/"/>
    </mc:Choice>
  </mc:AlternateContent>
  <xr:revisionPtr revIDLastSave="1" documentId="13_ncr:1_{A1147434-F83E-4157-8143-0E27AA890E1E}" xr6:coauthVersionLast="47" xr6:coauthVersionMax="47" xr10:uidLastSave="{327027B8-E0CC-4E07-B8A4-FF9EF3EC2B52}"/>
  <bookViews>
    <workbookView xWindow="-110" yWindow="-110" windowWidth="19420" windowHeight="10300" xr2:uid="{00000000-000D-0000-FFFF-FFFF00000000}"/>
  </bookViews>
  <sheets>
    <sheet name="Crop Yield" sheetId="1" r:id="rId1"/>
  </sheets>
  <definedNames>
    <definedName name="_xlnm._FilterDatabase" localSheetId="0" hidden="1">'Crop Yield'!$A$3:$E$103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1" l="1"/>
  <c r="B10" i="1"/>
  <c r="B95" i="1"/>
  <c r="B41" i="1"/>
  <c r="B82" i="1"/>
  <c r="B38" i="1"/>
  <c r="B77" i="1"/>
  <c r="B52" i="1"/>
  <c r="B13" i="1"/>
  <c r="B75" i="1"/>
  <c r="B5" i="1"/>
  <c r="B61" i="1"/>
  <c r="B23" i="1"/>
  <c r="B74" i="1"/>
  <c r="B14" i="1"/>
  <c r="B69" i="1"/>
  <c r="B50" i="1"/>
  <c r="B88" i="1"/>
  <c r="B103" i="1"/>
  <c r="B37" i="1"/>
  <c r="B97" i="1"/>
  <c r="B78" i="1"/>
  <c r="B43" i="1"/>
  <c r="B26" i="1"/>
  <c r="B64" i="1"/>
  <c r="B51" i="1"/>
  <c r="B100" i="1"/>
  <c r="B4" i="1"/>
  <c r="B66" i="1"/>
  <c r="B59" i="1"/>
  <c r="B35" i="1"/>
  <c r="B31" i="1"/>
  <c r="B92" i="1"/>
  <c r="B11" i="1"/>
  <c r="B84" i="1"/>
  <c r="B19" i="1"/>
  <c r="B80" i="1"/>
  <c r="B44" i="1"/>
  <c r="B29" i="1"/>
  <c r="B93" i="1"/>
  <c r="B33" i="1"/>
  <c r="B72" i="1"/>
  <c r="B54" i="1"/>
  <c r="B22" i="1"/>
  <c r="B47" i="1"/>
  <c r="B8" i="1"/>
  <c r="B70" i="1"/>
  <c r="B90" i="1"/>
  <c r="B87" i="1"/>
  <c r="B16" i="1"/>
  <c r="B30" i="1"/>
  <c r="B60" i="1"/>
  <c r="B76" i="1"/>
  <c r="B45" i="1"/>
  <c r="B98" i="1"/>
  <c r="B12" i="1"/>
  <c r="B67" i="1"/>
  <c r="B36" i="1"/>
  <c r="B86" i="1"/>
  <c r="B55" i="1"/>
  <c r="B6" i="1"/>
  <c r="B102" i="1"/>
  <c r="B25" i="1"/>
  <c r="B49" i="1"/>
  <c r="B63" i="1"/>
  <c r="B15" i="1"/>
  <c r="B83" i="1"/>
  <c r="B28" i="1"/>
  <c r="B96" i="1"/>
  <c r="B58" i="1"/>
  <c r="B40" i="1"/>
  <c r="B7" i="1"/>
  <c r="B73" i="1"/>
  <c r="B46" i="1"/>
  <c r="B89" i="1"/>
  <c r="B21" i="1"/>
  <c r="B81" i="1"/>
  <c r="B18" i="1"/>
  <c r="B65" i="1"/>
  <c r="B101" i="1"/>
  <c r="B32" i="1"/>
  <c r="B53" i="1"/>
  <c r="B24" i="1"/>
  <c r="B94" i="1"/>
  <c r="B68" i="1"/>
  <c r="B48" i="1"/>
  <c r="B85" i="1"/>
  <c r="B34" i="1"/>
  <c r="B79" i="1"/>
  <c r="B17" i="1"/>
  <c r="B62" i="1"/>
  <c r="B39" i="1"/>
  <c r="B91" i="1"/>
  <c r="B9" i="1"/>
  <c r="B71" i="1"/>
  <c r="B27" i="1"/>
  <c r="B56" i="1"/>
  <c r="B99" i="1"/>
  <c r="B42" i="1"/>
  <c r="B20" i="1"/>
  <c r="E60" i="1"/>
  <c r="E12" i="1"/>
  <c r="E45" i="1"/>
  <c r="E33" i="1"/>
  <c r="E4" i="1"/>
  <c r="E75" i="1"/>
  <c r="E78" i="1"/>
  <c r="E76" i="1"/>
  <c r="E73" i="1"/>
  <c r="E100" i="1"/>
  <c r="E102" i="1"/>
  <c r="E83" i="1"/>
  <c r="E55" i="1"/>
  <c r="E70" i="1"/>
  <c r="E44" i="1"/>
  <c r="E14" i="1"/>
  <c r="E59" i="1"/>
  <c r="E46" i="1"/>
  <c r="E40" i="1"/>
  <c r="E15" i="1"/>
  <c r="E6" i="1"/>
  <c r="E72" i="1"/>
  <c r="E50" i="1"/>
  <c r="E80" i="1"/>
  <c r="E18" i="1"/>
  <c r="E53" i="1"/>
  <c r="E101" i="1"/>
  <c r="E81" i="1"/>
  <c r="E8" i="1"/>
  <c r="E97" i="1"/>
  <c r="E93" i="1"/>
  <c r="E68" i="1"/>
  <c r="E94" i="1"/>
  <c r="E24" i="1"/>
  <c r="E89" i="1"/>
  <c r="E90" i="1"/>
  <c r="E26" i="1"/>
  <c r="E87" i="1"/>
  <c r="E48" i="1"/>
  <c r="E21" i="1"/>
  <c r="E96" i="1"/>
  <c r="E67" i="1"/>
  <c r="E66" i="1"/>
  <c r="E77" i="1"/>
  <c r="E52" i="1"/>
  <c r="E51" i="1"/>
  <c r="E69" i="1"/>
  <c r="E95" i="1"/>
  <c r="E20" i="1"/>
  <c r="E38" i="1"/>
  <c r="E10" i="1"/>
  <c r="E41" i="1"/>
  <c r="E88" i="1"/>
  <c r="E74" i="1"/>
  <c r="E82" i="1"/>
  <c r="E57" i="1"/>
  <c r="E61" i="1"/>
  <c r="E13" i="1"/>
  <c r="E23" i="1"/>
  <c r="E19" i="1"/>
  <c r="E35" i="1"/>
  <c r="E5" i="1"/>
  <c r="E37" i="1"/>
  <c r="E30" i="1"/>
  <c r="E58" i="1"/>
  <c r="E16" i="1"/>
  <c r="E43" i="1"/>
  <c r="E29" i="1"/>
  <c r="E65" i="1"/>
  <c r="E7" i="1"/>
  <c r="E47" i="1"/>
  <c r="E64" i="1"/>
  <c r="E54" i="1"/>
  <c r="E9" i="1"/>
  <c r="E42" i="1"/>
  <c r="E71" i="1"/>
  <c r="E85" i="1"/>
  <c r="E63" i="1"/>
  <c r="E92" i="1"/>
  <c r="E25" i="1"/>
  <c r="E79" i="1"/>
  <c r="E27" i="1"/>
  <c r="E99" i="1"/>
  <c r="E32" i="1"/>
  <c r="E36" i="1"/>
  <c r="E84" i="1"/>
  <c r="E22" i="1"/>
  <c r="E62" i="1"/>
  <c r="E28" i="1"/>
  <c r="E11" i="1"/>
  <c r="E98" i="1"/>
  <c r="E34" i="1"/>
  <c r="E91" i="1"/>
  <c r="E56" i="1"/>
  <c r="E17" i="1"/>
  <c r="E49" i="1"/>
  <c r="E31" i="1"/>
  <c r="E86" i="1"/>
  <c r="E39" i="1"/>
  <c r="E103" i="1"/>
  <c r="C60" i="1"/>
  <c r="C12" i="1"/>
  <c r="C45" i="1"/>
  <c r="C33" i="1"/>
  <c r="C4" i="1"/>
  <c r="C75" i="1"/>
  <c r="C78" i="1"/>
  <c r="C76" i="1"/>
  <c r="C73" i="1"/>
  <c r="C100" i="1"/>
  <c r="C102" i="1"/>
  <c r="C83" i="1"/>
  <c r="C55" i="1"/>
  <c r="C70" i="1"/>
  <c r="C44" i="1"/>
  <c r="C14" i="1"/>
  <c r="C59" i="1"/>
  <c r="C46" i="1"/>
  <c r="C40" i="1"/>
  <c r="C15" i="1"/>
  <c r="C6" i="1"/>
  <c r="C72" i="1"/>
  <c r="C50" i="1"/>
  <c r="C80" i="1"/>
  <c r="C18" i="1"/>
  <c r="C53" i="1"/>
  <c r="C101" i="1"/>
  <c r="C81" i="1"/>
  <c r="C8" i="1"/>
  <c r="C97" i="1"/>
  <c r="C93" i="1"/>
  <c r="C68" i="1"/>
  <c r="C94" i="1"/>
  <c r="C24" i="1"/>
  <c r="C89" i="1"/>
  <c r="C90" i="1"/>
  <c r="C26" i="1"/>
  <c r="C87" i="1"/>
  <c r="C48" i="1"/>
  <c r="C21" i="1"/>
  <c r="C96" i="1"/>
  <c r="C67" i="1"/>
  <c r="C66" i="1"/>
  <c r="C77" i="1"/>
  <c r="C52" i="1"/>
  <c r="C51" i="1"/>
  <c r="C69" i="1"/>
  <c r="C95" i="1"/>
  <c r="C20" i="1"/>
  <c r="C38" i="1"/>
  <c r="C10" i="1"/>
  <c r="C41" i="1"/>
  <c r="C88" i="1"/>
  <c r="C74" i="1"/>
  <c r="C82" i="1"/>
  <c r="C57" i="1"/>
  <c r="C61" i="1"/>
  <c r="C13" i="1"/>
  <c r="C23" i="1"/>
  <c r="C19" i="1"/>
  <c r="C35" i="1"/>
  <c r="C5" i="1"/>
  <c r="C37" i="1"/>
  <c r="C30" i="1"/>
  <c r="C58" i="1"/>
  <c r="C16" i="1"/>
  <c r="C43" i="1"/>
  <c r="C29" i="1"/>
  <c r="C65" i="1"/>
  <c r="C7" i="1"/>
  <c r="C47" i="1"/>
  <c r="C64" i="1"/>
  <c r="C54" i="1"/>
  <c r="C9" i="1"/>
  <c r="C42" i="1"/>
  <c r="C71" i="1"/>
  <c r="C85" i="1"/>
  <c r="C63" i="1"/>
  <c r="C92" i="1"/>
  <c r="C25" i="1"/>
  <c r="C79" i="1"/>
  <c r="C27" i="1"/>
  <c r="C99" i="1"/>
  <c r="C32" i="1"/>
  <c r="C36" i="1"/>
  <c r="C84" i="1"/>
  <c r="C22" i="1"/>
  <c r="C62" i="1"/>
  <c r="C28" i="1"/>
  <c r="C11" i="1"/>
  <c r="C98" i="1"/>
  <c r="C34" i="1"/>
  <c r="C91" i="1"/>
  <c r="C56" i="1"/>
  <c r="C17" i="1"/>
  <c r="C49" i="1"/>
  <c r="C31" i="1"/>
  <c r="C86" i="1"/>
  <c r="C39" i="1"/>
  <c r="C103" i="1"/>
  <c r="T89" i="1" l="1"/>
  <c r="T103" i="1"/>
  <c r="T44" i="1"/>
  <c r="T100" i="1"/>
  <c r="X100" i="1" s="1"/>
  <c r="T76" i="1"/>
  <c r="X76" i="1" s="1"/>
  <c r="T16" i="1"/>
  <c r="U16" i="1" s="1"/>
  <c r="T97" i="1"/>
  <c r="T67" i="1"/>
  <c r="T92" i="1"/>
  <c r="T64" i="1"/>
  <c r="T28" i="1"/>
  <c r="T101" i="1"/>
  <c r="T75" i="1"/>
  <c r="T93" i="1"/>
  <c r="T13" i="1"/>
  <c r="T27" i="1"/>
  <c r="T96" i="1"/>
  <c r="T48" i="1"/>
  <c r="T24" i="1"/>
  <c r="T83" i="1"/>
  <c r="T59" i="1"/>
  <c r="T11" i="1"/>
  <c r="T70" i="1"/>
  <c r="T57" i="1"/>
  <c r="T33" i="1"/>
  <c r="T9" i="1"/>
  <c r="T14" i="1"/>
  <c r="T37" i="1"/>
  <c r="T43" i="1"/>
  <c r="T26" i="1"/>
  <c r="T61" i="1"/>
  <c r="T22" i="1"/>
  <c r="T72" i="1"/>
  <c r="T84" i="1"/>
  <c r="T58" i="1"/>
  <c r="T23" i="1"/>
  <c r="T95" i="1"/>
  <c r="T99" i="1"/>
  <c r="T55" i="1"/>
  <c r="T6" i="1"/>
  <c r="T53" i="1"/>
  <c r="T52" i="1"/>
  <c r="T25" i="1"/>
  <c r="T73" i="1"/>
  <c r="T30" i="1"/>
  <c r="T87" i="1"/>
  <c r="T46" i="1"/>
  <c r="T31" i="1"/>
  <c r="T38" i="1"/>
  <c r="T74" i="1"/>
  <c r="T50" i="1"/>
  <c r="T41" i="1"/>
  <c r="T12" i="1"/>
  <c r="T88" i="1"/>
  <c r="T65" i="1"/>
  <c r="T77" i="1"/>
  <c r="T68" i="1"/>
  <c r="T85" i="1"/>
  <c r="T29" i="1"/>
  <c r="T40" i="1"/>
  <c r="T63" i="1"/>
  <c r="T39" i="1"/>
  <c r="T98" i="1"/>
  <c r="T15" i="1"/>
  <c r="T10" i="1"/>
  <c r="T86" i="1"/>
  <c r="T51" i="1"/>
  <c r="T60" i="1"/>
  <c r="T94" i="1"/>
  <c r="T102" i="1"/>
  <c r="T49" i="1"/>
  <c r="T17" i="1"/>
  <c r="T36" i="1"/>
  <c r="T62" i="1"/>
  <c r="T47" i="1"/>
  <c r="T35" i="1"/>
  <c r="T82" i="1"/>
  <c r="T56" i="1"/>
  <c r="T7" i="1"/>
  <c r="T20" i="1"/>
  <c r="T21" i="1"/>
  <c r="T78" i="1"/>
  <c r="T18" i="1"/>
  <c r="T34" i="1"/>
  <c r="T32" i="1"/>
  <c r="T71" i="1"/>
  <c r="T79" i="1"/>
  <c r="T69" i="1"/>
  <c r="T54" i="1"/>
  <c r="T80" i="1"/>
  <c r="T81" i="1"/>
  <c r="T19" i="1"/>
  <c r="T45" i="1"/>
  <c r="T5" i="1"/>
  <c r="T66" i="1"/>
  <c r="T91" i="1"/>
  <c r="T8" i="1"/>
  <c r="T90" i="1"/>
  <c r="T42" i="1"/>
  <c r="T4" i="1"/>
  <c r="V4" i="1" s="1"/>
  <c r="V91" i="1" l="1"/>
  <c r="W91" i="1"/>
  <c r="V31" i="1"/>
  <c r="W31" i="1"/>
  <c r="X23" i="1"/>
  <c r="V23" i="1"/>
  <c r="W23" i="1"/>
  <c r="W57" i="1"/>
  <c r="V57" i="1"/>
  <c r="W101" i="1"/>
  <c r="V101" i="1"/>
  <c r="W66" i="1"/>
  <c r="V66" i="1"/>
  <c r="W18" i="1"/>
  <c r="V18" i="1"/>
  <c r="X49" i="1"/>
  <c r="V49" i="1"/>
  <c r="W49" i="1"/>
  <c r="X29" i="1"/>
  <c r="W29" i="1"/>
  <c r="V29" i="1"/>
  <c r="U46" i="1"/>
  <c r="V46" i="1"/>
  <c r="W46" i="1"/>
  <c r="W58" i="1"/>
  <c r="V58" i="1"/>
  <c r="W70" i="1"/>
  <c r="V70" i="1"/>
  <c r="X28" i="1"/>
  <c r="W28" i="1"/>
  <c r="V28" i="1"/>
  <c r="W5" i="1"/>
  <c r="V5" i="1"/>
  <c r="V85" i="1"/>
  <c r="W85" i="1"/>
  <c r="X87" i="1"/>
  <c r="W87" i="1"/>
  <c r="V87" i="1"/>
  <c r="U84" i="1"/>
  <c r="V84" i="1"/>
  <c r="W84" i="1"/>
  <c r="V11" i="1"/>
  <c r="W11" i="1"/>
  <c r="U64" i="1"/>
  <c r="W64" i="1"/>
  <c r="V64" i="1"/>
  <c r="V72" i="1"/>
  <c r="W72" i="1"/>
  <c r="W21" i="1"/>
  <c r="V21" i="1"/>
  <c r="W30" i="1"/>
  <c r="V30" i="1"/>
  <c r="W20" i="1"/>
  <c r="V20" i="1"/>
  <c r="W22" i="1"/>
  <c r="V22" i="1"/>
  <c r="V67" i="1"/>
  <c r="W67" i="1"/>
  <c r="W78" i="1"/>
  <c r="V78" i="1"/>
  <c r="W68" i="1"/>
  <c r="V68" i="1"/>
  <c r="W92" i="1"/>
  <c r="V92" i="1"/>
  <c r="W19" i="1"/>
  <c r="V19" i="1"/>
  <c r="V60" i="1"/>
  <c r="W60" i="1"/>
  <c r="W73" i="1"/>
  <c r="V73" i="1"/>
  <c r="V83" i="1"/>
  <c r="W83" i="1"/>
  <c r="W81" i="1"/>
  <c r="V81" i="1"/>
  <c r="U7" i="1"/>
  <c r="W7" i="1"/>
  <c r="V7" i="1"/>
  <c r="W51" i="1"/>
  <c r="V51" i="1"/>
  <c r="W65" i="1"/>
  <c r="V65" i="1"/>
  <c r="W25" i="1"/>
  <c r="V25" i="1"/>
  <c r="X61" i="1"/>
  <c r="V61" i="1"/>
  <c r="W61" i="1"/>
  <c r="V24" i="1"/>
  <c r="W24" i="1"/>
  <c r="X97" i="1"/>
  <c r="V97" i="1"/>
  <c r="W97" i="1"/>
  <c r="X17" i="1"/>
  <c r="W17" i="1"/>
  <c r="V17" i="1"/>
  <c r="W45" i="1"/>
  <c r="V45" i="1"/>
  <c r="V94" i="1"/>
  <c r="W94" i="1"/>
  <c r="U59" i="1"/>
  <c r="V59" i="1"/>
  <c r="W59" i="1"/>
  <c r="U77" i="1"/>
  <c r="W77" i="1"/>
  <c r="V77" i="1"/>
  <c r="W80" i="1"/>
  <c r="V80" i="1"/>
  <c r="W56" i="1"/>
  <c r="V56" i="1"/>
  <c r="W86" i="1"/>
  <c r="V86" i="1"/>
  <c r="W88" i="1"/>
  <c r="V88" i="1"/>
  <c r="U52" i="1"/>
  <c r="W52" i="1"/>
  <c r="V52" i="1"/>
  <c r="X26" i="1"/>
  <c r="W26" i="1"/>
  <c r="V26" i="1"/>
  <c r="U48" i="1"/>
  <c r="V48" i="1"/>
  <c r="W48" i="1"/>
  <c r="W16" i="1"/>
  <c r="V16" i="1"/>
  <c r="W53" i="1"/>
  <c r="V53" i="1"/>
  <c r="W76" i="1"/>
  <c r="V76" i="1"/>
  <c r="W34" i="1"/>
  <c r="V34" i="1"/>
  <c r="W82" i="1"/>
  <c r="V82" i="1"/>
  <c r="V12" i="1"/>
  <c r="W12" i="1"/>
  <c r="X35" i="1"/>
  <c r="V35" i="1"/>
  <c r="W35" i="1"/>
  <c r="W37" i="1"/>
  <c r="V37" i="1"/>
  <c r="W100" i="1"/>
  <c r="V100" i="1"/>
  <c r="V96" i="1"/>
  <c r="W96" i="1"/>
  <c r="W42" i="1"/>
  <c r="V42" i="1"/>
  <c r="X13" i="1"/>
  <c r="W13" i="1"/>
  <c r="V13" i="1"/>
  <c r="W102" i="1"/>
  <c r="V102" i="1"/>
  <c r="X41" i="1"/>
  <c r="W41" i="1"/>
  <c r="V41" i="1"/>
  <c r="W62" i="1"/>
  <c r="V62" i="1"/>
  <c r="U40" i="1"/>
  <c r="W40" i="1"/>
  <c r="V40" i="1"/>
  <c r="W54" i="1"/>
  <c r="V54" i="1"/>
  <c r="V10" i="1"/>
  <c r="W10" i="1"/>
  <c r="W43" i="1"/>
  <c r="V43" i="1"/>
  <c r="W69" i="1"/>
  <c r="V69" i="1"/>
  <c r="X15" i="1"/>
  <c r="W15" i="1"/>
  <c r="V15" i="1"/>
  <c r="W6" i="1"/>
  <c r="V6" i="1"/>
  <c r="X27" i="1"/>
  <c r="W27" i="1"/>
  <c r="V27" i="1"/>
  <c r="W79" i="1"/>
  <c r="V79" i="1"/>
  <c r="V47" i="1"/>
  <c r="W47" i="1"/>
  <c r="U98" i="1"/>
  <c r="W98" i="1"/>
  <c r="V98" i="1"/>
  <c r="W50" i="1"/>
  <c r="V50" i="1"/>
  <c r="W55" i="1"/>
  <c r="V55" i="1"/>
  <c r="W14" i="1"/>
  <c r="V14" i="1"/>
  <c r="W44" i="1"/>
  <c r="V44" i="1"/>
  <c r="W90" i="1"/>
  <c r="V90" i="1"/>
  <c r="X71" i="1"/>
  <c r="V71" i="1"/>
  <c r="W71" i="1"/>
  <c r="W39" i="1"/>
  <c r="V39" i="1"/>
  <c r="X74" i="1"/>
  <c r="W74" i="1"/>
  <c r="V74" i="1"/>
  <c r="U99" i="1"/>
  <c r="W99" i="1"/>
  <c r="V99" i="1"/>
  <c r="W9" i="1"/>
  <c r="V9" i="1"/>
  <c r="W93" i="1"/>
  <c r="V93" i="1"/>
  <c r="W103" i="1"/>
  <c r="V103" i="1"/>
  <c r="W8" i="1"/>
  <c r="V8" i="1"/>
  <c r="W32" i="1"/>
  <c r="V32" i="1"/>
  <c r="V36" i="1"/>
  <c r="W36" i="1"/>
  <c r="X63" i="1"/>
  <c r="W63" i="1"/>
  <c r="V63" i="1"/>
  <c r="W38" i="1"/>
  <c r="V38" i="1"/>
  <c r="X95" i="1"/>
  <c r="V95" i="1"/>
  <c r="W95" i="1"/>
  <c r="W33" i="1"/>
  <c r="V33" i="1"/>
  <c r="W75" i="1"/>
  <c r="V75" i="1"/>
  <c r="W89" i="1"/>
  <c r="V89" i="1"/>
  <c r="U61" i="1"/>
  <c r="U62" i="1"/>
  <c r="X62" i="1"/>
  <c r="U15" i="1"/>
  <c r="U60" i="1"/>
  <c r="U47" i="1"/>
  <c r="X75" i="1"/>
  <c r="U75" i="1"/>
  <c r="U73" i="1"/>
  <c r="X73" i="1"/>
  <c r="X47" i="1"/>
  <c r="X84" i="1"/>
  <c r="X99" i="1"/>
  <c r="U65" i="1"/>
  <c r="X9" i="1"/>
  <c r="U26" i="1"/>
  <c r="U41" i="1"/>
  <c r="X60" i="1"/>
  <c r="U88" i="1"/>
  <c r="U85" i="1"/>
  <c r="X48" i="1"/>
  <c r="U36" i="1"/>
  <c r="U71" i="1"/>
  <c r="X36" i="1"/>
  <c r="U53" i="1"/>
  <c r="U100" i="1"/>
  <c r="U12" i="1"/>
  <c r="U39" i="1"/>
  <c r="U29" i="1"/>
  <c r="U72" i="1"/>
  <c r="X65" i="1"/>
  <c r="X39" i="1"/>
  <c r="U74" i="1"/>
  <c r="X59" i="1"/>
  <c r="X50" i="1"/>
  <c r="X88" i="1"/>
  <c r="U86" i="1"/>
  <c r="X86" i="1"/>
  <c r="X72" i="1"/>
  <c r="U14" i="1"/>
  <c r="X7" i="1"/>
  <c r="X24" i="1"/>
  <c r="X85" i="1"/>
  <c r="U27" i="1"/>
  <c r="U87" i="1"/>
  <c r="U24" i="1"/>
  <c r="U13" i="1"/>
  <c r="U97" i="1"/>
  <c r="X52" i="1"/>
  <c r="X98" i="1"/>
  <c r="U51" i="1"/>
  <c r="U17" i="1"/>
  <c r="U83" i="1"/>
  <c r="X12" i="1"/>
  <c r="X89" i="1"/>
  <c r="U11" i="1"/>
  <c r="U25" i="1"/>
  <c r="X64" i="1"/>
  <c r="X11" i="1"/>
  <c r="X83" i="1"/>
  <c r="X25" i="1"/>
  <c r="U63" i="1"/>
  <c r="X14" i="1"/>
  <c r="X51" i="1"/>
  <c r="U37" i="1"/>
  <c r="X38" i="1"/>
  <c r="U94" i="1"/>
  <c r="U38" i="1"/>
  <c r="U23" i="1"/>
  <c r="U95" i="1"/>
  <c r="U35" i="1"/>
  <c r="X53" i="1"/>
  <c r="X37" i="1"/>
  <c r="X94" i="1"/>
  <c r="U76" i="1"/>
  <c r="U50" i="1"/>
  <c r="U33" i="1"/>
  <c r="X16" i="1"/>
  <c r="U89" i="1"/>
  <c r="U96" i="1"/>
  <c r="X101" i="1"/>
  <c r="X96" i="1"/>
  <c r="U28" i="1"/>
  <c r="U57" i="1"/>
  <c r="X57" i="1"/>
  <c r="X40" i="1"/>
  <c r="X77" i="1"/>
  <c r="U82" i="1"/>
  <c r="X82" i="1"/>
  <c r="X33" i="1"/>
  <c r="U49" i="1"/>
  <c r="U101" i="1"/>
  <c r="X93" i="1"/>
  <c r="U9" i="1"/>
  <c r="U58" i="1"/>
  <c r="X58" i="1"/>
  <c r="U21" i="1"/>
  <c r="X21" i="1"/>
  <c r="U69" i="1"/>
  <c r="X69" i="1"/>
  <c r="U81" i="1"/>
  <c r="X45" i="1"/>
  <c r="X81" i="1"/>
  <c r="U45" i="1"/>
  <c r="U93" i="1"/>
  <c r="U10" i="1"/>
  <c r="X10" i="1"/>
  <c r="U22" i="1"/>
  <c r="X22" i="1"/>
  <c r="X34" i="1"/>
  <c r="U34" i="1"/>
  <c r="X70" i="1"/>
  <c r="U70" i="1"/>
  <c r="X46" i="1"/>
  <c r="X5" i="1"/>
  <c r="U5" i="1"/>
  <c r="X19" i="1"/>
  <c r="U19" i="1"/>
  <c r="X31" i="1"/>
  <c r="U31" i="1"/>
  <c r="X32" i="1"/>
  <c r="U32" i="1"/>
  <c r="X6" i="1"/>
  <c r="U6" i="1"/>
  <c r="X8" i="1"/>
  <c r="U8" i="1"/>
  <c r="X18" i="1"/>
  <c r="U18" i="1"/>
  <c r="X20" i="1"/>
  <c r="U20" i="1"/>
  <c r="X30" i="1"/>
  <c r="U30" i="1"/>
  <c r="X43" i="1"/>
  <c r="U43" i="1"/>
  <c r="X42" i="1"/>
  <c r="U42" i="1"/>
  <c r="X44" i="1"/>
  <c r="U44" i="1"/>
  <c r="X67" i="1"/>
  <c r="U67" i="1"/>
  <c r="X79" i="1"/>
  <c r="U79" i="1"/>
  <c r="X91" i="1"/>
  <c r="U91" i="1"/>
  <c r="X90" i="1"/>
  <c r="U90" i="1"/>
  <c r="X103" i="1"/>
  <c r="U103" i="1"/>
  <c r="X4" i="1"/>
  <c r="U4" i="1"/>
  <c r="W4" i="1"/>
  <c r="X102" i="1"/>
  <c r="U102" i="1"/>
  <c r="X55" i="1"/>
  <c r="U55" i="1"/>
  <c r="X54" i="1"/>
  <c r="U54" i="1"/>
  <c r="X56" i="1"/>
  <c r="U56" i="1"/>
  <c r="X66" i="1"/>
  <c r="U66" i="1"/>
  <c r="X68" i="1"/>
  <c r="U68" i="1"/>
  <c r="U78" i="1"/>
  <c r="X78" i="1"/>
  <c r="X80" i="1"/>
  <c r="U80" i="1"/>
  <c r="X92" i="1"/>
  <c r="U92" i="1"/>
  <c r="Q5" i="1" l="1"/>
  <c r="P5" i="1"/>
  <c r="M6" i="1" s="1"/>
  <c r="N5" i="1"/>
  <c r="K6" i="1" s="1"/>
  <c r="O5" i="1"/>
  <c r="L6" i="1" s="1"/>
  <c r="Z5" i="1" l="1"/>
  <c r="Z17" i="1"/>
  <c r="Z29" i="1"/>
  <c r="Z41" i="1"/>
  <c r="Z53" i="1"/>
  <c r="Z65" i="1"/>
  <c r="Z77" i="1"/>
  <c r="Z89" i="1"/>
  <c r="Z101" i="1"/>
  <c r="Z6" i="1"/>
  <c r="Z18" i="1"/>
  <c r="Z30" i="1"/>
  <c r="Z42" i="1"/>
  <c r="Z54" i="1"/>
  <c r="Z66" i="1"/>
  <c r="Z78" i="1"/>
  <c r="Z90" i="1"/>
  <c r="Z102" i="1"/>
  <c r="Z19" i="1"/>
  <c r="Z43" i="1"/>
  <c r="Z67" i="1"/>
  <c r="Z91" i="1"/>
  <c r="Z7" i="1"/>
  <c r="Z31" i="1"/>
  <c r="Z55" i="1"/>
  <c r="Z79" i="1"/>
  <c r="Z103" i="1"/>
  <c r="Z8" i="1"/>
  <c r="Z20" i="1"/>
  <c r="Z32" i="1"/>
  <c r="Z44" i="1"/>
  <c r="Z56" i="1"/>
  <c r="Z68" i="1"/>
  <c r="Z80" i="1"/>
  <c r="Z92" i="1"/>
  <c r="Z4" i="1"/>
  <c r="AB4" i="1" s="1"/>
  <c r="Z9" i="1"/>
  <c r="Z21" i="1"/>
  <c r="Z33" i="1"/>
  <c r="Z45" i="1"/>
  <c r="Z57" i="1"/>
  <c r="AC57" i="1" s="1"/>
  <c r="Z69" i="1"/>
  <c r="Z81" i="1"/>
  <c r="Z93" i="1"/>
  <c r="Z36" i="1"/>
  <c r="Z60" i="1"/>
  <c r="Z61" i="1"/>
  <c r="Z62" i="1"/>
  <c r="Z86" i="1"/>
  <c r="Z88" i="1"/>
  <c r="Z10" i="1"/>
  <c r="Z22" i="1"/>
  <c r="AD22" i="1" s="1"/>
  <c r="Z34" i="1"/>
  <c r="Z46" i="1"/>
  <c r="Z58" i="1"/>
  <c r="Z70" i="1"/>
  <c r="Z82" i="1"/>
  <c r="Z94" i="1"/>
  <c r="Z24" i="1"/>
  <c r="Z48" i="1"/>
  <c r="Z96" i="1"/>
  <c r="Z49" i="1"/>
  <c r="Z85" i="1"/>
  <c r="Z38" i="1"/>
  <c r="Z74" i="1"/>
  <c r="Z98" i="1"/>
  <c r="Z64" i="1"/>
  <c r="Z11" i="1"/>
  <c r="Z23" i="1"/>
  <c r="Z35" i="1"/>
  <c r="Z47" i="1"/>
  <c r="Z59" i="1"/>
  <c r="Z71" i="1"/>
  <c r="Z83" i="1"/>
  <c r="AD83" i="1" s="1"/>
  <c r="Z95" i="1"/>
  <c r="Z12" i="1"/>
  <c r="Z84" i="1"/>
  <c r="Z25" i="1"/>
  <c r="Z26" i="1"/>
  <c r="Z72" i="1"/>
  <c r="Z13" i="1"/>
  <c r="AD13" i="1" s="1"/>
  <c r="Z37" i="1"/>
  <c r="Z73" i="1"/>
  <c r="Z97" i="1"/>
  <c r="Z14" i="1"/>
  <c r="Z50" i="1"/>
  <c r="Z15" i="1"/>
  <c r="Z27" i="1"/>
  <c r="Z39" i="1"/>
  <c r="Z51" i="1"/>
  <c r="Z63" i="1"/>
  <c r="Z75" i="1"/>
  <c r="Z87" i="1"/>
  <c r="Z99" i="1"/>
  <c r="Z16" i="1"/>
  <c r="Z28" i="1"/>
  <c r="Z40" i="1"/>
  <c r="Z52" i="1"/>
  <c r="Z76" i="1"/>
  <c r="Z100" i="1"/>
  <c r="AB18" i="1" l="1"/>
  <c r="AA18" i="1"/>
  <c r="AB48" i="1"/>
  <c r="AA48" i="1"/>
  <c r="AB47" i="1"/>
  <c r="AA47" i="1"/>
  <c r="AA92" i="1"/>
  <c r="AB92" i="1"/>
  <c r="AB35" i="1"/>
  <c r="AA35" i="1"/>
  <c r="AB67" i="1"/>
  <c r="AA67" i="1"/>
  <c r="AB75" i="1"/>
  <c r="AA75" i="1"/>
  <c r="AA70" i="1"/>
  <c r="AB70" i="1"/>
  <c r="AB89" i="1"/>
  <c r="AA89" i="1"/>
  <c r="AB63" i="1"/>
  <c r="AA63" i="1"/>
  <c r="AB64" i="1"/>
  <c r="AA64" i="1"/>
  <c r="AA58" i="1"/>
  <c r="AB58" i="1"/>
  <c r="AA81" i="1"/>
  <c r="AB81" i="1"/>
  <c r="AA44" i="1"/>
  <c r="AB44" i="1"/>
  <c r="AB19" i="1"/>
  <c r="AA19" i="1"/>
  <c r="AA77" i="1"/>
  <c r="AB77" i="1"/>
  <c r="AB59" i="1"/>
  <c r="AA59" i="1"/>
  <c r="AB61" i="1"/>
  <c r="AA61" i="1"/>
  <c r="AB91" i="1"/>
  <c r="AA91" i="1"/>
  <c r="AA82" i="1"/>
  <c r="AB82" i="1"/>
  <c r="AB11" i="1"/>
  <c r="AA11" i="1"/>
  <c r="AB98" i="1"/>
  <c r="AA98" i="1"/>
  <c r="AB24" i="1"/>
  <c r="AA24" i="1"/>
  <c r="AB99" i="1"/>
  <c r="AA99" i="1"/>
  <c r="AA94" i="1"/>
  <c r="AB94" i="1"/>
  <c r="AA80" i="1"/>
  <c r="AB80" i="1"/>
  <c r="AB87" i="1"/>
  <c r="AA87" i="1"/>
  <c r="AB36" i="1"/>
  <c r="AA36" i="1"/>
  <c r="AA93" i="1"/>
  <c r="AB93" i="1"/>
  <c r="AB43" i="1"/>
  <c r="AA43" i="1"/>
  <c r="AB26" i="1"/>
  <c r="AA26" i="1"/>
  <c r="AB51" i="1"/>
  <c r="AA51" i="1"/>
  <c r="AB25" i="1"/>
  <c r="AA25" i="1"/>
  <c r="AA46" i="1"/>
  <c r="AB46" i="1"/>
  <c r="AA69" i="1"/>
  <c r="AB69" i="1"/>
  <c r="AA32" i="1"/>
  <c r="AB32" i="1"/>
  <c r="AB102" i="1"/>
  <c r="AA102" i="1"/>
  <c r="AA65" i="1"/>
  <c r="AB65" i="1"/>
  <c r="AC75" i="1"/>
  <c r="AB39" i="1"/>
  <c r="AA39" i="1"/>
  <c r="AB84" i="1"/>
  <c r="AA84" i="1"/>
  <c r="AB74" i="1"/>
  <c r="AA74" i="1"/>
  <c r="AA34" i="1"/>
  <c r="AB34" i="1"/>
  <c r="AA57" i="1"/>
  <c r="AB57" i="1"/>
  <c r="AA20" i="1"/>
  <c r="AB20" i="1"/>
  <c r="AB90" i="1"/>
  <c r="AA90" i="1"/>
  <c r="AB53" i="1"/>
  <c r="AA53" i="1"/>
  <c r="AB97" i="1"/>
  <c r="AA97" i="1"/>
  <c r="AB16" i="1"/>
  <c r="AA16" i="1"/>
  <c r="AB100" i="1"/>
  <c r="AA100" i="1"/>
  <c r="AB30" i="1"/>
  <c r="AA30" i="1"/>
  <c r="AB37" i="1"/>
  <c r="AA37" i="1"/>
  <c r="AB101" i="1"/>
  <c r="AA101" i="1"/>
  <c r="AB38" i="1"/>
  <c r="AA38" i="1"/>
  <c r="AB95" i="1"/>
  <c r="AA95" i="1"/>
  <c r="AB29" i="1"/>
  <c r="AA29" i="1"/>
  <c r="AB31" i="1"/>
  <c r="AA31" i="1"/>
  <c r="AB13" i="1"/>
  <c r="AA13" i="1"/>
  <c r="AB28" i="1"/>
  <c r="AA28" i="1"/>
  <c r="AB62" i="1"/>
  <c r="AA62" i="1"/>
  <c r="AB73" i="1"/>
  <c r="AA73" i="1"/>
  <c r="AB7" i="1"/>
  <c r="AA7" i="1"/>
  <c r="AB60" i="1"/>
  <c r="AA60" i="1"/>
  <c r="AB6" i="1"/>
  <c r="AA6" i="1"/>
  <c r="AB23" i="1"/>
  <c r="AA23" i="1"/>
  <c r="AA68" i="1"/>
  <c r="AB68" i="1"/>
  <c r="AB72" i="1"/>
  <c r="AA72" i="1"/>
  <c r="AA56" i="1"/>
  <c r="AB56" i="1"/>
  <c r="AB27" i="1"/>
  <c r="AA27" i="1"/>
  <c r="AB12" i="1"/>
  <c r="AA12" i="1"/>
  <c r="AA22" i="1"/>
  <c r="AB22" i="1"/>
  <c r="AA45" i="1"/>
  <c r="AB45" i="1"/>
  <c r="AA8" i="1"/>
  <c r="AB8" i="1"/>
  <c r="AB78" i="1"/>
  <c r="AA78" i="1"/>
  <c r="AB41" i="1"/>
  <c r="AA41" i="1"/>
  <c r="AA76" i="1"/>
  <c r="AB76" i="1"/>
  <c r="AB15" i="1"/>
  <c r="AA15" i="1"/>
  <c r="AB85" i="1"/>
  <c r="AA85" i="1"/>
  <c r="AA10" i="1"/>
  <c r="AB10" i="1"/>
  <c r="AA33" i="1"/>
  <c r="AB33" i="1"/>
  <c r="AB103" i="1"/>
  <c r="AA103" i="1"/>
  <c r="AB66" i="1"/>
  <c r="AA66" i="1"/>
  <c r="AB52" i="1"/>
  <c r="AA52" i="1"/>
  <c r="AB50" i="1"/>
  <c r="AA50" i="1"/>
  <c r="AB83" i="1"/>
  <c r="AA83" i="1"/>
  <c r="AB49" i="1"/>
  <c r="AA49" i="1"/>
  <c r="AB88" i="1"/>
  <c r="AA88" i="1"/>
  <c r="AA21" i="1"/>
  <c r="AB21" i="1"/>
  <c r="AB79" i="1"/>
  <c r="AA79" i="1"/>
  <c r="AB54" i="1"/>
  <c r="AA54" i="1"/>
  <c r="AB17" i="1"/>
  <c r="AA17" i="1"/>
  <c r="AB40" i="1"/>
  <c r="AA40" i="1"/>
  <c r="AB14" i="1"/>
  <c r="AA14" i="1"/>
  <c r="AB71" i="1"/>
  <c r="AA71" i="1"/>
  <c r="AB96" i="1"/>
  <c r="AA96" i="1"/>
  <c r="AB86" i="1"/>
  <c r="AA86" i="1"/>
  <c r="AA9" i="1"/>
  <c r="AB9" i="1"/>
  <c r="AB55" i="1"/>
  <c r="AA55" i="1"/>
  <c r="AB42" i="1"/>
  <c r="AA42" i="1"/>
  <c r="AB5" i="1"/>
  <c r="AA5" i="1"/>
  <c r="AA4" i="1"/>
  <c r="AC58" i="1"/>
  <c r="AC33" i="1"/>
  <c r="AC78" i="1"/>
  <c r="AD40" i="1"/>
  <c r="AD18" i="1"/>
  <c r="AD4" i="1"/>
  <c r="AC11" i="1"/>
  <c r="AC85" i="1"/>
  <c r="AC86" i="1"/>
  <c r="AC80" i="1"/>
  <c r="AD66" i="1"/>
  <c r="AD54" i="1"/>
  <c r="AC90" i="1"/>
  <c r="AC70" i="1"/>
  <c r="AC71" i="1"/>
  <c r="AD35" i="1"/>
  <c r="AC4" i="1"/>
  <c r="AC67" i="1"/>
  <c r="AD6" i="1"/>
  <c r="AC50" i="1"/>
  <c r="AD9" i="1"/>
  <c r="AC64" i="1"/>
  <c r="AD98" i="1"/>
  <c r="AD73" i="1"/>
  <c r="AD28" i="1"/>
  <c r="AC17" i="1"/>
  <c r="AC95" i="1"/>
  <c r="AC27" i="1"/>
  <c r="AC59" i="1"/>
  <c r="AC41" i="1"/>
  <c r="AD82" i="1"/>
  <c r="AD46" i="1"/>
  <c r="AC22" i="1"/>
  <c r="AD14" i="1"/>
  <c r="AC102" i="1"/>
  <c r="AC12" i="1"/>
  <c r="AC77" i="1"/>
  <c r="AC48" i="1"/>
  <c r="AD20" i="1"/>
  <c r="AC69" i="1"/>
  <c r="AC19" i="1"/>
  <c r="AC83" i="1"/>
  <c r="AD55" i="1"/>
  <c r="AC94" i="1"/>
  <c r="AC93" i="1"/>
  <c r="AC96" i="1"/>
  <c r="AD61" i="1"/>
  <c r="AC60" i="1"/>
  <c r="AD45" i="1"/>
  <c r="AD15" i="1"/>
  <c r="AD7" i="1"/>
  <c r="AC56" i="1"/>
  <c r="AC100" i="1"/>
  <c r="AD32" i="1"/>
  <c r="AC23" i="1"/>
  <c r="AD99" i="1"/>
  <c r="AC16" i="1"/>
  <c r="AC10" i="1"/>
  <c r="AC8" i="1"/>
  <c r="AC38" i="1"/>
  <c r="AD75" i="1"/>
  <c r="AC53" i="1"/>
  <c r="AC74" i="1"/>
  <c r="AD57" i="1"/>
  <c r="AD62" i="1"/>
  <c r="AC91" i="1"/>
  <c r="AC31" i="1"/>
  <c r="AC52" i="1"/>
  <c r="AD51" i="1"/>
  <c r="AD24" i="1"/>
  <c r="AD31" i="1"/>
  <c r="AC68" i="1"/>
  <c r="AC9" i="1"/>
  <c r="AD41" i="1"/>
  <c r="AD64" i="1"/>
  <c r="AC26" i="1"/>
  <c r="AD38" i="1"/>
  <c r="AD93" i="1"/>
  <c r="AD26" i="1"/>
  <c r="AD87" i="1"/>
  <c r="AD17" i="1"/>
  <c r="AC37" i="1"/>
  <c r="AD94" i="1"/>
  <c r="AD37" i="1"/>
  <c r="AC103" i="1"/>
  <c r="AD84" i="1"/>
  <c r="AD96" i="1"/>
  <c r="AC73" i="1"/>
  <c r="AC28" i="1"/>
  <c r="AD74" i="1"/>
  <c r="AC63" i="1"/>
  <c r="AC72" i="1"/>
  <c r="AD16" i="1"/>
  <c r="AC24" i="1"/>
  <c r="AD72" i="1"/>
  <c r="AD12" i="1"/>
  <c r="AD29" i="1"/>
  <c r="AD77" i="1"/>
  <c r="AC89" i="1"/>
  <c r="AD89" i="1"/>
  <c r="AC98" i="1"/>
  <c r="AD25" i="1"/>
  <c r="AC45" i="1"/>
  <c r="AD67" i="1"/>
  <c r="AD59" i="1"/>
  <c r="AC84" i="1"/>
  <c r="AC87" i="1"/>
  <c r="AC82" i="1"/>
  <c r="AD65" i="1"/>
  <c r="AC7" i="1"/>
  <c r="AC29" i="1"/>
  <c r="AD60" i="1"/>
  <c r="AD69" i="1"/>
  <c r="AD42" i="1"/>
  <c r="AD19" i="1"/>
  <c r="AD36" i="1"/>
  <c r="AD68" i="1"/>
  <c r="AC97" i="1"/>
  <c r="AC6" i="1"/>
  <c r="AD23" i="1"/>
  <c r="AC46" i="1"/>
  <c r="AC88" i="1"/>
  <c r="AC61" i="1"/>
  <c r="AC39" i="1"/>
  <c r="AC25" i="1"/>
  <c r="AC15" i="1"/>
  <c r="AD49" i="1"/>
  <c r="AD101" i="1"/>
  <c r="AC65" i="1"/>
  <c r="AD39" i="1"/>
  <c r="AD100" i="1"/>
  <c r="AC101" i="1"/>
  <c r="AD48" i="1"/>
  <c r="AC99" i="1"/>
  <c r="AC20" i="1"/>
  <c r="AC42" i="1"/>
  <c r="AC36" i="1"/>
  <c r="AD91" i="1"/>
  <c r="AD8" i="1"/>
  <c r="AD53" i="1"/>
  <c r="AD103" i="1"/>
  <c r="AC32" i="1"/>
  <c r="AD95" i="1"/>
  <c r="AD56" i="1"/>
  <c r="AD10" i="1"/>
  <c r="AD88" i="1"/>
  <c r="AD76" i="1"/>
  <c r="AD52" i="1"/>
  <c r="AD27" i="1"/>
  <c r="AC76" i="1"/>
  <c r="AC51" i="1"/>
  <c r="AC14" i="1"/>
  <c r="AD102" i="1"/>
  <c r="AC13" i="1"/>
  <c r="AD97" i="1"/>
  <c r="AD50" i="1"/>
  <c r="AD63" i="1"/>
  <c r="AC49" i="1"/>
  <c r="AC62" i="1"/>
  <c r="AC55" i="1"/>
  <c r="AD71" i="1" l="1"/>
  <c r="AD58" i="1"/>
  <c r="AD79" i="1"/>
  <c r="AD11" i="1"/>
  <c r="AC35" i="1"/>
  <c r="AC79" i="1"/>
  <c r="AC81" i="1"/>
  <c r="AD86" i="1"/>
  <c r="AD81" i="1"/>
  <c r="AD33" i="1"/>
  <c r="AC47" i="1"/>
  <c r="AD78" i="1"/>
  <c r="AD43" i="1"/>
  <c r="AD47" i="1"/>
  <c r="AC43" i="1"/>
  <c r="AC66" i="1"/>
  <c r="AD44" i="1"/>
  <c r="AD80" i="1"/>
  <c r="AC30" i="1"/>
  <c r="AD30" i="1"/>
  <c r="AC18" i="1"/>
  <c r="AC21" i="1"/>
  <c r="AC40" i="1"/>
  <c r="AC34" i="1"/>
  <c r="AD21" i="1"/>
  <c r="AD90" i="1"/>
  <c r="AC5" i="1"/>
  <c r="AD92" i="1"/>
  <c r="AC92" i="1"/>
  <c r="AD85" i="1"/>
  <c r="AC44" i="1"/>
  <c r="AD70" i="1"/>
  <c r="AC54" i="1"/>
  <c r="AD34" i="1"/>
  <c r="AD5" i="1"/>
  <c r="O6" i="1" l="1"/>
  <c r="L7" i="1" s="1"/>
  <c r="Q6" i="1"/>
  <c r="N6" i="1"/>
  <c r="K7" i="1" s="1"/>
  <c r="P6" i="1"/>
  <c r="M7" i="1" s="1"/>
  <c r="AF84" i="1" l="1"/>
  <c r="AH84" i="1" s="1"/>
  <c r="AF60" i="1"/>
  <c r="AI60" i="1" s="1"/>
  <c r="AF10" i="1"/>
  <c r="AJ10" i="1" s="1"/>
  <c r="AF18" i="1"/>
  <c r="AJ18" i="1" s="1"/>
  <c r="AF6" i="1"/>
  <c r="AJ6" i="1" s="1"/>
  <c r="AF16" i="1"/>
  <c r="AI16" i="1" s="1"/>
  <c r="AF72" i="1"/>
  <c r="AI72" i="1" s="1"/>
  <c r="AF30" i="1"/>
  <c r="AI30" i="1" s="1"/>
  <c r="AF74" i="1"/>
  <c r="AI74" i="1" s="1"/>
  <c r="AF101" i="1"/>
  <c r="AJ101" i="1" s="1"/>
  <c r="AF62" i="1"/>
  <c r="AG62" i="1" s="1"/>
  <c r="AF44" i="1"/>
  <c r="AH44" i="1" s="1"/>
  <c r="AF50" i="1"/>
  <c r="AJ50" i="1" s="1"/>
  <c r="AF64" i="1"/>
  <c r="AJ64" i="1" s="1"/>
  <c r="AF38" i="1"/>
  <c r="AI38" i="1" s="1"/>
  <c r="AF33" i="1"/>
  <c r="AG33" i="1" s="1"/>
  <c r="AF48" i="1"/>
  <c r="AH48" i="1" s="1"/>
  <c r="AF69" i="1"/>
  <c r="AH69" i="1" s="1"/>
  <c r="AF42" i="1"/>
  <c r="AI42" i="1" s="1"/>
  <c r="AF7" i="1"/>
  <c r="AH7" i="1" s="1"/>
  <c r="AF68" i="1"/>
  <c r="AI68" i="1" s="1"/>
  <c r="AF92" i="1"/>
  <c r="AJ92" i="1" s="1"/>
  <c r="AF4" i="1"/>
  <c r="AJ4" i="1" s="1"/>
  <c r="AF87" i="1"/>
  <c r="AJ87" i="1" s="1"/>
  <c r="AF81" i="1"/>
  <c r="AJ81" i="1" s="1"/>
  <c r="AF12" i="1"/>
  <c r="AH12" i="1" s="1"/>
  <c r="AF21" i="1"/>
  <c r="AG21" i="1" s="1"/>
  <c r="AF103" i="1"/>
  <c r="AH103" i="1" s="1"/>
  <c r="AF26" i="1"/>
  <c r="AG26" i="1" s="1"/>
  <c r="AF36" i="1"/>
  <c r="AI36" i="1" s="1"/>
  <c r="AF14" i="1"/>
  <c r="AI14" i="1" s="1"/>
  <c r="AF97" i="1"/>
  <c r="AI97" i="1" s="1"/>
  <c r="AF99" i="1"/>
  <c r="AG99" i="1" s="1"/>
  <c r="AF83" i="1"/>
  <c r="AH83" i="1" s="1"/>
  <c r="AF85" i="1"/>
  <c r="AG85" i="1" s="1"/>
  <c r="AF41" i="1"/>
  <c r="AJ41" i="1" s="1"/>
  <c r="AF59" i="1"/>
  <c r="AI59" i="1" s="1"/>
  <c r="AF61" i="1"/>
  <c r="AG61" i="1" s="1"/>
  <c r="AF56" i="1"/>
  <c r="AH56" i="1" s="1"/>
  <c r="AF5" i="1"/>
  <c r="AJ5" i="1" s="1"/>
  <c r="AF35" i="1"/>
  <c r="AJ35" i="1" s="1"/>
  <c r="AF25" i="1"/>
  <c r="AI25" i="1" s="1"/>
  <c r="AF32" i="1"/>
  <c r="AJ32" i="1" s="1"/>
  <c r="AF23" i="1"/>
  <c r="AG23" i="1" s="1"/>
  <c r="AF82" i="1"/>
  <c r="AJ82" i="1" s="1"/>
  <c r="AF13" i="1"/>
  <c r="AI13" i="1" s="1"/>
  <c r="AF34" i="1"/>
  <c r="AG34" i="1" s="1"/>
  <c r="AF46" i="1"/>
  <c r="AI46" i="1" s="1"/>
  <c r="AF96" i="1"/>
  <c r="AJ96" i="1" s="1"/>
  <c r="AF67" i="1"/>
  <c r="AH67" i="1" s="1"/>
  <c r="AF75" i="1"/>
  <c r="AJ75" i="1" s="1"/>
  <c r="AF45" i="1"/>
  <c r="AH45" i="1" s="1"/>
  <c r="AF80" i="1"/>
  <c r="AH80" i="1" s="1"/>
  <c r="AF65" i="1"/>
  <c r="AI65" i="1" s="1"/>
  <c r="AF20" i="1"/>
  <c r="AG20" i="1" s="1"/>
  <c r="AF63" i="1"/>
  <c r="AJ63" i="1" s="1"/>
  <c r="AF53" i="1"/>
  <c r="AG53" i="1" s="1"/>
  <c r="AF100" i="1"/>
  <c r="AJ100" i="1" s="1"/>
  <c r="AF51" i="1"/>
  <c r="AJ51" i="1" s="1"/>
  <c r="AF19" i="1"/>
  <c r="AH19" i="1" s="1"/>
  <c r="AF29" i="1"/>
  <c r="AI29" i="1" s="1"/>
  <c r="AF52" i="1"/>
  <c r="AJ52" i="1" s="1"/>
  <c r="AF15" i="1"/>
  <c r="AJ15" i="1" s="1"/>
  <c r="AF78" i="1"/>
  <c r="AJ78" i="1" s="1"/>
  <c r="AF17" i="1"/>
  <c r="AJ17" i="1" s="1"/>
  <c r="AF28" i="1"/>
  <c r="AJ28" i="1" s="1"/>
  <c r="AF95" i="1"/>
  <c r="AH95" i="1" s="1"/>
  <c r="AF40" i="1"/>
  <c r="AG40" i="1" s="1"/>
  <c r="AF39" i="1"/>
  <c r="AJ39" i="1" s="1"/>
  <c r="AF9" i="1"/>
  <c r="AJ9" i="1" s="1"/>
  <c r="AF22" i="1"/>
  <c r="AH22" i="1" s="1"/>
  <c r="AF94" i="1"/>
  <c r="AH94" i="1" s="1"/>
  <c r="AF102" i="1"/>
  <c r="AH102" i="1" s="1"/>
  <c r="AF8" i="1"/>
  <c r="AI8" i="1" s="1"/>
  <c r="AF71" i="1"/>
  <c r="AI71" i="1" s="1"/>
  <c r="AF79" i="1"/>
  <c r="AG79" i="1" s="1"/>
  <c r="AF93" i="1"/>
  <c r="AH93" i="1" s="1"/>
  <c r="AF27" i="1"/>
  <c r="AH27" i="1" s="1"/>
  <c r="AF73" i="1"/>
  <c r="AH73" i="1" s="1"/>
  <c r="AF24" i="1"/>
  <c r="AI24" i="1" s="1"/>
  <c r="AF90" i="1"/>
  <c r="AJ90" i="1" s="1"/>
  <c r="AF55" i="1"/>
  <c r="AH55" i="1" s="1"/>
  <c r="AF47" i="1"/>
  <c r="AJ47" i="1" s="1"/>
  <c r="AF43" i="1"/>
  <c r="AJ43" i="1" s="1"/>
  <c r="AF11" i="1"/>
  <c r="AJ11" i="1" s="1"/>
  <c r="AF98" i="1"/>
  <c r="AI98" i="1" s="1"/>
  <c r="AF49" i="1"/>
  <c r="AH49" i="1" s="1"/>
  <c r="AF66" i="1"/>
  <c r="AH66" i="1" s="1"/>
  <c r="AF89" i="1"/>
  <c r="AJ89" i="1" s="1"/>
  <c r="AF70" i="1"/>
  <c r="AJ70" i="1" s="1"/>
  <c r="AF88" i="1"/>
  <c r="AJ88" i="1" s="1"/>
  <c r="AF91" i="1"/>
  <c r="AH91" i="1" s="1"/>
  <c r="AF86" i="1"/>
  <c r="AJ86" i="1" s="1"/>
  <c r="AF37" i="1"/>
  <c r="AJ37" i="1" s="1"/>
  <c r="AF57" i="1"/>
  <c r="AG57" i="1" s="1"/>
  <c r="AF54" i="1"/>
  <c r="AJ54" i="1" s="1"/>
  <c r="AF77" i="1"/>
  <c r="AJ77" i="1" s="1"/>
  <c r="AF58" i="1"/>
  <c r="AJ58" i="1" s="1"/>
  <c r="AF76" i="1"/>
  <c r="AI76" i="1" s="1"/>
  <c r="AF31" i="1"/>
  <c r="AH31" i="1" s="1"/>
  <c r="AJ60" i="1"/>
  <c r="AH60" i="1"/>
  <c r="AH10" i="1"/>
  <c r="AI12" i="1"/>
  <c r="AI10" i="1" l="1"/>
  <c r="AG60" i="1"/>
  <c r="AI67" i="1"/>
  <c r="AG84" i="1"/>
  <c r="AJ21" i="1"/>
  <c r="AG12" i="1"/>
  <c r="AH38" i="1"/>
  <c r="AI35" i="1"/>
  <c r="AH33" i="1"/>
  <c r="AH26" i="1"/>
  <c r="AG18" i="1"/>
  <c r="AI6" i="1"/>
  <c r="AI84" i="1"/>
  <c r="AJ84" i="1"/>
  <c r="AH81" i="1"/>
  <c r="AG35" i="1"/>
  <c r="AG10" i="1"/>
  <c r="AG6" i="1"/>
  <c r="AH6" i="1"/>
  <c r="AH21" i="1"/>
  <c r="AI56" i="1"/>
  <c r="AI21" i="1"/>
  <c r="AG56" i="1"/>
  <c r="AJ56" i="1"/>
  <c r="AI50" i="1"/>
  <c r="AH35" i="1"/>
  <c r="AG42" i="1"/>
  <c r="AJ42" i="1"/>
  <c r="AH72" i="1"/>
  <c r="AG67" i="1"/>
  <c r="AI48" i="1"/>
  <c r="AI88" i="1"/>
  <c r="AG69" i="1"/>
  <c r="AJ72" i="1"/>
  <c r="AJ69" i="1"/>
  <c r="AH16" i="1"/>
  <c r="AG16" i="1"/>
  <c r="AH17" i="1"/>
  <c r="AJ76" i="1"/>
  <c r="AJ16" i="1"/>
  <c r="AI26" i="1"/>
  <c r="AI69" i="1"/>
  <c r="AJ26" i="1"/>
  <c r="AG15" i="1"/>
  <c r="AG38" i="1"/>
  <c r="AG72" i="1"/>
  <c r="AJ48" i="1"/>
  <c r="AJ38" i="1"/>
  <c r="AG70" i="1"/>
  <c r="AJ30" i="1"/>
  <c r="AJ33" i="1"/>
  <c r="AI101" i="1"/>
  <c r="AH101" i="1"/>
  <c r="AG7" i="1"/>
  <c r="AI20" i="1"/>
  <c r="AJ20" i="1"/>
  <c r="AH20" i="1"/>
  <c r="AI33" i="1"/>
  <c r="AJ14" i="1"/>
  <c r="AH18" i="1"/>
  <c r="AG95" i="1"/>
  <c r="AH14" i="1"/>
  <c r="AG27" i="1"/>
  <c r="AG68" i="1"/>
  <c r="AJ95" i="1"/>
  <c r="AH13" i="1"/>
  <c r="AI18" i="1"/>
  <c r="AH74" i="1"/>
  <c r="AG75" i="1"/>
  <c r="AH82" i="1"/>
  <c r="AG74" i="1"/>
  <c r="AG83" i="1"/>
  <c r="AH75" i="1"/>
  <c r="AI40" i="1"/>
  <c r="AI75" i="1"/>
  <c r="AI99" i="1"/>
  <c r="AJ85" i="1"/>
  <c r="AH53" i="1"/>
  <c r="AG63" i="1"/>
  <c r="AI32" i="1"/>
  <c r="AG92" i="1"/>
  <c r="AJ13" i="1"/>
  <c r="AH92" i="1"/>
  <c r="AG13" i="1"/>
  <c r="AJ7" i="1"/>
  <c r="AG37" i="1"/>
  <c r="AI63" i="1"/>
  <c r="AJ97" i="1"/>
  <c r="AI62" i="1"/>
  <c r="AJ83" i="1"/>
  <c r="AI23" i="1"/>
  <c r="AI83" i="1"/>
  <c r="AJ40" i="1"/>
  <c r="AI92" i="1"/>
  <c r="AI9" i="1"/>
  <c r="AH39" i="1"/>
  <c r="AH9" i="1"/>
  <c r="AJ57" i="1"/>
  <c r="AG39" i="1"/>
  <c r="AH99" i="1"/>
  <c r="AH85" i="1"/>
  <c r="AH40" i="1"/>
  <c r="AI82" i="1"/>
  <c r="AJ34" i="1"/>
  <c r="AI53" i="1"/>
  <c r="AJ62" i="1"/>
  <c r="AI85" i="1"/>
  <c r="AI39" i="1"/>
  <c r="AJ74" i="1"/>
  <c r="AH63" i="1"/>
  <c r="AJ53" i="1"/>
  <c r="AH57" i="1"/>
  <c r="AJ99" i="1"/>
  <c r="AI7" i="1"/>
  <c r="AH23" i="1"/>
  <c r="AG86" i="1"/>
  <c r="AH30" i="1"/>
  <c r="AH68" i="1"/>
  <c r="AI86" i="1"/>
  <c r="AG4" i="1"/>
  <c r="AG32" i="1"/>
  <c r="AJ23" i="1"/>
  <c r="AJ68" i="1"/>
  <c r="AG30" i="1"/>
  <c r="AH97" i="1"/>
  <c r="AI4" i="1"/>
  <c r="AH4" i="1"/>
  <c r="AG97" i="1"/>
  <c r="AG90" i="1"/>
  <c r="AH42" i="1"/>
  <c r="AG82" i="1"/>
  <c r="AH51" i="1"/>
  <c r="AI34" i="1"/>
  <c r="AG9" i="1"/>
  <c r="AH62" i="1"/>
  <c r="AI81" i="1"/>
  <c r="AG81" i="1"/>
  <c r="AI90" i="1"/>
  <c r="AG48" i="1"/>
  <c r="AH34" i="1"/>
  <c r="AG101" i="1"/>
  <c r="AI100" i="1"/>
  <c r="AH96" i="1"/>
  <c r="AG100" i="1"/>
  <c r="AG46" i="1"/>
  <c r="AI55" i="1"/>
  <c r="AG96" i="1"/>
  <c r="AH100" i="1"/>
  <c r="AG50" i="1"/>
  <c r="AJ59" i="1"/>
  <c r="AJ46" i="1"/>
  <c r="AI96" i="1"/>
  <c r="AH50" i="1"/>
  <c r="AH59" i="1"/>
  <c r="AG59" i="1"/>
  <c r="AH46" i="1"/>
  <c r="AJ67" i="1"/>
  <c r="AG44" i="1"/>
  <c r="AI44" i="1"/>
  <c r="AH32" i="1"/>
  <c r="AG41" i="1"/>
  <c r="AJ44" i="1"/>
  <c r="AH41" i="1"/>
  <c r="AI41" i="1"/>
  <c r="AG87" i="1"/>
  <c r="AH64" i="1"/>
  <c r="AH61" i="1"/>
  <c r="AG64" i="1"/>
  <c r="AI95" i="1"/>
  <c r="AI87" i="1"/>
  <c r="AG14" i="1"/>
  <c r="AG88" i="1"/>
  <c r="AG52" i="1"/>
  <c r="AJ61" i="1"/>
  <c r="AI64" i="1"/>
  <c r="AI61" i="1"/>
  <c r="AJ12" i="1"/>
  <c r="AH87" i="1"/>
  <c r="AJ45" i="1"/>
  <c r="AH70" i="1"/>
  <c r="AI70" i="1"/>
  <c r="AI5" i="1"/>
  <c r="AG65" i="1"/>
  <c r="AH36" i="1"/>
  <c r="AG5" i="1"/>
  <c r="AG36" i="1"/>
  <c r="AG28" i="1"/>
  <c r="AH5" i="1"/>
  <c r="AI27" i="1"/>
  <c r="AH65" i="1"/>
  <c r="AJ27" i="1"/>
  <c r="AJ36" i="1"/>
  <c r="AH28" i="1"/>
  <c r="AI80" i="1"/>
  <c r="AH25" i="1"/>
  <c r="AI28" i="1"/>
  <c r="AJ103" i="1"/>
  <c r="AG80" i="1"/>
  <c r="AJ25" i="1"/>
  <c r="AI103" i="1"/>
  <c r="AJ80" i="1"/>
  <c r="AG25" i="1"/>
  <c r="AI45" i="1"/>
  <c r="AG103" i="1"/>
  <c r="AG45" i="1"/>
  <c r="AI19" i="1"/>
  <c r="AJ19" i="1"/>
  <c r="AG19" i="1"/>
  <c r="AJ65" i="1"/>
  <c r="AH52" i="1"/>
  <c r="AG77" i="1"/>
  <c r="AH8" i="1"/>
  <c r="AI52" i="1"/>
  <c r="AI102" i="1"/>
  <c r="AG51" i="1"/>
  <c r="AG29" i="1"/>
  <c r="AI51" i="1"/>
  <c r="AH24" i="1"/>
  <c r="AI15" i="1"/>
  <c r="AG58" i="1"/>
  <c r="AJ102" i="1"/>
  <c r="AJ98" i="1"/>
  <c r="AJ29" i="1"/>
  <c r="AI78" i="1"/>
  <c r="AG17" i="1"/>
  <c r="AG102" i="1"/>
  <c r="AG22" i="1"/>
  <c r="AG94" i="1"/>
  <c r="AH78" i="1"/>
  <c r="AG11" i="1"/>
  <c r="AG66" i="1"/>
  <c r="AH29" i="1"/>
  <c r="AJ22" i="1"/>
  <c r="AJ94" i="1"/>
  <c r="AG78" i="1"/>
  <c r="AH11" i="1"/>
  <c r="AI17" i="1"/>
  <c r="AI22" i="1"/>
  <c r="AI94" i="1"/>
  <c r="AI11" i="1"/>
  <c r="AJ93" i="1"/>
  <c r="AH15" i="1"/>
  <c r="AG98" i="1"/>
  <c r="AG24" i="1"/>
  <c r="AI89" i="1"/>
  <c r="AJ49" i="1"/>
  <c r="AG49" i="1"/>
  <c r="AI77" i="1"/>
  <c r="AH71" i="1"/>
  <c r="AH77" i="1"/>
  <c r="AI49" i="1"/>
  <c r="AI93" i="1"/>
  <c r="AH79" i="1"/>
  <c r="AH89" i="1"/>
  <c r="AI31" i="1"/>
  <c r="AJ71" i="1"/>
  <c r="AG89" i="1"/>
  <c r="AG43" i="1"/>
  <c r="AG71" i="1"/>
  <c r="AG54" i="1"/>
  <c r="AI57" i="1"/>
  <c r="AG8" i="1"/>
  <c r="AH76" i="1"/>
  <c r="AI54" i="1"/>
  <c r="AI79" i="1"/>
  <c r="AG31" i="1"/>
  <c r="AJ8" i="1"/>
  <c r="AG76" i="1"/>
  <c r="AH54" i="1"/>
  <c r="AI66" i="1"/>
  <c r="AJ66" i="1"/>
  <c r="AG93" i="1"/>
  <c r="AI58" i="1"/>
  <c r="AJ24" i="1"/>
  <c r="AJ55" i="1"/>
  <c r="AG73" i="1"/>
  <c r="AJ91" i="1"/>
  <c r="AI47" i="1"/>
  <c r="AH98" i="1"/>
  <c r="AJ73" i="1"/>
  <c r="AG91" i="1"/>
  <c r="AG47" i="1"/>
  <c r="AJ31" i="1"/>
  <c r="AH90" i="1"/>
  <c r="AH43" i="1"/>
  <c r="AH88" i="1"/>
  <c r="AI91" i="1"/>
  <c r="AI73" i="1"/>
  <c r="AH47" i="1"/>
  <c r="AI37" i="1"/>
  <c r="AG55" i="1"/>
  <c r="AJ79" i="1"/>
  <c r="AH37" i="1"/>
  <c r="AH86" i="1"/>
  <c r="AH58" i="1"/>
  <c r="AI43" i="1"/>
  <c r="Q7" i="1" l="1"/>
  <c r="P7" i="1"/>
  <c r="M8" i="1" s="1"/>
  <c r="N7" i="1"/>
  <c r="K8" i="1" s="1"/>
  <c r="O7" i="1"/>
  <c r="L8" i="1" s="1"/>
  <c r="AL4" i="1" l="1"/>
  <c r="AM4" i="1" s="1"/>
  <c r="AL16" i="1"/>
  <c r="AL28" i="1"/>
  <c r="AL40" i="1"/>
  <c r="AL52" i="1"/>
  <c r="AL64" i="1"/>
  <c r="AL76" i="1"/>
  <c r="AL88" i="1"/>
  <c r="AL100" i="1"/>
  <c r="AL5" i="1"/>
  <c r="AL17" i="1"/>
  <c r="AL29" i="1"/>
  <c r="AL41" i="1"/>
  <c r="AL53" i="1"/>
  <c r="AL65" i="1"/>
  <c r="AL77" i="1"/>
  <c r="AL89" i="1"/>
  <c r="AL101" i="1"/>
  <c r="AL6" i="1"/>
  <c r="AL18" i="1"/>
  <c r="AL30" i="1"/>
  <c r="AL42" i="1"/>
  <c r="AL54" i="1"/>
  <c r="AL66" i="1"/>
  <c r="AL78" i="1"/>
  <c r="AL90" i="1"/>
  <c r="AL102" i="1"/>
  <c r="AL7" i="1"/>
  <c r="AL19" i="1"/>
  <c r="AL31" i="1"/>
  <c r="AL43" i="1"/>
  <c r="AL55" i="1"/>
  <c r="AL67" i="1"/>
  <c r="AL79" i="1"/>
  <c r="AL91" i="1"/>
  <c r="AL103" i="1"/>
  <c r="AL8" i="1"/>
  <c r="AL20" i="1"/>
  <c r="AL32" i="1"/>
  <c r="AL44" i="1"/>
  <c r="AL56" i="1"/>
  <c r="AL68" i="1"/>
  <c r="AL80" i="1"/>
  <c r="AL92" i="1"/>
  <c r="AL9" i="1"/>
  <c r="AL21" i="1"/>
  <c r="AL33" i="1"/>
  <c r="AL45" i="1"/>
  <c r="AL57" i="1"/>
  <c r="AL69" i="1"/>
  <c r="AL81" i="1"/>
  <c r="AL93" i="1"/>
  <c r="AL10" i="1"/>
  <c r="AL22" i="1"/>
  <c r="AL34" i="1"/>
  <c r="AL46" i="1"/>
  <c r="AL58" i="1"/>
  <c r="AL70" i="1"/>
  <c r="AL82" i="1"/>
  <c r="AL94" i="1"/>
  <c r="AL11" i="1"/>
  <c r="AL23" i="1"/>
  <c r="AL35" i="1"/>
  <c r="AL47" i="1"/>
  <c r="AL59" i="1"/>
  <c r="AL71" i="1"/>
  <c r="AL83" i="1"/>
  <c r="AL95" i="1"/>
  <c r="AL12" i="1"/>
  <c r="AL24" i="1"/>
  <c r="AL36" i="1"/>
  <c r="AL48" i="1"/>
  <c r="AL60" i="1"/>
  <c r="AL72" i="1"/>
  <c r="AL84" i="1"/>
  <c r="AL96" i="1"/>
  <c r="AL13" i="1"/>
  <c r="AL25" i="1"/>
  <c r="AL37" i="1"/>
  <c r="AL49" i="1"/>
  <c r="AL61" i="1"/>
  <c r="AL73" i="1"/>
  <c r="AL85" i="1"/>
  <c r="AL97" i="1"/>
  <c r="AL14" i="1"/>
  <c r="AL26" i="1"/>
  <c r="AL38" i="1"/>
  <c r="AL50" i="1"/>
  <c r="AL62" i="1"/>
  <c r="AL74" i="1"/>
  <c r="AL86" i="1"/>
  <c r="AL98" i="1"/>
  <c r="AL15" i="1"/>
  <c r="AL27" i="1"/>
  <c r="AL39" i="1"/>
  <c r="AL51" i="1"/>
  <c r="AL63" i="1"/>
  <c r="AL75" i="1"/>
  <c r="AL87" i="1"/>
  <c r="AL99" i="1"/>
  <c r="AP4" i="1"/>
  <c r="AO4" i="1" l="1"/>
  <c r="AN4" i="1"/>
  <c r="AO97" i="1"/>
  <c r="AP97" i="1"/>
  <c r="AM97" i="1"/>
  <c r="AN97" i="1"/>
  <c r="AO36" i="1"/>
  <c r="AP36" i="1"/>
  <c r="AM36" i="1"/>
  <c r="AN36" i="1"/>
  <c r="AP82" i="1"/>
  <c r="AN82" i="1"/>
  <c r="AM82" i="1"/>
  <c r="AO82" i="1"/>
  <c r="AP33" i="1"/>
  <c r="AM33" i="1"/>
  <c r="AN33" i="1"/>
  <c r="AO33" i="1"/>
  <c r="AM91" i="1"/>
  <c r="AN91" i="1"/>
  <c r="AO91" i="1"/>
  <c r="AP91" i="1"/>
  <c r="AN54" i="1"/>
  <c r="AO54" i="1"/>
  <c r="AM54" i="1"/>
  <c r="AP54" i="1"/>
  <c r="AM17" i="1"/>
  <c r="AN17" i="1"/>
  <c r="AO17" i="1"/>
  <c r="AP17" i="1"/>
  <c r="AO73" i="1"/>
  <c r="AM73" i="1"/>
  <c r="AP73" i="1"/>
  <c r="AN73" i="1"/>
  <c r="AN42" i="1"/>
  <c r="AO42" i="1"/>
  <c r="AP42" i="1"/>
  <c r="AM42" i="1"/>
  <c r="AO61" i="1"/>
  <c r="AM61" i="1"/>
  <c r="AP61" i="1"/>
  <c r="AN61" i="1"/>
  <c r="AM98" i="1"/>
  <c r="AN98" i="1"/>
  <c r="AO98" i="1"/>
  <c r="AP98" i="1"/>
  <c r="AP92" i="1"/>
  <c r="AM92" i="1"/>
  <c r="AN92" i="1"/>
  <c r="AO92" i="1"/>
  <c r="AN55" i="1"/>
  <c r="AO55" i="1"/>
  <c r="AM55" i="1"/>
  <c r="AP55" i="1"/>
  <c r="AM18" i="1"/>
  <c r="AN18" i="1"/>
  <c r="AO18" i="1"/>
  <c r="AP18" i="1"/>
  <c r="AM88" i="1"/>
  <c r="AN88" i="1"/>
  <c r="AO88" i="1"/>
  <c r="AP88" i="1"/>
  <c r="AM29" i="1"/>
  <c r="AN29" i="1"/>
  <c r="AO29" i="1"/>
  <c r="AP29" i="1"/>
  <c r="AO24" i="1"/>
  <c r="AP24" i="1"/>
  <c r="AM24" i="1"/>
  <c r="AN24" i="1"/>
  <c r="AM58" i="1"/>
  <c r="AP58" i="1"/>
  <c r="AN58" i="1"/>
  <c r="AO58" i="1"/>
  <c r="AO49" i="1"/>
  <c r="AP49" i="1"/>
  <c r="AM49" i="1"/>
  <c r="AN49" i="1"/>
  <c r="AM86" i="1"/>
  <c r="AN86" i="1"/>
  <c r="AO86" i="1"/>
  <c r="AP86" i="1"/>
  <c r="AO37" i="1"/>
  <c r="AP37" i="1"/>
  <c r="AM37" i="1"/>
  <c r="AN37" i="1"/>
  <c r="AO83" i="1"/>
  <c r="AP83" i="1"/>
  <c r="AN83" i="1"/>
  <c r="AM83" i="1"/>
  <c r="AP34" i="1"/>
  <c r="AM34" i="1"/>
  <c r="AN34" i="1"/>
  <c r="AO34" i="1"/>
  <c r="AP80" i="1"/>
  <c r="AN80" i="1"/>
  <c r="AM80" i="1"/>
  <c r="AO80" i="1"/>
  <c r="AM43" i="1"/>
  <c r="AN43" i="1"/>
  <c r="AO43" i="1"/>
  <c r="AP43" i="1"/>
  <c r="AN6" i="1"/>
  <c r="AM6" i="1"/>
  <c r="AO6" i="1"/>
  <c r="AP6" i="1"/>
  <c r="AM76" i="1"/>
  <c r="AN76" i="1"/>
  <c r="AO76" i="1"/>
  <c r="AP76" i="1"/>
  <c r="AO48" i="1"/>
  <c r="AP48" i="1"/>
  <c r="AM48" i="1"/>
  <c r="AN48" i="1"/>
  <c r="AN39" i="1"/>
  <c r="AO39" i="1"/>
  <c r="AP39" i="1"/>
  <c r="AM39" i="1"/>
  <c r="AN67" i="1"/>
  <c r="AO67" i="1"/>
  <c r="AM67" i="1"/>
  <c r="AP67" i="1"/>
  <c r="AP68" i="1"/>
  <c r="AN68" i="1"/>
  <c r="AO68" i="1"/>
  <c r="AM68" i="1"/>
  <c r="AM64" i="1"/>
  <c r="AN64" i="1"/>
  <c r="AO64" i="1"/>
  <c r="AP64" i="1"/>
  <c r="AP45" i="1"/>
  <c r="AM45" i="1"/>
  <c r="AN45" i="1"/>
  <c r="AO45" i="1"/>
  <c r="AN79" i="1"/>
  <c r="AM79" i="1"/>
  <c r="AO79" i="1"/>
  <c r="AP79" i="1"/>
  <c r="AO12" i="1"/>
  <c r="AP12" i="1"/>
  <c r="AN12" i="1"/>
  <c r="AM12" i="1"/>
  <c r="AO95" i="1"/>
  <c r="AP95" i="1"/>
  <c r="AM95" i="1"/>
  <c r="AN95" i="1"/>
  <c r="AO25" i="1"/>
  <c r="AP25" i="1"/>
  <c r="AM25" i="1"/>
  <c r="AN25" i="1"/>
  <c r="AP56" i="1"/>
  <c r="AN56" i="1"/>
  <c r="AO56" i="1"/>
  <c r="AM56" i="1"/>
  <c r="AM19" i="1"/>
  <c r="AN19" i="1"/>
  <c r="AO19" i="1"/>
  <c r="AP19" i="1"/>
  <c r="AM89" i="1"/>
  <c r="AN89" i="1"/>
  <c r="AO89" i="1"/>
  <c r="AP89" i="1"/>
  <c r="AM52" i="1"/>
  <c r="AN52" i="1"/>
  <c r="AO52" i="1"/>
  <c r="AP52" i="1"/>
  <c r="AN66" i="1"/>
  <c r="AO66" i="1"/>
  <c r="AM66" i="1"/>
  <c r="AP66" i="1"/>
  <c r="AP70" i="1"/>
  <c r="AN70" i="1"/>
  <c r="AO70" i="1"/>
  <c r="AM70" i="1"/>
  <c r="AM100" i="1"/>
  <c r="AN100" i="1"/>
  <c r="AO100" i="1"/>
  <c r="AP100" i="1"/>
  <c r="AM74" i="1"/>
  <c r="AN74" i="1"/>
  <c r="AO74" i="1"/>
  <c r="AP74" i="1"/>
  <c r="AM31" i="1"/>
  <c r="AN31" i="1"/>
  <c r="AO31" i="1"/>
  <c r="AP31" i="1"/>
  <c r="AM62" i="1"/>
  <c r="AN62" i="1"/>
  <c r="AO62" i="1"/>
  <c r="AP62" i="1"/>
  <c r="AM50" i="1"/>
  <c r="AN50" i="1"/>
  <c r="AO50" i="1"/>
  <c r="AP50" i="1"/>
  <c r="AP93" i="1"/>
  <c r="AM93" i="1"/>
  <c r="AN93" i="1"/>
  <c r="AO93" i="1"/>
  <c r="AP44" i="1"/>
  <c r="AM44" i="1"/>
  <c r="AN44" i="1"/>
  <c r="AO44" i="1"/>
  <c r="AN7" i="1"/>
  <c r="AM7" i="1"/>
  <c r="AO7" i="1"/>
  <c r="AP7" i="1"/>
  <c r="AN77" i="1"/>
  <c r="AM77" i="1"/>
  <c r="AO77" i="1"/>
  <c r="AP77" i="1"/>
  <c r="AM40" i="1"/>
  <c r="AN40" i="1"/>
  <c r="AO40" i="1"/>
  <c r="AP40" i="1"/>
  <c r="AP94" i="1"/>
  <c r="AM94" i="1"/>
  <c r="AN94" i="1"/>
  <c r="AO94" i="1"/>
  <c r="AM85" i="1"/>
  <c r="AO85" i="1"/>
  <c r="AP85" i="1"/>
  <c r="AN85" i="1"/>
  <c r="AN15" i="1"/>
  <c r="AM15" i="1"/>
  <c r="AO15" i="1"/>
  <c r="AP15" i="1"/>
  <c r="AM30" i="1"/>
  <c r="AN30" i="1"/>
  <c r="AO30" i="1"/>
  <c r="AP30" i="1"/>
  <c r="AN101" i="1"/>
  <c r="AO101" i="1"/>
  <c r="AP101" i="1"/>
  <c r="AM101" i="1"/>
  <c r="AM13" i="1"/>
  <c r="AO13" i="1"/>
  <c r="AP13" i="1"/>
  <c r="AN13" i="1"/>
  <c r="AO96" i="1"/>
  <c r="AP96" i="1"/>
  <c r="AM96" i="1"/>
  <c r="AN96" i="1"/>
  <c r="AO84" i="1"/>
  <c r="AP84" i="1"/>
  <c r="AN84" i="1"/>
  <c r="AM84" i="1"/>
  <c r="AO35" i="1"/>
  <c r="AP35" i="1"/>
  <c r="AM35" i="1"/>
  <c r="AN35" i="1"/>
  <c r="AP81" i="1"/>
  <c r="AN81" i="1"/>
  <c r="AM81" i="1"/>
  <c r="AO81" i="1"/>
  <c r="AP32" i="1"/>
  <c r="AM32" i="1"/>
  <c r="AN32" i="1"/>
  <c r="AO32" i="1"/>
  <c r="AM102" i="1"/>
  <c r="AN102" i="1"/>
  <c r="AO102" i="1"/>
  <c r="AP102" i="1"/>
  <c r="AN65" i="1"/>
  <c r="AO65" i="1"/>
  <c r="AM65" i="1"/>
  <c r="AP65" i="1"/>
  <c r="AM28" i="1"/>
  <c r="AN28" i="1"/>
  <c r="AO28" i="1"/>
  <c r="AP28" i="1"/>
  <c r="AM103" i="1"/>
  <c r="AN103" i="1"/>
  <c r="AO103" i="1"/>
  <c r="AP103" i="1"/>
  <c r="AP21" i="1"/>
  <c r="AM21" i="1"/>
  <c r="AN21" i="1"/>
  <c r="AO21" i="1"/>
  <c r="AP9" i="1"/>
  <c r="AN9" i="1"/>
  <c r="AM9" i="1"/>
  <c r="AO9" i="1"/>
  <c r="AP46" i="1"/>
  <c r="AM46" i="1"/>
  <c r="AN46" i="1"/>
  <c r="AO46" i="1"/>
  <c r="AO71" i="1"/>
  <c r="AM71" i="1"/>
  <c r="AP71" i="1"/>
  <c r="AN71" i="1"/>
  <c r="AP22" i="1"/>
  <c r="AM22" i="1"/>
  <c r="AN22" i="1"/>
  <c r="AO22" i="1"/>
  <c r="AO59" i="1"/>
  <c r="AM59" i="1"/>
  <c r="AP59" i="1"/>
  <c r="AN59" i="1"/>
  <c r="AN99" i="1"/>
  <c r="AO99" i="1"/>
  <c r="AP99" i="1"/>
  <c r="AM99" i="1"/>
  <c r="AN87" i="1"/>
  <c r="AM87" i="1"/>
  <c r="AO87" i="1"/>
  <c r="AP87" i="1"/>
  <c r="AN75" i="1"/>
  <c r="AM75" i="1"/>
  <c r="AO75" i="1"/>
  <c r="AP75" i="1"/>
  <c r="AO72" i="1"/>
  <c r="AM72" i="1"/>
  <c r="AP72" i="1"/>
  <c r="AN72" i="1"/>
  <c r="AO23" i="1"/>
  <c r="AP23" i="1"/>
  <c r="AM23" i="1"/>
  <c r="AN23" i="1"/>
  <c r="AP69" i="1"/>
  <c r="AN69" i="1"/>
  <c r="AO69" i="1"/>
  <c r="AM69" i="1"/>
  <c r="AP20" i="1"/>
  <c r="AM20" i="1"/>
  <c r="AN20" i="1"/>
  <c r="AO20" i="1"/>
  <c r="AM90" i="1"/>
  <c r="AN90" i="1"/>
  <c r="AO90" i="1"/>
  <c r="AP90" i="1"/>
  <c r="AN53" i="1"/>
  <c r="AO53" i="1"/>
  <c r="AM53" i="1"/>
  <c r="AP53" i="1"/>
  <c r="AM16" i="1"/>
  <c r="AN16" i="1"/>
  <c r="AO16" i="1"/>
  <c r="AP16" i="1"/>
  <c r="AN51" i="1"/>
  <c r="AO51" i="1"/>
  <c r="AP51" i="1"/>
  <c r="AM51" i="1"/>
  <c r="AN27" i="1"/>
  <c r="AO27" i="1"/>
  <c r="AP27" i="1"/>
  <c r="AM27" i="1"/>
  <c r="AN5" i="1"/>
  <c r="AM5" i="1"/>
  <c r="AO5" i="1"/>
  <c r="AP5" i="1"/>
  <c r="AP10" i="1"/>
  <c r="AN10" i="1"/>
  <c r="AM10" i="1"/>
  <c r="AO10" i="1"/>
  <c r="AO47" i="1"/>
  <c r="AP47" i="1"/>
  <c r="AM47" i="1"/>
  <c r="AN47" i="1"/>
  <c r="AM38" i="1"/>
  <c r="AN38" i="1"/>
  <c r="AO38" i="1"/>
  <c r="AP38" i="1"/>
  <c r="AM26" i="1"/>
  <c r="AN26" i="1"/>
  <c r="AO26" i="1"/>
  <c r="AP26" i="1"/>
  <c r="AN63" i="1"/>
  <c r="AO63" i="1"/>
  <c r="AM63" i="1"/>
  <c r="AP63" i="1"/>
  <c r="AM14" i="1"/>
  <c r="AN14" i="1"/>
  <c r="AO14" i="1"/>
  <c r="AP14" i="1"/>
  <c r="AO60" i="1"/>
  <c r="AM60" i="1"/>
  <c r="AP60" i="1"/>
  <c r="AN60" i="1"/>
  <c r="AO11" i="1"/>
  <c r="AP11" i="1"/>
  <c r="AN11" i="1"/>
  <c r="AM11" i="1"/>
  <c r="AM57" i="1"/>
  <c r="AP57" i="1"/>
  <c r="AN57" i="1"/>
  <c r="AO57" i="1"/>
  <c r="AP8" i="1"/>
  <c r="AN8" i="1"/>
  <c r="AM8" i="1"/>
  <c r="AO8" i="1"/>
  <c r="AN78" i="1"/>
  <c r="AM78" i="1"/>
  <c r="AO78" i="1"/>
  <c r="AP78" i="1"/>
  <c r="AN41" i="1"/>
  <c r="AO41" i="1"/>
  <c r="AP41" i="1"/>
  <c r="AM41" i="1"/>
  <c r="O8" i="1" l="1"/>
  <c r="L9" i="1" s="1"/>
  <c r="P8" i="1"/>
  <c r="M9" i="1" s="1"/>
  <c r="N8" i="1"/>
  <c r="K9" i="1" s="1"/>
  <c r="Q8" i="1"/>
  <c r="AR14" i="1" l="1"/>
  <c r="AS14" i="1" s="1"/>
  <c r="AR70" i="1"/>
  <c r="AS70" i="1" s="1"/>
  <c r="AR83" i="1"/>
  <c r="AS83" i="1" s="1"/>
  <c r="AR54" i="1"/>
  <c r="AS54" i="1" s="1"/>
  <c r="AR9" i="1"/>
  <c r="AS9" i="1" s="1"/>
  <c r="AR98" i="1"/>
  <c r="AS98" i="1" s="1"/>
  <c r="AR67" i="1"/>
  <c r="AS67" i="1" s="1"/>
  <c r="AR62" i="1"/>
  <c r="AS62" i="1" s="1"/>
  <c r="AR35" i="1"/>
  <c r="AS35" i="1" s="1"/>
  <c r="AR22" i="1"/>
  <c r="AS22" i="1" s="1"/>
  <c r="AR68" i="1"/>
  <c r="AS68" i="1" s="1"/>
  <c r="AR55" i="1"/>
  <c r="AS55" i="1" s="1"/>
  <c r="AR6" i="1"/>
  <c r="AS6" i="1" s="1"/>
  <c r="AR76" i="1"/>
  <c r="AS76" i="1" s="1"/>
  <c r="AR50" i="1"/>
  <c r="AS50" i="1" s="1"/>
  <c r="AR84" i="1"/>
  <c r="AS84" i="1" s="1"/>
  <c r="AR23" i="1"/>
  <c r="AS23" i="1" s="1"/>
  <c r="AR10" i="1"/>
  <c r="AS10" i="1" s="1"/>
  <c r="AR56" i="1"/>
  <c r="AS56" i="1" s="1"/>
  <c r="AR43" i="1"/>
  <c r="AS43" i="1" s="1"/>
  <c r="AR101" i="1"/>
  <c r="AT101" i="1" s="1"/>
  <c r="AR64" i="1"/>
  <c r="AS64" i="1" s="1"/>
  <c r="AR85" i="1"/>
  <c r="AS85" i="1" s="1"/>
  <c r="AR72" i="1"/>
  <c r="AT72" i="1" s="1"/>
  <c r="AR34" i="1"/>
  <c r="AS34" i="1" s="1"/>
  <c r="AR88" i="1"/>
  <c r="AS88" i="1" s="1"/>
  <c r="AR11" i="1"/>
  <c r="AS11" i="1" s="1"/>
  <c r="AR31" i="1"/>
  <c r="AS31" i="1" s="1"/>
  <c r="AR73" i="1"/>
  <c r="AR75" i="1"/>
  <c r="AS75" i="1" s="1"/>
  <c r="AR32" i="1"/>
  <c r="AR61" i="1"/>
  <c r="AR74" i="1"/>
  <c r="AS74" i="1" s="1"/>
  <c r="AR102" i="1"/>
  <c r="AS102" i="1" s="1"/>
  <c r="AR49" i="1"/>
  <c r="AV49" i="1" s="1"/>
  <c r="AR26" i="1"/>
  <c r="AS26" i="1" s="1"/>
  <c r="AR38" i="1"/>
  <c r="AV38" i="1" s="1"/>
  <c r="AR57" i="1"/>
  <c r="AS57" i="1" s="1"/>
  <c r="AR8" i="1"/>
  <c r="AS8" i="1" s="1"/>
  <c r="AR90" i="1"/>
  <c r="AS90" i="1" s="1"/>
  <c r="AR53" i="1"/>
  <c r="AR16" i="1"/>
  <c r="AS16" i="1" s="1"/>
  <c r="AR37" i="1"/>
  <c r="AT37" i="1" s="1"/>
  <c r="AR24" i="1"/>
  <c r="AR92" i="1"/>
  <c r="AS92" i="1" s="1"/>
  <c r="AR18" i="1"/>
  <c r="AS18" i="1" s="1"/>
  <c r="AR44" i="1"/>
  <c r="AS44" i="1" s="1"/>
  <c r="AR60" i="1"/>
  <c r="AR81" i="1"/>
  <c r="AV81" i="1" s="1"/>
  <c r="AR77" i="1"/>
  <c r="AT77" i="1" s="1"/>
  <c r="AR48" i="1"/>
  <c r="AR86" i="1"/>
  <c r="AS86" i="1" s="1"/>
  <c r="AR20" i="1"/>
  <c r="AS20" i="1" s="1"/>
  <c r="AR28" i="1"/>
  <c r="AV28" i="1" s="1"/>
  <c r="AR97" i="1"/>
  <c r="AS97" i="1" s="1"/>
  <c r="AR94" i="1"/>
  <c r="AT94" i="1" s="1"/>
  <c r="AR45" i="1"/>
  <c r="AS45" i="1" s="1"/>
  <c r="AR7" i="1"/>
  <c r="AT7" i="1" s="1"/>
  <c r="AR78" i="1"/>
  <c r="AR41" i="1"/>
  <c r="AU41" i="1" s="1"/>
  <c r="AR99" i="1"/>
  <c r="AT99" i="1" s="1"/>
  <c r="AR25" i="1"/>
  <c r="AR12" i="1"/>
  <c r="AR47" i="1"/>
  <c r="AS47" i="1" s="1"/>
  <c r="AR96" i="1"/>
  <c r="AS96" i="1" s="1"/>
  <c r="AR93" i="1"/>
  <c r="AS93" i="1" s="1"/>
  <c r="AR89" i="1"/>
  <c r="AV89" i="1" s="1"/>
  <c r="AR52" i="1"/>
  <c r="AU52" i="1" s="1"/>
  <c r="AR51" i="1"/>
  <c r="AV51" i="1" s="1"/>
  <c r="AR19" i="1"/>
  <c r="AS19" i="1" s="1"/>
  <c r="AR40" i="1"/>
  <c r="AR69" i="1"/>
  <c r="AS69" i="1" s="1"/>
  <c r="AR65" i="1"/>
  <c r="AV65" i="1" s="1"/>
  <c r="AR36" i="1"/>
  <c r="AT36" i="1" s="1"/>
  <c r="AR95" i="1"/>
  <c r="AR82" i="1"/>
  <c r="AR33" i="1"/>
  <c r="AS33" i="1" s="1"/>
  <c r="AR80" i="1"/>
  <c r="AS80" i="1" s="1"/>
  <c r="AR66" i="1"/>
  <c r="AV66" i="1" s="1"/>
  <c r="AR29" i="1"/>
  <c r="AR87" i="1"/>
  <c r="AR13" i="1"/>
  <c r="AS13" i="1" s="1"/>
  <c r="AR4" i="1"/>
  <c r="AR21" i="1"/>
  <c r="AS21" i="1" s="1"/>
  <c r="AR103" i="1"/>
  <c r="AS103" i="1" s="1"/>
  <c r="AR17" i="1"/>
  <c r="AS17" i="1" s="1"/>
  <c r="AR39" i="1"/>
  <c r="AS39" i="1" s="1"/>
  <c r="AR63" i="1"/>
  <c r="AS63" i="1" s="1"/>
  <c r="AR71" i="1"/>
  <c r="AS71" i="1" s="1"/>
  <c r="AR58" i="1"/>
  <c r="AS58" i="1" s="1"/>
  <c r="AR91" i="1"/>
  <c r="AS91" i="1" s="1"/>
  <c r="AR42" i="1"/>
  <c r="AS42" i="1" s="1"/>
  <c r="AR5" i="1"/>
  <c r="AS5" i="1" s="1"/>
  <c r="AR27" i="1"/>
  <c r="AS27" i="1" s="1"/>
  <c r="AR59" i="1"/>
  <c r="AS59" i="1" s="1"/>
  <c r="AR46" i="1"/>
  <c r="AS46" i="1" s="1"/>
  <c r="AR79" i="1"/>
  <c r="AS79" i="1" s="1"/>
  <c r="AR30" i="1"/>
  <c r="AS30" i="1" s="1"/>
  <c r="AR100" i="1"/>
  <c r="AS100" i="1" s="1"/>
  <c r="AR15" i="1"/>
  <c r="AS15" i="1" s="1"/>
  <c r="AU70" i="1"/>
  <c r="AV98" i="1"/>
  <c r="AV14" i="1"/>
  <c r="AU14" i="1"/>
  <c r="AT70" i="1"/>
  <c r="AU54" i="1" l="1"/>
  <c r="AV83" i="1"/>
  <c r="AT83" i="1"/>
  <c r="AT56" i="1"/>
  <c r="AT98" i="1"/>
  <c r="AU67" i="1"/>
  <c r="AT97" i="1"/>
  <c r="AU91" i="1"/>
  <c r="AV34" i="1"/>
  <c r="AV9" i="1"/>
  <c r="AT14" i="1"/>
  <c r="AU89" i="1"/>
  <c r="AT67" i="1"/>
  <c r="AV56" i="1"/>
  <c r="AT54" i="1"/>
  <c r="AT66" i="1"/>
  <c r="AU57" i="1"/>
  <c r="AV77" i="1"/>
  <c r="AV54" i="1"/>
  <c r="AT15" i="1"/>
  <c r="AV70" i="1"/>
  <c r="AU97" i="1"/>
  <c r="AU83" i="1"/>
  <c r="AV67" i="1"/>
  <c r="AU98" i="1"/>
  <c r="AU15" i="1"/>
  <c r="AU36" i="1"/>
  <c r="AV35" i="1"/>
  <c r="AT88" i="1"/>
  <c r="AV62" i="1"/>
  <c r="AV5" i="1"/>
  <c r="AU59" i="1"/>
  <c r="AV91" i="1"/>
  <c r="AT69" i="1"/>
  <c r="AU51" i="1"/>
  <c r="AV97" i="1"/>
  <c r="AV20" i="1"/>
  <c r="AT91" i="1"/>
  <c r="AV69" i="1"/>
  <c r="AV86" i="1"/>
  <c r="AU86" i="1"/>
  <c r="AU55" i="1"/>
  <c r="AU72" i="1"/>
  <c r="AU69" i="1"/>
  <c r="AV46" i="1"/>
  <c r="AT92" i="1"/>
  <c r="AT86" i="1"/>
  <c r="AV26" i="1"/>
  <c r="AT35" i="1"/>
  <c r="AU101" i="1"/>
  <c r="AV55" i="1"/>
  <c r="AV58" i="1"/>
  <c r="AU56" i="1"/>
  <c r="AU21" i="1"/>
  <c r="AT26" i="1"/>
  <c r="AU47" i="1"/>
  <c r="AT55" i="1"/>
  <c r="AU34" i="1"/>
  <c r="AV6" i="1"/>
  <c r="AV92" i="1"/>
  <c r="AT74" i="1"/>
  <c r="AV23" i="1"/>
  <c r="AU92" i="1"/>
  <c r="AU102" i="1"/>
  <c r="AU46" i="1"/>
  <c r="AU96" i="1"/>
  <c r="AT18" i="1"/>
  <c r="AU9" i="1"/>
  <c r="AT9" i="1"/>
  <c r="AV45" i="1"/>
  <c r="AV103" i="1"/>
  <c r="AV7" i="1"/>
  <c r="AT59" i="1"/>
  <c r="AU33" i="1"/>
  <c r="AT5" i="1"/>
  <c r="AT45" i="1"/>
  <c r="AU19" i="1"/>
  <c r="AT21" i="1"/>
  <c r="AU45" i="1"/>
  <c r="AT13" i="1"/>
  <c r="AU81" i="1"/>
  <c r="AU18" i="1"/>
  <c r="AV22" i="1"/>
  <c r="AT22" i="1"/>
  <c r="AU6" i="1"/>
  <c r="AV85" i="1"/>
  <c r="AV59" i="1"/>
  <c r="AT79" i="1"/>
  <c r="AU85" i="1"/>
  <c r="AV102" i="1"/>
  <c r="AV13" i="1"/>
  <c r="AT102" i="1"/>
  <c r="AV64" i="1"/>
  <c r="AU13" i="1"/>
  <c r="AT34" i="1"/>
  <c r="AV21" i="1"/>
  <c r="AU26" i="1"/>
  <c r="AU43" i="1"/>
  <c r="AV27" i="1"/>
  <c r="AV18" i="1"/>
  <c r="AV44" i="1"/>
  <c r="AV74" i="1"/>
  <c r="AT68" i="1"/>
  <c r="AU79" i="1"/>
  <c r="AV79" i="1"/>
  <c r="AV68" i="1"/>
  <c r="AU22" i="1"/>
  <c r="AU49" i="1"/>
  <c r="AU27" i="1"/>
  <c r="AU103" i="1"/>
  <c r="AT27" i="1"/>
  <c r="AT6" i="1"/>
  <c r="AT30" i="1"/>
  <c r="AT17" i="1"/>
  <c r="AU39" i="1"/>
  <c r="AT42" i="1"/>
  <c r="AT62" i="1"/>
  <c r="AU88" i="1"/>
  <c r="AU100" i="1"/>
  <c r="AU38" i="1"/>
  <c r="AT65" i="1"/>
  <c r="AT85" i="1"/>
  <c r="AU44" i="1"/>
  <c r="AV11" i="1"/>
  <c r="AU62" i="1"/>
  <c r="AU42" i="1"/>
  <c r="AV43" i="1"/>
  <c r="AT103" i="1"/>
  <c r="AT100" i="1"/>
  <c r="AU68" i="1"/>
  <c r="AT43" i="1"/>
  <c r="AV42" i="1"/>
  <c r="AT19" i="1"/>
  <c r="AT76" i="1"/>
  <c r="AU31" i="1"/>
  <c r="AV75" i="1"/>
  <c r="AT93" i="1"/>
  <c r="AS53" i="1"/>
  <c r="AT53" i="1"/>
  <c r="AS73" i="1"/>
  <c r="AV73" i="1"/>
  <c r="AT73" i="1"/>
  <c r="AU73" i="1"/>
  <c r="AS48" i="1"/>
  <c r="AV48" i="1"/>
  <c r="AU48" i="1"/>
  <c r="AT48" i="1"/>
  <c r="AU10" i="1"/>
  <c r="AV53" i="1"/>
  <c r="AU58" i="1"/>
  <c r="AS12" i="1"/>
  <c r="AV12" i="1"/>
  <c r="AU12" i="1"/>
  <c r="AT12" i="1"/>
  <c r="AU75" i="1"/>
  <c r="AT80" i="1"/>
  <c r="AS25" i="1"/>
  <c r="AU25" i="1"/>
  <c r="AT25" i="1"/>
  <c r="AV25" i="1"/>
  <c r="AS77" i="1"/>
  <c r="AU77" i="1"/>
  <c r="AV33" i="1"/>
  <c r="AT20" i="1"/>
  <c r="AU80" i="1"/>
  <c r="AV80" i="1"/>
  <c r="AU17" i="1"/>
  <c r="AV10" i="1"/>
  <c r="AU76" i="1"/>
  <c r="AT50" i="1"/>
  <c r="AT31" i="1"/>
  <c r="AS65" i="1"/>
  <c r="AU65" i="1"/>
  <c r="AS99" i="1"/>
  <c r="AV99" i="1"/>
  <c r="AU99" i="1"/>
  <c r="AS81" i="1"/>
  <c r="AT81" i="1"/>
  <c r="AS38" i="1"/>
  <c r="AT38" i="1"/>
  <c r="AS28" i="1"/>
  <c r="AT28" i="1"/>
  <c r="AU28" i="1"/>
  <c r="AS82" i="1"/>
  <c r="AU82" i="1"/>
  <c r="AT90" i="1"/>
  <c r="AT33" i="1"/>
  <c r="AU90" i="1"/>
  <c r="AU71" i="1"/>
  <c r="AV88" i="1"/>
  <c r="AU20" i="1"/>
  <c r="AU11" i="1"/>
  <c r="AV16" i="1"/>
  <c r="AT84" i="1"/>
  <c r="AS41" i="1"/>
  <c r="AV41" i="1"/>
  <c r="AT41" i="1"/>
  <c r="AS60" i="1"/>
  <c r="AV60" i="1"/>
  <c r="AU60" i="1"/>
  <c r="AT60" i="1"/>
  <c r="AS72" i="1"/>
  <c r="AV72" i="1"/>
  <c r="AV93" i="1"/>
  <c r="AS95" i="1"/>
  <c r="AT95" i="1"/>
  <c r="AU53" i="1"/>
  <c r="AS36" i="1"/>
  <c r="AV36" i="1"/>
  <c r="AV71" i="1"/>
  <c r="AV95" i="1"/>
  <c r="AV47" i="1"/>
  <c r="AV19" i="1"/>
  <c r="AU95" i="1"/>
  <c r="AU30" i="1"/>
  <c r="AT71" i="1"/>
  <c r="AV30" i="1"/>
  <c r="AT8" i="1"/>
  <c r="AV17" i="1"/>
  <c r="AU63" i="1"/>
  <c r="AT23" i="1"/>
  <c r="AT16" i="1"/>
  <c r="AT57" i="1"/>
  <c r="AV8" i="1"/>
  <c r="AT64" i="1"/>
  <c r="AS4" i="1"/>
  <c r="AT4" i="1"/>
  <c r="AU4" i="1"/>
  <c r="AV4" i="1"/>
  <c r="AS40" i="1"/>
  <c r="AV40" i="1"/>
  <c r="AU40" i="1"/>
  <c r="AS78" i="1"/>
  <c r="AT78" i="1"/>
  <c r="AU78" i="1"/>
  <c r="AV78" i="1"/>
  <c r="AS49" i="1"/>
  <c r="AT49" i="1"/>
  <c r="AS7" i="1"/>
  <c r="AU7" i="1"/>
  <c r="AT82" i="1"/>
  <c r="AV90" i="1"/>
  <c r="AS87" i="1"/>
  <c r="AT87" i="1"/>
  <c r="AV87" i="1"/>
  <c r="AS51" i="1"/>
  <c r="AT51" i="1"/>
  <c r="AS101" i="1"/>
  <c r="AV101" i="1"/>
  <c r="AT58" i="1"/>
  <c r="AV84" i="1"/>
  <c r="AS24" i="1"/>
  <c r="AU24" i="1"/>
  <c r="AV24" i="1"/>
  <c r="AT24" i="1"/>
  <c r="AU16" i="1"/>
  <c r="AV82" i="1"/>
  <c r="AT75" i="1"/>
  <c r="AT47" i="1"/>
  <c r="AV39" i="1"/>
  <c r="AT39" i="1"/>
  <c r="AV31" i="1"/>
  <c r="AU87" i="1"/>
  <c r="AU5" i="1"/>
  <c r="AT10" i="1"/>
  <c r="AT63" i="1"/>
  <c r="AT11" i="1"/>
  <c r="AU84" i="1"/>
  <c r="AS29" i="1"/>
  <c r="AU29" i="1"/>
  <c r="AV29" i="1"/>
  <c r="AS52" i="1"/>
  <c r="AV52" i="1"/>
  <c r="AT52" i="1"/>
  <c r="AS94" i="1"/>
  <c r="AV94" i="1"/>
  <c r="AS61" i="1"/>
  <c r="AU61" i="1"/>
  <c r="AV61" i="1"/>
  <c r="AT61" i="1"/>
  <c r="AV100" i="1"/>
  <c r="AV96" i="1"/>
  <c r="AT40" i="1"/>
  <c r="AT46" i="1"/>
  <c r="AV15" i="1"/>
  <c r="AT29" i="1"/>
  <c r="AT96" i="1"/>
  <c r="AU35" i="1"/>
  <c r="AU94" i="1"/>
  <c r="AU74" i="1"/>
  <c r="AT44" i="1"/>
  <c r="AU23" i="1"/>
  <c r="AV63" i="1"/>
  <c r="AV57" i="1"/>
  <c r="AU50" i="1"/>
  <c r="AU93" i="1"/>
  <c r="AU8" i="1"/>
  <c r="AV50" i="1"/>
  <c r="AV76" i="1"/>
  <c r="AU64" i="1"/>
  <c r="AS66" i="1"/>
  <c r="AU66" i="1"/>
  <c r="AS89" i="1"/>
  <c r="AT89" i="1"/>
  <c r="AS37" i="1"/>
  <c r="AU37" i="1"/>
  <c r="AV37" i="1"/>
  <c r="AS32" i="1"/>
  <c r="AT32" i="1"/>
  <c r="AV32" i="1"/>
  <c r="AU32" i="1"/>
  <c r="P9" i="1" l="1"/>
  <c r="M10" i="1" s="1"/>
  <c r="O9" i="1"/>
  <c r="L10" i="1" s="1"/>
  <c r="N9" i="1"/>
  <c r="K10" i="1" s="1"/>
  <c r="Q9" i="1"/>
  <c r="AX74" i="1" l="1"/>
  <c r="BB74" i="1" s="1"/>
  <c r="AX34" i="1"/>
  <c r="AX37" i="1"/>
  <c r="AZ37" i="1" s="1"/>
  <c r="AX32" i="1"/>
  <c r="AZ32" i="1" s="1"/>
  <c r="AX83" i="1"/>
  <c r="BA83" i="1" s="1"/>
  <c r="AX77" i="1"/>
  <c r="AY77" i="1" s="1"/>
  <c r="AX41" i="1"/>
  <c r="AY41" i="1" s="1"/>
  <c r="AX4" i="1"/>
  <c r="AZ4" i="1" s="1"/>
  <c r="AX96" i="1"/>
  <c r="BB96" i="1" s="1"/>
  <c r="AX57" i="1"/>
  <c r="AY57" i="1" s="1"/>
  <c r="AX45" i="1"/>
  <c r="AY45" i="1" s="1"/>
  <c r="AX27" i="1"/>
  <c r="AY27" i="1" s="1"/>
  <c r="AX36" i="1"/>
  <c r="AY36" i="1" s="1"/>
  <c r="AX85" i="1"/>
  <c r="BA85" i="1" s="1"/>
  <c r="AX49" i="1"/>
  <c r="BA49" i="1" s="1"/>
  <c r="AX15" i="1"/>
  <c r="BA15" i="1" s="1"/>
  <c r="AX76" i="1"/>
  <c r="BB76" i="1" s="1"/>
  <c r="AX67" i="1"/>
  <c r="AY67" i="1" s="1"/>
  <c r="AX52" i="1"/>
  <c r="AZ52" i="1" s="1"/>
  <c r="AX24" i="1"/>
  <c r="BA24" i="1" s="1"/>
  <c r="AX92" i="1"/>
  <c r="BB92" i="1" s="1"/>
  <c r="AX102" i="1"/>
  <c r="BB102" i="1" s="1"/>
  <c r="AX98" i="1"/>
  <c r="BB98" i="1" s="1"/>
  <c r="AX79" i="1"/>
  <c r="BB79" i="1" s="1"/>
  <c r="AX64" i="1"/>
  <c r="AY64" i="1" s="1"/>
  <c r="AX54" i="1"/>
  <c r="BB54" i="1" s="1"/>
  <c r="AX93" i="1"/>
  <c r="AZ93" i="1" s="1"/>
  <c r="AX56" i="1"/>
  <c r="BB56" i="1" s="1"/>
  <c r="AX81" i="1"/>
  <c r="AZ81" i="1" s="1"/>
  <c r="AX55" i="1"/>
  <c r="BB55" i="1" s="1"/>
  <c r="AX72" i="1"/>
  <c r="BB72" i="1" s="1"/>
  <c r="AX7" i="1"/>
  <c r="AY7" i="1" s="1"/>
  <c r="AX12" i="1"/>
  <c r="AZ12" i="1" s="1"/>
  <c r="AX80" i="1"/>
  <c r="BA80" i="1" s="1"/>
  <c r="AX47" i="1"/>
  <c r="BA47" i="1" s="1"/>
  <c r="AX68" i="1"/>
  <c r="BA68" i="1" s="1"/>
  <c r="AX42" i="1"/>
  <c r="AZ42" i="1" s="1"/>
  <c r="AX94" i="1"/>
  <c r="AY94" i="1" s="1"/>
  <c r="AX6" i="1"/>
  <c r="AY6" i="1" s="1"/>
  <c r="AX25" i="1"/>
  <c r="AY25" i="1" s="1"/>
  <c r="AX46" i="1"/>
  <c r="AZ46" i="1" s="1"/>
  <c r="AX44" i="1"/>
  <c r="AZ44" i="1" s="1"/>
  <c r="AX101" i="1"/>
  <c r="BA101" i="1" s="1"/>
  <c r="AX86" i="1"/>
  <c r="AZ86" i="1" s="1"/>
  <c r="AX69" i="1"/>
  <c r="AZ69" i="1" s="1"/>
  <c r="AX35" i="1"/>
  <c r="BB35" i="1" s="1"/>
  <c r="AX89" i="1"/>
  <c r="AY89" i="1" s="1"/>
  <c r="AX14" i="1"/>
  <c r="AY14" i="1" s="1"/>
  <c r="AX100" i="1"/>
  <c r="AZ100" i="1" s="1"/>
  <c r="AX13" i="1"/>
  <c r="BA13" i="1" s="1"/>
  <c r="AX43" i="1"/>
  <c r="AY43" i="1" s="1"/>
  <c r="AX88" i="1"/>
  <c r="BB88" i="1" s="1"/>
  <c r="AX40" i="1"/>
  <c r="BA40" i="1" s="1"/>
  <c r="AX62" i="1"/>
  <c r="BB62" i="1" s="1"/>
  <c r="AX82" i="1"/>
  <c r="AY82" i="1" s="1"/>
  <c r="AX8" i="1"/>
  <c r="AY8" i="1" s="1"/>
  <c r="AX65" i="1"/>
  <c r="AZ65" i="1" s="1"/>
  <c r="AX28" i="1"/>
  <c r="AY28" i="1" s="1"/>
  <c r="AX50" i="1"/>
  <c r="AZ50" i="1" s="1"/>
  <c r="AX33" i="1"/>
  <c r="AZ33" i="1" s="1"/>
  <c r="AX71" i="1"/>
  <c r="AZ71" i="1" s="1"/>
  <c r="AX61" i="1"/>
  <c r="BA61" i="1" s="1"/>
  <c r="AX70" i="1"/>
  <c r="BB70" i="1" s="1"/>
  <c r="AX9" i="1"/>
  <c r="AZ9" i="1" s="1"/>
  <c r="AX73" i="1"/>
  <c r="BA73" i="1" s="1"/>
  <c r="AX11" i="1"/>
  <c r="BA11" i="1" s="1"/>
  <c r="AX53" i="1"/>
  <c r="AY53" i="1" s="1"/>
  <c r="AX16" i="1"/>
  <c r="AZ16" i="1" s="1"/>
  <c r="AX38" i="1"/>
  <c r="BB38" i="1" s="1"/>
  <c r="AX99" i="1"/>
  <c r="BA99" i="1" s="1"/>
  <c r="AX87" i="1"/>
  <c r="BB87" i="1" s="1"/>
  <c r="AX60" i="1"/>
  <c r="BA60" i="1" s="1"/>
  <c r="AX22" i="1"/>
  <c r="BB22" i="1" s="1"/>
  <c r="AX95" i="1"/>
  <c r="BA95" i="1" s="1"/>
  <c r="AX103" i="1"/>
  <c r="BB103" i="1" s="1"/>
  <c r="AX78" i="1"/>
  <c r="BB78" i="1" s="1"/>
  <c r="AX17" i="1"/>
  <c r="BB17" i="1" s="1"/>
  <c r="AX51" i="1"/>
  <c r="BB51" i="1" s="1"/>
  <c r="AX90" i="1"/>
  <c r="AY90" i="1" s="1"/>
  <c r="AX29" i="1"/>
  <c r="BB29" i="1" s="1"/>
  <c r="AX48" i="1"/>
  <c r="BA48" i="1" s="1"/>
  <c r="AX10" i="1"/>
  <c r="AY10" i="1" s="1"/>
  <c r="AX23" i="1"/>
  <c r="AZ23" i="1" s="1"/>
  <c r="AX91" i="1"/>
  <c r="BB91" i="1" s="1"/>
  <c r="AX66" i="1"/>
  <c r="BB66" i="1" s="1"/>
  <c r="AX5" i="1"/>
  <c r="BB5" i="1" s="1"/>
  <c r="AX39" i="1"/>
  <c r="BA39" i="1" s="1"/>
  <c r="AX26" i="1"/>
  <c r="AY26" i="1" s="1"/>
  <c r="AX31" i="1"/>
  <c r="AY31" i="1" s="1"/>
  <c r="AX30" i="1"/>
  <c r="AY30" i="1" s="1"/>
  <c r="AX97" i="1"/>
  <c r="AY97" i="1" s="1"/>
  <c r="AX75" i="1"/>
  <c r="BA75" i="1" s="1"/>
  <c r="AX84" i="1"/>
  <c r="AZ84" i="1" s="1"/>
  <c r="AX58" i="1"/>
  <c r="AZ58" i="1" s="1"/>
  <c r="AX21" i="1"/>
  <c r="AY21" i="1" s="1"/>
  <c r="AX20" i="1"/>
  <c r="BA20" i="1" s="1"/>
  <c r="AX19" i="1"/>
  <c r="BA19" i="1" s="1"/>
  <c r="AX18" i="1"/>
  <c r="AY18" i="1" s="1"/>
  <c r="AX59" i="1"/>
  <c r="AZ59" i="1" s="1"/>
  <c r="AX63" i="1"/>
  <c r="BB63" i="1" s="1"/>
  <c r="AZ34" i="1"/>
  <c r="AY34" i="1"/>
  <c r="BB34" i="1"/>
  <c r="BA34" i="1"/>
  <c r="AZ85" i="1"/>
  <c r="BA37" i="1"/>
  <c r="BB37" i="1"/>
  <c r="BA74" i="1"/>
  <c r="AY74" i="1"/>
  <c r="AZ74" i="1"/>
  <c r="BB52" i="1" l="1"/>
  <c r="AZ41" i="1"/>
  <c r="BA41" i="1"/>
  <c r="BB41" i="1"/>
  <c r="BA77" i="1"/>
  <c r="BB77" i="1"/>
  <c r="AZ77" i="1"/>
  <c r="BB32" i="1"/>
  <c r="BA32" i="1"/>
  <c r="AY83" i="1"/>
  <c r="AY32" i="1"/>
  <c r="BB83" i="1"/>
  <c r="AZ83" i="1"/>
  <c r="AY5" i="1"/>
  <c r="AZ54" i="1"/>
  <c r="BA96" i="1"/>
  <c r="BA5" i="1"/>
  <c r="BB69" i="1"/>
  <c r="AY101" i="1"/>
  <c r="AY37" i="1"/>
  <c r="AY92" i="1"/>
  <c r="BA92" i="1"/>
  <c r="AY96" i="1"/>
  <c r="AZ96" i="1"/>
  <c r="BA69" i="1"/>
  <c r="BA43" i="1"/>
  <c r="BB80" i="1"/>
  <c r="AY80" i="1"/>
  <c r="AZ92" i="1"/>
  <c r="BA86" i="1"/>
  <c r="AZ7" i="1"/>
  <c r="BB86" i="1"/>
  <c r="BA72" i="1"/>
  <c r="BA52" i="1"/>
  <c r="BA7" i="1"/>
  <c r="BB7" i="1"/>
  <c r="AY52" i="1"/>
  <c r="BB24" i="1"/>
  <c r="BB4" i="1"/>
  <c r="AY75" i="1"/>
  <c r="BA8" i="1"/>
  <c r="BA16" i="1"/>
  <c r="AY24" i="1"/>
  <c r="BA4" i="1"/>
  <c r="AZ102" i="1"/>
  <c r="AY16" i="1"/>
  <c r="AZ75" i="1"/>
  <c r="BB8" i="1"/>
  <c r="AZ29" i="1"/>
  <c r="AZ24" i="1"/>
  <c r="AZ8" i="1"/>
  <c r="BB75" i="1"/>
  <c r="AY29" i="1"/>
  <c r="BA29" i="1"/>
  <c r="BB57" i="1"/>
  <c r="BA102" i="1"/>
  <c r="BB28" i="1"/>
  <c r="BA79" i="1"/>
  <c r="AY68" i="1"/>
  <c r="AZ28" i="1"/>
  <c r="AZ14" i="1"/>
  <c r="BA14" i="1"/>
  <c r="AZ68" i="1"/>
  <c r="AY91" i="1"/>
  <c r="AZ79" i="1"/>
  <c r="BA33" i="1"/>
  <c r="BA27" i="1"/>
  <c r="BB68" i="1"/>
  <c r="BB14" i="1"/>
  <c r="AZ20" i="1"/>
  <c r="BB33" i="1"/>
  <c r="AZ72" i="1"/>
  <c r="BA84" i="1"/>
  <c r="AY79" i="1"/>
  <c r="BB84" i="1"/>
  <c r="BA57" i="1"/>
  <c r="BB16" i="1"/>
  <c r="AY86" i="1"/>
  <c r="BB21" i="1"/>
  <c r="AY58" i="1"/>
  <c r="AY84" i="1"/>
  <c r="AY102" i="1"/>
  <c r="AY69" i="1"/>
  <c r="AZ101" i="1"/>
  <c r="AY38" i="1"/>
  <c r="AZ38" i="1"/>
  <c r="BA38" i="1"/>
  <c r="AY72" i="1"/>
  <c r="BA64" i="1"/>
  <c r="AZ64" i="1"/>
  <c r="BB99" i="1"/>
  <c r="BA36" i="1"/>
  <c r="BA42" i="1"/>
  <c r="BB42" i="1"/>
  <c r="BB48" i="1"/>
  <c r="BB20" i="1"/>
  <c r="AY20" i="1"/>
  <c r="BA45" i="1"/>
  <c r="BA21" i="1"/>
  <c r="AY42" i="1"/>
  <c r="BA28" i="1"/>
  <c r="AZ80" i="1"/>
  <c r="AZ21" i="1"/>
  <c r="AY87" i="1"/>
  <c r="BB64" i="1"/>
  <c r="BA58" i="1"/>
  <c r="AZ87" i="1"/>
  <c r="AZ45" i="1"/>
  <c r="AY22" i="1"/>
  <c r="AZ57" i="1"/>
  <c r="BB45" i="1"/>
  <c r="AZ19" i="1"/>
  <c r="BB58" i="1"/>
  <c r="BA87" i="1"/>
  <c r="BB47" i="1"/>
  <c r="AZ22" i="1"/>
  <c r="BA66" i="1"/>
  <c r="AZ35" i="1"/>
  <c r="AY47" i="1"/>
  <c r="BA89" i="1"/>
  <c r="AZ47" i="1"/>
  <c r="BB10" i="1"/>
  <c r="BA35" i="1"/>
  <c r="BA10" i="1"/>
  <c r="BB19" i="1"/>
  <c r="BB50" i="1"/>
  <c r="AY19" i="1"/>
  <c r="BB89" i="1"/>
  <c r="AY99" i="1"/>
  <c r="AZ10" i="1"/>
  <c r="AZ98" i="1"/>
  <c r="AZ89" i="1"/>
  <c r="BA50" i="1"/>
  <c r="AY66" i="1"/>
  <c r="AZ99" i="1"/>
  <c r="BB71" i="1"/>
  <c r="BA100" i="1"/>
  <c r="AY98" i="1"/>
  <c r="AZ36" i="1"/>
  <c r="BA98" i="1"/>
  <c r="BB31" i="1"/>
  <c r="AZ31" i="1"/>
  <c r="BA31" i="1"/>
  <c r="AY65" i="1"/>
  <c r="BA71" i="1"/>
  <c r="AY100" i="1"/>
  <c r="BB15" i="1"/>
  <c r="BB100" i="1"/>
  <c r="AZ27" i="1"/>
  <c r="AY70" i="1"/>
  <c r="BA22" i="1"/>
  <c r="BA12" i="1"/>
  <c r="BB36" i="1"/>
  <c r="AZ70" i="1"/>
  <c r="BB27" i="1"/>
  <c r="BB49" i="1"/>
  <c r="BA93" i="1"/>
  <c r="AY49" i="1"/>
  <c r="BA70" i="1"/>
  <c r="AY93" i="1"/>
  <c r="AZ6" i="1"/>
  <c r="AZ49" i="1"/>
  <c r="BA6" i="1"/>
  <c r="BB6" i="1"/>
  <c r="AZ103" i="1"/>
  <c r="BB12" i="1"/>
  <c r="AY103" i="1"/>
  <c r="AY4" i="1"/>
  <c r="BB26" i="1"/>
  <c r="BA44" i="1"/>
  <c r="AY44" i="1"/>
  <c r="BB44" i="1"/>
  <c r="AZ18" i="1"/>
  <c r="BA25" i="1"/>
  <c r="BB61" i="1"/>
  <c r="AY54" i="1"/>
  <c r="AZ25" i="1"/>
  <c r="BA18" i="1"/>
  <c r="BB94" i="1"/>
  <c r="AZ61" i="1"/>
  <c r="AY48" i="1"/>
  <c r="BB18" i="1"/>
  <c r="AZ94" i="1"/>
  <c r="BA56" i="1"/>
  <c r="AZ48" i="1"/>
  <c r="AZ67" i="1"/>
  <c r="BB13" i="1"/>
  <c r="AY56" i="1"/>
  <c r="BA67" i="1"/>
  <c r="AY95" i="1"/>
  <c r="AY13" i="1"/>
  <c r="AY15" i="1"/>
  <c r="AZ13" i="1"/>
  <c r="BB67" i="1"/>
  <c r="AZ5" i="1"/>
  <c r="AZ15" i="1"/>
  <c r="AZ66" i="1"/>
  <c r="AY12" i="1"/>
  <c r="AY62" i="1"/>
  <c r="BA65" i="1"/>
  <c r="AZ56" i="1"/>
  <c r="AZ95" i="1"/>
  <c r="BB85" i="1"/>
  <c r="BB65" i="1"/>
  <c r="BB101" i="1"/>
  <c r="AZ62" i="1"/>
  <c r="AY11" i="1"/>
  <c r="BA81" i="1"/>
  <c r="BA62" i="1"/>
  <c r="AZ11" i="1"/>
  <c r="BA17" i="1"/>
  <c r="BB81" i="1"/>
  <c r="BB11" i="1"/>
  <c r="AZ55" i="1"/>
  <c r="BA55" i="1"/>
  <c r="BA46" i="1"/>
  <c r="AZ17" i="1"/>
  <c r="AY81" i="1"/>
  <c r="BB46" i="1"/>
  <c r="AZ76" i="1"/>
  <c r="BB73" i="1"/>
  <c r="AZ30" i="1"/>
  <c r="AZ43" i="1"/>
  <c r="AY55" i="1"/>
  <c r="AY46" i="1"/>
  <c r="AY61" i="1"/>
  <c r="BB93" i="1"/>
  <c r="AZ51" i="1"/>
  <c r="AY17" i="1"/>
  <c r="AY40" i="1"/>
  <c r="BA76" i="1"/>
  <c r="AY85" i="1"/>
  <c r="BB95" i="1"/>
  <c r="BA82" i="1"/>
  <c r="AY51" i="1"/>
  <c r="BA30" i="1"/>
  <c r="BA51" i="1"/>
  <c r="BB40" i="1"/>
  <c r="AY76" i="1"/>
  <c r="BB30" i="1"/>
  <c r="AY33" i="1"/>
  <c r="BB43" i="1"/>
  <c r="BA94" i="1"/>
  <c r="BB25" i="1"/>
  <c r="AZ97" i="1"/>
  <c r="BA54" i="1"/>
  <c r="AY71" i="1"/>
  <c r="AZ91" i="1"/>
  <c r="AY35" i="1"/>
  <c r="AZ88" i="1"/>
  <c r="AY78" i="1"/>
  <c r="BB39" i="1"/>
  <c r="BA91" i="1"/>
  <c r="BB82" i="1"/>
  <c r="BA97" i="1"/>
  <c r="AZ82" i="1"/>
  <c r="BA88" i="1"/>
  <c r="AY73" i="1"/>
  <c r="AZ53" i="1"/>
  <c r="AY50" i="1"/>
  <c r="AZ40" i="1"/>
  <c r="AZ90" i="1"/>
  <c r="AY88" i="1"/>
  <c r="AZ73" i="1"/>
  <c r="BA53" i="1"/>
  <c r="BA90" i="1"/>
  <c r="BB90" i="1"/>
  <c r="BB53" i="1"/>
  <c r="BB97" i="1"/>
  <c r="BB23" i="1"/>
  <c r="BA23" i="1"/>
  <c r="BA9" i="1"/>
  <c r="BB60" i="1"/>
  <c r="AZ63" i="1"/>
  <c r="BB9" i="1"/>
  <c r="AY60" i="1"/>
  <c r="AY63" i="1"/>
  <c r="BA63" i="1"/>
  <c r="AY9" i="1"/>
  <c r="AZ60" i="1"/>
  <c r="AZ78" i="1"/>
  <c r="AY39" i="1"/>
  <c r="AZ26" i="1"/>
  <c r="BA26" i="1"/>
  <c r="BA78" i="1"/>
  <c r="BA103" i="1"/>
  <c r="AY23" i="1"/>
  <c r="AZ39" i="1"/>
  <c r="AY59" i="1"/>
  <c r="BB59" i="1"/>
  <c r="BA59" i="1"/>
  <c r="P10" i="1" l="1"/>
  <c r="M11" i="1" s="1"/>
  <c r="Q10" i="1"/>
  <c r="O10" i="1"/>
  <c r="L11" i="1" s="1"/>
  <c r="N10" i="1"/>
  <c r="K11" i="1" s="1"/>
  <c r="BD59" i="1" l="1"/>
  <c r="BE59" i="1" s="1"/>
  <c r="BD92" i="1"/>
  <c r="BG92" i="1" s="1"/>
  <c r="BD87" i="1"/>
  <c r="BE87" i="1" s="1"/>
  <c r="BD63" i="1"/>
  <c r="BE63" i="1" s="1"/>
  <c r="BD71" i="1"/>
  <c r="BG71" i="1" s="1"/>
  <c r="BD66" i="1"/>
  <c r="BG66" i="1" s="1"/>
  <c r="BD27" i="1"/>
  <c r="BE27" i="1" s="1"/>
  <c r="BD23" i="1"/>
  <c r="BE23" i="1" s="1"/>
  <c r="BD33" i="1"/>
  <c r="BH33" i="1" s="1"/>
  <c r="BD9" i="1"/>
  <c r="BE9" i="1" s="1"/>
  <c r="BD53" i="1"/>
  <c r="BH53" i="1" s="1"/>
  <c r="BD101" i="1"/>
  <c r="BE101" i="1" s="1"/>
  <c r="BD62" i="1"/>
  <c r="BF62" i="1" s="1"/>
  <c r="BD47" i="1"/>
  <c r="BE47" i="1" s="1"/>
  <c r="BD11" i="1"/>
  <c r="BE11" i="1" s="1"/>
  <c r="BD91" i="1"/>
  <c r="BF91" i="1" s="1"/>
  <c r="BD31" i="1"/>
  <c r="BE31" i="1" s="1"/>
  <c r="BD89" i="1"/>
  <c r="BE89" i="1" s="1"/>
  <c r="BD20" i="1"/>
  <c r="BE20" i="1" s="1"/>
  <c r="BD94" i="1"/>
  <c r="BG94" i="1" s="1"/>
  <c r="BD81" i="1"/>
  <c r="BG81" i="1" s="1"/>
  <c r="BD80" i="1"/>
  <c r="BE80" i="1" s="1"/>
  <c r="BD25" i="1"/>
  <c r="BE25" i="1" s="1"/>
  <c r="BD43" i="1"/>
  <c r="BE43" i="1" s="1"/>
  <c r="BD7" i="1"/>
  <c r="BE7" i="1" s="1"/>
  <c r="BD51" i="1"/>
  <c r="BH51" i="1" s="1"/>
  <c r="BD19" i="1"/>
  <c r="BE19" i="1" s="1"/>
  <c r="BD48" i="1"/>
  <c r="BE48" i="1" s="1"/>
  <c r="BD64" i="1"/>
  <c r="BE64" i="1" s="1"/>
  <c r="BD58" i="1"/>
  <c r="BH58" i="1" s="1"/>
  <c r="BD28" i="1"/>
  <c r="BG28" i="1" s="1"/>
  <c r="BD78" i="1"/>
  <c r="BE78" i="1" s="1"/>
  <c r="BD82" i="1"/>
  <c r="BE82" i="1" s="1"/>
  <c r="BD61" i="1"/>
  <c r="BH61" i="1" s="1"/>
  <c r="BD77" i="1"/>
  <c r="BF77" i="1" s="1"/>
  <c r="BD86" i="1"/>
  <c r="BH86" i="1" s="1"/>
  <c r="BD72" i="1"/>
  <c r="BE72" i="1" s="1"/>
  <c r="BD60" i="1"/>
  <c r="BE60" i="1" s="1"/>
  <c r="BD76" i="1"/>
  <c r="BE76" i="1" s="1"/>
  <c r="BD98" i="1"/>
  <c r="BE98" i="1" s="1"/>
  <c r="BD50" i="1"/>
  <c r="BH50" i="1" s="1"/>
  <c r="BD18" i="1"/>
  <c r="BG18" i="1" s="1"/>
  <c r="BD29" i="1"/>
  <c r="BF29" i="1" s="1"/>
  <c r="BD79" i="1"/>
  <c r="BE79" i="1" s="1"/>
  <c r="BD97" i="1"/>
  <c r="BE97" i="1" s="1"/>
  <c r="BD102" i="1"/>
  <c r="BF102" i="1" s="1"/>
  <c r="BD24" i="1"/>
  <c r="BE24" i="1" s="1"/>
  <c r="BD46" i="1"/>
  <c r="BF46" i="1" s="1"/>
  <c r="BD90" i="1"/>
  <c r="BF90" i="1" s="1"/>
  <c r="BD74" i="1"/>
  <c r="BE74" i="1" s="1"/>
  <c r="BD4" i="1"/>
  <c r="BE4" i="1" s="1"/>
  <c r="BD96" i="1"/>
  <c r="BE96" i="1" s="1"/>
  <c r="BD69" i="1"/>
  <c r="BE69" i="1" s="1"/>
  <c r="BD15" i="1"/>
  <c r="BE15" i="1" s="1"/>
  <c r="BD57" i="1"/>
  <c r="BE57" i="1" s="1"/>
  <c r="BD68" i="1"/>
  <c r="BF68" i="1" s="1"/>
  <c r="BD55" i="1"/>
  <c r="BH55" i="1" s="1"/>
  <c r="BD103" i="1"/>
  <c r="BH103" i="1" s="1"/>
  <c r="BD40" i="1"/>
  <c r="BE40" i="1" s="1"/>
  <c r="BD84" i="1"/>
  <c r="BF84" i="1" s="1"/>
  <c r="BD14" i="1"/>
  <c r="BH14" i="1" s="1"/>
  <c r="BD75" i="1"/>
  <c r="BE75" i="1" s="1"/>
  <c r="BD35" i="1"/>
  <c r="BE35" i="1" s="1"/>
  <c r="BD49" i="1"/>
  <c r="BE49" i="1" s="1"/>
  <c r="BD32" i="1"/>
  <c r="BG32" i="1" s="1"/>
  <c r="BD26" i="1"/>
  <c r="BE26" i="1" s="1"/>
  <c r="BD83" i="1"/>
  <c r="BF83" i="1" s="1"/>
  <c r="BD52" i="1"/>
  <c r="BE52" i="1" s="1"/>
  <c r="BD17" i="1"/>
  <c r="BD42" i="1"/>
  <c r="BE42" i="1" s="1"/>
  <c r="BD99" i="1"/>
  <c r="BH99" i="1" s="1"/>
  <c r="BD38" i="1"/>
  <c r="BG38" i="1" s="1"/>
  <c r="BD73" i="1"/>
  <c r="BH73" i="1" s="1"/>
  <c r="BD93" i="1"/>
  <c r="BE93" i="1" s="1"/>
  <c r="BD54" i="1"/>
  <c r="BE54" i="1" s="1"/>
  <c r="BD36" i="1"/>
  <c r="BE36" i="1" s="1"/>
  <c r="BE71" i="1"/>
  <c r="BF71" i="1"/>
  <c r="BD12" i="1"/>
  <c r="BG12" i="1" s="1"/>
  <c r="BD21" i="1"/>
  <c r="BG21" i="1" s="1"/>
  <c r="BD45" i="1"/>
  <c r="BE45" i="1" s="1"/>
  <c r="BD88" i="1"/>
  <c r="BE88" i="1" s="1"/>
  <c r="BD10" i="1"/>
  <c r="BE10" i="1" s="1"/>
  <c r="BD39" i="1"/>
  <c r="BD13" i="1"/>
  <c r="BE13" i="1" s="1"/>
  <c r="BD30" i="1"/>
  <c r="BE30" i="1" s="1"/>
  <c r="BD44" i="1"/>
  <c r="BG44" i="1" s="1"/>
  <c r="BD37" i="1"/>
  <c r="BF37" i="1" s="1"/>
  <c r="BD100" i="1"/>
  <c r="BE100" i="1" s="1"/>
  <c r="BD41" i="1"/>
  <c r="BE41" i="1" s="1"/>
  <c r="BD65" i="1"/>
  <c r="BE65" i="1" s="1"/>
  <c r="BD95" i="1"/>
  <c r="BE95" i="1" s="1"/>
  <c r="BD70" i="1"/>
  <c r="BE70" i="1" s="1"/>
  <c r="BD6" i="1"/>
  <c r="BF6" i="1" s="1"/>
  <c r="BD56" i="1"/>
  <c r="BE56" i="1" s="1"/>
  <c r="BD16" i="1"/>
  <c r="BE16" i="1" s="1"/>
  <c r="BD34" i="1"/>
  <c r="BD8" i="1"/>
  <c r="BG8" i="1" s="1"/>
  <c r="BD85" i="1"/>
  <c r="BG85" i="1" s="1"/>
  <c r="BD67" i="1"/>
  <c r="BE67" i="1" s="1"/>
  <c r="BD22" i="1"/>
  <c r="BG22" i="1" s="1"/>
  <c r="BD5" i="1"/>
  <c r="BG5" i="1" s="1"/>
  <c r="BG59" i="1"/>
  <c r="BG27" i="1"/>
  <c r="BF31" i="1"/>
  <c r="BF64" i="1"/>
  <c r="BH92" i="1"/>
  <c r="BH59" i="1"/>
  <c r="BF59" i="1"/>
  <c r="BF92" i="1"/>
  <c r="BF19" i="1"/>
  <c r="BG7" i="1"/>
  <c r="BG63" i="1" l="1"/>
  <c r="BG64" i="1"/>
  <c r="BG91" i="1"/>
  <c r="BG30" i="1"/>
  <c r="BH18" i="1"/>
  <c r="BE18" i="1"/>
  <c r="BF87" i="1"/>
  <c r="BH66" i="1"/>
  <c r="BH27" i="1"/>
  <c r="BF58" i="1"/>
  <c r="BE83" i="1"/>
  <c r="BG58" i="1"/>
  <c r="BE58" i="1"/>
  <c r="BH98" i="1"/>
  <c r="BH63" i="1"/>
  <c r="BH91" i="1"/>
  <c r="BH31" i="1"/>
  <c r="BE92" i="1"/>
  <c r="BG31" i="1"/>
  <c r="BG87" i="1"/>
  <c r="BF89" i="1"/>
  <c r="BH11" i="1"/>
  <c r="BF18" i="1"/>
  <c r="BF63" i="1"/>
  <c r="BF15" i="1"/>
  <c r="BG89" i="1"/>
  <c r="BG20" i="1"/>
  <c r="BG29" i="1"/>
  <c r="BH37" i="1"/>
  <c r="BF20" i="1"/>
  <c r="BH26" i="1"/>
  <c r="BE66" i="1"/>
  <c r="BF66" i="1"/>
  <c r="BH89" i="1"/>
  <c r="BF27" i="1"/>
  <c r="BG37" i="1"/>
  <c r="BE37" i="1"/>
  <c r="BG98" i="1"/>
  <c r="BG83" i="1"/>
  <c r="BH87" i="1"/>
  <c r="BH20" i="1"/>
  <c r="BG60" i="1"/>
  <c r="BG49" i="1"/>
  <c r="BF49" i="1"/>
  <c r="BF25" i="1"/>
  <c r="BH15" i="1"/>
  <c r="BG26" i="1"/>
  <c r="BG15" i="1"/>
  <c r="BF96" i="1"/>
  <c r="BH36" i="1"/>
  <c r="BF44" i="1"/>
  <c r="BF11" i="1"/>
  <c r="BH60" i="1"/>
  <c r="BE91" i="1"/>
  <c r="BE29" i="1"/>
  <c r="BF81" i="1"/>
  <c r="BG56" i="1"/>
  <c r="BH49" i="1"/>
  <c r="BF28" i="1"/>
  <c r="BH30" i="1"/>
  <c r="BF98" i="1"/>
  <c r="BH81" i="1"/>
  <c r="BH96" i="1"/>
  <c r="BE81" i="1"/>
  <c r="BH13" i="1"/>
  <c r="BG55" i="1"/>
  <c r="BF30" i="1"/>
  <c r="BF97" i="1"/>
  <c r="BG82" i="1"/>
  <c r="BF55" i="1"/>
  <c r="BF99" i="1"/>
  <c r="BE55" i="1"/>
  <c r="BG9" i="1"/>
  <c r="BG97" i="1"/>
  <c r="BH29" i="1"/>
  <c r="BH97" i="1"/>
  <c r="BH19" i="1"/>
  <c r="BH57" i="1"/>
  <c r="BF13" i="1"/>
  <c r="BG74" i="1"/>
  <c r="BG19" i="1"/>
  <c r="BH83" i="1"/>
  <c r="BE51" i="1"/>
  <c r="BG33" i="1"/>
  <c r="BE33" i="1"/>
  <c r="BH82" i="1"/>
  <c r="BG11" i="1"/>
  <c r="BH94" i="1"/>
  <c r="BE94" i="1"/>
  <c r="BH79" i="1"/>
  <c r="BH52" i="1"/>
  <c r="BF24" i="1"/>
  <c r="BG52" i="1"/>
  <c r="BH68" i="1"/>
  <c r="BG80" i="1"/>
  <c r="BG79" i="1"/>
  <c r="BH80" i="1"/>
  <c r="BH38" i="1"/>
  <c r="BH78" i="1"/>
  <c r="BH46" i="1"/>
  <c r="BF94" i="1"/>
  <c r="BG84" i="1"/>
  <c r="BG46" i="1"/>
  <c r="BF80" i="1"/>
  <c r="BF78" i="1"/>
  <c r="BF33" i="1"/>
  <c r="BE38" i="1"/>
  <c r="BG78" i="1"/>
  <c r="BG102" i="1"/>
  <c r="BE46" i="1"/>
  <c r="BF38" i="1"/>
  <c r="BF23" i="1"/>
  <c r="BG23" i="1"/>
  <c r="BH23" i="1"/>
  <c r="BH102" i="1"/>
  <c r="BE68" i="1"/>
  <c r="BE61" i="1"/>
  <c r="BH9" i="1"/>
  <c r="BF9" i="1"/>
  <c r="BF79" i="1"/>
  <c r="BG68" i="1"/>
  <c r="BF52" i="1"/>
  <c r="BF7" i="1"/>
  <c r="BH7" i="1"/>
  <c r="BH56" i="1"/>
  <c r="BF16" i="1"/>
  <c r="BF36" i="1"/>
  <c r="BG36" i="1"/>
  <c r="BH71" i="1"/>
  <c r="BH62" i="1"/>
  <c r="BG13" i="1"/>
  <c r="BG62" i="1"/>
  <c r="BE62" i="1"/>
  <c r="BE99" i="1"/>
  <c r="BG100" i="1"/>
  <c r="BH64" i="1"/>
  <c r="BF72" i="1"/>
  <c r="BG99" i="1"/>
  <c r="BF51" i="1"/>
  <c r="BG25" i="1"/>
  <c r="BF12" i="1"/>
  <c r="BH25" i="1"/>
  <c r="BF47" i="1"/>
  <c r="BG40" i="1"/>
  <c r="BH24" i="1"/>
  <c r="BG101" i="1"/>
  <c r="BH47" i="1"/>
  <c r="BG51" i="1"/>
  <c r="BE77" i="1"/>
  <c r="BG103" i="1"/>
  <c r="BG90" i="1"/>
  <c r="BF100" i="1"/>
  <c r="BH101" i="1"/>
  <c r="BF40" i="1"/>
  <c r="BG43" i="1"/>
  <c r="BE102" i="1"/>
  <c r="BF103" i="1"/>
  <c r="BE90" i="1"/>
  <c r="BH100" i="1"/>
  <c r="BG41" i="1"/>
  <c r="BG53" i="1"/>
  <c r="BH77" i="1"/>
  <c r="BG42" i="1"/>
  <c r="BF53" i="1"/>
  <c r="BH42" i="1"/>
  <c r="BG47" i="1"/>
  <c r="BG77" i="1"/>
  <c r="BG24" i="1"/>
  <c r="BF73" i="1"/>
  <c r="BE53" i="1"/>
  <c r="BF82" i="1"/>
  <c r="BH41" i="1"/>
  <c r="BE103" i="1"/>
  <c r="BG73" i="1"/>
  <c r="BG61" i="1"/>
  <c r="BE73" i="1"/>
  <c r="BF101" i="1"/>
  <c r="BH43" i="1"/>
  <c r="BF42" i="1"/>
  <c r="BF61" i="1"/>
  <c r="BF43" i="1"/>
  <c r="BF41" i="1"/>
  <c r="BF26" i="1"/>
  <c r="BF67" i="1"/>
  <c r="BH88" i="1"/>
  <c r="BG76" i="1"/>
  <c r="BG48" i="1"/>
  <c r="BH54" i="1"/>
  <c r="BH72" i="1"/>
  <c r="BF76" i="1"/>
  <c r="BF86" i="1"/>
  <c r="BH90" i="1"/>
  <c r="BH48" i="1"/>
  <c r="BF48" i="1"/>
  <c r="BG57" i="1"/>
  <c r="BG54" i="1"/>
  <c r="BF75" i="1"/>
  <c r="BG35" i="1"/>
  <c r="BG75" i="1"/>
  <c r="BF74" i="1"/>
  <c r="BG4" i="1"/>
  <c r="BG10" i="1"/>
  <c r="BE14" i="1"/>
  <c r="BG14" i="1"/>
  <c r="BG50" i="1"/>
  <c r="BH35" i="1"/>
  <c r="BH74" i="1"/>
  <c r="BE84" i="1"/>
  <c r="BH84" i="1"/>
  <c r="BE86" i="1"/>
  <c r="BG86" i="1"/>
  <c r="BF32" i="1"/>
  <c r="BF50" i="1"/>
  <c r="BH69" i="1"/>
  <c r="BE50" i="1"/>
  <c r="BH95" i="1"/>
  <c r="BE32" i="1"/>
  <c r="BF93" i="1"/>
  <c r="BF60" i="1"/>
  <c r="BF14" i="1"/>
  <c r="BG96" i="1"/>
  <c r="BE17" i="1"/>
  <c r="BH17" i="1"/>
  <c r="BG17" i="1"/>
  <c r="BF17" i="1"/>
  <c r="BH93" i="1"/>
  <c r="BF35" i="1"/>
  <c r="BH32" i="1"/>
  <c r="BH76" i="1"/>
  <c r="BF69" i="1"/>
  <c r="BF70" i="1"/>
  <c r="BH67" i="1"/>
  <c r="BH4" i="1"/>
  <c r="BF54" i="1"/>
  <c r="BG69" i="1"/>
  <c r="BG93" i="1"/>
  <c r="BH75" i="1"/>
  <c r="BG70" i="1"/>
  <c r="BF57" i="1"/>
  <c r="BG72" i="1"/>
  <c r="BG88" i="1"/>
  <c r="BH40" i="1"/>
  <c r="BF4" i="1"/>
  <c r="BE28" i="1"/>
  <c r="BH28" i="1"/>
  <c r="BE39" i="1"/>
  <c r="BH39" i="1"/>
  <c r="BF45" i="1"/>
  <c r="BG95" i="1"/>
  <c r="BH10" i="1"/>
  <c r="BE21" i="1"/>
  <c r="BH21" i="1"/>
  <c r="BF95" i="1"/>
  <c r="BE12" i="1"/>
  <c r="BH12" i="1"/>
  <c r="BH45" i="1"/>
  <c r="BG65" i="1"/>
  <c r="BF10" i="1"/>
  <c r="BG45" i="1"/>
  <c r="BF88" i="1"/>
  <c r="BH65" i="1"/>
  <c r="BE44" i="1"/>
  <c r="BH44" i="1"/>
  <c r="BF39" i="1"/>
  <c r="BF65" i="1"/>
  <c r="BF21" i="1"/>
  <c r="BG39" i="1"/>
  <c r="BH6" i="1"/>
  <c r="BG16" i="1"/>
  <c r="BE6" i="1"/>
  <c r="BG6" i="1"/>
  <c r="BH16" i="1"/>
  <c r="BF56" i="1"/>
  <c r="BE85" i="1"/>
  <c r="BF85" i="1"/>
  <c r="BE34" i="1"/>
  <c r="BG34" i="1"/>
  <c r="BF34" i="1"/>
  <c r="BH34" i="1"/>
  <c r="BE8" i="1"/>
  <c r="BH8" i="1"/>
  <c r="BF8" i="1"/>
  <c r="BH85" i="1"/>
  <c r="BG67" i="1"/>
  <c r="BH70" i="1"/>
  <c r="BE5" i="1"/>
  <c r="BH5" i="1"/>
  <c r="BF5" i="1"/>
  <c r="BE22" i="1"/>
  <c r="BH22" i="1"/>
  <c r="BF22" i="1"/>
  <c r="O11" i="1" l="1"/>
  <c r="L12" i="1" s="1"/>
  <c r="N11" i="1"/>
  <c r="K12" i="1" s="1"/>
  <c r="P11" i="1"/>
  <c r="M12" i="1" s="1"/>
  <c r="Q11" i="1"/>
  <c r="BJ12" i="1" l="1"/>
  <c r="BN12" i="1" s="1"/>
  <c r="BJ24" i="1"/>
  <c r="BN24" i="1" s="1"/>
  <c r="BJ94" i="1"/>
  <c r="BL94" i="1" s="1"/>
  <c r="BJ15" i="1"/>
  <c r="BL15" i="1" s="1"/>
  <c r="BJ46" i="1"/>
  <c r="BK46" i="1" s="1"/>
  <c r="BJ35" i="1"/>
  <c r="BK35" i="1" s="1"/>
  <c r="BJ99" i="1"/>
  <c r="BM99" i="1" s="1"/>
  <c r="BJ88" i="1"/>
  <c r="BL88" i="1" s="1"/>
  <c r="BJ41" i="1"/>
  <c r="BK41" i="1" s="1"/>
  <c r="BJ44" i="1"/>
  <c r="BL44" i="1" s="1"/>
  <c r="BJ93" i="1"/>
  <c r="BL93" i="1" s="1"/>
  <c r="BJ62" i="1"/>
  <c r="BK62" i="1" s="1"/>
  <c r="BJ67" i="1"/>
  <c r="BN67" i="1" s="1"/>
  <c r="BJ81" i="1"/>
  <c r="BM81" i="1" s="1"/>
  <c r="BJ60" i="1"/>
  <c r="BL60" i="1" s="1"/>
  <c r="BJ91" i="1"/>
  <c r="BL91" i="1" s="1"/>
  <c r="BJ51" i="1"/>
  <c r="BM51" i="1" s="1"/>
  <c r="BJ4" i="1"/>
  <c r="BL4" i="1" s="1"/>
  <c r="BJ87" i="1"/>
  <c r="BM87" i="1" s="1"/>
  <c r="BJ73" i="1"/>
  <c r="BK73" i="1" s="1"/>
  <c r="BJ89" i="1"/>
  <c r="BK89" i="1" s="1"/>
  <c r="BJ92" i="1"/>
  <c r="BK92" i="1" s="1"/>
  <c r="BJ85" i="1"/>
  <c r="BN85" i="1" s="1"/>
  <c r="BJ50" i="1"/>
  <c r="BM50" i="1" s="1"/>
  <c r="BJ31" i="1"/>
  <c r="BM31" i="1" s="1"/>
  <c r="BJ45" i="1"/>
  <c r="BM45" i="1" s="1"/>
  <c r="BJ77" i="1"/>
  <c r="BL77" i="1" s="1"/>
  <c r="BJ78" i="1"/>
  <c r="BM78" i="1" s="1"/>
  <c r="BJ80" i="1"/>
  <c r="BN80" i="1" s="1"/>
  <c r="BJ14" i="1"/>
  <c r="BK14" i="1" s="1"/>
  <c r="BJ5" i="1"/>
  <c r="BN5" i="1" s="1"/>
  <c r="BJ40" i="1"/>
  <c r="BM40" i="1" s="1"/>
  <c r="BJ68" i="1"/>
  <c r="BM68" i="1" s="1"/>
  <c r="BJ100" i="1"/>
  <c r="BN100" i="1" s="1"/>
  <c r="BJ47" i="1"/>
  <c r="BK47" i="1" s="1"/>
  <c r="BJ64" i="1"/>
  <c r="BM64" i="1" s="1"/>
  <c r="BJ48" i="1"/>
  <c r="BN48" i="1" s="1"/>
  <c r="BJ13" i="1"/>
  <c r="BK13" i="1" s="1"/>
  <c r="BJ19" i="1"/>
  <c r="BL19" i="1" s="1"/>
  <c r="BJ16" i="1"/>
  <c r="BN16" i="1" s="1"/>
  <c r="BJ90" i="1"/>
  <c r="BM90" i="1" s="1"/>
  <c r="BJ37" i="1"/>
  <c r="BM37" i="1" s="1"/>
  <c r="BJ57" i="1"/>
  <c r="BN57" i="1" s="1"/>
  <c r="BJ71" i="1"/>
  <c r="BM71" i="1" s="1"/>
  <c r="BJ29" i="1"/>
  <c r="BK29" i="1" s="1"/>
  <c r="BJ27" i="1"/>
  <c r="BM27" i="1" s="1"/>
  <c r="BJ42" i="1"/>
  <c r="BM42" i="1" s="1"/>
  <c r="BJ49" i="1"/>
  <c r="BK49" i="1" s="1"/>
  <c r="BJ30" i="1"/>
  <c r="BN30" i="1" s="1"/>
  <c r="BJ18" i="1"/>
  <c r="BM18" i="1" s="1"/>
  <c r="BJ55" i="1"/>
  <c r="BN55" i="1" s="1"/>
  <c r="BJ63" i="1"/>
  <c r="BK63" i="1" s="1"/>
  <c r="BJ33" i="1"/>
  <c r="BL33" i="1" s="1"/>
  <c r="BJ75" i="1"/>
  <c r="BJ69" i="1"/>
  <c r="BN69" i="1" s="1"/>
  <c r="BJ32" i="1"/>
  <c r="BM32" i="1" s="1"/>
  <c r="BJ10" i="1"/>
  <c r="BM10" i="1" s="1"/>
  <c r="BJ8" i="1"/>
  <c r="BN8" i="1" s="1"/>
  <c r="BJ53" i="1"/>
  <c r="BL53" i="1" s="1"/>
  <c r="BJ102" i="1"/>
  <c r="BN102" i="1" s="1"/>
  <c r="BJ61" i="1"/>
  <c r="BM61" i="1" s="1"/>
  <c r="BJ96" i="1"/>
  <c r="BL96" i="1" s="1"/>
  <c r="BJ17" i="1"/>
  <c r="BJ74" i="1"/>
  <c r="BM74" i="1" s="1"/>
  <c r="BJ59" i="1"/>
  <c r="BJ28" i="1"/>
  <c r="BJ26" i="1"/>
  <c r="BM26" i="1" s="1"/>
  <c r="BJ70" i="1"/>
  <c r="BJ79" i="1"/>
  <c r="BN79" i="1" s="1"/>
  <c r="BJ66" i="1"/>
  <c r="BM66" i="1" s="1"/>
  <c r="BJ38" i="1"/>
  <c r="BM38" i="1" s="1"/>
  <c r="BJ7" i="1"/>
  <c r="BM7" i="1" s="1"/>
  <c r="BJ76" i="1"/>
  <c r="BL76" i="1" s="1"/>
  <c r="BJ9" i="1"/>
  <c r="BJ72" i="1"/>
  <c r="BJ34" i="1"/>
  <c r="BJ65" i="1"/>
  <c r="BJ36" i="1"/>
  <c r="BL36" i="1" s="1"/>
  <c r="BJ23" i="1"/>
  <c r="BL23" i="1" s="1"/>
  <c r="BJ21" i="1"/>
  <c r="BM21" i="1" s="1"/>
  <c r="BJ95" i="1"/>
  <c r="BJ56" i="1"/>
  <c r="BK56" i="1" s="1"/>
  <c r="BJ58" i="1"/>
  <c r="BJ22" i="1"/>
  <c r="BJ82" i="1"/>
  <c r="BM82" i="1" s="1"/>
  <c r="BJ103" i="1"/>
  <c r="BJ20" i="1"/>
  <c r="BK20" i="1" s="1"/>
  <c r="BJ11" i="1"/>
  <c r="BN11" i="1" s="1"/>
  <c r="BJ6" i="1"/>
  <c r="BK6" i="1" s="1"/>
  <c r="BJ97" i="1"/>
  <c r="BL97" i="1" s="1"/>
  <c r="BJ86" i="1"/>
  <c r="BL86" i="1" s="1"/>
  <c r="BJ25" i="1"/>
  <c r="BJ98" i="1"/>
  <c r="BM98" i="1" s="1"/>
  <c r="BJ43" i="1"/>
  <c r="BJ39" i="1"/>
  <c r="BJ84" i="1"/>
  <c r="BK84" i="1" s="1"/>
  <c r="BJ101" i="1"/>
  <c r="BL101" i="1" s="1"/>
  <c r="BJ83" i="1"/>
  <c r="BL83" i="1" s="1"/>
  <c r="BJ52" i="1"/>
  <c r="BL52" i="1" s="1"/>
  <c r="BJ54" i="1"/>
  <c r="BK54" i="1" s="1"/>
  <c r="BK12" i="1"/>
  <c r="BK45" i="1"/>
  <c r="BM12" i="1"/>
  <c r="BK18" i="1"/>
  <c r="BL45" i="1"/>
  <c r="BN45" i="1"/>
  <c r="BL12" i="1"/>
  <c r="BM24" i="1"/>
  <c r="BL81" i="1"/>
  <c r="BK81" i="1"/>
  <c r="BM19" i="1"/>
  <c r="BN81" i="1" l="1"/>
  <c r="BL24" i="1"/>
  <c r="BL46" i="1"/>
  <c r="BK102" i="1"/>
  <c r="BM33" i="1"/>
  <c r="BL51" i="1"/>
  <c r="BM94" i="1"/>
  <c r="BM80" i="1"/>
  <c r="BN35" i="1"/>
  <c r="BM46" i="1"/>
  <c r="BN90" i="1"/>
  <c r="BL90" i="1"/>
  <c r="BM85" i="1"/>
  <c r="BL73" i="1"/>
  <c r="BL80" i="1"/>
  <c r="BK80" i="1"/>
  <c r="BL35" i="1"/>
  <c r="BN46" i="1"/>
  <c r="BN99" i="1"/>
  <c r="BL99" i="1"/>
  <c r="BM15" i="1"/>
  <c r="BL57" i="1"/>
  <c r="BN91" i="1"/>
  <c r="BN40" i="1"/>
  <c r="BK57" i="1"/>
  <c r="BM73" i="1"/>
  <c r="BK99" i="1"/>
  <c r="BN82" i="1"/>
  <c r="BN92" i="1"/>
  <c r="BL85" i="1"/>
  <c r="BL87" i="1"/>
  <c r="BM44" i="1"/>
  <c r="BK71" i="1"/>
  <c r="BK85" i="1"/>
  <c r="BK90" i="1"/>
  <c r="BL20" i="1"/>
  <c r="BN37" i="1"/>
  <c r="BM57" i="1"/>
  <c r="BK37" i="1"/>
  <c r="BK40" i="1"/>
  <c r="BK44" i="1"/>
  <c r="BN33" i="1"/>
  <c r="BK61" i="1"/>
  <c r="BN63" i="1"/>
  <c r="BN76" i="1"/>
  <c r="BN89" i="1"/>
  <c r="BK15" i="1"/>
  <c r="BN94" i="1"/>
  <c r="BK19" i="1"/>
  <c r="BM41" i="1"/>
  <c r="BN15" i="1"/>
  <c r="BL92" i="1"/>
  <c r="BL10" i="1"/>
  <c r="BL41" i="1"/>
  <c r="BN73" i="1"/>
  <c r="BM88" i="1"/>
  <c r="BK38" i="1"/>
  <c r="BN68" i="1"/>
  <c r="BK88" i="1"/>
  <c r="BN38" i="1"/>
  <c r="BN88" i="1"/>
  <c r="BM29" i="1"/>
  <c r="BM89" i="1"/>
  <c r="BL102" i="1"/>
  <c r="BN71" i="1"/>
  <c r="BL89" i="1"/>
  <c r="BM102" i="1"/>
  <c r="BL71" i="1"/>
  <c r="BK24" i="1"/>
  <c r="BN41" i="1"/>
  <c r="BM35" i="1"/>
  <c r="BK87" i="1"/>
  <c r="BK94" i="1"/>
  <c r="BN87" i="1"/>
  <c r="BL47" i="1"/>
  <c r="BK93" i="1"/>
  <c r="BL42" i="1"/>
  <c r="BK42" i="1"/>
  <c r="BN10" i="1"/>
  <c r="BK10" i="1"/>
  <c r="BK31" i="1"/>
  <c r="BL31" i="1"/>
  <c r="BL67" i="1"/>
  <c r="BL62" i="1"/>
  <c r="BM67" i="1"/>
  <c r="BM93" i="1"/>
  <c r="BL49" i="1"/>
  <c r="BM49" i="1"/>
  <c r="BK67" i="1"/>
  <c r="BN49" i="1"/>
  <c r="BN42" i="1"/>
  <c r="BM20" i="1"/>
  <c r="BN27" i="1"/>
  <c r="BN93" i="1"/>
  <c r="BL40" i="1"/>
  <c r="BN62" i="1"/>
  <c r="BN20" i="1"/>
  <c r="BK50" i="1"/>
  <c r="BM92" i="1"/>
  <c r="BM100" i="1"/>
  <c r="BM62" i="1"/>
  <c r="BK5" i="1"/>
  <c r="BN44" i="1"/>
  <c r="BN64" i="1"/>
  <c r="BL100" i="1"/>
  <c r="BL68" i="1"/>
  <c r="BN47" i="1"/>
  <c r="BL37" i="1"/>
  <c r="BM91" i="1"/>
  <c r="BN4" i="1"/>
  <c r="BM30" i="1"/>
  <c r="BM4" i="1"/>
  <c r="BM63" i="1"/>
  <c r="BN78" i="1"/>
  <c r="BN60" i="1"/>
  <c r="BK76" i="1"/>
  <c r="BL82" i="1"/>
  <c r="BK4" i="1"/>
  <c r="BK78" i="1"/>
  <c r="BN21" i="1"/>
  <c r="BM36" i="1"/>
  <c r="BM76" i="1"/>
  <c r="BN31" i="1"/>
  <c r="BM60" i="1"/>
  <c r="BM77" i="1"/>
  <c r="BL8" i="1"/>
  <c r="BK60" i="1"/>
  <c r="BL78" i="1"/>
  <c r="BK8" i="1"/>
  <c r="BK91" i="1"/>
  <c r="BN77" i="1"/>
  <c r="BL48" i="1"/>
  <c r="BK77" i="1"/>
  <c r="BL38" i="1"/>
  <c r="BL64" i="1"/>
  <c r="BN50" i="1"/>
  <c r="BL50" i="1"/>
  <c r="BN29" i="1"/>
  <c r="BM48" i="1"/>
  <c r="BM56" i="1"/>
  <c r="BL63" i="1"/>
  <c r="BL29" i="1"/>
  <c r="BL27" i="1"/>
  <c r="BK30" i="1"/>
  <c r="BL30" i="1"/>
  <c r="BM96" i="1"/>
  <c r="BN51" i="1"/>
  <c r="BK33" i="1"/>
  <c r="BK68" i="1"/>
  <c r="BK64" i="1"/>
  <c r="BK100" i="1"/>
  <c r="BK51" i="1"/>
  <c r="BL14" i="1"/>
  <c r="BM14" i="1"/>
  <c r="BK32" i="1"/>
  <c r="BL32" i="1"/>
  <c r="BN32" i="1"/>
  <c r="BL18" i="1"/>
  <c r="BN14" i="1"/>
  <c r="BL13" i="1"/>
  <c r="BL11" i="1"/>
  <c r="BK48" i="1"/>
  <c r="BN18" i="1"/>
  <c r="BN19" i="1"/>
  <c r="BN56" i="1"/>
  <c r="BK82" i="1"/>
  <c r="BM47" i="1"/>
  <c r="BN13" i="1"/>
  <c r="BM16" i="1"/>
  <c r="BK16" i="1"/>
  <c r="BL16" i="1"/>
  <c r="BN7" i="1"/>
  <c r="BK7" i="1"/>
  <c r="BK55" i="1"/>
  <c r="BL7" i="1"/>
  <c r="BL55" i="1"/>
  <c r="BM55" i="1"/>
  <c r="BM13" i="1"/>
  <c r="BL56" i="1"/>
  <c r="BK26" i="1"/>
  <c r="BM8" i="1"/>
  <c r="BK27" i="1"/>
  <c r="BL69" i="1"/>
  <c r="BM5" i="1"/>
  <c r="BL5" i="1"/>
  <c r="BN61" i="1"/>
  <c r="BN98" i="1"/>
  <c r="BN52" i="1"/>
  <c r="BL61" i="1"/>
  <c r="BK53" i="1"/>
  <c r="BM53" i="1"/>
  <c r="BL74" i="1"/>
  <c r="BM69" i="1"/>
  <c r="BM17" i="1"/>
  <c r="BK17" i="1"/>
  <c r="BN66" i="1"/>
  <c r="BL17" i="1"/>
  <c r="BK96" i="1"/>
  <c r="BN96" i="1"/>
  <c r="BL66" i="1"/>
  <c r="BK66" i="1"/>
  <c r="BM101" i="1"/>
  <c r="BN74" i="1"/>
  <c r="BN17" i="1"/>
  <c r="BL21" i="1"/>
  <c r="BM75" i="1"/>
  <c r="BK75" i="1"/>
  <c r="BL75" i="1"/>
  <c r="BN75" i="1"/>
  <c r="BK21" i="1"/>
  <c r="BK36" i="1"/>
  <c r="BK101" i="1"/>
  <c r="BK52" i="1"/>
  <c r="BK74" i="1"/>
  <c r="BL84" i="1"/>
  <c r="BK69" i="1"/>
  <c r="BN36" i="1"/>
  <c r="BM52" i="1"/>
  <c r="BN53" i="1"/>
  <c r="BK23" i="1"/>
  <c r="BM79" i="1"/>
  <c r="BL79" i="1"/>
  <c r="BK79" i="1"/>
  <c r="BK11" i="1"/>
  <c r="BM11" i="1"/>
  <c r="BK70" i="1"/>
  <c r="BL70" i="1"/>
  <c r="BM70" i="1"/>
  <c r="BK65" i="1"/>
  <c r="BL65" i="1"/>
  <c r="BN65" i="1"/>
  <c r="BM65" i="1"/>
  <c r="BM83" i="1"/>
  <c r="BK39" i="1"/>
  <c r="BN39" i="1"/>
  <c r="BM39" i="1"/>
  <c r="BL39" i="1"/>
  <c r="BL34" i="1"/>
  <c r="BK34" i="1"/>
  <c r="BM34" i="1"/>
  <c r="BN34" i="1"/>
  <c r="BL28" i="1"/>
  <c r="BN28" i="1"/>
  <c r="BK28" i="1"/>
  <c r="BM28" i="1"/>
  <c r="BK83" i="1"/>
  <c r="BM84" i="1"/>
  <c r="BM103" i="1"/>
  <c r="BN103" i="1"/>
  <c r="BL103" i="1"/>
  <c r="BK103" i="1"/>
  <c r="BK72" i="1"/>
  <c r="BL72" i="1"/>
  <c r="BN72" i="1"/>
  <c r="BM72" i="1"/>
  <c r="BN70" i="1"/>
  <c r="BL9" i="1"/>
  <c r="BN9" i="1"/>
  <c r="BM9" i="1"/>
  <c r="BN59" i="1"/>
  <c r="BL59" i="1"/>
  <c r="BK59" i="1"/>
  <c r="BM59" i="1"/>
  <c r="BN83" i="1"/>
  <c r="BL26" i="1"/>
  <c r="BL22" i="1"/>
  <c r="BN22" i="1"/>
  <c r="BK22" i="1"/>
  <c r="BM22" i="1"/>
  <c r="BL6" i="1"/>
  <c r="BN26" i="1"/>
  <c r="BK43" i="1"/>
  <c r="BL43" i="1"/>
  <c r="BM43" i="1"/>
  <c r="BN43" i="1"/>
  <c r="BK58" i="1"/>
  <c r="BM58" i="1"/>
  <c r="BL58" i="1"/>
  <c r="BN58" i="1"/>
  <c r="BN23" i="1"/>
  <c r="BN6" i="1"/>
  <c r="BM23" i="1"/>
  <c r="BL98" i="1"/>
  <c r="BK98" i="1"/>
  <c r="BM97" i="1"/>
  <c r="BK97" i="1"/>
  <c r="BM6" i="1"/>
  <c r="BM54" i="1"/>
  <c r="BN54" i="1"/>
  <c r="BL54" i="1"/>
  <c r="BM25" i="1"/>
  <c r="BK25" i="1"/>
  <c r="BL25" i="1"/>
  <c r="BN25" i="1"/>
  <c r="BN95" i="1"/>
  <c r="BL95" i="1"/>
  <c r="BK95" i="1"/>
  <c r="BM95" i="1"/>
  <c r="BN97" i="1"/>
  <c r="BK9" i="1"/>
  <c r="BN101" i="1"/>
  <c r="BN84" i="1"/>
  <c r="BK86" i="1"/>
  <c r="BN86" i="1"/>
  <c r="BM86" i="1"/>
  <c r="O12" i="1" l="1"/>
  <c r="L13" i="1" s="1"/>
  <c r="P12" i="1"/>
  <c r="M13" i="1" s="1"/>
  <c r="N12" i="1"/>
  <c r="K13" i="1" s="1"/>
  <c r="Q12" i="1"/>
  <c r="BP103" i="1" l="1"/>
  <c r="BR103" i="1" s="1"/>
  <c r="BP65" i="1"/>
  <c r="BR65" i="1" s="1"/>
  <c r="BP4" i="1"/>
  <c r="BT4" i="1" s="1"/>
  <c r="BP74" i="1"/>
  <c r="BQ74" i="1" s="1"/>
  <c r="BP79" i="1"/>
  <c r="BQ79" i="1" s="1"/>
  <c r="BP70" i="1"/>
  <c r="BT70" i="1" s="1"/>
  <c r="BP101" i="1"/>
  <c r="BT101" i="1" s="1"/>
  <c r="BP7" i="1"/>
  <c r="BS7" i="1" s="1"/>
  <c r="BP6" i="1"/>
  <c r="BT6" i="1" s="1"/>
  <c r="BP58" i="1"/>
  <c r="BT58" i="1" s="1"/>
  <c r="BP75" i="1"/>
  <c r="BR75" i="1" s="1"/>
  <c r="BP85" i="1"/>
  <c r="BT85" i="1" s="1"/>
  <c r="BP37" i="1"/>
  <c r="BR37" i="1" s="1"/>
  <c r="BP82" i="1"/>
  <c r="BT82" i="1" s="1"/>
  <c r="BP60" i="1"/>
  <c r="BT60" i="1" s="1"/>
  <c r="BP12" i="1"/>
  <c r="BS12" i="1" s="1"/>
  <c r="BP53" i="1"/>
  <c r="BS53" i="1" s="1"/>
  <c r="BQ103" i="1"/>
  <c r="BP19" i="1"/>
  <c r="BS19" i="1" s="1"/>
  <c r="BP45" i="1"/>
  <c r="BS45" i="1" s="1"/>
  <c r="BP14" i="1"/>
  <c r="BS14" i="1" s="1"/>
  <c r="BP38" i="1"/>
  <c r="BT38" i="1" s="1"/>
  <c r="BP89" i="1"/>
  <c r="BR89" i="1" s="1"/>
  <c r="BP47" i="1"/>
  <c r="BR47" i="1" s="1"/>
  <c r="BP10" i="1"/>
  <c r="BS10" i="1" s="1"/>
  <c r="BP5" i="1"/>
  <c r="BS5" i="1" s="1"/>
  <c r="BP99" i="1"/>
  <c r="BT99" i="1" s="1"/>
  <c r="BP61" i="1"/>
  <c r="BT61" i="1" s="1"/>
  <c r="BP84" i="1"/>
  <c r="BR84" i="1" s="1"/>
  <c r="BP29" i="1"/>
  <c r="BQ29" i="1" s="1"/>
  <c r="BP72" i="1"/>
  <c r="BT72" i="1" s="1"/>
  <c r="BP25" i="1"/>
  <c r="BS25" i="1" s="1"/>
  <c r="BP94" i="1"/>
  <c r="BR94" i="1" s="1"/>
  <c r="BP68" i="1"/>
  <c r="BR68" i="1" s="1"/>
  <c r="BP80" i="1"/>
  <c r="BQ80" i="1" s="1"/>
  <c r="BP27" i="1"/>
  <c r="BS27" i="1" s="1"/>
  <c r="BP81" i="1"/>
  <c r="BS81" i="1" s="1"/>
  <c r="BP15" i="1"/>
  <c r="BQ15" i="1" s="1"/>
  <c r="BP87" i="1"/>
  <c r="BT87" i="1" s="1"/>
  <c r="BP48" i="1"/>
  <c r="BS48" i="1" s="1"/>
  <c r="BP21" i="1"/>
  <c r="BS21" i="1" s="1"/>
  <c r="BP18" i="1"/>
  <c r="BS18" i="1" s="1"/>
  <c r="BP20" i="1"/>
  <c r="BQ20" i="1" s="1"/>
  <c r="BP11" i="1"/>
  <c r="BS11" i="1" s="1"/>
  <c r="BP13" i="1"/>
  <c r="BT13" i="1" s="1"/>
  <c r="BP39" i="1"/>
  <c r="BR39" i="1" s="1"/>
  <c r="BP43" i="1"/>
  <c r="BS43" i="1" s="1"/>
  <c r="BP96" i="1"/>
  <c r="BS96" i="1" s="1"/>
  <c r="BP24" i="1"/>
  <c r="BR24" i="1" s="1"/>
  <c r="BP16" i="1"/>
  <c r="BS16" i="1" s="1"/>
  <c r="BP66" i="1"/>
  <c r="BT66" i="1" s="1"/>
  <c r="BP30" i="1"/>
  <c r="BR30" i="1" s="1"/>
  <c r="BP28" i="1"/>
  <c r="BS28" i="1" s="1"/>
  <c r="BP36" i="1"/>
  <c r="BS36" i="1" s="1"/>
  <c r="BP78" i="1"/>
  <c r="BQ78" i="1" s="1"/>
  <c r="BP97" i="1"/>
  <c r="BR97" i="1" s="1"/>
  <c r="BP67" i="1"/>
  <c r="BT67" i="1" s="1"/>
  <c r="BP69" i="1"/>
  <c r="BS69" i="1" s="1"/>
  <c r="BP52" i="1"/>
  <c r="BT52" i="1" s="1"/>
  <c r="BS103" i="1"/>
  <c r="BP57" i="1"/>
  <c r="BQ57" i="1" s="1"/>
  <c r="BP62" i="1"/>
  <c r="BR62" i="1" s="1"/>
  <c r="BP71" i="1"/>
  <c r="BT71" i="1" s="1"/>
  <c r="BP26" i="1"/>
  <c r="BT26" i="1" s="1"/>
  <c r="BP34" i="1"/>
  <c r="BS34" i="1" s="1"/>
  <c r="BP51" i="1"/>
  <c r="BQ51" i="1" s="1"/>
  <c r="BP56" i="1"/>
  <c r="BS56" i="1" s="1"/>
  <c r="BP76" i="1"/>
  <c r="BS76" i="1" s="1"/>
  <c r="BP23" i="1"/>
  <c r="BP40" i="1"/>
  <c r="BP8" i="1"/>
  <c r="BR8" i="1" s="1"/>
  <c r="BT103" i="1"/>
  <c r="BP90" i="1"/>
  <c r="BR90" i="1" s="1"/>
  <c r="BP102" i="1"/>
  <c r="BR102" i="1" s="1"/>
  <c r="BP44" i="1"/>
  <c r="BR44" i="1" s="1"/>
  <c r="BP92" i="1"/>
  <c r="BT92" i="1" s="1"/>
  <c r="BP77" i="1"/>
  <c r="BS77" i="1" s="1"/>
  <c r="BP95" i="1"/>
  <c r="BT95" i="1" s="1"/>
  <c r="BP98" i="1"/>
  <c r="BS98" i="1" s="1"/>
  <c r="BP9" i="1"/>
  <c r="BQ9" i="1" s="1"/>
  <c r="BP54" i="1"/>
  <c r="BR54" i="1" s="1"/>
  <c r="BP73" i="1"/>
  <c r="BT73" i="1" s="1"/>
  <c r="BP91" i="1"/>
  <c r="BP46" i="1"/>
  <c r="BS46" i="1" s="1"/>
  <c r="BP64" i="1"/>
  <c r="BS64" i="1" s="1"/>
  <c r="BP33" i="1"/>
  <c r="BT33" i="1" s="1"/>
  <c r="BP63" i="1"/>
  <c r="BR63" i="1" s="1"/>
  <c r="BP59" i="1"/>
  <c r="BT59" i="1" s="1"/>
  <c r="BP100" i="1"/>
  <c r="BR100" i="1" s="1"/>
  <c r="BP88" i="1"/>
  <c r="BQ88" i="1" s="1"/>
  <c r="BP22" i="1"/>
  <c r="BR22" i="1" s="1"/>
  <c r="BP31" i="1"/>
  <c r="BP93" i="1"/>
  <c r="BQ93" i="1" s="1"/>
  <c r="BP86" i="1"/>
  <c r="BP83" i="1"/>
  <c r="BT37" i="1"/>
  <c r="BP49" i="1"/>
  <c r="BP32" i="1"/>
  <c r="BT32" i="1" s="1"/>
  <c r="BP35" i="1"/>
  <c r="BR35" i="1" s="1"/>
  <c r="BP41" i="1"/>
  <c r="BR41" i="1" s="1"/>
  <c r="BP50" i="1"/>
  <c r="BQ50" i="1" s="1"/>
  <c r="BP55" i="1"/>
  <c r="BT55" i="1" s="1"/>
  <c r="BP42" i="1"/>
  <c r="BP17" i="1"/>
  <c r="BS4" i="1"/>
  <c r="BT12" i="1"/>
  <c r="BQ84" i="1"/>
  <c r="BT57" i="1"/>
  <c r="BT24" i="1"/>
  <c r="BQ4" i="1"/>
  <c r="BS65" i="1"/>
  <c r="BQ65" i="1"/>
  <c r="BT65" i="1"/>
  <c r="BQ10" i="1"/>
  <c r="BR71" i="1"/>
  <c r="BQ82" i="1"/>
  <c r="BR82" i="1"/>
  <c r="BS82" i="1"/>
  <c r="BT48" i="1"/>
  <c r="BQ24" i="1" l="1"/>
  <c r="BR53" i="1"/>
  <c r="BS15" i="1"/>
  <c r="BS102" i="1"/>
  <c r="BQ26" i="1"/>
  <c r="BR46" i="1"/>
  <c r="BS84" i="1"/>
  <c r="BT18" i="1"/>
  <c r="BQ48" i="1"/>
  <c r="BT84" i="1"/>
  <c r="BS29" i="1"/>
  <c r="BT53" i="1"/>
  <c r="BS74" i="1"/>
  <c r="BQ53" i="1"/>
  <c r="BS79" i="1"/>
  <c r="BT79" i="1"/>
  <c r="BQ71" i="1"/>
  <c r="BS44" i="1"/>
  <c r="BR79" i="1"/>
  <c r="BR34" i="1"/>
  <c r="BT45" i="1"/>
  <c r="BR28" i="1"/>
  <c r="BR45" i="1"/>
  <c r="BT7" i="1"/>
  <c r="BQ38" i="1"/>
  <c r="BS70" i="1"/>
  <c r="BS38" i="1"/>
  <c r="BT29" i="1"/>
  <c r="BQ18" i="1"/>
  <c r="BR70" i="1"/>
  <c r="BS68" i="1"/>
  <c r="BS75" i="1"/>
  <c r="BQ7" i="1"/>
  <c r="BS101" i="1"/>
  <c r="BR48" i="1"/>
  <c r="BT44" i="1"/>
  <c r="BQ66" i="1"/>
  <c r="BS47" i="1"/>
  <c r="BQ33" i="1"/>
  <c r="BT102" i="1"/>
  <c r="BT28" i="1"/>
  <c r="BR74" i="1"/>
  <c r="BS99" i="1"/>
  <c r="BR64" i="1"/>
  <c r="BS92" i="1"/>
  <c r="BR38" i="1"/>
  <c r="BS71" i="1"/>
  <c r="BS24" i="1"/>
  <c r="BR72" i="1"/>
  <c r="BT10" i="1"/>
  <c r="BQ34" i="1"/>
  <c r="BR18" i="1"/>
  <c r="BS33" i="1"/>
  <c r="BS6" i="1"/>
  <c r="BS90" i="1"/>
  <c r="BT74" i="1"/>
  <c r="BR92" i="1"/>
  <c r="BQ97" i="1"/>
  <c r="BQ102" i="1"/>
  <c r="BQ70" i="1"/>
  <c r="BS39" i="1"/>
  <c r="BR4" i="1"/>
  <c r="BQ92" i="1"/>
  <c r="BT51" i="1"/>
  <c r="BQ101" i="1"/>
  <c r="BT19" i="1"/>
  <c r="BT90" i="1"/>
  <c r="BQ72" i="1"/>
  <c r="BR7" i="1"/>
  <c r="BR99" i="1"/>
  <c r="BS72" i="1"/>
  <c r="BQ99" i="1"/>
  <c r="BS62" i="1"/>
  <c r="BQ62" i="1"/>
  <c r="BQ77" i="1"/>
  <c r="BT36" i="1"/>
  <c r="BR36" i="1"/>
  <c r="BS66" i="1"/>
  <c r="BS89" i="1"/>
  <c r="BS85" i="1"/>
  <c r="BQ85" i="1"/>
  <c r="BQ89" i="1"/>
  <c r="BQ14" i="1"/>
  <c r="BT89" i="1"/>
  <c r="BQ58" i="1"/>
  <c r="BR59" i="1"/>
  <c r="BQ59" i="1"/>
  <c r="BS78" i="1"/>
  <c r="BR85" i="1"/>
  <c r="BT78" i="1"/>
  <c r="BT94" i="1"/>
  <c r="BT62" i="1"/>
  <c r="BT46" i="1"/>
  <c r="BQ28" i="1"/>
  <c r="BR12" i="1"/>
  <c r="BQ6" i="1"/>
  <c r="BT75" i="1"/>
  <c r="BR101" i="1"/>
  <c r="BQ94" i="1"/>
  <c r="BQ75" i="1"/>
  <c r="BQ47" i="1"/>
  <c r="BS51" i="1"/>
  <c r="BQ56" i="1"/>
  <c r="BR20" i="1"/>
  <c r="BR6" i="1"/>
  <c r="BR78" i="1"/>
  <c r="BS58" i="1"/>
  <c r="BR51" i="1"/>
  <c r="BQ37" i="1"/>
  <c r="BR16" i="1"/>
  <c r="BT64" i="1"/>
  <c r="BS61" i="1"/>
  <c r="BT68" i="1"/>
  <c r="BR57" i="1"/>
  <c r="BQ16" i="1"/>
  <c r="BS20" i="1"/>
  <c r="BT20" i="1"/>
  <c r="BQ39" i="1"/>
  <c r="BQ64" i="1"/>
  <c r="BQ36" i="1"/>
  <c r="BR14" i="1"/>
  <c r="BT39" i="1"/>
  <c r="BQ90" i="1"/>
  <c r="BT34" i="1"/>
  <c r="BQ46" i="1"/>
  <c r="BR15" i="1"/>
  <c r="BT14" i="1"/>
  <c r="BS59" i="1"/>
  <c r="BR58" i="1"/>
  <c r="BQ12" i="1"/>
  <c r="BS57" i="1"/>
  <c r="BT47" i="1"/>
  <c r="BT56" i="1"/>
  <c r="BQ44" i="1"/>
  <c r="BR19" i="1"/>
  <c r="BQ60" i="1"/>
  <c r="BT81" i="1"/>
  <c r="BT11" i="1"/>
  <c r="BQ81" i="1"/>
  <c r="BR60" i="1"/>
  <c r="BQ76" i="1"/>
  <c r="BR81" i="1"/>
  <c r="BQ5" i="1"/>
  <c r="BR5" i="1"/>
  <c r="BQ27" i="1"/>
  <c r="BQ100" i="1"/>
  <c r="BT76" i="1"/>
  <c r="BS94" i="1"/>
  <c r="BR77" i="1"/>
  <c r="BQ68" i="1"/>
  <c r="BT5" i="1"/>
  <c r="BT77" i="1"/>
  <c r="BS37" i="1"/>
  <c r="BQ25" i="1"/>
  <c r="BS60" i="1"/>
  <c r="BT25" i="1"/>
  <c r="BR27" i="1"/>
  <c r="BT27" i="1"/>
  <c r="BR66" i="1"/>
  <c r="BR61" i="1"/>
  <c r="BR25" i="1"/>
  <c r="BR29" i="1"/>
  <c r="BQ87" i="1"/>
  <c r="BQ61" i="1"/>
  <c r="BR10" i="1"/>
  <c r="BT100" i="1"/>
  <c r="BQ69" i="1"/>
  <c r="BQ45" i="1"/>
  <c r="BT16" i="1"/>
  <c r="BR33" i="1"/>
  <c r="BS80" i="1"/>
  <c r="BQ11" i="1"/>
  <c r="BQ19" i="1"/>
  <c r="BQ8" i="1"/>
  <c r="BR73" i="1"/>
  <c r="BR43" i="1"/>
  <c r="BS73" i="1"/>
  <c r="BQ52" i="1"/>
  <c r="BT21" i="1"/>
  <c r="BQ43" i="1"/>
  <c r="BQ21" i="1"/>
  <c r="BS52" i="1"/>
  <c r="BR87" i="1"/>
  <c r="BR69" i="1"/>
  <c r="BR80" i="1"/>
  <c r="BS87" i="1"/>
  <c r="BT80" i="1"/>
  <c r="BR21" i="1"/>
  <c r="BS100" i="1"/>
  <c r="BR50" i="1"/>
  <c r="BR11" i="1"/>
  <c r="BS8" i="1"/>
  <c r="BT8" i="1"/>
  <c r="BT15" i="1"/>
  <c r="BR56" i="1"/>
  <c r="BQ95" i="1"/>
  <c r="BT69" i="1"/>
  <c r="BT54" i="1"/>
  <c r="BQ54" i="1"/>
  <c r="BS54" i="1"/>
  <c r="BS40" i="1"/>
  <c r="BT40" i="1"/>
  <c r="BR40" i="1"/>
  <c r="BQ40" i="1"/>
  <c r="BT9" i="1"/>
  <c r="BR9" i="1"/>
  <c r="BR23" i="1"/>
  <c r="BS23" i="1"/>
  <c r="BS67" i="1"/>
  <c r="BR67" i="1"/>
  <c r="BQ67" i="1"/>
  <c r="BS91" i="1"/>
  <c r="BT91" i="1"/>
  <c r="BR91" i="1"/>
  <c r="BQ91" i="1"/>
  <c r="BT96" i="1"/>
  <c r="BT22" i="1"/>
  <c r="BQ22" i="1"/>
  <c r="BS22" i="1"/>
  <c r="BT98" i="1"/>
  <c r="BQ98" i="1"/>
  <c r="BT97" i="1"/>
  <c r="BS97" i="1"/>
  <c r="BS13" i="1"/>
  <c r="BT88" i="1"/>
  <c r="BS88" i="1"/>
  <c r="BQ23" i="1"/>
  <c r="BQ41" i="1"/>
  <c r="BR98" i="1"/>
  <c r="BS9" i="1"/>
  <c r="BQ13" i="1"/>
  <c r="BS26" i="1"/>
  <c r="BS41" i="1"/>
  <c r="BT23" i="1"/>
  <c r="BR13" i="1"/>
  <c r="BS63" i="1"/>
  <c r="BT63" i="1"/>
  <c r="BT30" i="1"/>
  <c r="BQ30" i="1"/>
  <c r="BS30" i="1"/>
  <c r="BR95" i="1"/>
  <c r="BR52" i="1"/>
  <c r="BR88" i="1"/>
  <c r="BQ96" i="1"/>
  <c r="BQ63" i="1"/>
  <c r="BR76" i="1"/>
  <c r="BR26" i="1"/>
  <c r="BR96" i="1"/>
  <c r="BT43" i="1"/>
  <c r="BQ73" i="1"/>
  <c r="BS95" i="1"/>
  <c r="BR31" i="1"/>
  <c r="BT31" i="1"/>
  <c r="BQ31" i="1"/>
  <c r="BS31" i="1"/>
  <c r="BR93" i="1"/>
  <c r="BT93" i="1"/>
  <c r="BS93" i="1"/>
  <c r="BT41" i="1"/>
  <c r="BQ83" i="1"/>
  <c r="BS83" i="1"/>
  <c r="BT83" i="1"/>
  <c r="BR83" i="1"/>
  <c r="BS86" i="1"/>
  <c r="BR86" i="1"/>
  <c r="BT86" i="1"/>
  <c r="BQ86" i="1"/>
  <c r="BQ55" i="1"/>
  <c r="BT17" i="1"/>
  <c r="BR17" i="1"/>
  <c r="BS17" i="1"/>
  <c r="BQ17" i="1"/>
  <c r="BS32" i="1"/>
  <c r="BR32" i="1"/>
  <c r="BQ32" i="1"/>
  <c r="BR42" i="1"/>
  <c r="BT42" i="1"/>
  <c r="BS42" i="1"/>
  <c r="BT49" i="1"/>
  <c r="BS49" i="1"/>
  <c r="BR49" i="1"/>
  <c r="BQ49" i="1"/>
  <c r="BQ42" i="1"/>
  <c r="BR55" i="1"/>
  <c r="BS55" i="1"/>
  <c r="BS50" i="1"/>
  <c r="BT50" i="1"/>
  <c r="BT35" i="1"/>
  <c r="BQ35" i="1"/>
  <c r="BS35" i="1"/>
  <c r="N13" i="1" l="1"/>
  <c r="K14" i="1" s="1"/>
  <c r="O13" i="1"/>
  <c r="L14" i="1" s="1"/>
  <c r="P13" i="1"/>
  <c r="M14" i="1" s="1"/>
  <c r="Q13" i="1"/>
  <c r="BV92" i="1" l="1"/>
  <c r="BV14" i="1"/>
  <c r="BV73" i="1"/>
  <c r="BV25" i="1"/>
  <c r="BX25" i="1" s="1"/>
  <c r="BV98" i="1"/>
  <c r="BW98" i="1" s="1"/>
  <c r="BV61" i="1"/>
  <c r="BW61" i="1" s="1"/>
  <c r="BV27" i="1"/>
  <c r="BW27" i="1" s="1"/>
  <c r="BV22" i="1"/>
  <c r="BY22" i="1" s="1"/>
  <c r="BV75" i="1"/>
  <c r="BX75" i="1" s="1"/>
  <c r="BV21" i="1"/>
  <c r="BY21" i="1" s="1"/>
  <c r="BV82" i="1"/>
  <c r="BW82" i="1" s="1"/>
  <c r="BV31" i="1"/>
  <c r="BY31" i="1" s="1"/>
  <c r="BV56" i="1"/>
  <c r="BW56" i="1" s="1"/>
  <c r="BV10" i="1"/>
  <c r="BW10" i="1" s="1"/>
  <c r="BV39" i="1"/>
  <c r="BZ39" i="1" s="1"/>
  <c r="BV86" i="1"/>
  <c r="BZ86" i="1" s="1"/>
  <c r="BV32" i="1"/>
  <c r="BX32" i="1" s="1"/>
  <c r="BV103" i="1"/>
  <c r="BZ103" i="1" s="1"/>
  <c r="BV12" i="1"/>
  <c r="BX12" i="1" s="1"/>
  <c r="BV7" i="1"/>
  <c r="BX7" i="1" s="1"/>
  <c r="BV13" i="1"/>
  <c r="BZ13" i="1" s="1"/>
  <c r="BV20" i="1"/>
  <c r="BW20" i="1" s="1"/>
  <c r="BV30" i="1"/>
  <c r="BY30" i="1" s="1"/>
  <c r="BV24" i="1"/>
  <c r="BX24" i="1" s="1"/>
  <c r="BV54" i="1"/>
  <c r="BZ54" i="1" s="1"/>
  <c r="BV72" i="1"/>
  <c r="BV6" i="1"/>
  <c r="BX6" i="1" s="1"/>
  <c r="BV53" i="1"/>
  <c r="BX53" i="1" s="1"/>
  <c r="BV78" i="1"/>
  <c r="BW78" i="1" s="1"/>
  <c r="BV81" i="1"/>
  <c r="BW81" i="1" s="1"/>
  <c r="BV49" i="1"/>
  <c r="BY49" i="1" s="1"/>
  <c r="BV46" i="1"/>
  <c r="BY46" i="1" s="1"/>
  <c r="BV93" i="1"/>
  <c r="BX93" i="1" s="1"/>
  <c r="BV62" i="1"/>
  <c r="BZ62" i="1" s="1"/>
  <c r="BV89" i="1"/>
  <c r="BZ89" i="1" s="1"/>
  <c r="BV74" i="1"/>
  <c r="BY74" i="1" s="1"/>
  <c r="BV18" i="1"/>
  <c r="BV76" i="1"/>
  <c r="BX76" i="1" s="1"/>
  <c r="BV34" i="1"/>
  <c r="BY34" i="1" s="1"/>
  <c r="BV28" i="1"/>
  <c r="BW28" i="1" s="1"/>
  <c r="BV45" i="1"/>
  <c r="BW45" i="1" s="1"/>
  <c r="BV85" i="1"/>
  <c r="BW85" i="1" s="1"/>
  <c r="BV5" i="1"/>
  <c r="BX5" i="1" s="1"/>
  <c r="BV35" i="1"/>
  <c r="BZ35" i="1" s="1"/>
  <c r="BV43" i="1"/>
  <c r="BW43" i="1" s="1"/>
  <c r="BV11" i="1"/>
  <c r="BY11" i="1" s="1"/>
  <c r="BV71" i="1"/>
  <c r="BZ71" i="1" s="1"/>
  <c r="BV19" i="1"/>
  <c r="BX19" i="1" s="1"/>
  <c r="BV79" i="1"/>
  <c r="BV55" i="1"/>
  <c r="BY55" i="1" s="1"/>
  <c r="BV101" i="1"/>
  <c r="BZ101" i="1" s="1"/>
  <c r="BV80" i="1"/>
  <c r="BY80" i="1" s="1"/>
  <c r="BV77" i="1"/>
  <c r="BZ77" i="1" s="1"/>
  <c r="BV97" i="1"/>
  <c r="BY97" i="1" s="1"/>
  <c r="BV100" i="1"/>
  <c r="BY100" i="1" s="1"/>
  <c r="BW92" i="1"/>
  <c r="BX92" i="1"/>
  <c r="BZ92" i="1"/>
  <c r="BY92" i="1"/>
  <c r="BX56" i="1"/>
  <c r="BV44" i="1"/>
  <c r="BZ44" i="1" s="1"/>
  <c r="BV48" i="1"/>
  <c r="BW48" i="1" s="1"/>
  <c r="BV66" i="1"/>
  <c r="BV52" i="1"/>
  <c r="BZ52" i="1" s="1"/>
  <c r="BV83" i="1"/>
  <c r="BZ83" i="1" s="1"/>
  <c r="BV59" i="1"/>
  <c r="BZ59" i="1" s="1"/>
  <c r="BV9" i="1"/>
  <c r="BW9" i="1" s="1"/>
  <c r="BY56" i="1"/>
  <c r="BV8" i="1"/>
  <c r="BW8" i="1" s="1"/>
  <c r="BV65" i="1"/>
  <c r="BV37" i="1"/>
  <c r="BV23" i="1"/>
  <c r="BV16" i="1"/>
  <c r="BW16" i="1" s="1"/>
  <c r="BV64" i="1"/>
  <c r="BV47" i="1"/>
  <c r="BV42" i="1"/>
  <c r="BY42" i="1" s="1"/>
  <c r="BV15" i="1"/>
  <c r="BW15" i="1" s="1"/>
  <c r="BV58" i="1"/>
  <c r="BY58" i="1" s="1"/>
  <c r="BV4" i="1"/>
  <c r="BW4" i="1" s="1"/>
  <c r="BV102" i="1"/>
  <c r="BX102" i="1" s="1"/>
  <c r="BV91" i="1"/>
  <c r="BW91" i="1" s="1"/>
  <c r="BV69" i="1"/>
  <c r="BV88" i="1"/>
  <c r="BV67" i="1"/>
  <c r="BW67" i="1" s="1"/>
  <c r="BV26" i="1"/>
  <c r="BW26" i="1" s="1"/>
  <c r="BV50" i="1"/>
  <c r="BY50" i="1" s="1"/>
  <c r="BV57" i="1"/>
  <c r="BW57" i="1" s="1"/>
  <c r="BV96" i="1"/>
  <c r="BX96" i="1" s="1"/>
  <c r="BV87" i="1"/>
  <c r="BV51" i="1"/>
  <c r="BY51" i="1" s="1"/>
  <c r="BV70" i="1"/>
  <c r="BZ70" i="1" s="1"/>
  <c r="BV17" i="1"/>
  <c r="BY17" i="1" s="1"/>
  <c r="BV60" i="1"/>
  <c r="BY60" i="1" s="1"/>
  <c r="BV84" i="1"/>
  <c r="BV63" i="1"/>
  <c r="BV33" i="1"/>
  <c r="BV95" i="1"/>
  <c r="BV38" i="1"/>
  <c r="BZ38" i="1" s="1"/>
  <c r="BV94" i="1"/>
  <c r="BW94" i="1" s="1"/>
  <c r="BV40" i="1"/>
  <c r="BV90" i="1"/>
  <c r="BY90" i="1" s="1"/>
  <c r="BV41" i="1"/>
  <c r="BZ41" i="1" s="1"/>
  <c r="BV29" i="1"/>
  <c r="BW29" i="1" s="1"/>
  <c r="BV99" i="1"/>
  <c r="BY99" i="1" s="1"/>
  <c r="BV68" i="1"/>
  <c r="BV36" i="1"/>
  <c r="BY98" i="1"/>
  <c r="BW44" i="1"/>
  <c r="BY54" i="1"/>
  <c r="BX54" i="1"/>
  <c r="BW79" i="1"/>
  <c r="BX79" i="1"/>
  <c r="BZ79" i="1"/>
  <c r="BY79" i="1"/>
  <c r="BW73" i="1"/>
  <c r="BX73" i="1"/>
  <c r="BY73" i="1"/>
  <c r="BZ73" i="1"/>
  <c r="BZ25" i="1"/>
  <c r="BY25" i="1"/>
  <c r="BW6" i="1"/>
  <c r="BY6" i="1"/>
  <c r="BZ6" i="1"/>
  <c r="BZ34" i="1"/>
  <c r="BW39" i="1"/>
  <c r="BX39" i="1"/>
  <c r="BY39" i="1"/>
  <c r="BW14" i="1"/>
  <c r="BZ14" i="1"/>
  <c r="BY14" i="1"/>
  <c r="BX14" i="1"/>
  <c r="BW18" i="1"/>
  <c r="BY18" i="1"/>
  <c r="BX18" i="1"/>
  <c r="BZ18" i="1"/>
  <c r="BW25" i="1" l="1"/>
  <c r="BY86" i="1"/>
  <c r="BW32" i="1"/>
  <c r="BY77" i="1"/>
  <c r="BW38" i="1"/>
  <c r="BW5" i="1"/>
  <c r="BW77" i="1"/>
  <c r="BX49" i="1"/>
  <c r="BW7" i="1"/>
  <c r="BX77" i="1"/>
  <c r="BZ32" i="1"/>
  <c r="BZ45" i="1"/>
  <c r="BY32" i="1"/>
  <c r="BY78" i="1"/>
  <c r="BW49" i="1"/>
  <c r="BY103" i="1"/>
  <c r="BX103" i="1"/>
  <c r="BY101" i="1"/>
  <c r="BX61" i="1"/>
  <c r="BW46" i="1"/>
  <c r="BX78" i="1"/>
  <c r="BY12" i="1"/>
  <c r="BX71" i="1"/>
  <c r="BX81" i="1"/>
  <c r="BX42" i="1"/>
  <c r="BX82" i="1"/>
  <c r="BZ12" i="1"/>
  <c r="BY81" i="1"/>
  <c r="BZ81" i="1"/>
  <c r="BY61" i="1"/>
  <c r="BZ82" i="1"/>
  <c r="BZ61" i="1"/>
  <c r="BW12" i="1"/>
  <c r="BX22" i="1"/>
  <c r="BY5" i="1"/>
  <c r="BX28" i="1"/>
  <c r="BZ5" i="1"/>
  <c r="BW22" i="1"/>
  <c r="BY82" i="1"/>
  <c r="BX86" i="1"/>
  <c r="BX85" i="1"/>
  <c r="BZ21" i="1"/>
  <c r="BZ97" i="1"/>
  <c r="BZ49" i="1"/>
  <c r="BZ42" i="1"/>
  <c r="BW30" i="1"/>
  <c r="BX4" i="1"/>
  <c r="BW35" i="1"/>
  <c r="BX35" i="1"/>
  <c r="BY35" i="1"/>
  <c r="BX30" i="1"/>
  <c r="BX27" i="1"/>
  <c r="BY38" i="1"/>
  <c r="BZ93" i="1"/>
  <c r="BW80" i="1"/>
  <c r="BW21" i="1"/>
  <c r="BW86" i="1"/>
  <c r="BX34" i="1"/>
  <c r="BW34" i="1"/>
  <c r="BZ80" i="1"/>
  <c r="BW53" i="1"/>
  <c r="BX46" i="1"/>
  <c r="BZ46" i="1"/>
  <c r="BZ26" i="1"/>
  <c r="BY53" i="1"/>
  <c r="BY94" i="1"/>
  <c r="BY52" i="1"/>
  <c r="BW42" i="1"/>
  <c r="BX52" i="1"/>
  <c r="BX43" i="1"/>
  <c r="BW83" i="1"/>
  <c r="BZ8" i="1"/>
  <c r="BX20" i="1"/>
  <c r="BW19" i="1"/>
  <c r="BY89" i="1"/>
  <c r="BW89" i="1"/>
  <c r="BY27" i="1"/>
  <c r="BZ22" i="1"/>
  <c r="BZ27" i="1"/>
  <c r="BW71" i="1"/>
  <c r="BW93" i="1"/>
  <c r="BX70" i="1"/>
  <c r="BW70" i="1"/>
  <c r="BX80" i="1"/>
  <c r="BY13" i="1"/>
  <c r="BY43" i="1"/>
  <c r="BY59" i="1"/>
  <c r="BX13" i="1"/>
  <c r="BY83" i="1"/>
  <c r="BW13" i="1"/>
  <c r="BZ58" i="1"/>
  <c r="BX101" i="1"/>
  <c r="BX21" i="1"/>
  <c r="BX89" i="1"/>
  <c r="BZ94" i="1"/>
  <c r="BZ28" i="1"/>
  <c r="BW101" i="1"/>
  <c r="BY20" i="1"/>
  <c r="BY7" i="1"/>
  <c r="BZ24" i="1"/>
  <c r="BW31" i="1"/>
  <c r="BY93" i="1"/>
  <c r="BZ7" i="1"/>
  <c r="BW24" i="1"/>
  <c r="BZ43" i="1"/>
  <c r="BX97" i="1"/>
  <c r="BW11" i="1"/>
  <c r="BX11" i="1"/>
  <c r="BY71" i="1"/>
  <c r="BX74" i="1"/>
  <c r="BX94" i="1"/>
  <c r="BX59" i="1"/>
  <c r="BY19" i="1"/>
  <c r="BW52" i="1"/>
  <c r="BW102" i="1"/>
  <c r="BZ30" i="1"/>
  <c r="BZ78" i="1"/>
  <c r="BY76" i="1"/>
  <c r="BY10" i="1"/>
  <c r="BX10" i="1"/>
  <c r="BX48" i="1"/>
  <c r="BY24" i="1"/>
  <c r="BW59" i="1"/>
  <c r="BY48" i="1"/>
  <c r="BX58" i="1"/>
  <c r="BX90" i="1"/>
  <c r="BX55" i="1"/>
  <c r="BZ19" i="1"/>
  <c r="BX51" i="1"/>
  <c r="BW54" i="1"/>
  <c r="BW58" i="1"/>
  <c r="BY26" i="1"/>
  <c r="BX8" i="1"/>
  <c r="BZ53" i="1"/>
  <c r="BW72" i="1"/>
  <c r="BY72" i="1"/>
  <c r="BZ72" i="1"/>
  <c r="BX72" i="1"/>
  <c r="BZ76" i="1"/>
  <c r="BW51" i="1"/>
  <c r="BZ11" i="1"/>
  <c r="BY62" i="1"/>
  <c r="BZ17" i="1"/>
  <c r="BW99" i="1"/>
  <c r="BW76" i="1"/>
  <c r="BY85" i="1"/>
  <c r="BW97" i="1"/>
  <c r="BX62" i="1"/>
  <c r="BW41" i="1"/>
  <c r="BW75" i="1"/>
  <c r="BZ75" i="1"/>
  <c r="BY75" i="1"/>
  <c r="BX31" i="1"/>
  <c r="BX17" i="1"/>
  <c r="BZ20" i="1"/>
  <c r="BZ56" i="1"/>
  <c r="BZ85" i="1"/>
  <c r="BZ15" i="1"/>
  <c r="BZ31" i="1"/>
  <c r="BW17" i="1"/>
  <c r="BY28" i="1"/>
  <c r="BZ57" i="1"/>
  <c r="BZ98" i="1"/>
  <c r="BX98" i="1"/>
  <c r="BW100" i="1"/>
  <c r="BZ100" i="1"/>
  <c r="BZ10" i="1"/>
  <c r="BZ55" i="1"/>
  <c r="BY4" i="1"/>
  <c r="BZ74" i="1"/>
  <c r="BY45" i="1"/>
  <c r="BX45" i="1"/>
  <c r="BW62" i="1"/>
  <c r="BW55" i="1"/>
  <c r="BW103" i="1"/>
  <c r="BZ51" i="1"/>
  <c r="BX38" i="1"/>
  <c r="BX26" i="1"/>
  <c r="BX100" i="1"/>
  <c r="BX57" i="1"/>
  <c r="BW74" i="1"/>
  <c r="BX83" i="1"/>
  <c r="BY41" i="1"/>
  <c r="BW60" i="1"/>
  <c r="BW66" i="1"/>
  <c r="BX66" i="1"/>
  <c r="BY66" i="1"/>
  <c r="BZ66" i="1"/>
  <c r="BZ29" i="1"/>
  <c r="BY8" i="1"/>
  <c r="BX99" i="1"/>
  <c r="BZ9" i="1"/>
  <c r="BY29" i="1"/>
  <c r="BX9" i="1"/>
  <c r="BX29" i="1"/>
  <c r="BZ102" i="1"/>
  <c r="BW90" i="1"/>
  <c r="BX44" i="1"/>
  <c r="BY9" i="1"/>
  <c r="BZ99" i="1"/>
  <c r="BY102" i="1"/>
  <c r="BY44" i="1"/>
  <c r="BY70" i="1"/>
  <c r="BY57" i="1"/>
  <c r="BX50" i="1"/>
  <c r="BZ4" i="1"/>
  <c r="BX41" i="1"/>
  <c r="BZ48" i="1"/>
  <c r="BW63" i="1"/>
  <c r="BZ63" i="1"/>
  <c r="BY63" i="1"/>
  <c r="BX63" i="1"/>
  <c r="BY16" i="1"/>
  <c r="BX16" i="1"/>
  <c r="BZ16" i="1"/>
  <c r="BW36" i="1"/>
  <c r="BX36" i="1"/>
  <c r="BY36" i="1"/>
  <c r="BW84" i="1"/>
  <c r="BZ84" i="1"/>
  <c r="BY84" i="1"/>
  <c r="BX84" i="1"/>
  <c r="BW88" i="1"/>
  <c r="BX88" i="1"/>
  <c r="BZ88" i="1"/>
  <c r="BY88" i="1"/>
  <c r="BW68" i="1"/>
  <c r="BX68" i="1"/>
  <c r="BZ60" i="1"/>
  <c r="BX60" i="1"/>
  <c r="BW69" i="1"/>
  <c r="BX69" i="1"/>
  <c r="BZ69" i="1"/>
  <c r="BY69" i="1"/>
  <c r="BW23" i="1"/>
  <c r="BY23" i="1"/>
  <c r="BZ23" i="1"/>
  <c r="BX23" i="1"/>
  <c r="BW64" i="1"/>
  <c r="BZ64" i="1"/>
  <c r="BY64" i="1"/>
  <c r="BZ67" i="1"/>
  <c r="BX91" i="1"/>
  <c r="BY91" i="1"/>
  <c r="BZ37" i="1"/>
  <c r="BW37" i="1"/>
  <c r="BY37" i="1"/>
  <c r="BX37" i="1"/>
  <c r="BY67" i="1"/>
  <c r="BZ68" i="1"/>
  <c r="BW65" i="1"/>
  <c r="BY65" i="1"/>
  <c r="BZ65" i="1"/>
  <c r="BX65" i="1"/>
  <c r="BX67" i="1"/>
  <c r="BY15" i="1"/>
  <c r="BX64" i="1"/>
  <c r="BW87" i="1"/>
  <c r="BY87" i="1"/>
  <c r="BX87" i="1"/>
  <c r="BZ87" i="1"/>
  <c r="BW40" i="1"/>
  <c r="BZ40" i="1"/>
  <c r="BY40" i="1"/>
  <c r="BX40" i="1"/>
  <c r="BW96" i="1"/>
  <c r="BZ96" i="1"/>
  <c r="BW33" i="1"/>
  <c r="BY33" i="1"/>
  <c r="BX33" i="1"/>
  <c r="BZ33" i="1"/>
  <c r="BX15" i="1"/>
  <c r="BY96" i="1"/>
  <c r="BZ90" i="1"/>
  <c r="BZ36" i="1"/>
  <c r="BW50" i="1"/>
  <c r="BZ50" i="1"/>
  <c r="BY68" i="1"/>
  <c r="BZ91" i="1"/>
  <c r="BW95" i="1"/>
  <c r="BY95" i="1"/>
  <c r="BZ95" i="1"/>
  <c r="BX95" i="1"/>
  <c r="BX47" i="1"/>
  <c r="BY47" i="1"/>
  <c r="BZ47" i="1"/>
  <c r="BW47" i="1"/>
  <c r="N14" i="1" l="1"/>
  <c r="K15" i="1" s="1"/>
  <c r="Q14" i="1"/>
  <c r="O14" i="1"/>
  <c r="L15" i="1" s="1"/>
  <c r="P14" i="1"/>
  <c r="M15" i="1" s="1"/>
  <c r="CB81" i="1" l="1"/>
  <c r="CC81" i="1" s="1"/>
  <c r="CB94" i="1"/>
  <c r="CC94" i="1" s="1"/>
  <c r="CB99" i="1"/>
  <c r="CD99" i="1" s="1"/>
  <c r="CB7" i="1"/>
  <c r="CE7" i="1" s="1"/>
  <c r="CB23" i="1"/>
  <c r="CF23" i="1" s="1"/>
  <c r="CB32" i="1"/>
  <c r="CE32" i="1" s="1"/>
  <c r="CB35" i="1"/>
  <c r="CD35" i="1" s="1"/>
  <c r="CB38" i="1"/>
  <c r="CD38" i="1" s="1"/>
  <c r="CB97" i="1"/>
  <c r="CE97" i="1" s="1"/>
  <c r="CB75" i="1"/>
  <c r="CD75" i="1" s="1"/>
  <c r="CB83" i="1"/>
  <c r="CD83" i="1" s="1"/>
  <c r="CB34" i="1"/>
  <c r="CC34" i="1" s="1"/>
  <c r="CB102" i="1"/>
  <c r="CE102" i="1" s="1"/>
  <c r="CB41" i="1"/>
  <c r="CF41" i="1" s="1"/>
  <c r="CB60" i="1"/>
  <c r="CF60" i="1" s="1"/>
  <c r="CB30" i="1"/>
  <c r="CF30" i="1" s="1"/>
  <c r="CB47" i="1"/>
  <c r="CE47" i="1" s="1"/>
  <c r="CB91" i="1"/>
  <c r="CD91" i="1" s="1"/>
  <c r="CB31" i="1"/>
  <c r="CC31" i="1" s="1"/>
  <c r="CB77" i="1"/>
  <c r="CD77" i="1" s="1"/>
  <c r="CB52" i="1"/>
  <c r="CD52" i="1" s="1"/>
  <c r="CB57" i="1"/>
  <c r="CC57" i="1" s="1"/>
  <c r="CB65" i="1"/>
  <c r="CC65" i="1" s="1"/>
  <c r="CB24" i="1"/>
  <c r="CF24" i="1" s="1"/>
  <c r="CB5" i="1"/>
  <c r="CF5" i="1" s="1"/>
  <c r="CB17" i="1"/>
  <c r="CF17" i="1" s="1"/>
  <c r="CB85" i="1"/>
  <c r="CD85" i="1" s="1"/>
  <c r="CB20" i="1"/>
  <c r="CF20" i="1" s="1"/>
  <c r="CB40" i="1"/>
  <c r="CF40" i="1" s="1"/>
  <c r="CB15" i="1"/>
  <c r="CE15" i="1" s="1"/>
  <c r="CB88" i="1"/>
  <c r="CD88" i="1" s="1"/>
  <c r="CB22" i="1"/>
  <c r="CE22" i="1" s="1"/>
  <c r="CB18" i="1"/>
  <c r="CE18" i="1" s="1"/>
  <c r="CB69" i="1"/>
  <c r="CC69" i="1" s="1"/>
  <c r="CB14" i="1"/>
  <c r="CE14" i="1" s="1"/>
  <c r="CB90" i="1"/>
  <c r="CD90" i="1" s="1"/>
  <c r="CB95" i="1"/>
  <c r="CF95" i="1" s="1"/>
  <c r="CB4" i="1"/>
  <c r="CF4" i="1" s="1"/>
  <c r="CB26" i="1"/>
  <c r="CD26" i="1" s="1"/>
  <c r="CB80" i="1"/>
  <c r="CC80" i="1" s="1"/>
  <c r="CB84" i="1"/>
  <c r="CD84" i="1" s="1"/>
  <c r="CB100" i="1"/>
  <c r="CF100" i="1" s="1"/>
  <c r="CB51" i="1"/>
  <c r="CC51" i="1" s="1"/>
  <c r="CB67" i="1"/>
  <c r="CC67" i="1" s="1"/>
  <c r="CB33" i="1"/>
  <c r="CD33" i="1" s="1"/>
  <c r="CB63" i="1"/>
  <c r="CF63" i="1" s="1"/>
  <c r="CB101" i="1"/>
  <c r="CD101" i="1" s="1"/>
  <c r="CB72" i="1"/>
  <c r="CD72" i="1" s="1"/>
  <c r="CB46" i="1"/>
  <c r="CD46" i="1" s="1"/>
  <c r="CB66" i="1"/>
  <c r="CE66" i="1" s="1"/>
  <c r="CB12" i="1"/>
  <c r="CE12" i="1" s="1"/>
  <c r="CB44" i="1"/>
  <c r="CE44" i="1" s="1"/>
  <c r="CB19" i="1"/>
  <c r="CC19" i="1" s="1"/>
  <c r="CB76" i="1"/>
  <c r="CF76" i="1" s="1"/>
  <c r="CB86" i="1"/>
  <c r="CD86" i="1" s="1"/>
  <c r="CB9" i="1"/>
  <c r="CD9" i="1" s="1"/>
  <c r="CB21" i="1"/>
  <c r="CE21" i="1" s="1"/>
  <c r="CB61" i="1"/>
  <c r="CC61" i="1" s="1"/>
  <c r="CB25" i="1"/>
  <c r="CC25" i="1" s="1"/>
  <c r="CB96" i="1"/>
  <c r="CF96" i="1" s="1"/>
  <c r="CB45" i="1"/>
  <c r="CD45" i="1" s="1"/>
  <c r="CB53" i="1"/>
  <c r="CD53" i="1" s="1"/>
  <c r="CB37" i="1"/>
  <c r="CF37" i="1" s="1"/>
  <c r="CB73" i="1"/>
  <c r="CC73" i="1" s="1"/>
  <c r="CB27" i="1"/>
  <c r="CE27" i="1" s="1"/>
  <c r="CB59" i="1"/>
  <c r="CE59" i="1" s="1"/>
  <c r="CB29" i="1"/>
  <c r="CE29" i="1" s="1"/>
  <c r="CB28" i="1"/>
  <c r="CF28" i="1" s="1"/>
  <c r="CB68" i="1"/>
  <c r="CF68" i="1" s="1"/>
  <c r="CB58" i="1"/>
  <c r="CD58" i="1" s="1"/>
  <c r="CB43" i="1"/>
  <c r="CE43" i="1" s="1"/>
  <c r="CB55" i="1"/>
  <c r="CD55" i="1" s="1"/>
  <c r="CB64" i="1"/>
  <c r="CD64" i="1" s="1"/>
  <c r="CB36" i="1"/>
  <c r="CF36" i="1" s="1"/>
  <c r="CB98" i="1"/>
  <c r="CC98" i="1" s="1"/>
  <c r="CB71" i="1"/>
  <c r="CC71" i="1" s="1"/>
  <c r="CB10" i="1"/>
  <c r="CF10" i="1" s="1"/>
  <c r="CB48" i="1"/>
  <c r="CC48" i="1" s="1"/>
  <c r="CB49" i="1"/>
  <c r="CF49" i="1" s="1"/>
  <c r="CB13" i="1"/>
  <c r="CE13" i="1" s="1"/>
  <c r="CB54" i="1"/>
  <c r="CC54" i="1" s="1"/>
  <c r="CB6" i="1"/>
  <c r="CB82" i="1"/>
  <c r="CD82" i="1" s="1"/>
  <c r="CB16" i="1"/>
  <c r="CF16" i="1" s="1"/>
  <c r="CB50" i="1"/>
  <c r="CE50" i="1" s="1"/>
  <c r="CB8" i="1"/>
  <c r="CF8" i="1" s="1"/>
  <c r="CB78" i="1"/>
  <c r="CE78" i="1" s="1"/>
  <c r="CB103" i="1"/>
  <c r="CD103" i="1" s="1"/>
  <c r="CB42" i="1"/>
  <c r="CE42" i="1" s="1"/>
  <c r="CB39" i="1"/>
  <c r="CF39" i="1" s="1"/>
  <c r="CB74" i="1"/>
  <c r="CE74" i="1" s="1"/>
  <c r="CB93" i="1"/>
  <c r="CF93" i="1" s="1"/>
  <c r="CB79" i="1"/>
  <c r="CE79" i="1" s="1"/>
  <c r="CB87" i="1"/>
  <c r="CD87" i="1" s="1"/>
  <c r="CB56" i="1"/>
  <c r="CB62" i="1"/>
  <c r="CD62" i="1" s="1"/>
  <c r="CB92" i="1"/>
  <c r="CD92" i="1" s="1"/>
  <c r="CB11" i="1"/>
  <c r="CF11" i="1" s="1"/>
  <c r="CB70" i="1"/>
  <c r="CC70" i="1" s="1"/>
  <c r="CB89" i="1"/>
  <c r="CE94" i="1"/>
  <c r="CE36" i="1"/>
  <c r="CD60" i="1"/>
  <c r="CF94" i="1"/>
  <c r="CD94" i="1"/>
  <c r="CF81" i="1"/>
  <c r="CD81" i="1"/>
  <c r="CC41" i="1"/>
  <c r="CD41" i="1"/>
  <c r="CE80" i="1"/>
  <c r="CD17" i="1"/>
  <c r="CE17" i="1"/>
  <c r="CC17" i="1"/>
  <c r="CE81" i="1"/>
  <c r="CD7" i="1"/>
  <c r="CC7" i="1"/>
  <c r="CC99" i="1"/>
  <c r="CF99" i="1"/>
  <c r="CD71" i="1"/>
  <c r="CF53" i="1"/>
  <c r="CE99" i="1"/>
  <c r="CC30" i="1"/>
  <c r="CC8" i="1"/>
  <c r="CE8" i="1"/>
  <c r="CC44" i="1"/>
  <c r="CD44" i="1"/>
  <c r="CE20" i="1"/>
  <c r="CC20" i="1"/>
  <c r="CE4" i="1"/>
  <c r="CC4" i="1"/>
  <c r="CD4" i="1"/>
  <c r="CF80" i="1" l="1"/>
  <c r="CC84" i="1"/>
  <c r="CE53" i="1"/>
  <c r="CD100" i="1"/>
  <c r="CD40" i="1"/>
  <c r="CD23" i="1"/>
  <c r="CE84" i="1"/>
  <c r="CF47" i="1"/>
  <c r="CC23" i="1"/>
  <c r="CE91" i="1"/>
  <c r="CF84" i="1"/>
  <c r="CE40" i="1"/>
  <c r="CC36" i="1"/>
  <c r="CC47" i="1"/>
  <c r="CF7" i="1"/>
  <c r="CE23" i="1"/>
  <c r="CE30" i="1"/>
  <c r="CC53" i="1"/>
  <c r="CD30" i="1"/>
  <c r="CD20" i="1"/>
  <c r="CD80" i="1"/>
  <c r="CF44" i="1"/>
  <c r="CF27" i="1"/>
  <c r="CE100" i="1"/>
  <c r="CE88" i="1"/>
  <c r="CE9" i="1"/>
  <c r="CC88" i="1"/>
  <c r="CC15" i="1"/>
  <c r="CC9" i="1"/>
  <c r="CF21" i="1"/>
  <c r="CC39" i="1"/>
  <c r="CE71" i="1"/>
  <c r="CC100" i="1"/>
  <c r="CD8" i="1"/>
  <c r="CC103" i="1"/>
  <c r="CF15" i="1"/>
  <c r="CF35" i="1"/>
  <c r="CD15" i="1"/>
  <c r="CD31" i="1"/>
  <c r="CC29" i="1"/>
  <c r="CC35" i="1"/>
  <c r="CE35" i="1"/>
  <c r="CF29" i="1"/>
  <c r="CF19" i="1"/>
  <c r="CF42" i="1"/>
  <c r="CC27" i="1"/>
  <c r="CF59" i="1"/>
  <c r="CE19" i="1"/>
  <c r="CE52" i="1"/>
  <c r="CE39" i="1"/>
  <c r="CC59" i="1"/>
  <c r="CF91" i="1"/>
  <c r="CF67" i="1"/>
  <c r="CE49" i="1"/>
  <c r="CF32" i="1"/>
  <c r="CC32" i="1"/>
  <c r="CD39" i="1"/>
  <c r="CD97" i="1"/>
  <c r="CD27" i="1"/>
  <c r="CD21" i="1"/>
  <c r="CD47" i="1"/>
  <c r="CE51" i="1"/>
  <c r="CC38" i="1"/>
  <c r="CD51" i="1"/>
  <c r="CD74" i="1"/>
  <c r="CF38" i="1"/>
  <c r="CF51" i="1"/>
  <c r="CF77" i="1"/>
  <c r="CE38" i="1"/>
  <c r="CC49" i="1"/>
  <c r="CD65" i="1"/>
  <c r="CD76" i="1"/>
  <c r="CF31" i="1"/>
  <c r="CF86" i="1"/>
  <c r="CC97" i="1"/>
  <c r="CF52" i="1"/>
  <c r="CF48" i="1"/>
  <c r="CE65" i="1"/>
  <c r="CC76" i="1"/>
  <c r="CF101" i="1"/>
  <c r="CE31" i="1"/>
  <c r="CC83" i="1"/>
  <c r="CC77" i="1"/>
  <c r="CE67" i="1"/>
  <c r="CC13" i="1"/>
  <c r="CD29" i="1"/>
  <c r="CD32" i="1"/>
  <c r="CF65" i="1"/>
  <c r="CF74" i="1"/>
  <c r="CD68" i="1"/>
  <c r="CD48" i="1"/>
  <c r="CF9" i="1"/>
  <c r="CD59" i="1"/>
  <c r="CF83" i="1"/>
  <c r="CE93" i="1"/>
  <c r="CC21" i="1"/>
  <c r="CC22" i="1"/>
  <c r="CD28" i="1"/>
  <c r="CD67" i="1"/>
  <c r="CE28" i="1"/>
  <c r="CF13" i="1"/>
  <c r="CC28" i="1"/>
  <c r="CD36" i="1"/>
  <c r="CD13" i="1"/>
  <c r="CC93" i="1"/>
  <c r="CC68" i="1"/>
  <c r="CE33" i="1"/>
  <c r="CC72" i="1"/>
  <c r="CF71" i="1"/>
  <c r="CF97" i="1"/>
  <c r="CD18" i="1"/>
  <c r="CE75" i="1"/>
  <c r="CC55" i="1"/>
  <c r="CF90" i="1"/>
  <c r="CE62" i="1"/>
  <c r="CC90" i="1"/>
  <c r="CE61" i="1"/>
  <c r="CF61" i="1"/>
  <c r="CD96" i="1"/>
  <c r="CD24" i="1"/>
  <c r="CC96" i="1"/>
  <c r="CC16" i="1"/>
  <c r="CE24" i="1"/>
  <c r="CF55" i="1"/>
  <c r="CE86" i="1"/>
  <c r="CE16" i="1"/>
  <c r="CD57" i="1"/>
  <c r="CC24" i="1"/>
  <c r="CC58" i="1"/>
  <c r="CF58" i="1"/>
  <c r="CF54" i="1"/>
  <c r="CC63" i="1"/>
  <c r="CF75" i="1"/>
  <c r="CF57" i="1"/>
  <c r="CD16" i="1"/>
  <c r="CE58" i="1"/>
  <c r="CD93" i="1"/>
  <c r="CE63" i="1"/>
  <c r="CE72" i="1"/>
  <c r="CD34" i="1"/>
  <c r="CE68" i="1"/>
  <c r="CE54" i="1"/>
  <c r="CF18" i="1"/>
  <c r="CE69" i="1"/>
  <c r="CD79" i="1"/>
  <c r="CD19" i="1"/>
  <c r="CF79" i="1"/>
  <c r="CD5" i="1"/>
  <c r="CC52" i="1"/>
  <c r="CC42" i="1"/>
  <c r="CE55" i="1"/>
  <c r="CD10" i="1"/>
  <c r="CF64" i="1"/>
  <c r="CC18" i="1"/>
  <c r="CD54" i="1"/>
  <c r="CC33" i="1"/>
  <c r="CD63" i="1"/>
  <c r="CF69" i="1"/>
  <c r="CC45" i="1"/>
  <c r="CE45" i="1"/>
  <c r="CF45" i="1"/>
  <c r="CD95" i="1"/>
  <c r="CC50" i="1"/>
  <c r="CF46" i="1"/>
  <c r="CD102" i="1"/>
  <c r="CE95" i="1"/>
  <c r="CE82" i="1"/>
  <c r="CC46" i="1"/>
  <c r="CC95" i="1"/>
  <c r="CE10" i="1"/>
  <c r="CE46" i="1"/>
  <c r="CC40" i="1"/>
  <c r="CC102" i="1"/>
  <c r="CC43" i="1"/>
  <c r="CE64" i="1"/>
  <c r="CF87" i="1"/>
  <c r="CD42" i="1"/>
  <c r="CC101" i="1"/>
  <c r="CF103" i="1"/>
  <c r="CC10" i="1"/>
  <c r="CE83" i="1"/>
  <c r="CC87" i="1"/>
  <c r="CF50" i="1"/>
  <c r="CE5" i="1"/>
  <c r="CC79" i="1"/>
  <c r="CE103" i="1"/>
  <c r="CC75" i="1"/>
  <c r="CE25" i="1"/>
  <c r="CE87" i="1"/>
  <c r="CE98" i="1"/>
  <c r="CD66" i="1"/>
  <c r="CC66" i="1"/>
  <c r="CF66" i="1"/>
  <c r="CD37" i="1"/>
  <c r="CE26" i="1"/>
  <c r="CF25" i="1"/>
  <c r="CF62" i="1"/>
  <c r="CC62" i="1"/>
  <c r="CF98" i="1"/>
  <c r="CD56" i="1"/>
  <c r="CC56" i="1"/>
  <c r="CF14" i="1"/>
  <c r="CD14" i="1"/>
  <c r="CF56" i="1"/>
  <c r="CD6" i="1"/>
  <c r="CC6" i="1"/>
  <c r="CF6" i="1"/>
  <c r="CE6" i="1"/>
  <c r="CC85" i="1"/>
  <c r="CF82" i="1"/>
  <c r="CE101" i="1"/>
  <c r="CC82" i="1"/>
  <c r="CD43" i="1"/>
  <c r="CD11" i="1"/>
  <c r="CE11" i="1"/>
  <c r="CC86" i="1"/>
  <c r="CD78" i="1"/>
  <c r="CC78" i="1"/>
  <c r="CF85" i="1"/>
  <c r="CE85" i="1"/>
  <c r="CE60" i="1"/>
  <c r="CC74" i="1"/>
  <c r="CD50" i="1"/>
  <c r="CD61" i="1"/>
  <c r="CE90" i="1"/>
  <c r="CF26" i="1"/>
  <c r="CC26" i="1"/>
  <c r="CC64" i="1"/>
  <c r="CE37" i="1"/>
  <c r="CC37" i="1"/>
  <c r="CE41" i="1"/>
  <c r="CC11" i="1"/>
  <c r="CE34" i="1"/>
  <c r="CF22" i="1"/>
  <c r="CD22" i="1"/>
  <c r="CC12" i="1"/>
  <c r="CC60" i="1"/>
  <c r="CF12" i="1"/>
  <c r="CE76" i="1"/>
  <c r="CD49" i="1"/>
  <c r="CE96" i="1"/>
  <c r="CC5" i="1"/>
  <c r="CE57" i="1"/>
  <c r="CF88" i="1"/>
  <c r="CD98" i="1"/>
  <c r="CF72" i="1"/>
  <c r="CD25" i="1"/>
  <c r="CF102" i="1"/>
  <c r="CC14" i="1"/>
  <c r="CE77" i="1"/>
  <c r="CD12" i="1"/>
  <c r="CE48" i="1"/>
  <c r="CF78" i="1"/>
  <c r="CF43" i="1"/>
  <c r="CC91" i="1"/>
  <c r="CD70" i="1"/>
  <c r="CF70" i="1"/>
  <c r="CD69" i="1"/>
  <c r="CF33" i="1"/>
  <c r="CE56" i="1"/>
  <c r="CF34" i="1"/>
  <c r="CF73" i="1"/>
  <c r="CD73" i="1"/>
  <c r="CE73" i="1"/>
  <c r="CC92" i="1"/>
  <c r="CE92" i="1"/>
  <c r="CF92" i="1"/>
  <c r="CE70" i="1"/>
  <c r="CD89" i="1"/>
  <c r="CF89" i="1"/>
  <c r="CE89" i="1"/>
  <c r="CC89" i="1"/>
  <c r="P15" i="1" l="1"/>
  <c r="M16" i="1" s="1"/>
  <c r="O15" i="1"/>
  <c r="L16" i="1" s="1"/>
  <c r="N15" i="1"/>
  <c r="K16" i="1" s="1"/>
  <c r="Q15" i="1"/>
  <c r="CH51" i="1" l="1"/>
  <c r="CH12" i="1"/>
  <c r="CH66" i="1"/>
  <c r="CH84" i="1"/>
  <c r="CK84" i="1" s="1"/>
  <c r="CH91" i="1"/>
  <c r="CJ91" i="1" s="1"/>
  <c r="CH55" i="1"/>
  <c r="CL55" i="1" s="1"/>
  <c r="CH64" i="1"/>
  <c r="CL64" i="1" s="1"/>
  <c r="CH72" i="1"/>
  <c r="CJ72" i="1" s="1"/>
  <c r="CH85" i="1"/>
  <c r="CK85" i="1" s="1"/>
  <c r="CH27" i="1"/>
  <c r="CL27" i="1" s="1"/>
  <c r="CH37" i="1"/>
  <c r="CK37" i="1" s="1"/>
  <c r="CH8" i="1"/>
  <c r="CI8" i="1" s="1"/>
  <c r="CH16" i="1"/>
  <c r="CL16" i="1" s="1"/>
  <c r="CH14" i="1"/>
  <c r="CH68" i="1"/>
  <c r="CJ68" i="1" s="1"/>
  <c r="CH26" i="1"/>
  <c r="CK26" i="1" s="1"/>
  <c r="CH23" i="1"/>
  <c r="CJ23" i="1" s="1"/>
  <c r="CH35" i="1"/>
  <c r="CL35" i="1" s="1"/>
  <c r="CH93" i="1"/>
  <c r="CJ93" i="1" s="1"/>
  <c r="CH77" i="1"/>
  <c r="CI77" i="1" s="1"/>
  <c r="CH95" i="1"/>
  <c r="CJ95" i="1" s="1"/>
  <c r="CH38" i="1"/>
  <c r="CJ38" i="1" s="1"/>
  <c r="CH30" i="1"/>
  <c r="CK30" i="1" s="1"/>
  <c r="CH59" i="1"/>
  <c r="CL59" i="1" s="1"/>
  <c r="CH83" i="1"/>
  <c r="CI83" i="1" s="1"/>
  <c r="CH50" i="1"/>
  <c r="CH52" i="1"/>
  <c r="CL52" i="1" s="1"/>
  <c r="CH11" i="1"/>
  <c r="CK11" i="1" s="1"/>
  <c r="CH97" i="1"/>
  <c r="CJ97" i="1" s="1"/>
  <c r="CH74" i="1"/>
  <c r="CL74" i="1" s="1"/>
  <c r="CH20" i="1"/>
  <c r="CI20" i="1" s="1"/>
  <c r="CH25" i="1"/>
  <c r="CK25" i="1" s="1"/>
  <c r="CH102" i="1"/>
  <c r="CK102" i="1" s="1"/>
  <c r="CH90" i="1"/>
  <c r="CJ90" i="1" s="1"/>
  <c r="CH67" i="1"/>
  <c r="CK67" i="1" s="1"/>
  <c r="CH54" i="1"/>
  <c r="CL54" i="1" s="1"/>
  <c r="CH43" i="1"/>
  <c r="CK43" i="1" s="1"/>
  <c r="CH80" i="1"/>
  <c r="CJ80" i="1" s="1"/>
  <c r="CH58" i="1"/>
  <c r="CH19" i="1"/>
  <c r="CL19" i="1" s="1"/>
  <c r="CH47" i="1"/>
  <c r="CK47" i="1" s="1"/>
  <c r="CH21" i="1"/>
  <c r="CL21" i="1" s="1"/>
  <c r="CH49" i="1"/>
  <c r="CI49" i="1" s="1"/>
  <c r="CH28" i="1"/>
  <c r="CL28" i="1" s="1"/>
  <c r="CH71" i="1"/>
  <c r="CJ71" i="1" s="1"/>
  <c r="CH6" i="1"/>
  <c r="CL6" i="1" s="1"/>
  <c r="CH48" i="1"/>
  <c r="CI48" i="1" s="1"/>
  <c r="CH65" i="1"/>
  <c r="CL65" i="1" s="1"/>
  <c r="CH76" i="1"/>
  <c r="CK76" i="1" s="1"/>
  <c r="CH45" i="1"/>
  <c r="CJ45" i="1" s="1"/>
  <c r="CH73" i="1"/>
  <c r="CK73" i="1" s="1"/>
  <c r="CH15" i="1"/>
  <c r="CJ15" i="1" s="1"/>
  <c r="CH44" i="1"/>
  <c r="CJ44" i="1" s="1"/>
  <c r="CH34" i="1"/>
  <c r="CJ34" i="1" s="1"/>
  <c r="CH41" i="1"/>
  <c r="CL41" i="1" s="1"/>
  <c r="CH57" i="1"/>
  <c r="CJ57" i="1" s="1"/>
  <c r="CH103" i="1"/>
  <c r="CI103" i="1" s="1"/>
  <c r="CH75" i="1"/>
  <c r="CK75" i="1" s="1"/>
  <c r="CH24" i="1"/>
  <c r="CJ24" i="1" s="1"/>
  <c r="CH92" i="1"/>
  <c r="CK92" i="1" s="1"/>
  <c r="CH5" i="1"/>
  <c r="CJ5" i="1" s="1"/>
  <c r="CH101" i="1"/>
  <c r="CH63" i="1"/>
  <c r="CI63" i="1" s="1"/>
  <c r="CH87" i="1"/>
  <c r="CK87" i="1" s="1"/>
  <c r="CH56" i="1"/>
  <c r="CL56" i="1" s="1"/>
  <c r="CH98" i="1"/>
  <c r="CJ98" i="1" s="1"/>
  <c r="CH94" i="1"/>
  <c r="CI94" i="1" s="1"/>
  <c r="CH13" i="1"/>
  <c r="CK13" i="1" s="1"/>
  <c r="CH78" i="1"/>
  <c r="CJ78" i="1" s="1"/>
  <c r="CH7" i="1"/>
  <c r="CK7" i="1" s="1"/>
  <c r="CH69" i="1"/>
  <c r="CJ69" i="1" s="1"/>
  <c r="CH46" i="1"/>
  <c r="CL46" i="1" s="1"/>
  <c r="CH100" i="1"/>
  <c r="CJ100" i="1" s="1"/>
  <c r="CH22" i="1"/>
  <c r="CH81" i="1"/>
  <c r="CJ81" i="1" s="1"/>
  <c r="CH61" i="1"/>
  <c r="CL61" i="1" s="1"/>
  <c r="CH86" i="1"/>
  <c r="CI86" i="1" s="1"/>
  <c r="CH60" i="1"/>
  <c r="CK60" i="1" s="1"/>
  <c r="CH89" i="1"/>
  <c r="CL89" i="1" s="1"/>
  <c r="CH36" i="1"/>
  <c r="CL36" i="1" s="1"/>
  <c r="CH39" i="1"/>
  <c r="CJ39" i="1" s="1"/>
  <c r="CH88" i="1"/>
  <c r="CJ88" i="1" s="1"/>
  <c r="CH70" i="1"/>
  <c r="CL70" i="1" s="1"/>
  <c r="CH29" i="1"/>
  <c r="CI29" i="1" s="1"/>
  <c r="CH9" i="1"/>
  <c r="CK9" i="1" s="1"/>
  <c r="CH42" i="1"/>
  <c r="CL42" i="1" s="1"/>
  <c r="CH99" i="1"/>
  <c r="CJ99" i="1" s="1"/>
  <c r="CH33" i="1"/>
  <c r="CJ33" i="1" s="1"/>
  <c r="CH82" i="1"/>
  <c r="CL82" i="1" s="1"/>
  <c r="CH40" i="1"/>
  <c r="CJ40" i="1" s="1"/>
  <c r="CH53" i="1"/>
  <c r="CI53" i="1" s="1"/>
  <c r="CH96" i="1"/>
  <c r="CJ96" i="1" s="1"/>
  <c r="CH62" i="1"/>
  <c r="CJ62" i="1" s="1"/>
  <c r="CH31" i="1"/>
  <c r="CL31" i="1" s="1"/>
  <c r="CL68" i="1"/>
  <c r="CH79" i="1"/>
  <c r="CJ79" i="1" s="1"/>
  <c r="CH10" i="1"/>
  <c r="CJ10" i="1" s="1"/>
  <c r="CH18" i="1"/>
  <c r="CI18" i="1" s="1"/>
  <c r="CH4" i="1"/>
  <c r="CH32" i="1"/>
  <c r="CL32" i="1" s="1"/>
  <c r="CH17" i="1"/>
  <c r="CI17" i="1" s="1"/>
  <c r="CJ84" i="1"/>
  <c r="CL84" i="1"/>
  <c r="CI66" i="1"/>
  <c r="CL66" i="1"/>
  <c r="CJ66" i="1"/>
  <c r="CK66" i="1"/>
  <c r="CK80" i="1"/>
  <c r="CL80" i="1"/>
  <c r="CI80" i="1"/>
  <c r="CK51" i="1"/>
  <c r="CJ51" i="1"/>
  <c r="CL51" i="1"/>
  <c r="CI51" i="1"/>
  <c r="CJ41" i="1"/>
  <c r="CI41" i="1"/>
  <c r="CJ63" i="1"/>
  <c r="CL73" i="1"/>
  <c r="CK50" i="1"/>
  <c r="CJ50" i="1"/>
  <c r="CI50" i="1"/>
  <c r="CL50" i="1"/>
  <c r="CL81" i="1"/>
  <c r="CI81" i="1"/>
  <c r="CK81" i="1"/>
  <c r="CL12" i="1"/>
  <c r="CK12" i="1"/>
  <c r="CJ12" i="1"/>
  <c r="CI12" i="1"/>
  <c r="CI52" i="1"/>
  <c r="CJ52" i="1"/>
  <c r="CK52" i="1"/>
  <c r="CI14" i="1"/>
  <c r="CK14" i="1"/>
  <c r="CJ14" i="1"/>
  <c r="CL14" i="1"/>
  <c r="CK45" i="1"/>
  <c r="CL45" i="1"/>
  <c r="CI45" i="1"/>
  <c r="CI97" i="1"/>
  <c r="CL97" i="1"/>
  <c r="CK58" i="1"/>
  <c r="CL58" i="1"/>
  <c r="CJ58" i="1"/>
  <c r="CI58" i="1"/>
  <c r="CJ101" i="1"/>
  <c r="CL101" i="1"/>
  <c r="CK101" i="1"/>
  <c r="CI101" i="1"/>
  <c r="CL23" i="1" l="1"/>
  <c r="CI23" i="1"/>
  <c r="CI84" i="1"/>
  <c r="CL49" i="1"/>
  <c r="CJ49" i="1"/>
  <c r="CK49" i="1"/>
  <c r="CI73" i="1"/>
  <c r="CJ55" i="1"/>
  <c r="CJ77" i="1"/>
  <c r="CL91" i="1"/>
  <c r="CI91" i="1"/>
  <c r="CK91" i="1"/>
  <c r="CK23" i="1"/>
  <c r="CL71" i="1"/>
  <c r="CK39" i="1"/>
  <c r="CK72" i="1"/>
  <c r="CI39" i="1"/>
  <c r="CL86" i="1"/>
  <c r="CL25" i="1"/>
  <c r="CJ35" i="1"/>
  <c r="CL96" i="1"/>
  <c r="CJ27" i="1"/>
  <c r="CK57" i="1"/>
  <c r="CJ17" i="1"/>
  <c r="CI72" i="1"/>
  <c r="CK86" i="1"/>
  <c r="CL39" i="1"/>
  <c r="CI55" i="1"/>
  <c r="CK41" i="1"/>
  <c r="CK96" i="1"/>
  <c r="CI57" i="1"/>
  <c r="CI74" i="1"/>
  <c r="CJ102" i="1"/>
  <c r="CK78" i="1"/>
  <c r="CL7" i="1"/>
  <c r="CK97" i="1"/>
  <c r="CI102" i="1"/>
  <c r="CI96" i="1"/>
  <c r="CK36" i="1"/>
  <c r="CL78" i="1"/>
  <c r="CJ36" i="1"/>
  <c r="CK55" i="1"/>
  <c r="CJ28" i="1"/>
  <c r="CL20" i="1"/>
  <c r="CL57" i="1"/>
  <c r="CL72" i="1"/>
  <c r="CJ86" i="1"/>
  <c r="CK17" i="1"/>
  <c r="CK28" i="1"/>
  <c r="CI93" i="1"/>
  <c r="CK20" i="1"/>
  <c r="CK95" i="1"/>
  <c r="CJ37" i="1"/>
  <c r="CL95" i="1"/>
  <c r="CI95" i="1"/>
  <c r="CJ20" i="1"/>
  <c r="CI37" i="1"/>
  <c r="CK77" i="1"/>
  <c r="CL37" i="1"/>
  <c r="CL77" i="1"/>
  <c r="CL93" i="1"/>
  <c r="CJ64" i="1"/>
  <c r="CK35" i="1"/>
  <c r="CK103" i="1"/>
  <c r="CL90" i="1"/>
  <c r="CJ48" i="1"/>
  <c r="CI28" i="1"/>
  <c r="CK64" i="1"/>
  <c r="CL17" i="1"/>
  <c r="CJ103" i="1"/>
  <c r="CK93" i="1"/>
  <c r="CI35" i="1"/>
  <c r="CK90" i="1"/>
  <c r="CL48" i="1"/>
  <c r="CI85" i="1"/>
  <c r="CI67" i="1"/>
  <c r="CI71" i="1"/>
  <c r="CI64" i="1"/>
  <c r="CJ75" i="1"/>
  <c r="CK48" i="1"/>
  <c r="CJ30" i="1"/>
  <c r="CJ8" i="1"/>
  <c r="CK65" i="1"/>
  <c r="CJ59" i="1"/>
  <c r="CJ65" i="1"/>
  <c r="CI65" i="1"/>
  <c r="CK59" i="1"/>
  <c r="CI30" i="1"/>
  <c r="CI59" i="1"/>
  <c r="CL30" i="1"/>
  <c r="CL38" i="1"/>
  <c r="CK38" i="1"/>
  <c r="CK27" i="1"/>
  <c r="CL103" i="1"/>
  <c r="CJ94" i="1"/>
  <c r="CI75" i="1"/>
  <c r="CL13" i="1"/>
  <c r="CJ74" i="1"/>
  <c r="CI27" i="1"/>
  <c r="CK71" i="1"/>
  <c r="CI78" i="1"/>
  <c r="CL75" i="1"/>
  <c r="CK74" i="1"/>
  <c r="CI31" i="1"/>
  <c r="CJ46" i="1"/>
  <c r="CK31" i="1"/>
  <c r="CJ54" i="1"/>
  <c r="CJ31" i="1"/>
  <c r="CK83" i="1"/>
  <c r="CI62" i="1"/>
  <c r="CI90" i="1"/>
  <c r="CL94" i="1"/>
  <c r="CL85" i="1"/>
  <c r="CL8" i="1"/>
  <c r="CL24" i="1"/>
  <c r="CI69" i="1"/>
  <c r="CK24" i="1"/>
  <c r="CI36" i="1"/>
  <c r="CL69" i="1"/>
  <c r="CI38" i="1"/>
  <c r="CI24" i="1"/>
  <c r="CJ85" i="1"/>
  <c r="CK8" i="1"/>
  <c r="CK5" i="1"/>
  <c r="CL5" i="1"/>
  <c r="CI76" i="1"/>
  <c r="CJ43" i="1"/>
  <c r="CJ16" i="1"/>
  <c r="CL76" i="1"/>
  <c r="CK16" i="1"/>
  <c r="CJ76" i="1"/>
  <c r="CI43" i="1"/>
  <c r="CL43" i="1"/>
  <c r="CI100" i="1"/>
  <c r="CK46" i="1"/>
  <c r="CI16" i="1"/>
  <c r="CI54" i="1"/>
  <c r="CK100" i="1"/>
  <c r="CJ83" i="1"/>
  <c r="CI46" i="1"/>
  <c r="CK54" i="1"/>
  <c r="CL100" i="1"/>
  <c r="CK69" i="1"/>
  <c r="CL67" i="1"/>
  <c r="CI79" i="1"/>
  <c r="CI6" i="1"/>
  <c r="CJ25" i="1"/>
  <c r="CL83" i="1"/>
  <c r="CJ67" i="1"/>
  <c r="CK79" i="1"/>
  <c r="CJ6" i="1"/>
  <c r="CI25" i="1"/>
  <c r="CI5" i="1"/>
  <c r="CK6" i="1"/>
  <c r="CI92" i="1"/>
  <c r="CI87" i="1"/>
  <c r="CI26" i="1"/>
  <c r="CJ26" i="1"/>
  <c r="CL26" i="1"/>
  <c r="CJ87" i="1"/>
  <c r="CK33" i="1"/>
  <c r="CI15" i="1"/>
  <c r="CJ61" i="1"/>
  <c r="CI33" i="1"/>
  <c r="CK19" i="1"/>
  <c r="CI11" i="1"/>
  <c r="CL11" i="1"/>
  <c r="CL33" i="1"/>
  <c r="CK15" i="1"/>
  <c r="CI61" i="1"/>
  <c r="CL15" i="1"/>
  <c r="CI42" i="1"/>
  <c r="CL87" i="1"/>
  <c r="CK61" i="1"/>
  <c r="CJ11" i="1"/>
  <c r="CK68" i="1"/>
  <c r="CJ73" i="1"/>
  <c r="CL92" i="1"/>
  <c r="CK63" i="1"/>
  <c r="CI13" i="1"/>
  <c r="CI70" i="1"/>
  <c r="CL102" i="1"/>
  <c r="CI68" i="1"/>
  <c r="CI34" i="1"/>
  <c r="CL34" i="1"/>
  <c r="CK34" i="1"/>
  <c r="CL60" i="1"/>
  <c r="CI19" i="1"/>
  <c r="CJ60" i="1"/>
  <c r="CL47" i="1"/>
  <c r="CI44" i="1"/>
  <c r="CI47" i="1"/>
  <c r="CK44" i="1"/>
  <c r="CJ47" i="1"/>
  <c r="CK56" i="1"/>
  <c r="CL44" i="1"/>
  <c r="CK18" i="1"/>
  <c r="CK29" i="1"/>
  <c r="CI9" i="1"/>
  <c r="CJ21" i="1"/>
  <c r="CJ56" i="1"/>
  <c r="CL18" i="1"/>
  <c r="CK21" i="1"/>
  <c r="CJ70" i="1"/>
  <c r="CJ19" i="1"/>
  <c r="CK32" i="1"/>
  <c r="CI60" i="1"/>
  <c r="CI56" i="1"/>
  <c r="CJ18" i="1"/>
  <c r="CL63" i="1"/>
  <c r="CI21" i="1"/>
  <c r="CK70" i="1"/>
  <c r="CL29" i="1"/>
  <c r="CI32" i="1"/>
  <c r="CJ92" i="1"/>
  <c r="CI40" i="1"/>
  <c r="CI88" i="1"/>
  <c r="CK40" i="1"/>
  <c r="CL88" i="1"/>
  <c r="CL98" i="1"/>
  <c r="CI98" i="1"/>
  <c r="CK89" i="1"/>
  <c r="CI82" i="1"/>
  <c r="CI89" i="1"/>
  <c r="CL10" i="1"/>
  <c r="CJ89" i="1"/>
  <c r="CK98" i="1"/>
  <c r="CK88" i="1"/>
  <c r="CK22" i="1"/>
  <c r="CL22" i="1"/>
  <c r="CI22" i="1"/>
  <c r="CJ22" i="1"/>
  <c r="CI7" i="1"/>
  <c r="CK94" i="1"/>
  <c r="CL79" i="1"/>
  <c r="CJ7" i="1"/>
  <c r="CJ13" i="1"/>
  <c r="CJ82" i="1"/>
  <c r="CK62" i="1"/>
  <c r="CL62" i="1"/>
  <c r="CJ29" i="1"/>
  <c r="CJ53" i="1"/>
  <c r="CK10" i="1"/>
  <c r="CI10" i="1"/>
  <c r="CK53" i="1"/>
  <c r="CL40" i="1"/>
  <c r="CK42" i="1"/>
  <c r="CL53" i="1"/>
  <c r="CJ42" i="1"/>
  <c r="CK99" i="1"/>
  <c r="CI99" i="1"/>
  <c r="CL99" i="1"/>
  <c r="CJ32" i="1"/>
  <c r="CK82" i="1"/>
  <c r="CJ9" i="1"/>
  <c r="CL9" i="1"/>
  <c r="CK4" i="1"/>
  <c r="CJ4" i="1"/>
  <c r="CI4" i="1"/>
  <c r="CL4" i="1"/>
  <c r="Q16" i="1" l="1"/>
  <c r="N16" i="1"/>
  <c r="K17" i="1" s="1"/>
  <c r="P16" i="1"/>
  <c r="M17" i="1" s="1"/>
  <c r="O16" i="1"/>
  <c r="L17" i="1" s="1"/>
  <c r="CN81" i="1" l="1"/>
  <c r="CN80" i="1"/>
  <c r="CN77" i="1"/>
  <c r="CN88" i="1"/>
  <c r="CQ88" i="1" s="1"/>
  <c r="CN56" i="1"/>
  <c r="CP56" i="1" s="1"/>
  <c r="CN82" i="1"/>
  <c r="CR82" i="1" s="1"/>
  <c r="CN8" i="1"/>
  <c r="CR8" i="1" s="1"/>
  <c r="CN16" i="1"/>
  <c r="CO16" i="1" s="1"/>
  <c r="CN34" i="1"/>
  <c r="CQ34" i="1" s="1"/>
  <c r="CN63" i="1"/>
  <c r="CO63" i="1" s="1"/>
  <c r="CN45" i="1"/>
  <c r="CP45" i="1" s="1"/>
  <c r="CN11" i="1"/>
  <c r="CO11" i="1" s="1"/>
  <c r="CN21" i="1"/>
  <c r="CR21" i="1" s="1"/>
  <c r="CN98" i="1"/>
  <c r="CN26" i="1"/>
  <c r="CN79" i="1"/>
  <c r="CP79" i="1" s="1"/>
  <c r="CN53" i="1"/>
  <c r="CO53" i="1" s="1"/>
  <c r="CN51" i="1"/>
  <c r="CR51" i="1" s="1"/>
  <c r="CN32" i="1"/>
  <c r="CO32" i="1" s="1"/>
  <c r="CN75" i="1"/>
  <c r="CO75" i="1" s="1"/>
  <c r="CN39" i="1"/>
  <c r="CQ39" i="1" s="1"/>
  <c r="CN62" i="1"/>
  <c r="CQ62" i="1" s="1"/>
  <c r="CN60" i="1"/>
  <c r="CO60" i="1" s="1"/>
  <c r="CN15" i="1"/>
  <c r="CO15" i="1" s="1"/>
  <c r="CN78" i="1"/>
  <c r="CP78" i="1" s="1"/>
  <c r="CN96" i="1"/>
  <c r="CN55" i="1"/>
  <c r="CN93" i="1"/>
  <c r="CP93" i="1" s="1"/>
  <c r="CN49" i="1"/>
  <c r="CN5" i="1"/>
  <c r="CO5" i="1" s="1"/>
  <c r="CN48" i="1"/>
  <c r="CO48" i="1" s="1"/>
  <c r="CN99" i="1"/>
  <c r="CO99" i="1" s="1"/>
  <c r="CN103" i="1"/>
  <c r="CQ103" i="1" s="1"/>
  <c r="CN38" i="1"/>
  <c r="CP38" i="1" s="1"/>
  <c r="CN100" i="1"/>
  <c r="CO100" i="1" s="1"/>
  <c r="CN22" i="1"/>
  <c r="CP22" i="1" s="1"/>
  <c r="CN43" i="1"/>
  <c r="CR43" i="1" s="1"/>
  <c r="CN31" i="1"/>
  <c r="CN57" i="1"/>
  <c r="CP57" i="1" s="1"/>
  <c r="CN86" i="1"/>
  <c r="CO86" i="1" s="1"/>
  <c r="CN35" i="1"/>
  <c r="CR35" i="1" s="1"/>
  <c r="CN84" i="1"/>
  <c r="CQ84" i="1" s="1"/>
  <c r="CN6" i="1"/>
  <c r="CR6" i="1" s="1"/>
  <c r="CN95" i="1"/>
  <c r="CP95" i="1" s="1"/>
  <c r="CN74" i="1"/>
  <c r="CP74" i="1" s="1"/>
  <c r="CN89" i="1"/>
  <c r="CP89" i="1" s="1"/>
  <c r="CN61" i="1"/>
  <c r="CP61" i="1" s="1"/>
  <c r="CN76" i="1"/>
  <c r="CO76" i="1" s="1"/>
  <c r="CN94" i="1"/>
  <c r="CP94" i="1" s="1"/>
  <c r="CN68" i="1"/>
  <c r="CN36" i="1"/>
  <c r="CN47" i="1"/>
  <c r="CP47" i="1" s="1"/>
  <c r="CN25" i="1"/>
  <c r="CP25" i="1" s="1"/>
  <c r="CN19" i="1"/>
  <c r="CQ19" i="1" s="1"/>
  <c r="CN28" i="1"/>
  <c r="CQ28" i="1" s="1"/>
  <c r="CN70" i="1"/>
  <c r="CO70" i="1" s="1"/>
  <c r="CN50" i="1"/>
  <c r="CO50" i="1" s="1"/>
  <c r="CN73" i="1"/>
  <c r="CP73" i="1" s="1"/>
  <c r="CN52" i="1"/>
  <c r="CQ52" i="1" s="1"/>
  <c r="CN69" i="1"/>
  <c r="CR69" i="1" s="1"/>
  <c r="CN40" i="1"/>
  <c r="CP40" i="1" s="1"/>
  <c r="CN17" i="1"/>
  <c r="CN10" i="1"/>
  <c r="CP10" i="1" s="1"/>
  <c r="CN33" i="1"/>
  <c r="CQ33" i="1" s="1"/>
  <c r="CN4" i="1"/>
  <c r="CQ4" i="1" s="1"/>
  <c r="CN18" i="1"/>
  <c r="CQ18" i="1" s="1"/>
  <c r="CN67" i="1"/>
  <c r="CR67" i="1" s="1"/>
  <c r="CN87" i="1"/>
  <c r="CQ87" i="1" s="1"/>
  <c r="CN29" i="1"/>
  <c r="CO29" i="1" s="1"/>
  <c r="CN12" i="1"/>
  <c r="CO12" i="1" s="1"/>
  <c r="CN65" i="1"/>
  <c r="CQ65" i="1" s="1"/>
  <c r="CN23" i="1"/>
  <c r="CQ23" i="1" s="1"/>
  <c r="CN44" i="1"/>
  <c r="CO44" i="1" s="1"/>
  <c r="CN102" i="1"/>
  <c r="CR102" i="1" s="1"/>
  <c r="CN101" i="1"/>
  <c r="CO101" i="1" s="1"/>
  <c r="CN37" i="1"/>
  <c r="CO37" i="1" s="1"/>
  <c r="CN91" i="1"/>
  <c r="CO91" i="1" s="1"/>
  <c r="CN13" i="1"/>
  <c r="CR13" i="1" s="1"/>
  <c r="CN97" i="1"/>
  <c r="CR97" i="1" s="1"/>
  <c r="CN64" i="1"/>
  <c r="CR64" i="1" s="1"/>
  <c r="CN54" i="1"/>
  <c r="CR54" i="1" s="1"/>
  <c r="CN14" i="1"/>
  <c r="CR14" i="1" s="1"/>
  <c r="CN41" i="1"/>
  <c r="CQ41" i="1" s="1"/>
  <c r="CN83" i="1"/>
  <c r="CO83" i="1" s="1"/>
  <c r="CN42" i="1"/>
  <c r="CQ42" i="1" s="1"/>
  <c r="CN20" i="1"/>
  <c r="CR20" i="1" s="1"/>
  <c r="CN30" i="1"/>
  <c r="CP30" i="1" s="1"/>
  <c r="CN92" i="1"/>
  <c r="CO92" i="1" s="1"/>
  <c r="CN24" i="1"/>
  <c r="CP24" i="1" s="1"/>
  <c r="CN59" i="1"/>
  <c r="CO59" i="1" s="1"/>
  <c r="CN58" i="1"/>
  <c r="CQ58" i="1" s="1"/>
  <c r="CN7" i="1"/>
  <c r="CO7" i="1" s="1"/>
  <c r="CN9" i="1"/>
  <c r="CO9" i="1" s="1"/>
  <c r="CN46" i="1"/>
  <c r="CO46" i="1" s="1"/>
  <c r="CN66" i="1"/>
  <c r="CQ66" i="1" s="1"/>
  <c r="CN27" i="1"/>
  <c r="CO27" i="1" s="1"/>
  <c r="CN72" i="1"/>
  <c r="CO72" i="1" s="1"/>
  <c r="CN90" i="1"/>
  <c r="CP90" i="1" s="1"/>
  <c r="CN71" i="1"/>
  <c r="CO71" i="1" s="1"/>
  <c r="CN85" i="1"/>
  <c r="CQ85" i="1" s="1"/>
  <c r="CO68" i="1"/>
  <c r="CP68" i="1"/>
  <c r="CQ68" i="1"/>
  <c r="CR68" i="1"/>
  <c r="CR53" i="1"/>
  <c r="CQ53" i="1"/>
  <c r="CP53" i="1"/>
  <c r="CO80" i="1"/>
  <c r="CQ80" i="1"/>
  <c r="CP80" i="1"/>
  <c r="CR80" i="1"/>
  <c r="CQ43" i="1"/>
  <c r="CR57" i="1"/>
  <c r="CO57" i="1"/>
  <c r="CQ57" i="1"/>
  <c r="CO55" i="1"/>
  <c r="CR55" i="1"/>
  <c r="CQ55" i="1"/>
  <c r="CP55" i="1"/>
  <c r="CO93" i="1"/>
  <c r="CQ78" i="1"/>
  <c r="CR94" i="1"/>
  <c r="CP36" i="1"/>
  <c r="CR36" i="1"/>
  <c r="CO36" i="1"/>
  <c r="CQ36" i="1"/>
  <c r="CO47" i="1"/>
  <c r="CO96" i="1"/>
  <c r="CP96" i="1"/>
  <c r="CR96" i="1"/>
  <c r="CQ96" i="1"/>
  <c r="CR79" i="1"/>
  <c r="CQ79" i="1"/>
  <c r="CP31" i="1"/>
  <c r="CO31" i="1"/>
  <c r="CQ31" i="1"/>
  <c r="CR31" i="1"/>
  <c r="CQ49" i="1"/>
  <c r="CO49" i="1"/>
  <c r="CR49" i="1"/>
  <c r="CP49" i="1"/>
  <c r="CO25" i="1"/>
  <c r="CQ30" i="1"/>
  <c r="CR90" i="1"/>
  <c r="CO56" i="1"/>
  <c r="CQ56" i="1"/>
  <c r="CP20" i="1"/>
  <c r="CR88" i="1"/>
  <c r="CR98" i="1"/>
  <c r="CP98" i="1"/>
  <c r="CO98" i="1"/>
  <c r="CQ98" i="1"/>
  <c r="CQ86" i="1"/>
  <c r="CO40" i="1"/>
  <c r="CQ71" i="1"/>
  <c r="CO81" i="1"/>
  <c r="CR81" i="1"/>
  <c r="CQ81" i="1"/>
  <c r="CP81" i="1"/>
  <c r="CP77" i="1"/>
  <c r="CQ77" i="1"/>
  <c r="CR77" i="1"/>
  <c r="CO77" i="1"/>
  <c r="CP37" i="1"/>
  <c r="CR26" i="1"/>
  <c r="CO26" i="1"/>
  <c r="CP26" i="1"/>
  <c r="CQ26" i="1"/>
  <c r="CP17" i="1"/>
  <c r="CR17" i="1"/>
  <c r="CQ17" i="1"/>
  <c r="CO17" i="1"/>
  <c r="CP75" i="1" l="1"/>
  <c r="CR75" i="1"/>
  <c r="CO88" i="1"/>
  <c r="CR37" i="1"/>
  <c r="CQ37" i="1"/>
  <c r="CP88" i="1"/>
  <c r="CR47" i="1"/>
  <c r="CQ93" i="1"/>
  <c r="CR33" i="1"/>
  <c r="CP85" i="1"/>
  <c r="CP33" i="1"/>
  <c r="CQ47" i="1"/>
  <c r="CR93" i="1"/>
  <c r="CO33" i="1"/>
  <c r="CR86" i="1"/>
  <c r="CP86" i="1"/>
  <c r="CO79" i="1"/>
  <c r="CO35" i="1"/>
  <c r="CP35" i="1"/>
  <c r="CR30" i="1"/>
  <c r="CQ8" i="1"/>
  <c r="CQ74" i="1"/>
  <c r="CR85" i="1"/>
  <c r="CP92" i="1"/>
  <c r="CR74" i="1"/>
  <c r="CQ35" i="1"/>
  <c r="CO74" i="1"/>
  <c r="CO85" i="1"/>
  <c r="CO84" i="1"/>
  <c r="CO19" i="1"/>
  <c r="CP8" i="1"/>
  <c r="CQ75" i="1"/>
  <c r="CO30" i="1"/>
  <c r="CO6" i="1"/>
  <c r="CP6" i="1"/>
  <c r="CQ32" i="1"/>
  <c r="CQ6" i="1"/>
  <c r="CP9" i="1"/>
  <c r="CR19" i="1"/>
  <c r="CP7" i="1"/>
  <c r="CQ7" i="1"/>
  <c r="CP82" i="1"/>
  <c r="CP13" i="1"/>
  <c r="CQ82" i="1"/>
  <c r="CQ60" i="1"/>
  <c r="CQ25" i="1"/>
  <c r="CO82" i="1"/>
  <c r="CQ51" i="1"/>
  <c r="CP84" i="1"/>
  <c r="CR50" i="1"/>
  <c r="CP19" i="1"/>
  <c r="CR95" i="1"/>
  <c r="CO95" i="1"/>
  <c r="CO87" i="1"/>
  <c r="CP51" i="1"/>
  <c r="CQ5" i="1"/>
  <c r="CO51" i="1"/>
  <c r="CP64" i="1"/>
  <c r="CR63" i="1"/>
  <c r="CO39" i="1"/>
  <c r="CP63" i="1"/>
  <c r="CO64" i="1"/>
  <c r="CR52" i="1"/>
  <c r="CP50" i="1"/>
  <c r="CQ50" i="1"/>
  <c r="CR87" i="1"/>
  <c r="CR84" i="1"/>
  <c r="CQ95" i="1"/>
  <c r="CQ64" i="1"/>
  <c r="CR39" i="1"/>
  <c r="CR56" i="1"/>
  <c r="CR25" i="1"/>
  <c r="CO13" i="1"/>
  <c r="CR60" i="1"/>
  <c r="CP39" i="1"/>
  <c r="CO18" i="1"/>
  <c r="CO94" i="1"/>
  <c r="CO78" i="1"/>
  <c r="CP43" i="1"/>
  <c r="CQ11" i="1"/>
  <c r="CO61" i="1"/>
  <c r="CR22" i="1"/>
  <c r="CQ45" i="1"/>
  <c r="CQ15" i="1"/>
  <c r="CP16" i="1"/>
  <c r="CP21" i="1"/>
  <c r="CO22" i="1"/>
  <c r="CQ16" i="1"/>
  <c r="CP44" i="1"/>
  <c r="CR100" i="1"/>
  <c r="CQ54" i="1"/>
  <c r="CP99" i="1"/>
  <c r="CP52" i="1"/>
  <c r="CO21" i="1"/>
  <c r="CQ22" i="1"/>
  <c r="CQ21" i="1"/>
  <c r="CR42" i="1"/>
  <c r="CR16" i="1"/>
  <c r="CQ72" i="1"/>
  <c r="CQ44" i="1"/>
  <c r="CP100" i="1"/>
  <c r="CQ99" i="1"/>
  <c r="CR40" i="1"/>
  <c r="CQ94" i="1"/>
  <c r="CR78" i="1"/>
  <c r="CO43" i="1"/>
  <c r="CO45" i="1"/>
  <c r="CO52" i="1"/>
  <c r="CR34" i="1"/>
  <c r="CR44" i="1"/>
  <c r="CR45" i="1"/>
  <c r="CO34" i="1"/>
  <c r="CR32" i="1"/>
  <c r="CO65" i="1"/>
  <c r="CP34" i="1"/>
  <c r="CR15" i="1"/>
  <c r="CP32" i="1"/>
  <c r="CP65" i="1"/>
  <c r="CR72" i="1"/>
  <c r="CO103" i="1"/>
  <c r="CQ100" i="1"/>
  <c r="CR61" i="1"/>
  <c r="CQ63" i="1"/>
  <c r="CO41" i="1"/>
  <c r="CP11" i="1"/>
  <c r="CP15" i="1"/>
  <c r="CP60" i="1"/>
  <c r="CO8" i="1"/>
  <c r="CQ48" i="1"/>
  <c r="CR9" i="1"/>
  <c r="CR103" i="1"/>
  <c r="CR11" i="1"/>
  <c r="CP42" i="1"/>
  <c r="CQ61" i="1"/>
  <c r="CO42" i="1"/>
  <c r="CQ40" i="1"/>
  <c r="CR38" i="1"/>
  <c r="CP87" i="1"/>
  <c r="CP48" i="1"/>
  <c r="CQ9" i="1"/>
  <c r="CO38" i="1"/>
  <c r="CQ46" i="1"/>
  <c r="CR46" i="1"/>
  <c r="CQ14" i="1"/>
  <c r="CP46" i="1"/>
  <c r="CO89" i="1"/>
  <c r="CR7" i="1"/>
  <c r="CQ89" i="1"/>
  <c r="CR58" i="1"/>
  <c r="CR29" i="1"/>
  <c r="CO62" i="1"/>
  <c r="CP14" i="1"/>
  <c r="CR89" i="1"/>
  <c r="CO58" i="1"/>
  <c r="CQ29" i="1"/>
  <c r="CP62" i="1"/>
  <c r="CR59" i="1"/>
  <c r="CP70" i="1"/>
  <c r="CP67" i="1"/>
  <c r="CP29" i="1"/>
  <c r="CR62" i="1"/>
  <c r="CQ59" i="1"/>
  <c r="CQ70" i="1"/>
  <c r="CO67" i="1"/>
  <c r="CR5" i="1"/>
  <c r="CR28" i="1"/>
  <c r="CP18" i="1"/>
  <c r="CQ38" i="1"/>
  <c r="CR48" i="1"/>
  <c r="CR92" i="1"/>
  <c r="CR70" i="1"/>
  <c r="CP103" i="1"/>
  <c r="CP101" i="1"/>
  <c r="CP5" i="1"/>
  <c r="CR99" i="1"/>
  <c r="CO14" i="1"/>
  <c r="CR18" i="1"/>
  <c r="CP72" i="1"/>
  <c r="CQ92" i="1"/>
  <c r="CP97" i="1"/>
  <c r="CQ83" i="1"/>
  <c r="CR27" i="1"/>
  <c r="CP23" i="1"/>
  <c r="CP12" i="1"/>
  <c r="CR12" i="1"/>
  <c r="CP54" i="1"/>
  <c r="CO69" i="1"/>
  <c r="CQ76" i="1"/>
  <c r="CR23" i="1"/>
  <c r="CP41" i="1"/>
  <c r="CQ12" i="1"/>
  <c r="CQ73" i="1"/>
  <c r="CP28" i="1"/>
  <c r="CO23" i="1"/>
  <c r="CR66" i="1"/>
  <c r="CO73" i="1"/>
  <c r="CO28" i="1"/>
  <c r="CR76" i="1"/>
  <c r="CP76" i="1"/>
  <c r="CO66" i="1"/>
  <c r="CP58" i="1"/>
  <c r="CQ97" i="1"/>
  <c r="CQ67" i="1"/>
  <c r="CR73" i="1"/>
  <c r="CR65" i="1"/>
  <c r="CO97" i="1"/>
  <c r="CQ91" i="1"/>
  <c r="CR91" i="1"/>
  <c r="CP91" i="1"/>
  <c r="CP4" i="1"/>
  <c r="CR101" i="1"/>
  <c r="CR4" i="1"/>
  <c r="CO4" i="1"/>
  <c r="CO24" i="1"/>
  <c r="CQ101" i="1"/>
  <c r="CR24" i="1"/>
  <c r="CQ10" i="1"/>
  <c r="CQ24" i="1"/>
  <c r="CR71" i="1"/>
  <c r="CR10" i="1"/>
  <c r="CP69" i="1"/>
  <c r="CP71" i="1"/>
  <c r="CO10" i="1"/>
  <c r="CQ69" i="1"/>
  <c r="CR41" i="1"/>
  <c r="CP83" i="1"/>
  <c r="CQ20" i="1"/>
  <c r="CO90" i="1"/>
  <c r="CR83" i="1"/>
  <c r="CP102" i="1"/>
  <c r="CP27" i="1"/>
  <c r="CO102" i="1"/>
  <c r="CQ27" i="1"/>
  <c r="CQ102" i="1"/>
  <c r="CO20" i="1"/>
  <c r="CQ90" i="1"/>
  <c r="CP66" i="1"/>
  <c r="CP59" i="1"/>
  <c r="CQ13" i="1"/>
  <c r="CO54" i="1"/>
  <c r="P17" i="1" l="1"/>
  <c r="M18" i="1" s="1"/>
  <c r="O17" i="1"/>
  <c r="L18" i="1" s="1"/>
  <c r="N17" i="1"/>
  <c r="K18" i="1" s="1"/>
  <c r="Q17" i="1"/>
  <c r="CT5" i="1" l="1"/>
  <c r="CT45" i="1"/>
  <c r="CT58" i="1"/>
  <c r="CU58" i="1" s="1"/>
  <c r="CT59" i="1"/>
  <c r="CW59" i="1" s="1"/>
  <c r="CT41" i="1"/>
  <c r="CU41" i="1" s="1"/>
  <c r="CT65" i="1"/>
  <c r="CX65" i="1" s="1"/>
  <c r="CT27" i="1"/>
  <c r="CX27" i="1" s="1"/>
  <c r="CT52" i="1"/>
  <c r="CU52" i="1" s="1"/>
  <c r="CT50" i="1"/>
  <c r="CU50" i="1" s="1"/>
  <c r="CT98" i="1"/>
  <c r="CW98" i="1" s="1"/>
  <c r="CT11" i="1"/>
  <c r="CW11" i="1" s="1"/>
  <c r="CT57" i="1"/>
  <c r="CU57" i="1" s="1"/>
  <c r="CT18" i="1"/>
  <c r="CV18" i="1" s="1"/>
  <c r="CT48" i="1"/>
  <c r="CT88" i="1"/>
  <c r="CW88" i="1" s="1"/>
  <c r="CT34" i="1"/>
  <c r="CW34" i="1" s="1"/>
  <c r="CT9" i="1"/>
  <c r="CV9" i="1" s="1"/>
  <c r="CT20" i="1"/>
  <c r="CW20" i="1" s="1"/>
  <c r="CT101" i="1"/>
  <c r="CV101" i="1" s="1"/>
  <c r="CT96" i="1"/>
  <c r="CV96" i="1" s="1"/>
  <c r="CT51" i="1"/>
  <c r="CU51" i="1" s="1"/>
  <c r="CT72" i="1"/>
  <c r="CU72" i="1" s="1"/>
  <c r="CT85" i="1"/>
  <c r="CX85" i="1" s="1"/>
  <c r="CT80" i="1"/>
  <c r="CV80" i="1" s="1"/>
  <c r="CT60" i="1"/>
  <c r="CW60" i="1" s="1"/>
  <c r="CT89" i="1"/>
  <c r="CT30" i="1"/>
  <c r="CT84" i="1"/>
  <c r="CW84" i="1" s="1"/>
  <c r="CT95" i="1"/>
  <c r="CW95" i="1" s="1"/>
  <c r="CT73" i="1"/>
  <c r="CX73" i="1" s="1"/>
  <c r="CT86" i="1"/>
  <c r="CW86" i="1" s="1"/>
  <c r="CT71" i="1"/>
  <c r="CX71" i="1" s="1"/>
  <c r="CT21" i="1"/>
  <c r="CU21" i="1" s="1"/>
  <c r="CT24" i="1"/>
  <c r="CV24" i="1" s="1"/>
  <c r="CT68" i="1"/>
  <c r="CW68" i="1" s="1"/>
  <c r="CT66" i="1"/>
  <c r="CU66" i="1" s="1"/>
  <c r="CT44" i="1"/>
  <c r="CU44" i="1" s="1"/>
  <c r="CT26" i="1"/>
  <c r="CT31" i="1"/>
  <c r="CW31" i="1" s="1"/>
  <c r="CT7" i="1"/>
  <c r="CU7" i="1" s="1"/>
  <c r="CT40" i="1"/>
  <c r="CW40" i="1" s="1"/>
  <c r="CT22" i="1"/>
  <c r="CU22" i="1" s="1"/>
  <c r="CT78" i="1"/>
  <c r="CV78" i="1" s="1"/>
  <c r="CT74" i="1"/>
  <c r="CX74" i="1" s="1"/>
  <c r="CT93" i="1"/>
  <c r="CU93" i="1" s="1"/>
  <c r="CT75" i="1"/>
  <c r="CW75" i="1" s="1"/>
  <c r="CT56" i="1"/>
  <c r="CU56" i="1" s="1"/>
  <c r="CT32" i="1"/>
  <c r="CV32" i="1" s="1"/>
  <c r="CT97" i="1"/>
  <c r="CU97" i="1" s="1"/>
  <c r="CT94" i="1"/>
  <c r="CW94" i="1" s="1"/>
  <c r="CT33" i="1"/>
  <c r="CU33" i="1" s="1"/>
  <c r="CT46" i="1"/>
  <c r="CX46" i="1" s="1"/>
  <c r="CT25" i="1"/>
  <c r="CU25" i="1" s="1"/>
  <c r="CT55" i="1"/>
  <c r="CU55" i="1" s="1"/>
  <c r="CT77" i="1"/>
  <c r="CX77" i="1" s="1"/>
  <c r="CT67" i="1"/>
  <c r="CU67" i="1" s="1"/>
  <c r="CT99" i="1"/>
  <c r="CX99" i="1" s="1"/>
  <c r="CT47" i="1"/>
  <c r="CU47" i="1" s="1"/>
  <c r="CT53" i="1"/>
  <c r="CV53" i="1" s="1"/>
  <c r="CT16" i="1"/>
  <c r="CV16" i="1" s="1"/>
  <c r="CT37" i="1"/>
  <c r="CX37" i="1" s="1"/>
  <c r="CT83" i="1"/>
  <c r="CT76" i="1"/>
  <c r="CV76" i="1" s="1"/>
  <c r="CT90" i="1"/>
  <c r="CV90" i="1" s="1"/>
  <c r="CT81" i="1"/>
  <c r="CW81" i="1" s="1"/>
  <c r="CT19" i="1"/>
  <c r="CX19" i="1" s="1"/>
  <c r="CT12" i="1"/>
  <c r="CW12" i="1" s="1"/>
  <c r="CT29" i="1"/>
  <c r="CX29" i="1" s="1"/>
  <c r="CT8" i="1"/>
  <c r="CU8" i="1" s="1"/>
  <c r="CT87" i="1"/>
  <c r="CU87" i="1" s="1"/>
  <c r="CT10" i="1"/>
  <c r="CX10" i="1" s="1"/>
  <c r="CT38" i="1"/>
  <c r="CV38" i="1" s="1"/>
  <c r="CT69" i="1"/>
  <c r="CX69" i="1" s="1"/>
  <c r="CT64" i="1"/>
  <c r="CU64" i="1" s="1"/>
  <c r="CT61" i="1"/>
  <c r="CV61" i="1" s="1"/>
  <c r="CT62" i="1"/>
  <c r="CV62" i="1" s="1"/>
  <c r="CT28" i="1"/>
  <c r="CV28" i="1" s="1"/>
  <c r="CT39" i="1"/>
  <c r="CV39" i="1" s="1"/>
  <c r="CT6" i="1"/>
  <c r="CU6" i="1" s="1"/>
  <c r="CT49" i="1"/>
  <c r="CV49" i="1" s="1"/>
  <c r="CT23" i="1"/>
  <c r="CV23" i="1" s="1"/>
  <c r="CT70" i="1"/>
  <c r="CW70" i="1" s="1"/>
  <c r="CT102" i="1"/>
  <c r="CW102" i="1" s="1"/>
  <c r="CT43" i="1"/>
  <c r="CW43" i="1" s="1"/>
  <c r="CT100" i="1"/>
  <c r="CW100" i="1" s="1"/>
  <c r="CT36" i="1"/>
  <c r="CW36" i="1" s="1"/>
  <c r="CT14" i="1"/>
  <c r="CW14" i="1" s="1"/>
  <c r="CT91" i="1"/>
  <c r="CU91" i="1" s="1"/>
  <c r="CT79" i="1"/>
  <c r="CU79" i="1" s="1"/>
  <c r="CT13" i="1"/>
  <c r="CX13" i="1" s="1"/>
  <c r="CT4" i="1"/>
  <c r="CV4" i="1" s="1"/>
  <c r="CT103" i="1"/>
  <c r="CV103" i="1" s="1"/>
  <c r="CT82" i="1"/>
  <c r="CW82" i="1" s="1"/>
  <c r="CT54" i="1"/>
  <c r="CX54" i="1" s="1"/>
  <c r="CT42" i="1"/>
  <c r="CU42" i="1" s="1"/>
  <c r="CT35" i="1"/>
  <c r="CX35" i="1" s="1"/>
  <c r="CT17" i="1"/>
  <c r="CX17" i="1" s="1"/>
  <c r="CT15" i="1"/>
  <c r="CX15" i="1" s="1"/>
  <c r="CT92" i="1"/>
  <c r="CX92" i="1" s="1"/>
  <c r="CT63" i="1"/>
  <c r="CW63" i="1" s="1"/>
  <c r="CX26" i="1"/>
  <c r="CW26" i="1"/>
  <c r="CU26" i="1"/>
  <c r="CV26" i="1"/>
  <c r="CU94" i="1"/>
  <c r="CV94" i="1"/>
  <c r="CX94" i="1"/>
  <c r="CU88" i="1"/>
  <c r="CV88" i="1"/>
  <c r="CW64" i="1"/>
  <c r="CV64" i="1"/>
  <c r="CV36" i="1"/>
  <c r="CU36" i="1"/>
  <c r="CU15" i="1"/>
  <c r="CV15" i="1"/>
  <c r="CX30" i="1"/>
  <c r="CV30" i="1"/>
  <c r="CW30" i="1"/>
  <c r="CU30" i="1"/>
  <c r="CV59" i="1"/>
  <c r="CX59" i="1"/>
  <c r="CU59" i="1"/>
  <c r="CV84" i="1"/>
  <c r="CU84" i="1"/>
  <c r="CV89" i="1"/>
  <c r="CU89" i="1"/>
  <c r="CX89" i="1"/>
  <c r="CW89" i="1"/>
  <c r="CV31" i="1"/>
  <c r="CX31" i="1"/>
  <c r="CU31" i="1"/>
  <c r="CV41" i="1"/>
  <c r="CX41" i="1"/>
  <c r="CW41" i="1"/>
  <c r="CV83" i="1"/>
  <c r="CX83" i="1"/>
  <c r="CU83" i="1"/>
  <c r="CW83" i="1"/>
  <c r="CX95" i="1"/>
  <c r="CU34" i="1"/>
  <c r="CV34" i="1"/>
  <c r="CX9" i="1"/>
  <c r="CU9" i="1"/>
  <c r="CW9" i="1"/>
  <c r="CU45" i="1"/>
  <c r="CX45" i="1"/>
  <c r="CW45" i="1"/>
  <c r="CV45" i="1"/>
  <c r="CV58" i="1"/>
  <c r="CW58" i="1"/>
  <c r="CX58" i="1"/>
  <c r="CV48" i="1"/>
  <c r="CX48" i="1"/>
  <c r="CW48" i="1"/>
  <c r="CU48" i="1"/>
  <c r="CW76" i="1"/>
  <c r="CX76" i="1"/>
  <c r="CU76" i="1"/>
  <c r="CX5" i="1"/>
  <c r="CV5" i="1"/>
  <c r="CW5" i="1"/>
  <c r="CU5" i="1"/>
  <c r="CV22" i="1" l="1"/>
  <c r="CX22" i="1"/>
  <c r="CX40" i="1"/>
  <c r="CU40" i="1"/>
  <c r="CW22" i="1"/>
  <c r="CW7" i="1"/>
  <c r="CX14" i="1"/>
  <c r="CU14" i="1"/>
  <c r="CV7" i="1"/>
  <c r="CW73" i="1"/>
  <c r="CW52" i="1"/>
  <c r="CX7" i="1"/>
  <c r="CW65" i="1"/>
  <c r="CU73" i="1"/>
  <c r="CV73" i="1"/>
  <c r="CU95" i="1"/>
  <c r="CX20" i="1"/>
  <c r="CX84" i="1"/>
  <c r="CV95" i="1"/>
  <c r="CV65" i="1"/>
  <c r="CU20" i="1"/>
  <c r="CX88" i="1"/>
  <c r="CV20" i="1"/>
  <c r="CU65" i="1"/>
  <c r="CW67" i="1"/>
  <c r="CW91" i="1"/>
  <c r="CV52" i="1"/>
  <c r="CV79" i="1"/>
  <c r="CV14" i="1"/>
  <c r="CW71" i="1"/>
  <c r="CV51" i="1"/>
  <c r="CX51" i="1"/>
  <c r="CW51" i="1"/>
  <c r="CV56" i="1"/>
  <c r="CX34" i="1"/>
  <c r="CX4" i="1"/>
  <c r="CX79" i="1"/>
  <c r="CU46" i="1"/>
  <c r="CU78" i="1"/>
  <c r="CW46" i="1"/>
  <c r="CX78" i="1"/>
  <c r="CX56" i="1"/>
  <c r="CV6" i="1"/>
  <c r="CV86" i="1"/>
  <c r="CW15" i="1"/>
  <c r="CX6" i="1"/>
  <c r="CX86" i="1"/>
  <c r="CW56" i="1"/>
  <c r="CX11" i="1"/>
  <c r="CV67" i="1"/>
  <c r="CX80" i="1"/>
  <c r="CW74" i="1"/>
  <c r="CX67" i="1"/>
  <c r="CX50" i="1"/>
  <c r="CU71" i="1"/>
  <c r="CX60" i="1"/>
  <c r="CV11" i="1"/>
  <c r="CV71" i="1"/>
  <c r="CX98" i="1"/>
  <c r="CW57" i="1"/>
  <c r="CU74" i="1"/>
  <c r="CV98" i="1"/>
  <c r="CV57" i="1"/>
  <c r="CX42" i="1"/>
  <c r="CV74" i="1"/>
  <c r="CW50" i="1"/>
  <c r="CW6" i="1"/>
  <c r="CW54" i="1"/>
  <c r="CV54" i="1"/>
  <c r="CU68" i="1"/>
  <c r="CX75" i="1"/>
  <c r="CV99" i="1"/>
  <c r="CU4" i="1"/>
  <c r="CX32" i="1"/>
  <c r="CV75" i="1"/>
  <c r="CV40" i="1"/>
  <c r="CX103" i="1"/>
  <c r="CW4" i="1"/>
  <c r="CW32" i="1"/>
  <c r="CU75" i="1"/>
  <c r="CV44" i="1"/>
  <c r="CW101" i="1"/>
  <c r="CX57" i="1"/>
  <c r="CU69" i="1"/>
  <c r="CU32" i="1"/>
  <c r="CW18" i="1"/>
  <c r="CW69" i="1"/>
  <c r="CV47" i="1"/>
  <c r="CW99" i="1"/>
  <c r="CV66" i="1"/>
  <c r="CX97" i="1"/>
  <c r="CX93" i="1"/>
  <c r="CV97" i="1"/>
  <c r="CU86" i="1"/>
  <c r="CX18" i="1"/>
  <c r="CW93" i="1"/>
  <c r="CU99" i="1"/>
  <c r="CW85" i="1"/>
  <c r="CW72" i="1"/>
  <c r="CX44" i="1"/>
  <c r="CW80" i="1"/>
  <c r="CU80" i="1"/>
  <c r="CU98" i="1"/>
  <c r="CV17" i="1"/>
  <c r="CX52" i="1"/>
  <c r="CU18" i="1"/>
  <c r="CU85" i="1"/>
  <c r="CX72" i="1"/>
  <c r="CW66" i="1"/>
  <c r="CX96" i="1"/>
  <c r="CV8" i="1"/>
  <c r="CX70" i="1"/>
  <c r="CW97" i="1"/>
  <c r="CW21" i="1"/>
  <c r="CU24" i="1"/>
  <c r="CV93" i="1"/>
  <c r="CV85" i="1"/>
  <c r="CV72" i="1"/>
  <c r="CX47" i="1"/>
  <c r="CW77" i="1"/>
  <c r="CW37" i="1"/>
  <c r="CU27" i="1"/>
  <c r="CX100" i="1"/>
  <c r="CX66" i="1"/>
  <c r="CU77" i="1"/>
  <c r="CU37" i="1"/>
  <c r="CW96" i="1"/>
  <c r="CV27" i="1"/>
  <c r="CV100" i="1"/>
  <c r="CV70" i="1"/>
  <c r="CV68" i="1"/>
  <c r="CX16" i="1"/>
  <c r="CV21" i="1"/>
  <c r="CX24" i="1"/>
  <c r="CU101" i="1"/>
  <c r="CU60" i="1"/>
  <c r="CV69" i="1"/>
  <c r="CW44" i="1"/>
  <c r="CV77" i="1"/>
  <c r="CW27" i="1"/>
  <c r="CU100" i="1"/>
  <c r="CX68" i="1"/>
  <c r="CU16" i="1"/>
  <c r="CX21" i="1"/>
  <c r="CW24" i="1"/>
  <c r="CU11" i="1"/>
  <c r="CV50" i="1"/>
  <c r="CW78" i="1"/>
  <c r="CX101" i="1"/>
  <c r="CV60" i="1"/>
  <c r="CW47" i="1"/>
  <c r="CU53" i="1"/>
  <c r="CW53" i="1"/>
  <c r="CV12" i="1"/>
  <c r="CV37" i="1"/>
  <c r="CU96" i="1"/>
  <c r="CX49" i="1"/>
  <c r="CX55" i="1"/>
  <c r="CW25" i="1"/>
  <c r="CV25" i="1"/>
  <c r="CW61" i="1"/>
  <c r="CU62" i="1"/>
  <c r="CW33" i="1"/>
  <c r="CV91" i="1"/>
  <c r="CU28" i="1"/>
  <c r="CV81" i="1"/>
  <c r="CX25" i="1"/>
  <c r="CV10" i="1"/>
  <c r="CU61" i="1"/>
  <c r="CW62" i="1"/>
  <c r="CV33" i="1"/>
  <c r="CX91" i="1"/>
  <c r="CX28" i="1"/>
  <c r="CU81" i="1"/>
  <c r="CV55" i="1"/>
  <c r="CW28" i="1"/>
  <c r="CX81" i="1"/>
  <c r="CV19" i="1"/>
  <c r="CW92" i="1"/>
  <c r="CW13" i="1"/>
  <c r="CW90" i="1"/>
  <c r="CX64" i="1"/>
  <c r="CX53" i="1"/>
  <c r="CU92" i="1"/>
  <c r="CX62" i="1"/>
  <c r="CU90" i="1"/>
  <c r="CV92" i="1"/>
  <c r="CX61" i="1"/>
  <c r="CX90" i="1"/>
  <c r="CU13" i="1"/>
  <c r="CW16" i="1"/>
  <c r="CV46" i="1"/>
  <c r="CW55" i="1"/>
  <c r="CX33" i="1"/>
  <c r="CW79" i="1"/>
  <c r="CX36" i="1"/>
  <c r="CW39" i="1"/>
  <c r="CW35" i="1"/>
  <c r="CU35" i="1"/>
  <c r="CW10" i="1"/>
  <c r="CU54" i="1"/>
  <c r="CV82" i="1"/>
  <c r="CW87" i="1"/>
  <c r="CU38" i="1"/>
  <c r="CX23" i="1"/>
  <c r="CV87" i="1"/>
  <c r="CX43" i="1"/>
  <c r="CV29" i="1"/>
  <c r="CU82" i="1"/>
  <c r="CV13" i="1"/>
  <c r="CU102" i="1"/>
  <c r="CW38" i="1"/>
  <c r="CU23" i="1"/>
  <c r="CV102" i="1"/>
  <c r="CV43" i="1"/>
  <c r="CX102" i="1"/>
  <c r="CX38" i="1"/>
  <c r="CV35" i="1"/>
  <c r="CU29" i="1"/>
  <c r="CU43" i="1"/>
  <c r="CX82" i="1"/>
  <c r="CX87" i="1"/>
  <c r="CX12" i="1"/>
  <c r="CU49" i="1"/>
  <c r="CU39" i="1"/>
  <c r="CW42" i="1"/>
  <c r="CW103" i="1"/>
  <c r="CW8" i="1"/>
  <c r="CW19" i="1"/>
  <c r="CV63" i="1"/>
  <c r="CW23" i="1"/>
  <c r="CW49" i="1"/>
  <c r="CV42" i="1"/>
  <c r="CU103" i="1"/>
  <c r="CX8" i="1"/>
  <c r="CU19" i="1"/>
  <c r="CU63" i="1"/>
  <c r="CU10" i="1"/>
  <c r="CU70" i="1"/>
  <c r="CW29" i="1"/>
  <c r="CU12" i="1"/>
  <c r="CX39" i="1"/>
  <c r="CX63" i="1"/>
  <c r="CU17" i="1"/>
  <c r="CW17" i="1"/>
  <c r="P18" i="1" l="1"/>
  <c r="M19" i="1" s="1"/>
  <c r="O18" i="1"/>
  <c r="L19" i="1" s="1"/>
  <c r="Q18" i="1"/>
  <c r="N18" i="1"/>
  <c r="K19" i="1" s="1"/>
  <c r="CZ66" i="1" s="1"/>
  <c r="CZ38" i="1" l="1"/>
  <c r="CZ83" i="1"/>
  <c r="CZ82" i="1"/>
  <c r="CZ65" i="1"/>
  <c r="DC65" i="1" s="1"/>
  <c r="CZ18" i="1"/>
  <c r="DD18" i="1" s="1"/>
  <c r="CZ88" i="1"/>
  <c r="DB88" i="1" s="1"/>
  <c r="CZ84" i="1"/>
  <c r="DA84" i="1" s="1"/>
  <c r="CZ43" i="1"/>
  <c r="DC43" i="1" s="1"/>
  <c r="CZ97" i="1"/>
  <c r="DC97" i="1" s="1"/>
  <c r="CZ17" i="1"/>
  <c r="DA17" i="1" s="1"/>
  <c r="CZ68" i="1"/>
  <c r="DA68" i="1" s="1"/>
  <c r="CZ37" i="1"/>
  <c r="DC37" i="1" s="1"/>
  <c r="CZ72" i="1"/>
  <c r="DD72" i="1" s="1"/>
  <c r="CZ93" i="1"/>
  <c r="CZ101" i="1"/>
  <c r="CZ70" i="1"/>
  <c r="DA70" i="1" s="1"/>
  <c r="CZ52" i="1"/>
  <c r="DA52" i="1" s="1"/>
  <c r="CZ81" i="1"/>
  <c r="DD81" i="1" s="1"/>
  <c r="CZ11" i="1"/>
  <c r="DD11" i="1" s="1"/>
  <c r="CZ22" i="1"/>
  <c r="DC22" i="1" s="1"/>
  <c r="CZ78" i="1"/>
  <c r="DB78" i="1" s="1"/>
  <c r="CZ96" i="1"/>
  <c r="DC96" i="1" s="1"/>
  <c r="CZ90" i="1"/>
  <c r="DC90" i="1" s="1"/>
  <c r="CZ75" i="1"/>
  <c r="DB75" i="1" s="1"/>
  <c r="CZ20" i="1"/>
  <c r="DA20" i="1" s="1"/>
  <c r="CZ44" i="1"/>
  <c r="CZ61" i="1"/>
  <c r="CZ7" i="1"/>
  <c r="DD7" i="1" s="1"/>
  <c r="CZ67" i="1"/>
  <c r="DA67" i="1" s="1"/>
  <c r="CZ14" i="1"/>
  <c r="DD14" i="1" s="1"/>
  <c r="CZ53" i="1"/>
  <c r="DA53" i="1" s="1"/>
  <c r="CZ5" i="1"/>
  <c r="DD5" i="1" s="1"/>
  <c r="CZ91" i="1"/>
  <c r="DA91" i="1" s="1"/>
  <c r="CZ98" i="1"/>
  <c r="DA98" i="1" s="1"/>
  <c r="CZ39" i="1"/>
  <c r="DB39" i="1" s="1"/>
  <c r="CZ48" i="1"/>
  <c r="DC48" i="1" s="1"/>
  <c r="CZ74" i="1"/>
  <c r="DA74" i="1" s="1"/>
  <c r="CZ103" i="1"/>
  <c r="CZ86" i="1"/>
  <c r="CZ21" i="1"/>
  <c r="CZ25" i="1"/>
  <c r="DC25" i="1" s="1"/>
  <c r="CZ56" i="1"/>
  <c r="DD56" i="1" s="1"/>
  <c r="CZ64" i="1"/>
  <c r="DA64" i="1" s="1"/>
  <c r="CZ45" i="1"/>
  <c r="DA45" i="1" s="1"/>
  <c r="CZ71" i="1"/>
  <c r="DA71" i="1" s="1"/>
  <c r="CZ51" i="1"/>
  <c r="DC51" i="1" s="1"/>
  <c r="CZ34" i="1"/>
  <c r="DA34" i="1" s="1"/>
  <c r="CZ49" i="1"/>
  <c r="DC49" i="1" s="1"/>
  <c r="CZ63" i="1"/>
  <c r="DA63" i="1" s="1"/>
  <c r="CZ58" i="1"/>
  <c r="CZ24" i="1"/>
  <c r="CZ89" i="1"/>
  <c r="DD89" i="1" s="1"/>
  <c r="CZ35" i="1"/>
  <c r="DA35" i="1" s="1"/>
  <c r="CZ76" i="1"/>
  <c r="DA76" i="1" s="1"/>
  <c r="CZ8" i="1"/>
  <c r="DC8" i="1" s="1"/>
  <c r="CZ36" i="1"/>
  <c r="DD36" i="1" s="1"/>
  <c r="CZ95" i="1"/>
  <c r="DA95" i="1" s="1"/>
  <c r="CZ69" i="1"/>
  <c r="DC69" i="1" s="1"/>
  <c r="CZ54" i="1"/>
  <c r="DB54" i="1" s="1"/>
  <c r="CZ32" i="1"/>
  <c r="DD32" i="1" s="1"/>
  <c r="CZ41" i="1"/>
  <c r="DC41" i="1" s="1"/>
  <c r="CZ60" i="1"/>
  <c r="CZ4" i="1"/>
  <c r="CZ73" i="1"/>
  <c r="DD73" i="1" s="1"/>
  <c r="CZ100" i="1"/>
  <c r="DC100" i="1" s="1"/>
  <c r="CZ40" i="1"/>
  <c r="DD40" i="1" s="1"/>
  <c r="CZ77" i="1"/>
  <c r="DB77" i="1" s="1"/>
  <c r="CZ62" i="1"/>
  <c r="DC62" i="1" s="1"/>
  <c r="CZ10" i="1"/>
  <c r="DC10" i="1" s="1"/>
  <c r="CZ50" i="1"/>
  <c r="DD50" i="1" s="1"/>
  <c r="CZ99" i="1"/>
  <c r="DB99" i="1" s="1"/>
  <c r="CZ23" i="1"/>
  <c r="DB23" i="1" s="1"/>
  <c r="CZ26" i="1"/>
  <c r="DD26" i="1" s="1"/>
  <c r="CZ85" i="1"/>
  <c r="CZ6" i="1"/>
  <c r="DD6" i="1" s="1"/>
  <c r="CZ79" i="1"/>
  <c r="DD79" i="1" s="1"/>
  <c r="CZ19" i="1"/>
  <c r="DD19" i="1" s="1"/>
  <c r="CZ16" i="1"/>
  <c r="DA16" i="1" s="1"/>
  <c r="CZ30" i="1"/>
  <c r="DA30" i="1" s="1"/>
  <c r="CZ9" i="1"/>
  <c r="DD9" i="1" s="1"/>
  <c r="CZ33" i="1"/>
  <c r="DD33" i="1" s="1"/>
  <c r="CZ12" i="1"/>
  <c r="DA12" i="1" s="1"/>
  <c r="CZ47" i="1"/>
  <c r="DA47" i="1" s="1"/>
  <c r="CZ42" i="1"/>
  <c r="DB42" i="1" s="1"/>
  <c r="CZ27" i="1"/>
  <c r="DA27" i="1" s="1"/>
  <c r="CZ92" i="1"/>
  <c r="DD92" i="1" s="1"/>
  <c r="CZ57" i="1"/>
  <c r="DA57" i="1" s="1"/>
  <c r="CZ94" i="1"/>
  <c r="DC94" i="1" s="1"/>
  <c r="CZ31" i="1"/>
  <c r="DA31" i="1" s="1"/>
  <c r="CZ102" i="1"/>
  <c r="DC102" i="1" s="1"/>
  <c r="CZ29" i="1"/>
  <c r="DA29" i="1" s="1"/>
  <c r="CZ55" i="1"/>
  <c r="DA55" i="1" s="1"/>
  <c r="CZ15" i="1"/>
  <c r="DD15" i="1" s="1"/>
  <c r="CZ80" i="1"/>
  <c r="DC80" i="1" s="1"/>
  <c r="CZ13" i="1"/>
  <c r="DD13" i="1" s="1"/>
  <c r="CZ46" i="1"/>
  <c r="DA46" i="1" s="1"/>
  <c r="CZ87" i="1"/>
  <c r="DC87" i="1" s="1"/>
  <c r="CZ59" i="1"/>
  <c r="DA59" i="1" s="1"/>
  <c r="CZ28" i="1"/>
  <c r="DC28" i="1" s="1"/>
  <c r="DD31" i="1"/>
  <c r="DB31" i="1"/>
  <c r="DC31" i="1"/>
  <c r="DD102" i="1"/>
  <c r="DA85" i="1"/>
  <c r="DC85" i="1"/>
  <c r="DB85" i="1"/>
  <c r="DD85" i="1"/>
  <c r="DA93" i="1"/>
  <c r="DD93" i="1"/>
  <c r="DB93" i="1"/>
  <c r="DC93" i="1"/>
  <c r="DD21" i="1"/>
  <c r="DA21" i="1"/>
  <c r="DB21" i="1"/>
  <c r="DC21" i="1"/>
  <c r="DA6" i="1"/>
  <c r="DB6" i="1"/>
  <c r="DD66" i="1"/>
  <c r="DB66" i="1"/>
  <c r="DC66" i="1"/>
  <c r="DA66" i="1"/>
  <c r="DB74" i="1"/>
  <c r="DB24" i="1"/>
  <c r="DC24" i="1"/>
  <c r="DA24" i="1"/>
  <c r="DD24" i="1"/>
  <c r="DA61" i="1"/>
  <c r="DC61" i="1"/>
  <c r="DD61" i="1"/>
  <c r="DB61" i="1"/>
  <c r="DA65" i="1"/>
  <c r="DD65" i="1"/>
  <c r="DB65" i="1"/>
  <c r="DA38" i="1"/>
  <c r="DC38" i="1"/>
  <c r="DD38" i="1"/>
  <c r="DB38" i="1"/>
  <c r="DA4" i="1"/>
  <c r="DB4" i="1"/>
  <c r="DC4" i="1"/>
  <c r="DD4" i="1"/>
  <c r="DA83" i="1"/>
  <c r="DC83" i="1"/>
  <c r="DD83" i="1"/>
  <c r="DB83" i="1"/>
  <c r="DA18" i="1"/>
  <c r="DC26" i="1"/>
  <c r="DA86" i="1"/>
  <c r="DC86" i="1"/>
  <c r="DD86" i="1"/>
  <c r="DB86" i="1"/>
  <c r="DB57" i="1"/>
  <c r="DB100" i="1"/>
  <c r="DA82" i="1"/>
  <c r="DD82" i="1"/>
  <c r="DB82" i="1"/>
  <c r="DC82" i="1"/>
  <c r="DD67" i="1"/>
  <c r="DA103" i="1"/>
  <c r="DD103" i="1"/>
  <c r="DB103" i="1"/>
  <c r="DC103" i="1"/>
  <c r="DD101" i="1"/>
  <c r="DA101" i="1"/>
  <c r="DB101" i="1"/>
  <c r="DC101" i="1"/>
  <c r="DA60" i="1"/>
  <c r="DC60" i="1"/>
  <c r="DD60" i="1"/>
  <c r="DB60" i="1"/>
  <c r="DC7" i="1"/>
  <c r="DB7" i="1"/>
  <c r="DB44" i="1"/>
  <c r="DC44" i="1"/>
  <c r="DD44" i="1"/>
  <c r="DA44" i="1"/>
  <c r="DB73" i="1"/>
  <c r="DD58" i="1"/>
  <c r="DB58" i="1"/>
  <c r="DC58" i="1"/>
  <c r="DA58" i="1"/>
  <c r="DC70" i="1"/>
  <c r="DA94" i="1" l="1"/>
  <c r="DA79" i="1"/>
  <c r="DD94" i="1"/>
  <c r="DA73" i="1"/>
  <c r="DC73" i="1"/>
  <c r="DA25" i="1"/>
  <c r="DD100" i="1"/>
  <c r="DB94" i="1"/>
  <c r="DA7" i="1"/>
  <c r="DC6" i="1"/>
  <c r="DC67" i="1"/>
  <c r="DB70" i="1"/>
  <c r="DB14" i="1"/>
  <c r="DD70" i="1"/>
  <c r="DC18" i="1"/>
  <c r="DB28" i="1"/>
  <c r="DB81" i="1"/>
  <c r="DB18" i="1"/>
  <c r="DC79" i="1"/>
  <c r="DC89" i="1"/>
  <c r="DB79" i="1"/>
  <c r="DA89" i="1"/>
  <c r="DD8" i="1"/>
  <c r="DC35" i="1"/>
  <c r="DB89" i="1"/>
  <c r="DA8" i="1"/>
  <c r="DC81" i="1"/>
  <c r="DB35" i="1"/>
  <c r="DD45" i="1"/>
  <c r="DA100" i="1"/>
  <c r="DA19" i="1"/>
  <c r="DD35" i="1"/>
  <c r="DB45" i="1"/>
  <c r="DC19" i="1"/>
  <c r="DB40" i="1"/>
  <c r="DB19" i="1"/>
  <c r="DC52" i="1"/>
  <c r="DA81" i="1"/>
  <c r="DB67" i="1"/>
  <c r="DA14" i="1"/>
  <c r="DB25" i="1"/>
  <c r="DC14" i="1"/>
  <c r="DD52" i="1"/>
  <c r="DD25" i="1"/>
  <c r="DB52" i="1"/>
  <c r="DB84" i="1"/>
  <c r="DB8" i="1"/>
  <c r="DD55" i="1"/>
  <c r="DA5" i="1"/>
  <c r="DA43" i="1"/>
  <c r="DD22" i="1"/>
  <c r="DA62" i="1"/>
  <c r="DC16" i="1"/>
  <c r="DC56" i="1"/>
  <c r="DB43" i="1"/>
  <c r="DB13" i="1"/>
  <c r="DD78" i="1"/>
  <c r="DB10" i="1"/>
  <c r="DB91" i="1"/>
  <c r="DD49" i="1"/>
  <c r="DA54" i="1"/>
  <c r="DC50" i="1"/>
  <c r="DA78" i="1"/>
  <c r="DA10" i="1"/>
  <c r="DD64" i="1"/>
  <c r="DB51" i="1"/>
  <c r="DC45" i="1"/>
  <c r="DD37" i="1"/>
  <c r="DC78" i="1"/>
  <c r="DA9" i="1"/>
  <c r="DB17" i="1"/>
  <c r="DC76" i="1"/>
  <c r="DC77" i="1"/>
  <c r="DC64" i="1"/>
  <c r="DA33" i="1"/>
  <c r="DC75" i="1"/>
  <c r="DD90" i="1"/>
  <c r="DB9" i="1"/>
  <c r="DD51" i="1"/>
  <c r="DC91" i="1"/>
  <c r="DA97" i="1"/>
  <c r="DB36" i="1"/>
  <c r="DD91" i="1"/>
  <c r="DB11" i="1"/>
  <c r="DC30" i="1"/>
  <c r="DC40" i="1"/>
  <c r="DB62" i="1"/>
  <c r="DA36" i="1"/>
  <c r="DC17" i="1"/>
  <c r="DA88" i="1"/>
  <c r="DA11" i="1"/>
  <c r="DD76" i="1"/>
  <c r="DB80" i="1"/>
  <c r="DB64" i="1"/>
  <c r="DB69" i="1"/>
  <c r="DC9" i="1"/>
  <c r="DD10" i="1"/>
  <c r="DA50" i="1"/>
  <c r="DD62" i="1"/>
  <c r="DD17" i="1"/>
  <c r="DC11" i="1"/>
  <c r="DB22" i="1"/>
  <c r="DC55" i="1"/>
  <c r="DD54" i="1"/>
  <c r="DA51" i="1"/>
  <c r="DD53" i="1"/>
  <c r="DB30" i="1"/>
  <c r="DA40" i="1"/>
  <c r="DC36" i="1"/>
  <c r="DC71" i="1"/>
  <c r="DD34" i="1"/>
  <c r="DA22" i="1"/>
  <c r="DB55" i="1"/>
  <c r="DA102" i="1"/>
  <c r="DB49" i="1"/>
  <c r="DB48" i="1"/>
  <c r="DA90" i="1"/>
  <c r="DC42" i="1"/>
  <c r="DB72" i="1"/>
  <c r="DB90" i="1"/>
  <c r="DA69" i="1"/>
  <c r="DD96" i="1"/>
  <c r="DD69" i="1"/>
  <c r="DD84" i="1"/>
  <c r="DD77" i="1"/>
  <c r="DD43" i="1"/>
  <c r="DA42" i="1"/>
  <c r="DA96" i="1"/>
  <c r="DA72" i="1"/>
  <c r="DA41" i="1"/>
  <c r="DA39" i="1"/>
  <c r="DC84" i="1"/>
  <c r="DB76" i="1"/>
  <c r="DD16" i="1"/>
  <c r="DB63" i="1"/>
  <c r="DA56" i="1"/>
  <c r="DC20" i="1"/>
  <c r="DD99" i="1"/>
  <c r="DA77" i="1"/>
  <c r="DD23" i="1"/>
  <c r="DB95" i="1"/>
  <c r="DB98" i="1"/>
  <c r="DB29" i="1"/>
  <c r="DC32" i="1"/>
  <c r="DB47" i="1"/>
  <c r="DA32" i="1"/>
  <c r="DD47" i="1"/>
  <c r="DD68" i="1"/>
  <c r="DB96" i="1"/>
  <c r="DA48" i="1"/>
  <c r="DC47" i="1"/>
  <c r="DC23" i="1"/>
  <c r="DD41" i="1"/>
  <c r="DC95" i="1"/>
  <c r="DB71" i="1"/>
  <c r="DB53" i="1"/>
  <c r="DC34" i="1"/>
  <c r="DC5" i="1"/>
  <c r="DD88" i="1"/>
  <c r="DB37" i="1"/>
  <c r="DC39" i="1"/>
  <c r="DB16" i="1"/>
  <c r="DD63" i="1"/>
  <c r="DB56" i="1"/>
  <c r="DB20" i="1"/>
  <c r="DC99" i="1"/>
  <c r="DA23" i="1"/>
  <c r="DD95" i="1"/>
  <c r="DC98" i="1"/>
  <c r="DC29" i="1"/>
  <c r="DA26" i="1"/>
  <c r="DC74" i="1"/>
  <c r="DB32" i="1"/>
  <c r="DA49" i="1"/>
  <c r="DD87" i="1"/>
  <c r="DC68" i="1"/>
  <c r="DB41" i="1"/>
  <c r="DD39" i="1"/>
  <c r="DB68" i="1"/>
  <c r="DD30" i="1"/>
  <c r="DD42" i="1"/>
  <c r="DC72" i="1"/>
  <c r="DD20" i="1"/>
  <c r="DD98" i="1"/>
  <c r="DD75" i="1"/>
  <c r="DB33" i="1"/>
  <c r="DD71" i="1"/>
  <c r="DD97" i="1"/>
  <c r="DA75" i="1"/>
  <c r="DC53" i="1"/>
  <c r="DB34" i="1"/>
  <c r="DB5" i="1"/>
  <c r="DC88" i="1"/>
  <c r="DA37" i="1"/>
  <c r="DC54" i="1"/>
  <c r="DB26" i="1"/>
  <c r="DB50" i="1"/>
  <c r="DC63" i="1"/>
  <c r="DA99" i="1"/>
  <c r="DD29" i="1"/>
  <c r="DD74" i="1"/>
  <c r="DD48" i="1"/>
  <c r="DB87" i="1"/>
  <c r="DA87" i="1"/>
  <c r="DC33" i="1"/>
  <c r="DB97" i="1"/>
  <c r="DD80" i="1"/>
  <c r="DB102" i="1"/>
  <c r="DD28" i="1"/>
  <c r="DA13" i="1"/>
  <c r="DC27" i="1"/>
  <c r="DA80" i="1"/>
  <c r="DD57" i="1"/>
  <c r="DA28" i="1"/>
  <c r="DD27" i="1"/>
  <c r="DC13" i="1"/>
  <c r="DC59" i="1"/>
  <c r="DC46" i="1"/>
  <c r="DB15" i="1"/>
  <c r="DC92" i="1"/>
  <c r="DB27" i="1"/>
  <c r="DB12" i="1"/>
  <c r="DC12" i="1"/>
  <c r="DB46" i="1"/>
  <c r="DA15" i="1"/>
  <c r="DB92" i="1"/>
  <c r="DC57" i="1"/>
  <c r="DB59" i="1"/>
  <c r="DD59" i="1"/>
  <c r="DD46" i="1"/>
  <c r="DC15" i="1"/>
  <c r="DA92" i="1"/>
  <c r="DD12" i="1"/>
  <c r="Q19" i="1" l="1"/>
  <c r="N19" i="1"/>
  <c r="K20" i="1" s="1"/>
  <c r="P19" i="1"/>
  <c r="M20" i="1" s="1"/>
  <c r="O19" i="1"/>
  <c r="L20" i="1" s="1"/>
  <c r="DF62" i="1" l="1"/>
  <c r="DF63" i="1"/>
  <c r="DF51" i="1"/>
  <c r="DF36" i="1"/>
  <c r="DF49" i="1"/>
  <c r="DJ49" i="1" s="1"/>
  <c r="DF83" i="1"/>
  <c r="DH83" i="1" s="1"/>
  <c r="DF12" i="1"/>
  <c r="DJ12" i="1" s="1"/>
  <c r="DF76" i="1"/>
  <c r="DJ76" i="1" s="1"/>
  <c r="DF74" i="1"/>
  <c r="DJ74" i="1" s="1"/>
  <c r="DF22" i="1"/>
  <c r="DI22" i="1" s="1"/>
  <c r="DF41" i="1"/>
  <c r="DJ41" i="1" s="1"/>
  <c r="DF13" i="1"/>
  <c r="DG13" i="1" s="1"/>
  <c r="DF70" i="1"/>
  <c r="DG70" i="1" s="1"/>
  <c r="DF103" i="1"/>
  <c r="DG103" i="1" s="1"/>
  <c r="DF96" i="1"/>
  <c r="DI96" i="1" s="1"/>
  <c r="DF80" i="1"/>
  <c r="DI80" i="1" s="1"/>
  <c r="DF26" i="1"/>
  <c r="DJ26" i="1" s="1"/>
  <c r="DF88" i="1"/>
  <c r="DG88" i="1" s="1"/>
  <c r="DF66" i="1"/>
  <c r="DI66" i="1" s="1"/>
  <c r="DF100" i="1"/>
  <c r="DI100" i="1" s="1"/>
  <c r="DF50" i="1"/>
  <c r="DI50" i="1" s="1"/>
  <c r="DF8" i="1"/>
  <c r="DG8" i="1" s="1"/>
  <c r="DF92" i="1"/>
  <c r="DH92" i="1" s="1"/>
  <c r="DF55" i="1"/>
  <c r="DI55" i="1" s="1"/>
  <c r="DF57" i="1"/>
  <c r="DJ57" i="1" s="1"/>
  <c r="DF38" i="1"/>
  <c r="DJ38" i="1" s="1"/>
  <c r="DF65" i="1"/>
  <c r="DJ65" i="1" s="1"/>
  <c r="DF84" i="1"/>
  <c r="DH84" i="1" s="1"/>
  <c r="DF40" i="1"/>
  <c r="DH40" i="1" s="1"/>
  <c r="DF67" i="1"/>
  <c r="DH67" i="1" s="1"/>
  <c r="DF37" i="1"/>
  <c r="DJ37" i="1" s="1"/>
  <c r="DF73" i="1"/>
  <c r="DG73" i="1" s="1"/>
  <c r="DF71" i="1"/>
  <c r="DJ71" i="1" s="1"/>
  <c r="DF30" i="1"/>
  <c r="DI30" i="1" s="1"/>
  <c r="DF68" i="1"/>
  <c r="DG68" i="1" s="1"/>
  <c r="DF34" i="1"/>
  <c r="DH34" i="1" s="1"/>
  <c r="DF45" i="1"/>
  <c r="DI45" i="1" s="1"/>
  <c r="DF61" i="1"/>
  <c r="DG61" i="1" s="1"/>
  <c r="DF39" i="1"/>
  <c r="DG39" i="1" s="1"/>
  <c r="DF101" i="1"/>
  <c r="DH101" i="1" s="1"/>
  <c r="DF42" i="1"/>
  <c r="DI42" i="1" s="1"/>
  <c r="DF69" i="1"/>
  <c r="DI69" i="1" s="1"/>
  <c r="DF90" i="1"/>
  <c r="DH90" i="1" s="1"/>
  <c r="DF82" i="1"/>
  <c r="DI82" i="1" s="1"/>
  <c r="DF24" i="1"/>
  <c r="DG24" i="1" s="1"/>
  <c r="DF59" i="1"/>
  <c r="DG59" i="1" s="1"/>
  <c r="DF33" i="1"/>
  <c r="DI33" i="1" s="1"/>
  <c r="DF17" i="1"/>
  <c r="DH17" i="1" s="1"/>
  <c r="DF18" i="1"/>
  <c r="DG18" i="1" s="1"/>
  <c r="DF58" i="1"/>
  <c r="DJ58" i="1" s="1"/>
  <c r="DF9" i="1"/>
  <c r="DH9" i="1" s="1"/>
  <c r="DF56" i="1"/>
  <c r="DG56" i="1" s="1"/>
  <c r="DF98" i="1"/>
  <c r="DG98" i="1" s="1"/>
  <c r="DF78" i="1"/>
  <c r="DG78" i="1" s="1"/>
  <c r="DF102" i="1"/>
  <c r="DI102" i="1" s="1"/>
  <c r="DF52" i="1"/>
  <c r="DJ52" i="1" s="1"/>
  <c r="DF89" i="1"/>
  <c r="DJ89" i="1" s="1"/>
  <c r="DF99" i="1"/>
  <c r="DJ99" i="1" s="1"/>
  <c r="DF75" i="1"/>
  <c r="DJ75" i="1" s="1"/>
  <c r="DF60" i="1"/>
  <c r="DJ60" i="1" s="1"/>
  <c r="DF16" i="1"/>
  <c r="DJ16" i="1" s="1"/>
  <c r="DF15" i="1"/>
  <c r="DJ15" i="1" s="1"/>
  <c r="DF21" i="1"/>
  <c r="DJ21" i="1" s="1"/>
  <c r="DF94" i="1"/>
  <c r="DJ94" i="1" s="1"/>
  <c r="DF86" i="1"/>
  <c r="DI86" i="1" s="1"/>
  <c r="DF10" i="1"/>
  <c r="DI10" i="1" s="1"/>
  <c r="DF47" i="1"/>
  <c r="DJ47" i="1" s="1"/>
  <c r="DF72" i="1"/>
  <c r="DG72" i="1" s="1"/>
  <c r="DF11" i="1"/>
  <c r="DI11" i="1" s="1"/>
  <c r="DF91" i="1"/>
  <c r="DH91" i="1" s="1"/>
  <c r="DF95" i="1"/>
  <c r="DJ95" i="1" s="1"/>
  <c r="DF29" i="1"/>
  <c r="DG29" i="1" s="1"/>
  <c r="DF77" i="1"/>
  <c r="DG77" i="1" s="1"/>
  <c r="DF6" i="1"/>
  <c r="DI6" i="1" s="1"/>
  <c r="DF19" i="1"/>
  <c r="DI19" i="1" s="1"/>
  <c r="DF46" i="1"/>
  <c r="DI46" i="1" s="1"/>
  <c r="DF32" i="1"/>
  <c r="DG32" i="1" s="1"/>
  <c r="DF79" i="1"/>
  <c r="DJ79" i="1" s="1"/>
  <c r="DF7" i="1"/>
  <c r="DJ7" i="1" s="1"/>
  <c r="DF5" i="1"/>
  <c r="DJ5" i="1" s="1"/>
  <c r="DF93" i="1"/>
  <c r="DG93" i="1" s="1"/>
  <c r="DF87" i="1"/>
  <c r="DJ87" i="1" s="1"/>
  <c r="DF97" i="1"/>
  <c r="DI97" i="1" s="1"/>
  <c r="DF35" i="1"/>
  <c r="DI35" i="1" s="1"/>
  <c r="DF44" i="1"/>
  <c r="DG44" i="1" s="1"/>
  <c r="DF4" i="1"/>
  <c r="DG4" i="1" s="1"/>
  <c r="DF20" i="1"/>
  <c r="DI20" i="1" s="1"/>
  <c r="DF64" i="1"/>
  <c r="DJ64" i="1" s="1"/>
  <c r="DF27" i="1"/>
  <c r="DJ27" i="1" s="1"/>
  <c r="DF14" i="1"/>
  <c r="DH14" i="1" s="1"/>
  <c r="DF43" i="1"/>
  <c r="DG43" i="1" s="1"/>
  <c r="DF31" i="1"/>
  <c r="DH31" i="1" s="1"/>
  <c r="DF25" i="1"/>
  <c r="DI25" i="1" s="1"/>
  <c r="DF23" i="1"/>
  <c r="DI23" i="1" s="1"/>
  <c r="DF81" i="1"/>
  <c r="DJ81" i="1" s="1"/>
  <c r="DF28" i="1"/>
  <c r="DG28" i="1" s="1"/>
  <c r="DF54" i="1"/>
  <c r="DJ54" i="1" s="1"/>
  <c r="DF48" i="1"/>
  <c r="DG48" i="1" s="1"/>
  <c r="DF53" i="1"/>
  <c r="DH53" i="1" s="1"/>
  <c r="DF85" i="1"/>
  <c r="DJ85" i="1" s="1"/>
  <c r="DG40" i="1"/>
  <c r="DJ40" i="1"/>
  <c r="DG49" i="1"/>
  <c r="DH49" i="1"/>
  <c r="DI49" i="1"/>
  <c r="DH63" i="1"/>
  <c r="DJ63" i="1"/>
  <c r="DG63" i="1"/>
  <c r="DI63" i="1"/>
  <c r="DJ62" i="1"/>
  <c r="DG62" i="1"/>
  <c r="DI62" i="1"/>
  <c r="DH62" i="1"/>
  <c r="DJ51" i="1"/>
  <c r="DG51" i="1"/>
  <c r="DH51" i="1"/>
  <c r="DI51" i="1"/>
  <c r="DH22" i="1"/>
  <c r="DG74" i="1"/>
  <c r="DI4" i="1"/>
  <c r="DG15" i="1"/>
  <c r="DI15" i="1"/>
  <c r="DI58" i="1"/>
  <c r="DG20" i="1"/>
  <c r="DI36" i="1"/>
  <c r="DH36" i="1"/>
  <c r="DG36" i="1"/>
  <c r="DJ36" i="1"/>
  <c r="DI37" i="1" l="1"/>
  <c r="DH37" i="1"/>
  <c r="DJ4" i="1"/>
  <c r="DG37" i="1"/>
  <c r="DJ83" i="1"/>
  <c r="DG83" i="1"/>
  <c r="DG71" i="1"/>
  <c r="DI83" i="1"/>
  <c r="DJ67" i="1"/>
  <c r="DI71" i="1"/>
  <c r="DH71" i="1"/>
  <c r="DJ42" i="1"/>
  <c r="DG42" i="1"/>
  <c r="DI59" i="1"/>
  <c r="DH59" i="1"/>
  <c r="DG100" i="1"/>
  <c r="DI76" i="1"/>
  <c r="DG76" i="1"/>
  <c r="DH76" i="1"/>
  <c r="DI27" i="1"/>
  <c r="DI74" i="1"/>
  <c r="DH74" i="1"/>
  <c r="DH25" i="1"/>
  <c r="DI60" i="1"/>
  <c r="DH66" i="1"/>
  <c r="DH70" i="1"/>
  <c r="DH100" i="1"/>
  <c r="DJ70" i="1"/>
  <c r="DJ100" i="1"/>
  <c r="DH24" i="1"/>
  <c r="DI70" i="1"/>
  <c r="DI24" i="1"/>
  <c r="DG30" i="1"/>
  <c r="DI73" i="1"/>
  <c r="DI75" i="1"/>
  <c r="DG66" i="1"/>
  <c r="DJ24" i="1"/>
  <c r="DH30" i="1"/>
  <c r="DH73" i="1"/>
  <c r="DG65" i="1"/>
  <c r="DJ66" i="1"/>
  <c r="DH12" i="1"/>
  <c r="DJ73" i="1"/>
  <c r="DG22" i="1"/>
  <c r="DG54" i="1"/>
  <c r="DI41" i="1"/>
  <c r="DJ59" i="1"/>
  <c r="DH41" i="1"/>
  <c r="DJ22" i="1"/>
  <c r="DG41" i="1"/>
  <c r="DH21" i="1"/>
  <c r="DJ30" i="1"/>
  <c r="DG50" i="1"/>
  <c r="DJ68" i="1"/>
  <c r="DG38" i="1"/>
  <c r="DI92" i="1"/>
  <c r="DH103" i="1"/>
  <c r="DJ61" i="1"/>
  <c r="DG25" i="1"/>
  <c r="DI8" i="1"/>
  <c r="DI77" i="1"/>
  <c r="DI103" i="1"/>
  <c r="DI68" i="1"/>
  <c r="DI39" i="1"/>
  <c r="DG57" i="1"/>
  <c r="DI38" i="1"/>
  <c r="DI57" i="1"/>
  <c r="DH50" i="1"/>
  <c r="DG92" i="1"/>
  <c r="DJ25" i="1"/>
  <c r="DJ50" i="1"/>
  <c r="DH68" i="1"/>
  <c r="DG58" i="1"/>
  <c r="DJ92" i="1"/>
  <c r="DG89" i="1"/>
  <c r="DJ34" i="1"/>
  <c r="DH8" i="1"/>
  <c r="DG12" i="1"/>
  <c r="DI65" i="1"/>
  <c r="DH57" i="1"/>
  <c r="DJ103" i="1"/>
  <c r="DH38" i="1"/>
  <c r="DI89" i="1"/>
  <c r="DJ8" i="1"/>
  <c r="DH99" i="1"/>
  <c r="DJ96" i="1"/>
  <c r="DH89" i="1"/>
  <c r="DI34" i="1"/>
  <c r="DI12" i="1"/>
  <c r="DJ20" i="1"/>
  <c r="DH65" i="1"/>
  <c r="DJ39" i="1"/>
  <c r="DG9" i="1"/>
  <c r="DJ13" i="1"/>
  <c r="DG96" i="1"/>
  <c r="DG99" i="1"/>
  <c r="DH45" i="1"/>
  <c r="DH58" i="1"/>
  <c r="DH96" i="1"/>
  <c r="DH20" i="1"/>
  <c r="DH33" i="1"/>
  <c r="DH15" i="1"/>
  <c r="DG27" i="1"/>
  <c r="DG80" i="1"/>
  <c r="DI88" i="1"/>
  <c r="DG84" i="1"/>
  <c r="DH80" i="1"/>
  <c r="DH39" i="1"/>
  <c r="DJ88" i="1"/>
  <c r="DJ84" i="1"/>
  <c r="DH56" i="1"/>
  <c r="DJ80" i="1"/>
  <c r="DH88" i="1"/>
  <c r="DI84" i="1"/>
  <c r="DJ56" i="1"/>
  <c r="DI98" i="1"/>
  <c r="DI78" i="1"/>
  <c r="DJ101" i="1"/>
  <c r="DJ9" i="1"/>
  <c r="DG55" i="1"/>
  <c r="DH26" i="1"/>
  <c r="DI67" i="1"/>
  <c r="DJ98" i="1"/>
  <c r="DH98" i="1"/>
  <c r="DJ78" i="1"/>
  <c r="DI101" i="1"/>
  <c r="DJ55" i="1"/>
  <c r="DI26" i="1"/>
  <c r="DG19" i="1"/>
  <c r="DG101" i="1"/>
  <c r="DI53" i="1"/>
  <c r="DI13" i="1"/>
  <c r="DH78" i="1"/>
  <c r="DH55" i="1"/>
  <c r="DG26" i="1"/>
  <c r="DH28" i="1"/>
  <c r="DH13" i="1"/>
  <c r="DJ29" i="1"/>
  <c r="DG67" i="1"/>
  <c r="DG34" i="1"/>
  <c r="DH6" i="1"/>
  <c r="DJ14" i="1"/>
  <c r="DI40" i="1"/>
  <c r="DH42" i="1"/>
  <c r="DI85" i="1"/>
  <c r="DH27" i="1"/>
  <c r="DG82" i="1"/>
  <c r="DH69" i="1"/>
  <c r="DG21" i="1"/>
  <c r="DI9" i="1"/>
  <c r="DH46" i="1"/>
  <c r="DG45" i="1"/>
  <c r="DH32" i="1"/>
  <c r="DJ18" i="1"/>
  <c r="DI21" i="1"/>
  <c r="DI44" i="1"/>
  <c r="DI16" i="1"/>
  <c r="DG79" i="1"/>
  <c r="DH4" i="1"/>
  <c r="DG64" i="1"/>
  <c r="DI94" i="1"/>
  <c r="DH19" i="1"/>
  <c r="DH86" i="1"/>
  <c r="DI64" i="1"/>
  <c r="DG86" i="1"/>
  <c r="DJ19" i="1"/>
  <c r="DJ46" i="1"/>
  <c r="DJ86" i="1"/>
  <c r="DG46" i="1"/>
  <c r="DJ45" i="1"/>
  <c r="DJ32" i="1"/>
  <c r="DI18" i="1"/>
  <c r="DJ44" i="1"/>
  <c r="DH16" i="1"/>
  <c r="DI61" i="1"/>
  <c r="DG6" i="1"/>
  <c r="DJ77" i="1"/>
  <c r="DG69" i="1"/>
  <c r="DI56" i="1"/>
  <c r="DG94" i="1"/>
  <c r="DI7" i="1"/>
  <c r="DI32" i="1"/>
  <c r="DH18" i="1"/>
  <c r="DH44" i="1"/>
  <c r="DG16" i="1"/>
  <c r="DH61" i="1"/>
  <c r="DJ6" i="1"/>
  <c r="DH77" i="1"/>
  <c r="DI14" i="1"/>
  <c r="DJ69" i="1"/>
  <c r="DH64" i="1"/>
  <c r="DH94" i="1"/>
  <c r="DH7" i="1"/>
  <c r="DI90" i="1"/>
  <c r="DG14" i="1"/>
  <c r="DJ28" i="1"/>
  <c r="DI29" i="1"/>
  <c r="DG33" i="1"/>
  <c r="DH75" i="1"/>
  <c r="DG35" i="1"/>
  <c r="DI99" i="1"/>
  <c r="DG97" i="1"/>
  <c r="DH29" i="1"/>
  <c r="DJ33" i="1"/>
  <c r="DG75" i="1"/>
  <c r="DJ82" i="1"/>
  <c r="DH35" i="1"/>
  <c r="DJ90" i="1"/>
  <c r="DJ102" i="1"/>
  <c r="DI72" i="1"/>
  <c r="DH82" i="1"/>
  <c r="DJ43" i="1"/>
  <c r="DJ35" i="1"/>
  <c r="DH52" i="1"/>
  <c r="DG90" i="1"/>
  <c r="DH102" i="1"/>
  <c r="DI43" i="1"/>
  <c r="DH47" i="1"/>
  <c r="DG17" i="1"/>
  <c r="DG102" i="1"/>
  <c r="DH43" i="1"/>
  <c r="DG52" i="1"/>
  <c r="DG47" i="1"/>
  <c r="DI17" i="1"/>
  <c r="DG5" i="1"/>
  <c r="DH60" i="1"/>
  <c r="DI52" i="1"/>
  <c r="DI47" i="1"/>
  <c r="DJ17" i="1"/>
  <c r="DI28" i="1"/>
  <c r="DG60" i="1"/>
  <c r="DH95" i="1"/>
  <c r="DG91" i="1"/>
  <c r="DJ93" i="1"/>
  <c r="DH79" i="1"/>
  <c r="DI5" i="1"/>
  <c r="DG23" i="1"/>
  <c r="DI93" i="1"/>
  <c r="DI79" i="1"/>
  <c r="DH87" i="1"/>
  <c r="DI31" i="1"/>
  <c r="DH93" i="1"/>
  <c r="DI91" i="1"/>
  <c r="DH11" i="1"/>
  <c r="DI81" i="1"/>
  <c r="DI87" i="1"/>
  <c r="DJ31" i="1"/>
  <c r="DJ91" i="1"/>
  <c r="DH10" i="1"/>
  <c r="DG10" i="1"/>
  <c r="DJ23" i="1"/>
  <c r="DJ11" i="1"/>
  <c r="DH72" i="1"/>
  <c r="DG87" i="1"/>
  <c r="DG31" i="1"/>
  <c r="DG95" i="1"/>
  <c r="DI95" i="1"/>
  <c r="DH5" i="1"/>
  <c r="DJ10" i="1"/>
  <c r="DH23" i="1"/>
  <c r="DG11" i="1"/>
  <c r="DJ72" i="1"/>
  <c r="DJ53" i="1"/>
  <c r="DJ97" i="1"/>
  <c r="DH97" i="1"/>
  <c r="DG7" i="1"/>
  <c r="DG85" i="1"/>
  <c r="DG53" i="1"/>
  <c r="DI48" i="1"/>
  <c r="DH85" i="1"/>
  <c r="DH48" i="1"/>
  <c r="DH81" i="1"/>
  <c r="DJ48" i="1"/>
  <c r="DI54" i="1"/>
  <c r="DH54" i="1"/>
  <c r="DG81" i="1"/>
  <c r="P20" i="1" l="1"/>
  <c r="M21" i="1" s="1"/>
  <c r="O20" i="1"/>
  <c r="Q20" i="1"/>
  <c r="N20" i="1"/>
  <c r="K21" i="1" s="1"/>
  <c r="L21" i="1" l="1"/>
  <c r="DL13" i="1" s="1"/>
  <c r="DO13" i="1" s="1"/>
  <c r="DL50" i="1"/>
  <c r="DL45" i="1"/>
  <c r="DL21" i="1"/>
  <c r="DL49" i="1"/>
  <c r="DL25" i="1"/>
  <c r="DL62" i="1"/>
  <c r="DL87" i="1"/>
  <c r="DL92" i="1"/>
  <c r="DL11" i="1"/>
  <c r="DL64" i="1"/>
  <c r="DL46" i="1"/>
  <c r="DL10" i="1"/>
  <c r="DL4" i="1"/>
  <c r="DL102" i="1"/>
  <c r="DL29" i="1"/>
  <c r="DL95" i="1"/>
  <c r="DL89" i="1"/>
  <c r="DL41" i="1"/>
  <c r="DL23" i="1"/>
  <c r="DL30" i="1"/>
  <c r="DL51" i="1"/>
  <c r="DL19" i="1"/>
  <c r="DL71" i="1"/>
  <c r="DL52" i="1"/>
  <c r="DL81" i="1"/>
  <c r="DL60" i="1"/>
  <c r="DL14" i="1"/>
  <c r="DL69" i="1"/>
  <c r="DL37" i="1"/>
  <c r="DL94" i="1"/>
  <c r="DL5" i="1"/>
  <c r="DL38" i="1"/>
  <c r="DL54" i="1"/>
  <c r="DL53" i="1"/>
  <c r="DL58" i="1"/>
  <c r="DL91" i="1"/>
  <c r="DL7" i="1"/>
  <c r="DL97" i="1"/>
  <c r="DL86" i="1"/>
  <c r="DL75" i="1"/>
  <c r="DL80" i="1"/>
  <c r="DL85" i="1"/>
  <c r="DL16" i="1"/>
  <c r="DL56" i="1"/>
  <c r="DL47" i="1"/>
  <c r="DL48" i="1"/>
  <c r="DL12" i="1"/>
  <c r="DL90" i="1"/>
  <c r="DL34" i="1"/>
  <c r="DL32" i="1"/>
  <c r="DL99" i="1"/>
  <c r="DL8" i="1"/>
  <c r="DL33" i="1"/>
  <c r="DL35" i="1"/>
  <c r="DL93" i="1"/>
  <c r="DL28" i="1"/>
  <c r="DL84" i="1"/>
  <c r="DL88" i="1"/>
  <c r="DL66" i="1"/>
  <c r="DL17" i="1"/>
  <c r="DL24" i="1"/>
  <c r="DL57" i="1"/>
  <c r="DL70" i="1"/>
  <c r="DL18" i="1"/>
  <c r="DL20" i="1"/>
  <c r="DL22" i="1"/>
  <c r="DL15" i="1"/>
  <c r="DL39" i="1"/>
  <c r="DL31" i="1"/>
  <c r="DL63" i="1"/>
  <c r="DL59" i="1"/>
  <c r="DL9" i="1"/>
  <c r="DL79" i="1"/>
  <c r="DL83" i="1"/>
  <c r="DL72" i="1"/>
  <c r="DL74" i="1"/>
  <c r="DL36" i="1"/>
  <c r="DL73" i="1"/>
  <c r="DL98" i="1"/>
  <c r="DL65" i="1"/>
  <c r="DL78" i="1"/>
  <c r="DL55" i="1"/>
  <c r="DL101" i="1"/>
  <c r="DL44" i="1"/>
  <c r="DL42" i="1"/>
  <c r="DL96" i="1"/>
  <c r="DL27" i="1"/>
  <c r="DL26" i="1"/>
  <c r="DL40" i="1"/>
  <c r="DL68" i="1"/>
  <c r="DL67" i="1"/>
  <c r="DL77" i="1"/>
  <c r="DL82" i="1"/>
  <c r="DL100" i="1"/>
  <c r="DL6" i="1"/>
  <c r="DL43" i="1"/>
  <c r="DL76" i="1"/>
  <c r="DL61" i="1"/>
  <c r="DL103" i="1" l="1"/>
  <c r="DP13" i="1"/>
  <c r="DN13" i="1"/>
  <c r="DM13" i="1"/>
  <c r="DO35" i="1"/>
  <c r="DN35" i="1"/>
  <c r="DP35" i="1"/>
  <c r="DM35" i="1"/>
  <c r="DO20" i="1"/>
  <c r="DP20" i="1"/>
  <c r="DM20" i="1"/>
  <c r="DN20" i="1"/>
  <c r="DN80" i="1"/>
  <c r="DM80" i="1"/>
  <c r="DO80" i="1"/>
  <c r="DP80" i="1"/>
  <c r="DN89" i="1"/>
  <c r="DM89" i="1"/>
  <c r="DP89" i="1"/>
  <c r="DO89" i="1"/>
  <c r="DO25" i="1"/>
  <c r="DM25" i="1"/>
  <c r="DP25" i="1"/>
  <c r="DN25" i="1"/>
  <c r="DO98" i="1"/>
  <c r="DP98" i="1"/>
  <c r="DM98" i="1"/>
  <c r="DN98" i="1"/>
  <c r="DO23" i="1"/>
  <c r="DN23" i="1"/>
  <c r="DP23" i="1"/>
  <c r="DM23" i="1"/>
  <c r="DM49" i="1"/>
  <c r="DN49" i="1"/>
  <c r="DP49" i="1"/>
  <c r="DO49" i="1"/>
  <c r="DM94" i="1"/>
  <c r="DO94" i="1"/>
  <c r="DN94" i="1"/>
  <c r="DP94" i="1"/>
  <c r="DO14" i="1"/>
  <c r="DP14" i="1"/>
  <c r="DN14" i="1"/>
  <c r="DM14" i="1"/>
  <c r="DP29" i="1"/>
  <c r="DM29" i="1"/>
  <c r="DN29" i="1"/>
  <c r="DO29" i="1"/>
  <c r="DN21" i="1"/>
  <c r="DO21" i="1"/>
  <c r="DP21" i="1"/>
  <c r="DM21" i="1"/>
  <c r="DN41" i="1"/>
  <c r="DM41" i="1"/>
  <c r="DP41" i="1"/>
  <c r="DO41" i="1"/>
  <c r="DP32" i="1"/>
  <c r="DO32" i="1"/>
  <c r="DM32" i="1"/>
  <c r="DN32" i="1"/>
  <c r="DP45" i="1"/>
  <c r="DO45" i="1"/>
  <c r="DN45" i="1"/>
  <c r="DM45" i="1"/>
  <c r="DM15" i="1"/>
  <c r="DP15" i="1"/>
  <c r="DN15" i="1"/>
  <c r="DO15" i="1"/>
  <c r="DM73" i="1"/>
  <c r="DN73" i="1"/>
  <c r="DP73" i="1"/>
  <c r="DO73" i="1"/>
  <c r="DO36" i="1"/>
  <c r="DN36" i="1"/>
  <c r="DM36" i="1"/>
  <c r="DP36" i="1"/>
  <c r="DO37" i="1"/>
  <c r="DN37" i="1"/>
  <c r="DM37" i="1"/>
  <c r="DP37" i="1"/>
  <c r="DO86" i="1"/>
  <c r="DN86" i="1"/>
  <c r="DP86" i="1"/>
  <c r="DM86" i="1"/>
  <c r="DP42" i="1"/>
  <c r="DO42" i="1"/>
  <c r="DN42" i="1"/>
  <c r="DM42" i="1"/>
  <c r="DN7" i="1"/>
  <c r="DP7" i="1"/>
  <c r="DM7" i="1"/>
  <c r="DO7" i="1"/>
  <c r="DM81" i="1"/>
  <c r="DN81" i="1"/>
  <c r="DP81" i="1"/>
  <c r="DO81" i="1"/>
  <c r="DP4" i="1"/>
  <c r="DM4" i="1"/>
  <c r="DO4" i="1"/>
  <c r="DN4" i="1"/>
  <c r="DN50" i="1"/>
  <c r="DO50" i="1"/>
  <c r="DP50" i="1"/>
  <c r="DM50" i="1"/>
  <c r="DP67" i="1"/>
  <c r="DN67" i="1"/>
  <c r="DO67" i="1"/>
  <c r="DM67" i="1"/>
  <c r="DO85" i="1"/>
  <c r="DP85" i="1"/>
  <c r="DN85" i="1"/>
  <c r="DM85" i="1"/>
  <c r="DP40" i="1"/>
  <c r="DM40" i="1"/>
  <c r="DN40" i="1"/>
  <c r="DO40" i="1"/>
  <c r="DO74" i="1"/>
  <c r="DN74" i="1"/>
  <c r="DP74" i="1"/>
  <c r="DM74" i="1"/>
  <c r="DO99" i="1"/>
  <c r="DP99" i="1"/>
  <c r="DN99" i="1"/>
  <c r="DM99" i="1"/>
  <c r="DM91" i="1"/>
  <c r="DP91" i="1"/>
  <c r="DN91" i="1"/>
  <c r="DO91" i="1"/>
  <c r="DP52" i="1"/>
  <c r="DN52" i="1"/>
  <c r="DM52" i="1"/>
  <c r="DO52" i="1"/>
  <c r="DN10" i="1"/>
  <c r="DM10" i="1"/>
  <c r="DP10" i="1"/>
  <c r="DO10" i="1"/>
  <c r="DO103" i="1"/>
  <c r="DP103" i="1"/>
  <c r="DM103" i="1"/>
  <c r="DN103" i="1"/>
  <c r="DM16" i="1"/>
  <c r="DN16" i="1"/>
  <c r="DO16" i="1"/>
  <c r="DP16" i="1"/>
  <c r="DN68" i="1"/>
  <c r="DP68" i="1"/>
  <c r="DO68" i="1"/>
  <c r="DM68" i="1"/>
  <c r="DO62" i="1"/>
  <c r="DM62" i="1"/>
  <c r="DP62" i="1"/>
  <c r="DN62" i="1"/>
  <c r="DM18" i="1"/>
  <c r="DN18" i="1"/>
  <c r="DO18" i="1"/>
  <c r="DP18" i="1"/>
  <c r="DN95" i="1"/>
  <c r="DM95" i="1"/>
  <c r="DO95" i="1"/>
  <c r="DP95" i="1"/>
  <c r="DN61" i="1"/>
  <c r="DP61" i="1"/>
  <c r="DM61" i="1"/>
  <c r="DO61" i="1"/>
  <c r="DP102" i="1"/>
  <c r="DM102" i="1"/>
  <c r="DN102" i="1"/>
  <c r="DO102" i="1"/>
  <c r="DO24" i="1"/>
  <c r="DP24" i="1"/>
  <c r="DM24" i="1"/>
  <c r="DN24" i="1"/>
  <c r="DM9" i="1"/>
  <c r="DP9" i="1"/>
  <c r="DN9" i="1"/>
  <c r="DO9" i="1"/>
  <c r="DM59" i="1"/>
  <c r="DN59" i="1"/>
  <c r="DP59" i="1"/>
  <c r="DO59" i="1"/>
  <c r="DM66" i="1"/>
  <c r="DP66" i="1"/>
  <c r="DN66" i="1"/>
  <c r="DO66" i="1"/>
  <c r="DM12" i="1"/>
  <c r="DO12" i="1"/>
  <c r="DN12" i="1"/>
  <c r="DP12" i="1"/>
  <c r="DM58" i="1"/>
  <c r="DP58" i="1"/>
  <c r="DO58" i="1"/>
  <c r="DN58" i="1"/>
  <c r="DM71" i="1"/>
  <c r="DN71" i="1"/>
  <c r="DO71" i="1"/>
  <c r="DP71" i="1"/>
  <c r="DN46" i="1"/>
  <c r="DM46" i="1"/>
  <c r="DP46" i="1"/>
  <c r="DO46" i="1"/>
  <c r="DN87" i="1"/>
  <c r="DP87" i="1"/>
  <c r="DO87" i="1"/>
  <c r="DM87" i="1"/>
  <c r="DO75" i="1"/>
  <c r="DP75" i="1"/>
  <c r="DM75" i="1"/>
  <c r="DN75" i="1"/>
  <c r="DN70" i="1"/>
  <c r="DM70" i="1"/>
  <c r="DO70" i="1"/>
  <c r="DP70" i="1"/>
  <c r="DO83" i="1"/>
  <c r="DN83" i="1"/>
  <c r="DM83" i="1"/>
  <c r="DP83" i="1"/>
  <c r="DO60" i="1"/>
  <c r="DP60" i="1"/>
  <c r="DM60" i="1"/>
  <c r="DN60" i="1"/>
  <c r="DN34" i="1"/>
  <c r="DP34" i="1"/>
  <c r="DO34" i="1"/>
  <c r="DM34" i="1"/>
  <c r="DO44" i="1"/>
  <c r="DP44" i="1"/>
  <c r="DN44" i="1"/>
  <c r="DM44" i="1"/>
  <c r="DN17" i="1"/>
  <c r="DM17" i="1"/>
  <c r="DO17" i="1"/>
  <c r="DP17" i="1"/>
  <c r="DO6" i="1"/>
  <c r="DM6" i="1"/>
  <c r="DP6" i="1"/>
  <c r="DN6" i="1"/>
  <c r="DP100" i="1"/>
  <c r="DM100" i="1"/>
  <c r="DN100" i="1"/>
  <c r="DO100" i="1"/>
  <c r="DN55" i="1"/>
  <c r="DO55" i="1"/>
  <c r="DM55" i="1"/>
  <c r="DP55" i="1"/>
  <c r="DO63" i="1"/>
  <c r="DP63" i="1"/>
  <c r="DM63" i="1"/>
  <c r="DN63" i="1"/>
  <c r="DM88" i="1"/>
  <c r="DP88" i="1"/>
  <c r="DO88" i="1"/>
  <c r="DN88" i="1"/>
  <c r="DO48" i="1"/>
  <c r="DM48" i="1"/>
  <c r="DN48" i="1"/>
  <c r="DP48" i="1"/>
  <c r="DP53" i="1"/>
  <c r="DN53" i="1"/>
  <c r="DO53" i="1"/>
  <c r="DM53" i="1"/>
  <c r="DM19" i="1"/>
  <c r="DO19" i="1"/>
  <c r="DN19" i="1"/>
  <c r="DP19" i="1"/>
  <c r="DM64" i="1"/>
  <c r="DO64" i="1"/>
  <c r="DP64" i="1"/>
  <c r="DN64" i="1"/>
  <c r="DN5" i="1"/>
  <c r="DM5" i="1"/>
  <c r="DO5" i="1"/>
  <c r="DP5" i="1"/>
  <c r="DN26" i="1"/>
  <c r="DM26" i="1"/>
  <c r="DO26" i="1"/>
  <c r="DP26" i="1"/>
  <c r="DN69" i="1"/>
  <c r="DM69" i="1"/>
  <c r="DP69" i="1"/>
  <c r="DO69" i="1"/>
  <c r="DN27" i="1"/>
  <c r="DO27" i="1"/>
  <c r="DP27" i="1"/>
  <c r="DM27" i="1"/>
  <c r="DP96" i="1"/>
  <c r="DM96" i="1"/>
  <c r="DN96" i="1"/>
  <c r="DO96" i="1"/>
  <c r="DN57" i="1"/>
  <c r="DM57" i="1"/>
  <c r="DO57" i="1"/>
  <c r="DP57" i="1"/>
  <c r="DM97" i="1"/>
  <c r="DO97" i="1"/>
  <c r="DN97" i="1"/>
  <c r="DP97" i="1"/>
  <c r="DP76" i="1"/>
  <c r="DN76" i="1"/>
  <c r="DM76" i="1"/>
  <c r="DO76" i="1"/>
  <c r="DP79" i="1"/>
  <c r="DO79" i="1"/>
  <c r="DM79" i="1"/>
  <c r="DN79" i="1"/>
  <c r="DN43" i="1"/>
  <c r="DP43" i="1"/>
  <c r="DO43" i="1"/>
  <c r="DM43" i="1"/>
  <c r="DP90" i="1"/>
  <c r="DN90" i="1"/>
  <c r="DO90" i="1"/>
  <c r="DM90" i="1"/>
  <c r="DP101" i="1"/>
  <c r="DM101" i="1"/>
  <c r="DO101" i="1"/>
  <c r="DN101" i="1"/>
  <c r="DN82" i="1"/>
  <c r="DM82" i="1"/>
  <c r="DP82" i="1"/>
  <c r="DO82" i="1"/>
  <c r="DP78" i="1"/>
  <c r="DO78" i="1"/>
  <c r="DM78" i="1"/>
  <c r="DN78" i="1"/>
  <c r="DP31" i="1"/>
  <c r="DN31" i="1"/>
  <c r="DO31" i="1"/>
  <c r="DM31" i="1"/>
  <c r="DO84" i="1"/>
  <c r="DN84" i="1"/>
  <c r="DP84" i="1"/>
  <c r="DM84" i="1"/>
  <c r="DP47" i="1"/>
  <c r="DN47" i="1"/>
  <c r="DO47" i="1"/>
  <c r="DM47" i="1"/>
  <c r="DP54" i="1"/>
  <c r="DN54" i="1"/>
  <c r="DO54" i="1"/>
  <c r="DM54" i="1"/>
  <c r="DM51" i="1"/>
  <c r="DO51" i="1"/>
  <c r="DN51" i="1"/>
  <c r="DP51" i="1"/>
  <c r="DP11" i="1"/>
  <c r="DM11" i="1"/>
  <c r="DO11" i="1"/>
  <c r="DN11" i="1"/>
  <c r="DN93" i="1"/>
  <c r="DO93" i="1"/>
  <c r="DP93" i="1"/>
  <c r="DM93" i="1"/>
  <c r="DO22" i="1"/>
  <c r="DM22" i="1"/>
  <c r="DN22" i="1"/>
  <c r="DP22" i="1"/>
  <c r="DP33" i="1"/>
  <c r="DM33" i="1"/>
  <c r="DO33" i="1"/>
  <c r="DN33" i="1"/>
  <c r="DN8" i="1"/>
  <c r="DP8" i="1"/>
  <c r="DM8" i="1"/>
  <c r="DO8" i="1"/>
  <c r="DP72" i="1"/>
  <c r="DO72" i="1"/>
  <c r="DM72" i="1"/>
  <c r="DN72" i="1"/>
  <c r="DP77" i="1"/>
  <c r="DM77" i="1"/>
  <c r="DN77" i="1"/>
  <c r="DO77" i="1"/>
  <c r="DP65" i="1"/>
  <c r="DO65" i="1"/>
  <c r="DN65" i="1"/>
  <c r="DM65" i="1"/>
  <c r="DO39" i="1"/>
  <c r="DP39" i="1"/>
  <c r="DN39" i="1"/>
  <c r="DM39" i="1"/>
  <c r="DO28" i="1"/>
  <c r="DN28" i="1"/>
  <c r="DM28" i="1"/>
  <c r="DP28" i="1"/>
  <c r="DN56" i="1"/>
  <c r="DP56" i="1"/>
  <c r="DM56" i="1"/>
  <c r="DO56" i="1"/>
  <c r="DO38" i="1"/>
  <c r="DM38" i="1"/>
  <c r="DN38" i="1"/>
  <c r="DP38" i="1"/>
  <c r="DP30" i="1"/>
  <c r="DN30" i="1"/>
  <c r="DM30" i="1"/>
  <c r="DO30" i="1"/>
  <c r="DO92" i="1"/>
  <c r="DN92" i="1"/>
  <c r="DM92" i="1"/>
  <c r="DP92" i="1"/>
  <c r="N21" i="1" l="1"/>
  <c r="K22" i="1" s="1"/>
  <c r="O21" i="1"/>
  <c r="L22" i="1" s="1"/>
  <c r="P21" i="1"/>
  <c r="M22" i="1" s="1"/>
  <c r="Q21" i="1"/>
  <c r="DR83" i="1" l="1"/>
  <c r="DU83" i="1" s="1"/>
  <c r="DR98" i="1"/>
  <c r="DS98" i="1" s="1"/>
  <c r="DT98" i="1"/>
  <c r="DV98" i="1"/>
  <c r="DU98" i="1"/>
  <c r="DR22" i="1"/>
  <c r="DR87" i="1"/>
  <c r="DR92" i="1"/>
  <c r="DR86" i="1"/>
  <c r="DR89" i="1"/>
  <c r="DR90" i="1"/>
  <c r="DR75" i="1"/>
  <c r="DR39" i="1"/>
  <c r="DR36" i="1"/>
  <c r="DR95" i="1"/>
  <c r="DR103" i="1"/>
  <c r="DR73" i="1"/>
  <c r="DR44" i="1"/>
  <c r="DR77" i="1"/>
  <c r="DR47" i="1"/>
  <c r="DR46" i="1"/>
  <c r="DR101" i="1"/>
  <c r="DR28" i="1"/>
  <c r="DR97" i="1"/>
  <c r="DR26" i="1"/>
  <c r="DR102" i="1"/>
  <c r="DR37" i="1"/>
  <c r="DR71" i="1"/>
  <c r="DR4" i="1"/>
  <c r="DR5" i="1"/>
  <c r="DR81" i="1"/>
  <c r="DR52" i="1"/>
  <c r="DR20" i="1"/>
  <c r="DR33" i="1"/>
  <c r="DR59" i="1"/>
  <c r="DR100" i="1"/>
  <c r="DR74" i="1"/>
  <c r="DR49" i="1"/>
  <c r="DR10" i="1"/>
  <c r="DR30" i="1"/>
  <c r="DR56" i="1"/>
  <c r="DR25" i="1"/>
  <c r="DR61" i="1"/>
  <c r="DR63" i="1"/>
  <c r="DR34" i="1"/>
  <c r="DR91" i="1"/>
  <c r="DR53" i="1"/>
  <c r="DR40" i="1"/>
  <c r="DR48" i="1"/>
  <c r="DR57" i="1"/>
  <c r="DR76" i="1"/>
  <c r="DR15" i="1"/>
  <c r="DR31" i="1"/>
  <c r="DR18" i="1"/>
  <c r="DR14" i="1"/>
  <c r="DR99" i="1"/>
  <c r="DR64" i="1"/>
  <c r="DR11" i="1"/>
  <c r="DR29" i="1"/>
  <c r="DR41" i="1"/>
  <c r="DR88" i="1"/>
  <c r="DR23" i="1"/>
  <c r="DR24" i="1"/>
  <c r="DR68" i="1"/>
  <c r="DR65" i="1"/>
  <c r="DR69" i="1"/>
  <c r="DR67" i="1"/>
  <c r="DR84" i="1"/>
  <c r="DR93" i="1"/>
  <c r="DR21" i="1"/>
  <c r="DR27" i="1"/>
  <c r="DR55" i="1"/>
  <c r="DR45" i="1"/>
  <c r="DR9" i="1"/>
  <c r="DR58" i="1"/>
  <c r="DR79" i="1"/>
  <c r="DR50" i="1"/>
  <c r="DR42" i="1"/>
  <c r="DR35" i="1"/>
  <c r="DR12" i="1"/>
  <c r="DR19" i="1"/>
  <c r="DR85" i="1"/>
  <c r="DR60" i="1"/>
  <c r="DR7" i="1"/>
  <c r="DR80" i="1"/>
  <c r="DR94" i="1"/>
  <c r="DR70" i="1"/>
  <c r="DR54" i="1"/>
  <c r="DR16" i="1"/>
  <c r="DR17" i="1"/>
  <c r="DR38" i="1"/>
  <c r="DR82" i="1"/>
  <c r="DR96" i="1"/>
  <c r="DR32" i="1"/>
  <c r="DR66" i="1"/>
  <c r="DR51" i="1"/>
  <c r="DR8" i="1"/>
  <c r="DR6" i="1"/>
  <c r="DR78" i="1"/>
  <c r="DR13" i="1"/>
  <c r="DR72" i="1"/>
  <c r="DR43" i="1"/>
  <c r="DR62" i="1"/>
  <c r="DS83" i="1" l="1"/>
  <c r="DT83" i="1"/>
  <c r="DV83" i="1"/>
  <c r="DV7" i="1"/>
  <c r="DT7" i="1"/>
  <c r="DU7" i="1"/>
  <c r="DS7" i="1"/>
  <c r="DV39" i="1"/>
  <c r="DU39" i="1"/>
  <c r="DS39" i="1"/>
  <c r="DT39" i="1"/>
  <c r="DT32" i="1"/>
  <c r="DS32" i="1"/>
  <c r="DU32" i="1"/>
  <c r="DV32" i="1"/>
  <c r="DV85" i="1"/>
  <c r="DU85" i="1"/>
  <c r="DT85" i="1"/>
  <c r="DS85" i="1"/>
  <c r="DS21" i="1"/>
  <c r="DV21" i="1"/>
  <c r="DU21" i="1"/>
  <c r="DT21" i="1"/>
  <c r="DT29" i="1"/>
  <c r="DS29" i="1"/>
  <c r="DU29" i="1"/>
  <c r="DV29" i="1"/>
  <c r="DT53" i="1"/>
  <c r="DU53" i="1"/>
  <c r="DS53" i="1"/>
  <c r="DV53" i="1"/>
  <c r="DU59" i="1"/>
  <c r="DS59" i="1"/>
  <c r="DV59" i="1"/>
  <c r="DT59" i="1"/>
  <c r="DV97" i="1"/>
  <c r="DT97" i="1"/>
  <c r="DU97" i="1"/>
  <c r="DS97" i="1"/>
  <c r="DV75" i="1"/>
  <c r="DS75" i="1"/>
  <c r="DU75" i="1"/>
  <c r="DT75" i="1"/>
  <c r="DT102" i="1"/>
  <c r="DS102" i="1"/>
  <c r="DU102" i="1"/>
  <c r="DV102" i="1"/>
  <c r="DV41" i="1"/>
  <c r="DS41" i="1"/>
  <c r="DT41" i="1"/>
  <c r="DU41" i="1"/>
  <c r="DU12" i="1"/>
  <c r="DS12" i="1"/>
  <c r="DT12" i="1"/>
  <c r="DV12" i="1"/>
  <c r="DV20" i="1"/>
  <c r="DS20" i="1"/>
  <c r="DU20" i="1"/>
  <c r="DT20" i="1"/>
  <c r="DT101" i="1"/>
  <c r="DU101" i="1"/>
  <c r="DV101" i="1"/>
  <c r="DS101" i="1"/>
  <c r="DV89" i="1"/>
  <c r="DU89" i="1"/>
  <c r="DS89" i="1"/>
  <c r="DT89" i="1"/>
  <c r="DV48" i="1"/>
  <c r="DT48" i="1"/>
  <c r="DS48" i="1"/>
  <c r="DU48" i="1"/>
  <c r="DT66" i="1"/>
  <c r="DU66" i="1"/>
  <c r="DS66" i="1"/>
  <c r="DV66" i="1"/>
  <c r="DV27" i="1"/>
  <c r="DT27" i="1"/>
  <c r="DS27" i="1"/>
  <c r="DU27" i="1"/>
  <c r="DV93" i="1"/>
  <c r="DT93" i="1"/>
  <c r="DU93" i="1"/>
  <c r="DS93" i="1"/>
  <c r="DU33" i="1"/>
  <c r="DS33" i="1"/>
  <c r="DV33" i="1"/>
  <c r="DT33" i="1"/>
  <c r="DU35" i="1"/>
  <c r="DS35" i="1"/>
  <c r="DV35" i="1"/>
  <c r="DT35" i="1"/>
  <c r="DU46" i="1"/>
  <c r="DS46" i="1"/>
  <c r="DV46" i="1"/>
  <c r="DT46" i="1"/>
  <c r="DV86" i="1"/>
  <c r="DT86" i="1"/>
  <c r="DS86" i="1"/>
  <c r="DU86" i="1"/>
  <c r="DT26" i="1"/>
  <c r="DV26" i="1"/>
  <c r="DU26" i="1"/>
  <c r="DS26" i="1"/>
  <c r="DV19" i="1"/>
  <c r="DS19" i="1"/>
  <c r="DT19" i="1"/>
  <c r="DU19" i="1"/>
  <c r="DU34" i="1"/>
  <c r="DV34" i="1"/>
  <c r="DS34" i="1"/>
  <c r="DT34" i="1"/>
  <c r="DV42" i="1"/>
  <c r="DU42" i="1"/>
  <c r="DS42" i="1"/>
  <c r="DT42" i="1"/>
  <c r="DV61" i="1"/>
  <c r="DT61" i="1"/>
  <c r="DU61" i="1"/>
  <c r="DS61" i="1"/>
  <c r="DV52" i="1"/>
  <c r="DT52" i="1"/>
  <c r="DS52" i="1"/>
  <c r="DU52" i="1"/>
  <c r="DT47" i="1"/>
  <c r="DU47" i="1"/>
  <c r="DV47" i="1"/>
  <c r="DS47" i="1"/>
  <c r="DV92" i="1"/>
  <c r="DT92" i="1"/>
  <c r="DU92" i="1"/>
  <c r="DS92" i="1"/>
  <c r="DV88" i="1"/>
  <c r="DT88" i="1"/>
  <c r="DS88" i="1"/>
  <c r="DU88" i="1"/>
  <c r="DS11" i="1"/>
  <c r="DV11" i="1"/>
  <c r="DU11" i="1"/>
  <c r="DT11" i="1"/>
  <c r="DU64" i="1"/>
  <c r="DV64" i="1"/>
  <c r="DS64" i="1"/>
  <c r="DT64" i="1"/>
  <c r="DS65" i="1"/>
  <c r="DV65" i="1"/>
  <c r="DT65" i="1"/>
  <c r="DU65" i="1"/>
  <c r="DV18" i="1"/>
  <c r="DS18" i="1"/>
  <c r="DU18" i="1"/>
  <c r="DT18" i="1"/>
  <c r="DV25" i="1"/>
  <c r="DS25" i="1"/>
  <c r="DT25" i="1"/>
  <c r="DU25" i="1"/>
  <c r="DT81" i="1"/>
  <c r="DU81" i="1"/>
  <c r="DV81" i="1"/>
  <c r="DS81" i="1"/>
  <c r="DV77" i="1"/>
  <c r="DU77" i="1"/>
  <c r="DS77" i="1"/>
  <c r="DT77" i="1"/>
  <c r="DV87" i="1"/>
  <c r="DT87" i="1"/>
  <c r="DS87" i="1"/>
  <c r="DU87" i="1"/>
  <c r="DS55" i="1"/>
  <c r="DV55" i="1"/>
  <c r="DU55" i="1"/>
  <c r="DT55" i="1"/>
  <c r="DS100" i="1"/>
  <c r="DV100" i="1"/>
  <c r="DT100" i="1"/>
  <c r="DU100" i="1"/>
  <c r="DT91" i="1"/>
  <c r="DU91" i="1"/>
  <c r="DS91" i="1"/>
  <c r="DV91" i="1"/>
  <c r="DU84" i="1"/>
  <c r="DS84" i="1"/>
  <c r="DV84" i="1"/>
  <c r="DT84" i="1"/>
  <c r="DS78" i="1"/>
  <c r="DT78" i="1"/>
  <c r="DV78" i="1"/>
  <c r="DU78" i="1"/>
  <c r="DV31" i="1"/>
  <c r="DS31" i="1"/>
  <c r="DT31" i="1"/>
  <c r="DU31" i="1"/>
  <c r="DS56" i="1"/>
  <c r="DU56" i="1"/>
  <c r="DV56" i="1"/>
  <c r="DT56" i="1"/>
  <c r="DT5" i="1"/>
  <c r="DU5" i="1"/>
  <c r="DS5" i="1"/>
  <c r="DV5" i="1"/>
  <c r="DU44" i="1"/>
  <c r="DT44" i="1"/>
  <c r="DS44" i="1"/>
  <c r="DV44" i="1"/>
  <c r="DU22" i="1"/>
  <c r="DV22" i="1"/>
  <c r="DT22" i="1"/>
  <c r="DS22" i="1"/>
  <c r="DV36" i="1"/>
  <c r="DT36" i="1"/>
  <c r="DU36" i="1"/>
  <c r="DS36" i="1"/>
  <c r="DV60" i="1"/>
  <c r="DT60" i="1"/>
  <c r="DS60" i="1"/>
  <c r="DU60" i="1"/>
  <c r="DT96" i="1"/>
  <c r="DV96" i="1"/>
  <c r="DS96" i="1"/>
  <c r="DU96" i="1"/>
  <c r="DU28" i="1"/>
  <c r="DV28" i="1"/>
  <c r="DS28" i="1"/>
  <c r="DT28" i="1"/>
  <c r="DU82" i="1"/>
  <c r="DT82" i="1"/>
  <c r="DS82" i="1"/>
  <c r="DV82" i="1"/>
  <c r="DS38" i="1"/>
  <c r="DT38" i="1"/>
  <c r="DU38" i="1"/>
  <c r="DV38" i="1"/>
  <c r="DT67" i="1"/>
  <c r="DU67" i="1"/>
  <c r="DS67" i="1"/>
  <c r="DV67" i="1"/>
  <c r="DU63" i="1"/>
  <c r="DV63" i="1"/>
  <c r="DS63" i="1"/>
  <c r="DT63" i="1"/>
  <c r="DT17" i="1"/>
  <c r="DV17" i="1"/>
  <c r="DU17" i="1"/>
  <c r="DS17" i="1"/>
  <c r="DU69" i="1"/>
  <c r="DV69" i="1"/>
  <c r="DT69" i="1"/>
  <c r="DS69" i="1"/>
  <c r="DS13" i="1"/>
  <c r="DV13" i="1"/>
  <c r="DU13" i="1"/>
  <c r="DT13" i="1"/>
  <c r="DS16" i="1"/>
  <c r="DV16" i="1"/>
  <c r="DT16" i="1"/>
  <c r="DU16" i="1"/>
  <c r="DT54" i="1"/>
  <c r="DU54" i="1"/>
  <c r="DS54" i="1"/>
  <c r="DV54" i="1"/>
  <c r="DT6" i="1"/>
  <c r="DV6" i="1"/>
  <c r="DU6" i="1"/>
  <c r="DS6" i="1"/>
  <c r="DU70" i="1"/>
  <c r="DV70" i="1"/>
  <c r="DS70" i="1"/>
  <c r="DT70" i="1"/>
  <c r="DU58" i="1"/>
  <c r="DV58" i="1"/>
  <c r="DS58" i="1"/>
  <c r="DT58" i="1"/>
  <c r="DS24" i="1"/>
  <c r="DV24" i="1"/>
  <c r="DT24" i="1"/>
  <c r="DU24" i="1"/>
  <c r="DV15" i="1"/>
  <c r="DT15" i="1"/>
  <c r="DU15" i="1"/>
  <c r="DS15" i="1"/>
  <c r="DS30" i="1"/>
  <c r="DU30" i="1"/>
  <c r="DV30" i="1"/>
  <c r="DT30" i="1"/>
  <c r="DV4" i="1"/>
  <c r="DU4" i="1"/>
  <c r="DS4" i="1"/>
  <c r="DT4" i="1"/>
  <c r="DU73" i="1"/>
  <c r="DT73" i="1"/>
  <c r="DV73" i="1"/>
  <c r="DS73" i="1"/>
  <c r="DU8" i="1"/>
  <c r="DV8" i="1"/>
  <c r="DT8" i="1"/>
  <c r="DS8" i="1"/>
  <c r="DS94" i="1"/>
  <c r="DV94" i="1"/>
  <c r="DT94" i="1"/>
  <c r="DU94" i="1"/>
  <c r="DV9" i="1"/>
  <c r="DU9" i="1"/>
  <c r="DT9" i="1"/>
  <c r="DS9" i="1"/>
  <c r="DV76" i="1"/>
  <c r="DU76" i="1"/>
  <c r="DS76" i="1"/>
  <c r="DT76" i="1"/>
  <c r="DV10" i="1"/>
  <c r="DS10" i="1"/>
  <c r="DT10" i="1"/>
  <c r="DU10" i="1"/>
  <c r="DT71" i="1"/>
  <c r="DV71" i="1"/>
  <c r="DU71" i="1"/>
  <c r="DS71" i="1"/>
  <c r="DU103" i="1"/>
  <c r="DS103" i="1"/>
  <c r="DV103" i="1"/>
  <c r="DT103" i="1"/>
  <c r="DV74" i="1"/>
  <c r="DS74" i="1"/>
  <c r="DU74" i="1"/>
  <c r="DT74" i="1"/>
  <c r="DV40" i="1"/>
  <c r="DU40" i="1"/>
  <c r="DS40" i="1"/>
  <c r="DT40" i="1"/>
  <c r="DV90" i="1"/>
  <c r="DS90" i="1"/>
  <c r="DU90" i="1"/>
  <c r="DT90" i="1"/>
  <c r="DU62" i="1"/>
  <c r="DT62" i="1"/>
  <c r="DV62" i="1"/>
  <c r="DS62" i="1"/>
  <c r="DV43" i="1"/>
  <c r="DS43" i="1"/>
  <c r="DT43" i="1"/>
  <c r="DU43" i="1"/>
  <c r="DS99" i="1"/>
  <c r="DU99" i="1"/>
  <c r="DV99" i="1"/>
  <c r="DT99" i="1"/>
  <c r="DS72" i="1"/>
  <c r="DT72" i="1"/>
  <c r="DV72" i="1"/>
  <c r="DU72" i="1"/>
  <c r="DT14" i="1"/>
  <c r="DS14" i="1"/>
  <c r="DU14" i="1"/>
  <c r="DV14" i="1"/>
  <c r="DU50" i="1"/>
  <c r="DT50" i="1"/>
  <c r="DV50" i="1"/>
  <c r="DS50" i="1"/>
  <c r="DT79" i="1"/>
  <c r="DS79" i="1"/>
  <c r="DV79" i="1"/>
  <c r="DU79" i="1"/>
  <c r="DU68" i="1"/>
  <c r="DT68" i="1"/>
  <c r="DS68" i="1"/>
  <c r="DV68" i="1"/>
  <c r="DV51" i="1"/>
  <c r="DS51" i="1"/>
  <c r="DT51" i="1"/>
  <c r="DU51" i="1"/>
  <c r="DS80" i="1"/>
  <c r="DV80" i="1"/>
  <c r="DU80" i="1"/>
  <c r="DT80" i="1"/>
  <c r="DU45" i="1"/>
  <c r="DS45" i="1"/>
  <c r="DT45" i="1"/>
  <c r="DV45" i="1"/>
  <c r="DS23" i="1"/>
  <c r="DT23" i="1"/>
  <c r="DV23" i="1"/>
  <c r="DU23" i="1"/>
  <c r="DT57" i="1"/>
  <c r="DV57" i="1"/>
  <c r="DS57" i="1"/>
  <c r="DU57" i="1"/>
  <c r="DS49" i="1"/>
  <c r="DV49" i="1"/>
  <c r="DT49" i="1"/>
  <c r="DU49" i="1"/>
  <c r="DV37" i="1"/>
  <c r="DS37" i="1"/>
  <c r="DT37" i="1"/>
  <c r="DU37" i="1"/>
  <c r="DU95" i="1"/>
  <c r="DS95" i="1"/>
  <c r="DV95" i="1"/>
  <c r="DT95" i="1"/>
  <c r="N22" i="1" l="1"/>
  <c r="Q22" i="1"/>
  <c r="O22" i="1"/>
  <c r="P22" i="1"/>
  <c r="M23" i="1" s="1"/>
  <c r="K23" i="1" l="1"/>
  <c r="L23" i="1"/>
  <c r="DX10" i="1" l="1"/>
  <c r="DX59" i="1"/>
  <c r="DX48" i="1"/>
  <c r="DX62" i="1"/>
  <c r="DX18" i="1"/>
  <c r="DX52" i="1"/>
  <c r="DX28" i="1"/>
  <c r="DX76" i="1"/>
  <c r="DX14" i="1"/>
  <c r="DX26" i="1"/>
  <c r="DX47" i="1"/>
  <c r="DX22" i="1"/>
  <c r="DX71" i="1"/>
  <c r="DX60" i="1"/>
  <c r="DX74" i="1"/>
  <c r="DX44" i="1"/>
  <c r="DX78" i="1"/>
  <c r="DX56" i="1"/>
  <c r="DX29" i="1"/>
  <c r="DX98" i="1"/>
  <c r="DX32" i="1"/>
  <c r="DX66" i="1"/>
  <c r="DX64" i="1"/>
  <c r="DX7" i="1"/>
  <c r="DX65" i="1"/>
  <c r="DX61" i="1"/>
  <c r="DX11" i="1"/>
  <c r="DX12" i="1"/>
  <c r="DX87" i="1"/>
  <c r="DX68" i="1"/>
  <c r="DX34" i="1"/>
  <c r="DX83" i="1"/>
  <c r="DX72" i="1"/>
  <c r="DX86" i="1"/>
  <c r="DX77" i="1"/>
  <c r="DX4" i="1"/>
  <c r="DX5" i="1"/>
  <c r="DX55" i="1"/>
  <c r="DX95" i="1"/>
  <c r="DX84" i="1"/>
  <c r="DX103" i="1"/>
  <c r="DX88" i="1"/>
  <c r="DX27" i="1"/>
  <c r="DX31" i="1"/>
  <c r="DX16" i="1"/>
  <c r="DX43" i="1"/>
  <c r="DX63" i="1"/>
  <c r="DX75" i="1"/>
  <c r="DX100" i="1"/>
  <c r="DX99" i="1"/>
  <c r="DX46" i="1"/>
  <c r="DX89" i="1"/>
  <c r="DX41" i="1"/>
  <c r="DX49" i="1"/>
  <c r="DX8" i="1"/>
  <c r="DX97" i="1"/>
  <c r="DX54" i="1"/>
  <c r="DX20" i="1"/>
  <c r="DX91" i="1"/>
  <c r="DX93" i="1"/>
  <c r="DX9" i="1"/>
  <c r="DX58" i="1"/>
  <c r="DX25" i="1"/>
  <c r="DX96" i="1"/>
  <c r="DX15" i="1"/>
  <c r="DX80" i="1"/>
  <c r="DX90" i="1"/>
  <c r="DX21" i="1"/>
  <c r="DX70" i="1"/>
  <c r="DX37" i="1"/>
  <c r="DX13" i="1"/>
  <c r="DX30" i="1"/>
  <c r="DX40" i="1"/>
  <c r="DX101" i="1"/>
  <c r="DX92" i="1"/>
  <c r="DX69" i="1"/>
  <c r="DX50" i="1"/>
  <c r="DX33" i="1"/>
  <c r="DX82" i="1"/>
  <c r="DX39" i="1"/>
  <c r="DX23" i="1"/>
  <c r="DX36" i="1"/>
  <c r="DX45" i="1"/>
  <c r="DX94" i="1"/>
  <c r="DX73" i="1"/>
  <c r="DX85" i="1"/>
  <c r="DX51" i="1"/>
  <c r="DX6" i="1"/>
  <c r="DX42" i="1"/>
  <c r="DX67" i="1"/>
  <c r="DX17" i="1"/>
  <c r="DX79" i="1"/>
  <c r="DX57" i="1"/>
  <c r="DX102" i="1"/>
  <c r="DX19" i="1"/>
  <c r="DX81" i="1"/>
  <c r="DX35" i="1"/>
  <c r="DX24" i="1"/>
  <c r="DX38" i="1"/>
  <c r="DX53" i="1"/>
  <c r="DZ4" i="1" l="1"/>
  <c r="DY4" i="1"/>
  <c r="EB4" i="1"/>
  <c r="EA4" i="1"/>
  <c r="EA22" i="1"/>
  <c r="DZ22" i="1"/>
  <c r="EB22" i="1"/>
  <c r="DY22" i="1"/>
  <c r="DY19" i="1"/>
  <c r="EA19" i="1"/>
  <c r="EB19" i="1"/>
  <c r="DZ19" i="1"/>
  <c r="DZ77" i="1"/>
  <c r="EB77" i="1"/>
  <c r="DY77" i="1"/>
  <c r="EA77" i="1"/>
  <c r="DY64" i="1"/>
  <c r="EA64" i="1"/>
  <c r="DZ64" i="1"/>
  <c r="EB64" i="1"/>
  <c r="EA47" i="1"/>
  <c r="DZ47" i="1"/>
  <c r="DY47" i="1"/>
  <c r="EB47" i="1"/>
  <c r="DZ7" i="1"/>
  <c r="EA7" i="1"/>
  <c r="EB7" i="1"/>
  <c r="DY7" i="1"/>
  <c r="DZ36" i="1"/>
  <c r="DY36" i="1"/>
  <c r="EB36" i="1"/>
  <c r="EA36" i="1"/>
  <c r="EB26" i="1"/>
  <c r="DY26" i="1"/>
  <c r="EA26" i="1"/>
  <c r="DZ26" i="1"/>
  <c r="EA57" i="1"/>
  <c r="DZ57" i="1"/>
  <c r="DY57" i="1"/>
  <c r="EB57" i="1"/>
  <c r="EA23" i="1"/>
  <c r="DZ23" i="1"/>
  <c r="DY23" i="1"/>
  <c r="EB23" i="1"/>
  <c r="EB70" i="1"/>
  <c r="DY70" i="1"/>
  <c r="DZ70" i="1"/>
  <c r="EA70" i="1"/>
  <c r="DY54" i="1"/>
  <c r="EA54" i="1"/>
  <c r="DZ54" i="1"/>
  <c r="EB54" i="1"/>
  <c r="EB16" i="1"/>
  <c r="DY16" i="1"/>
  <c r="EA16" i="1"/>
  <c r="DZ16" i="1"/>
  <c r="DZ72" i="1"/>
  <c r="EB72" i="1"/>
  <c r="EA72" i="1"/>
  <c r="DY72" i="1"/>
  <c r="EB32" i="1"/>
  <c r="DZ32" i="1"/>
  <c r="EA32" i="1"/>
  <c r="DY32" i="1"/>
  <c r="EA14" i="1"/>
  <c r="EB14" i="1"/>
  <c r="DY14" i="1"/>
  <c r="DZ14" i="1"/>
  <c r="DZ31" i="1"/>
  <c r="EB31" i="1"/>
  <c r="DY31" i="1"/>
  <c r="EA31" i="1"/>
  <c r="DY83" i="1"/>
  <c r="EB83" i="1"/>
  <c r="DZ83" i="1"/>
  <c r="EA83" i="1"/>
  <c r="EB98" i="1"/>
  <c r="DY98" i="1"/>
  <c r="EA98" i="1"/>
  <c r="DZ98" i="1"/>
  <c r="DZ76" i="1"/>
  <c r="EA76" i="1"/>
  <c r="DY76" i="1"/>
  <c r="EB76" i="1"/>
  <c r="EB75" i="1"/>
  <c r="DY75" i="1"/>
  <c r="EA75" i="1"/>
  <c r="DZ75" i="1"/>
  <c r="EB45" i="1"/>
  <c r="DY45" i="1"/>
  <c r="EA45" i="1"/>
  <c r="DZ45" i="1"/>
  <c r="EB20" i="1"/>
  <c r="DY20" i="1"/>
  <c r="EA20" i="1"/>
  <c r="DZ20" i="1"/>
  <c r="EB39" i="1"/>
  <c r="DY39" i="1"/>
  <c r="EA39" i="1"/>
  <c r="DZ39" i="1"/>
  <c r="DY8" i="1"/>
  <c r="EA8" i="1"/>
  <c r="EB8" i="1"/>
  <c r="DZ8" i="1"/>
  <c r="DZ28" i="1"/>
  <c r="EA28" i="1"/>
  <c r="DY28" i="1"/>
  <c r="EB28" i="1"/>
  <c r="DY33" i="1"/>
  <c r="EB33" i="1"/>
  <c r="EA33" i="1"/>
  <c r="DZ33" i="1"/>
  <c r="EA49" i="1"/>
  <c r="DZ49" i="1"/>
  <c r="EB49" i="1"/>
  <c r="DY49" i="1"/>
  <c r="EB68" i="1"/>
  <c r="DZ68" i="1"/>
  <c r="EA68" i="1"/>
  <c r="DY68" i="1"/>
  <c r="DZ56" i="1"/>
  <c r="EA56" i="1"/>
  <c r="DY56" i="1"/>
  <c r="EB56" i="1"/>
  <c r="DZ52" i="1"/>
  <c r="EB52" i="1"/>
  <c r="DY52" i="1"/>
  <c r="EA52" i="1"/>
  <c r="EA81" i="1"/>
  <c r="DZ81" i="1"/>
  <c r="DY81" i="1"/>
  <c r="EB81" i="1"/>
  <c r="EB30" i="1"/>
  <c r="DZ30" i="1"/>
  <c r="DY30" i="1"/>
  <c r="EA30" i="1"/>
  <c r="EB63" i="1"/>
  <c r="DY63" i="1"/>
  <c r="EA63" i="1"/>
  <c r="DZ63" i="1"/>
  <c r="EB86" i="1"/>
  <c r="DY86" i="1"/>
  <c r="EA86" i="1"/>
  <c r="DZ86" i="1"/>
  <c r="DY79" i="1"/>
  <c r="EA79" i="1"/>
  <c r="DZ79" i="1"/>
  <c r="EB79" i="1"/>
  <c r="EA90" i="1"/>
  <c r="DZ90" i="1"/>
  <c r="EB90" i="1"/>
  <c r="DY90" i="1"/>
  <c r="DY29" i="1"/>
  <c r="EA29" i="1"/>
  <c r="EB29" i="1"/>
  <c r="DZ29" i="1"/>
  <c r="EB50" i="1"/>
  <c r="DY50" i="1"/>
  <c r="EA50" i="1"/>
  <c r="DZ50" i="1"/>
  <c r="DZ15" i="1"/>
  <c r="EB15" i="1"/>
  <c r="EA15" i="1"/>
  <c r="DY15" i="1"/>
  <c r="DY41" i="1"/>
  <c r="EA41" i="1"/>
  <c r="DZ41" i="1"/>
  <c r="EB41" i="1"/>
  <c r="DZ103" i="1"/>
  <c r="EB103" i="1"/>
  <c r="DY103" i="1"/>
  <c r="EA103" i="1"/>
  <c r="EA87" i="1"/>
  <c r="DZ87" i="1"/>
  <c r="DY87" i="1"/>
  <c r="EB87" i="1"/>
  <c r="DZ78" i="1"/>
  <c r="EB78" i="1"/>
  <c r="DY78" i="1"/>
  <c r="EA78" i="1"/>
  <c r="DZ18" i="1"/>
  <c r="EB18" i="1"/>
  <c r="DY18" i="1"/>
  <c r="EA18" i="1"/>
  <c r="EA93" i="1"/>
  <c r="DZ93" i="1"/>
  <c r="DY93" i="1"/>
  <c r="EB93" i="1"/>
  <c r="DY91" i="1"/>
  <c r="EA91" i="1"/>
  <c r="EB91" i="1"/>
  <c r="DZ91" i="1"/>
  <c r="DY66" i="1"/>
  <c r="EA66" i="1"/>
  <c r="EB66" i="1"/>
  <c r="DZ66" i="1"/>
  <c r="EB97" i="1"/>
  <c r="DY97" i="1"/>
  <c r="EA97" i="1"/>
  <c r="DZ97" i="1"/>
  <c r="DZ17" i="1"/>
  <c r="DY17" i="1"/>
  <c r="EB17" i="1"/>
  <c r="EA17" i="1"/>
  <c r="EA27" i="1"/>
  <c r="DZ27" i="1"/>
  <c r="DY27" i="1"/>
  <c r="EB27" i="1"/>
  <c r="DZ53" i="1"/>
  <c r="EB53" i="1"/>
  <c r="DY53" i="1"/>
  <c r="EA53" i="1"/>
  <c r="EA12" i="1"/>
  <c r="DY12" i="1"/>
  <c r="DZ12" i="1"/>
  <c r="EB12" i="1"/>
  <c r="EA44" i="1"/>
  <c r="EB44" i="1"/>
  <c r="DZ44" i="1"/>
  <c r="DY44" i="1"/>
  <c r="EB62" i="1"/>
  <c r="DY62" i="1"/>
  <c r="EA62" i="1"/>
  <c r="DZ62" i="1"/>
  <c r="DY43" i="1"/>
  <c r="EA43" i="1"/>
  <c r="EB43" i="1"/>
  <c r="DZ43" i="1"/>
  <c r="DZ67" i="1"/>
  <c r="DY67" i="1"/>
  <c r="EA67" i="1"/>
  <c r="EB67" i="1"/>
  <c r="EB80" i="1"/>
  <c r="DZ80" i="1"/>
  <c r="DY80" i="1"/>
  <c r="EA80" i="1"/>
  <c r="EB88" i="1"/>
  <c r="DY88" i="1"/>
  <c r="DZ88" i="1"/>
  <c r="EA88" i="1"/>
  <c r="EB42" i="1"/>
  <c r="DZ42" i="1"/>
  <c r="DY42" i="1"/>
  <c r="EA42" i="1"/>
  <c r="EA69" i="1"/>
  <c r="DZ69" i="1"/>
  <c r="DY69" i="1"/>
  <c r="EB69" i="1"/>
  <c r="EB84" i="1"/>
  <c r="DY84" i="1"/>
  <c r="DZ84" i="1"/>
  <c r="EA84" i="1"/>
  <c r="EB51" i="1"/>
  <c r="DY51" i="1"/>
  <c r="EA51" i="1"/>
  <c r="DZ51" i="1"/>
  <c r="EA24" i="1"/>
  <c r="DZ24" i="1"/>
  <c r="EB24" i="1"/>
  <c r="DY24" i="1"/>
  <c r="EB60" i="1"/>
  <c r="DY60" i="1"/>
  <c r="EA60" i="1"/>
  <c r="DZ60" i="1"/>
  <c r="DZ94" i="1"/>
  <c r="EA94" i="1"/>
  <c r="DY94" i="1"/>
  <c r="EB94" i="1"/>
  <c r="EB13" i="1"/>
  <c r="EA13" i="1"/>
  <c r="DY13" i="1"/>
  <c r="DZ13" i="1"/>
  <c r="DY102" i="1"/>
  <c r="EA102" i="1"/>
  <c r="EB102" i="1"/>
  <c r="DZ102" i="1"/>
  <c r="EB37" i="1"/>
  <c r="DY37" i="1"/>
  <c r="EA37" i="1"/>
  <c r="DZ37" i="1"/>
  <c r="EA21" i="1"/>
  <c r="DZ21" i="1"/>
  <c r="EB21" i="1"/>
  <c r="DY21" i="1"/>
  <c r="EA82" i="1"/>
  <c r="DZ82" i="1"/>
  <c r="EB82" i="1"/>
  <c r="DY82" i="1"/>
  <c r="DY34" i="1"/>
  <c r="EB34" i="1"/>
  <c r="DZ34" i="1"/>
  <c r="EA34" i="1"/>
  <c r="DY6" i="1"/>
  <c r="EA6" i="1"/>
  <c r="EB6" i="1"/>
  <c r="DZ6" i="1"/>
  <c r="EA96" i="1"/>
  <c r="EB96" i="1"/>
  <c r="DZ96" i="1"/>
  <c r="DY96" i="1"/>
  <c r="EB89" i="1"/>
  <c r="DZ89" i="1"/>
  <c r="DY89" i="1"/>
  <c r="EA89" i="1"/>
  <c r="EB38" i="1"/>
  <c r="DY38" i="1"/>
  <c r="EA38" i="1"/>
  <c r="DZ38" i="1"/>
  <c r="EB92" i="1"/>
  <c r="EA92" i="1"/>
  <c r="DY92" i="1"/>
  <c r="DZ92" i="1"/>
  <c r="EB25" i="1"/>
  <c r="DY25" i="1"/>
  <c r="EA25" i="1"/>
  <c r="DZ25" i="1"/>
  <c r="EB46" i="1"/>
  <c r="DY46" i="1"/>
  <c r="EA46" i="1"/>
  <c r="DZ46" i="1"/>
  <c r="EB95" i="1"/>
  <c r="DY95" i="1"/>
  <c r="DZ95" i="1"/>
  <c r="EA95" i="1"/>
  <c r="DY11" i="1"/>
  <c r="EA11" i="1"/>
  <c r="EB11" i="1"/>
  <c r="DZ11" i="1"/>
  <c r="EB74" i="1"/>
  <c r="DY74" i="1"/>
  <c r="EA74" i="1"/>
  <c r="DZ74" i="1"/>
  <c r="DY48" i="1"/>
  <c r="EB48" i="1"/>
  <c r="EA48" i="1"/>
  <c r="DZ48" i="1"/>
  <c r="EB85" i="1"/>
  <c r="DY85" i="1"/>
  <c r="EA85" i="1"/>
  <c r="DZ85" i="1"/>
  <c r="EB101" i="1"/>
  <c r="EA101" i="1"/>
  <c r="DZ101" i="1"/>
  <c r="DY101" i="1"/>
  <c r="DY58" i="1"/>
  <c r="DZ58" i="1"/>
  <c r="EB58" i="1"/>
  <c r="EA58" i="1"/>
  <c r="EB99" i="1"/>
  <c r="DY99" i="1"/>
  <c r="EA99" i="1"/>
  <c r="DZ99" i="1"/>
  <c r="DZ55" i="1"/>
  <c r="EB55" i="1"/>
  <c r="DY55" i="1"/>
  <c r="EA55" i="1"/>
  <c r="EB61" i="1"/>
  <c r="DY61" i="1"/>
  <c r="EA61" i="1"/>
  <c r="DZ61" i="1"/>
  <c r="EA59" i="1"/>
  <c r="DZ59" i="1"/>
  <c r="DY59" i="1"/>
  <c r="EB59" i="1"/>
  <c r="EB35" i="1"/>
  <c r="DY35" i="1"/>
  <c r="DZ35" i="1"/>
  <c r="EA35" i="1"/>
  <c r="EB73" i="1"/>
  <c r="DY73" i="1"/>
  <c r="EA73" i="1"/>
  <c r="DZ73" i="1"/>
  <c r="EB40" i="1"/>
  <c r="DY40" i="1"/>
  <c r="DZ40" i="1"/>
  <c r="EA40" i="1"/>
  <c r="EB9" i="1"/>
  <c r="EA9" i="1"/>
  <c r="DY9" i="1"/>
  <c r="DZ9" i="1"/>
  <c r="DZ100" i="1"/>
  <c r="EA100" i="1"/>
  <c r="DY100" i="1"/>
  <c r="EB100" i="1"/>
  <c r="DZ5" i="1"/>
  <c r="EB5" i="1"/>
  <c r="DY5" i="1"/>
  <c r="EA5" i="1"/>
  <c r="DY65" i="1"/>
  <c r="DZ65" i="1"/>
  <c r="EB65" i="1"/>
  <c r="EA65" i="1"/>
  <c r="EB71" i="1"/>
  <c r="DY71" i="1"/>
  <c r="EA71" i="1"/>
  <c r="DZ71" i="1"/>
  <c r="EA10" i="1"/>
  <c r="DZ10" i="1"/>
  <c r="EB10" i="1"/>
  <c r="DY10" i="1"/>
  <c r="O23" i="1" l="1"/>
  <c r="L24" i="1" s="1"/>
  <c r="P23" i="1"/>
  <c r="M24" i="1" s="1"/>
  <c r="Q23" i="1"/>
  <c r="N23" i="1"/>
  <c r="K24" i="1" s="1"/>
  <c r="ED101" i="1" l="1"/>
  <c r="ED76" i="1"/>
  <c r="ED34" i="1"/>
  <c r="ED55" i="1"/>
  <c r="ED8" i="1"/>
  <c r="ED82" i="1"/>
  <c r="ED83" i="1"/>
  <c r="ED37" i="1"/>
  <c r="ED95" i="1"/>
  <c r="ED18" i="1"/>
  <c r="ED32" i="1"/>
  <c r="ED12" i="1"/>
  <c r="ED30" i="1"/>
  <c r="ED91" i="1"/>
  <c r="ED24" i="1"/>
  <c r="ED88" i="1"/>
  <c r="ED98" i="1"/>
  <c r="ED33" i="1"/>
  <c r="ED6" i="1"/>
  <c r="ED70" i="1"/>
  <c r="ED67" i="1"/>
  <c r="ED20" i="1"/>
  <c r="ED85" i="1"/>
  <c r="ED73" i="1"/>
  <c r="ED81" i="1"/>
  <c r="ED61" i="1"/>
  <c r="ED79" i="1"/>
  <c r="ED50" i="1"/>
  <c r="ED14" i="1"/>
  <c r="ED10" i="1"/>
  <c r="ED26" i="1"/>
  <c r="ED44" i="1"/>
  <c r="ED74" i="1"/>
  <c r="ED46" i="1"/>
  <c r="ED7" i="1"/>
  <c r="ED84" i="1"/>
  <c r="ED65" i="1"/>
  <c r="ED62" i="1"/>
  <c r="ED43" i="1"/>
  <c r="ED41" i="1"/>
  <c r="ED9" i="1"/>
  <c r="ED69" i="1"/>
  <c r="ED51" i="1"/>
  <c r="ED23" i="1"/>
  <c r="ED39" i="1"/>
  <c r="ED5" i="1"/>
  <c r="ED58" i="1"/>
  <c r="ED42" i="1"/>
  <c r="ED15" i="1"/>
  <c r="ED103" i="1"/>
  <c r="ED56" i="1"/>
  <c r="ED16" i="1"/>
  <c r="ED36" i="1"/>
  <c r="ED86" i="1"/>
  <c r="ED54" i="1"/>
  <c r="ED68" i="1"/>
  <c r="ED48" i="1"/>
  <c r="ED29" i="1"/>
  <c r="ED40" i="1"/>
  <c r="ED80" i="1"/>
  <c r="ED60" i="1"/>
  <c r="ED78" i="1"/>
  <c r="ED52" i="1"/>
  <c r="ED4" i="1"/>
  <c r="ED22" i="1"/>
  <c r="ED17" i="1"/>
  <c r="ED94" i="1"/>
  <c r="ED75" i="1"/>
  <c r="ED21" i="1"/>
  <c r="ED100" i="1"/>
  <c r="ED27" i="1"/>
  <c r="ED49" i="1"/>
  <c r="ED93" i="1"/>
  <c r="ED11" i="1"/>
  <c r="ED99" i="1"/>
  <c r="ED92" i="1"/>
  <c r="ED90" i="1"/>
  <c r="ED35" i="1"/>
  <c r="ED96" i="1"/>
  <c r="ED89" i="1"/>
  <c r="ED25" i="1"/>
  <c r="ED66" i="1"/>
  <c r="ED38" i="1"/>
  <c r="ED72" i="1"/>
  <c r="ED97" i="1"/>
  <c r="ED19" i="1"/>
  <c r="ED102" i="1"/>
  <c r="ED53" i="1"/>
  <c r="ED47" i="1"/>
  <c r="ED28" i="1"/>
  <c r="ED64" i="1"/>
  <c r="ED77" i="1"/>
  <c r="ED87" i="1"/>
  <c r="ED45" i="1"/>
  <c r="ED31" i="1"/>
  <c r="ED63" i="1"/>
  <c r="ED57" i="1"/>
  <c r="ED59" i="1"/>
  <c r="ED13" i="1"/>
  <c r="ED71" i="1"/>
  <c r="EE49" i="1" l="1"/>
  <c r="EH49" i="1"/>
  <c r="EG49" i="1"/>
  <c r="EF49" i="1"/>
  <c r="EH38" i="1"/>
  <c r="EG38" i="1"/>
  <c r="EE38" i="1"/>
  <c r="EF38" i="1"/>
  <c r="EH27" i="1"/>
  <c r="EE27" i="1"/>
  <c r="EG27" i="1"/>
  <c r="EF27" i="1"/>
  <c r="EH40" i="1"/>
  <c r="EG40" i="1"/>
  <c r="EF40" i="1"/>
  <c r="EE40" i="1"/>
  <c r="EG58" i="1"/>
  <c r="EF58" i="1"/>
  <c r="EE58" i="1"/>
  <c r="EH58" i="1"/>
  <c r="EE7" i="1"/>
  <c r="EH7" i="1"/>
  <c r="EF7" i="1"/>
  <c r="EG7" i="1"/>
  <c r="EE85" i="1"/>
  <c r="EG85" i="1"/>
  <c r="EF85" i="1"/>
  <c r="EH85" i="1"/>
  <c r="EF32" i="1"/>
  <c r="EE32" i="1"/>
  <c r="EG32" i="1"/>
  <c r="EH32" i="1"/>
  <c r="EF80" i="1"/>
  <c r="EH80" i="1"/>
  <c r="EG80" i="1"/>
  <c r="EE80" i="1"/>
  <c r="EF66" i="1"/>
  <c r="EE66" i="1"/>
  <c r="EH66" i="1"/>
  <c r="EG66" i="1"/>
  <c r="EF95" i="1"/>
  <c r="EE95" i="1"/>
  <c r="EG95" i="1"/>
  <c r="EH95" i="1"/>
  <c r="EG12" i="1"/>
  <c r="EF12" i="1"/>
  <c r="EE12" i="1"/>
  <c r="EH12" i="1"/>
  <c r="EG46" i="1"/>
  <c r="EF46" i="1"/>
  <c r="EH46" i="1"/>
  <c r="EE46" i="1"/>
  <c r="EF21" i="1"/>
  <c r="EG21" i="1"/>
  <c r="EH21" i="1"/>
  <c r="EE21" i="1"/>
  <c r="EF89" i="1"/>
  <c r="EH89" i="1"/>
  <c r="EE89" i="1"/>
  <c r="EG89" i="1"/>
  <c r="EE70" i="1"/>
  <c r="EG70" i="1"/>
  <c r="EH70" i="1"/>
  <c r="EF70" i="1"/>
  <c r="EH37" i="1"/>
  <c r="EE37" i="1"/>
  <c r="EG37" i="1"/>
  <c r="EF37" i="1"/>
  <c r="EG87" i="1"/>
  <c r="EH87" i="1"/>
  <c r="EE87" i="1"/>
  <c r="EF87" i="1"/>
  <c r="EE42" i="1"/>
  <c r="EH42" i="1"/>
  <c r="EF42" i="1"/>
  <c r="EG42" i="1"/>
  <c r="EE18" i="1"/>
  <c r="EF18" i="1"/>
  <c r="EG18" i="1"/>
  <c r="EH18" i="1"/>
  <c r="EG39" i="1"/>
  <c r="EH39" i="1"/>
  <c r="EE39" i="1"/>
  <c r="EF39" i="1"/>
  <c r="EF68" i="1"/>
  <c r="EH68" i="1"/>
  <c r="EG68" i="1"/>
  <c r="EE68" i="1"/>
  <c r="EG94" i="1"/>
  <c r="EF94" i="1"/>
  <c r="EE94" i="1"/>
  <c r="EH94" i="1"/>
  <c r="EG51" i="1"/>
  <c r="EH51" i="1"/>
  <c r="EE51" i="1"/>
  <c r="EF51" i="1"/>
  <c r="EG35" i="1"/>
  <c r="EF35" i="1"/>
  <c r="EE35" i="1"/>
  <c r="EH35" i="1"/>
  <c r="EE86" i="1"/>
  <c r="EH86" i="1"/>
  <c r="EF86" i="1"/>
  <c r="EG86" i="1"/>
  <c r="EG69" i="1"/>
  <c r="EF69" i="1"/>
  <c r="EE69" i="1"/>
  <c r="EH69" i="1"/>
  <c r="EG10" i="1"/>
  <c r="EF10" i="1"/>
  <c r="EE10" i="1"/>
  <c r="EH10" i="1"/>
  <c r="EF33" i="1"/>
  <c r="EH33" i="1"/>
  <c r="EG33" i="1"/>
  <c r="EE33" i="1"/>
  <c r="EG82" i="1"/>
  <c r="EF82" i="1"/>
  <c r="EH82" i="1"/>
  <c r="EE82" i="1"/>
  <c r="EG72" i="1"/>
  <c r="EE72" i="1"/>
  <c r="EH72" i="1"/>
  <c r="EF72" i="1"/>
  <c r="EG45" i="1"/>
  <c r="EF45" i="1"/>
  <c r="EE45" i="1"/>
  <c r="EH45" i="1"/>
  <c r="EE20" i="1"/>
  <c r="EG20" i="1"/>
  <c r="EH20" i="1"/>
  <c r="EF20" i="1"/>
  <c r="EH48" i="1"/>
  <c r="EG48" i="1"/>
  <c r="EE48" i="1"/>
  <c r="EF48" i="1"/>
  <c r="EE44" i="1"/>
  <c r="EF44" i="1"/>
  <c r="EG44" i="1"/>
  <c r="EH44" i="1"/>
  <c r="EG47" i="1"/>
  <c r="EF47" i="1"/>
  <c r="EE47" i="1"/>
  <c r="EH47" i="1"/>
  <c r="EF90" i="1"/>
  <c r="EE90" i="1"/>
  <c r="EH90" i="1"/>
  <c r="EG90" i="1"/>
  <c r="EF22" i="1"/>
  <c r="EG22" i="1"/>
  <c r="EE22" i="1"/>
  <c r="EH22" i="1"/>
  <c r="EG36" i="1"/>
  <c r="EE36" i="1"/>
  <c r="EF36" i="1"/>
  <c r="EH36" i="1"/>
  <c r="EG9" i="1"/>
  <c r="EF9" i="1"/>
  <c r="EH9" i="1"/>
  <c r="EE9" i="1"/>
  <c r="EH14" i="1"/>
  <c r="EE14" i="1"/>
  <c r="EG14" i="1"/>
  <c r="EF14" i="1"/>
  <c r="EH98" i="1"/>
  <c r="EE98" i="1"/>
  <c r="EG98" i="1"/>
  <c r="EF98" i="1"/>
  <c r="EF8" i="1"/>
  <c r="EG8" i="1"/>
  <c r="EH8" i="1"/>
  <c r="EE8" i="1"/>
  <c r="EE73" i="1"/>
  <c r="EG73" i="1"/>
  <c r="EF73" i="1"/>
  <c r="EH73" i="1"/>
  <c r="EF5" i="1"/>
  <c r="EH5" i="1"/>
  <c r="EE5" i="1"/>
  <c r="EG5" i="1"/>
  <c r="EH25" i="1"/>
  <c r="EE25" i="1"/>
  <c r="EG25" i="1"/>
  <c r="EF25" i="1"/>
  <c r="EG23" i="1"/>
  <c r="EF23" i="1"/>
  <c r="EH23" i="1"/>
  <c r="EE23" i="1"/>
  <c r="EG71" i="1"/>
  <c r="EE71" i="1"/>
  <c r="EF71" i="1"/>
  <c r="EH71" i="1"/>
  <c r="EE92" i="1"/>
  <c r="EG92" i="1"/>
  <c r="EF92" i="1"/>
  <c r="EH92" i="1"/>
  <c r="EF41" i="1"/>
  <c r="EH41" i="1"/>
  <c r="EE41" i="1"/>
  <c r="EG41" i="1"/>
  <c r="EH50" i="1"/>
  <c r="EE50" i="1"/>
  <c r="EG50" i="1"/>
  <c r="EF50" i="1"/>
  <c r="EH88" i="1"/>
  <c r="EE88" i="1"/>
  <c r="EF88" i="1"/>
  <c r="EG88" i="1"/>
  <c r="EF55" i="1"/>
  <c r="EE55" i="1"/>
  <c r="EH55" i="1"/>
  <c r="EG55" i="1"/>
  <c r="EH63" i="1"/>
  <c r="EG63" i="1"/>
  <c r="EE63" i="1"/>
  <c r="EF63" i="1"/>
  <c r="EF31" i="1"/>
  <c r="EE31" i="1"/>
  <c r="EH31" i="1"/>
  <c r="EG31" i="1"/>
  <c r="EE100" i="1"/>
  <c r="EH100" i="1"/>
  <c r="EG100" i="1"/>
  <c r="EF100" i="1"/>
  <c r="EG67" i="1"/>
  <c r="EF67" i="1"/>
  <c r="EE67" i="1"/>
  <c r="EH67" i="1"/>
  <c r="EF77" i="1"/>
  <c r="EH77" i="1"/>
  <c r="EE77" i="1"/>
  <c r="EG77" i="1"/>
  <c r="EH64" i="1"/>
  <c r="EE64" i="1"/>
  <c r="EF64" i="1"/>
  <c r="EG64" i="1"/>
  <c r="EF6" i="1"/>
  <c r="EH6" i="1"/>
  <c r="EE6" i="1"/>
  <c r="EG6" i="1"/>
  <c r="EH28" i="1"/>
  <c r="EE28" i="1"/>
  <c r="EF28" i="1"/>
  <c r="EG28" i="1"/>
  <c r="EE4" i="1"/>
  <c r="EF4" i="1"/>
  <c r="EG4" i="1"/>
  <c r="EH4" i="1"/>
  <c r="EH102" i="1"/>
  <c r="EF102" i="1"/>
  <c r="EE102" i="1"/>
  <c r="EG102" i="1"/>
  <c r="EE99" i="1"/>
  <c r="EH99" i="1"/>
  <c r="EG99" i="1"/>
  <c r="EF99" i="1"/>
  <c r="EE52" i="1"/>
  <c r="EH52" i="1"/>
  <c r="EF52" i="1"/>
  <c r="EG52" i="1"/>
  <c r="EF56" i="1"/>
  <c r="EE56" i="1"/>
  <c r="EG56" i="1"/>
  <c r="EH56" i="1"/>
  <c r="EF43" i="1"/>
  <c r="EE43" i="1"/>
  <c r="EG43" i="1"/>
  <c r="EH43" i="1"/>
  <c r="EH79" i="1"/>
  <c r="EE79" i="1"/>
  <c r="EG79" i="1"/>
  <c r="EF79" i="1"/>
  <c r="EG24" i="1"/>
  <c r="EH24" i="1"/>
  <c r="EF24" i="1"/>
  <c r="EE24" i="1"/>
  <c r="EF34" i="1"/>
  <c r="EG34" i="1"/>
  <c r="EH34" i="1"/>
  <c r="EE34" i="1"/>
  <c r="EF96" i="1"/>
  <c r="EG96" i="1"/>
  <c r="EE96" i="1"/>
  <c r="EH96" i="1"/>
  <c r="EH26" i="1"/>
  <c r="EE26" i="1"/>
  <c r="EG26" i="1"/>
  <c r="EF26" i="1"/>
  <c r="EH17" i="1"/>
  <c r="EF17" i="1"/>
  <c r="EE17" i="1"/>
  <c r="EG17" i="1"/>
  <c r="EF19" i="1"/>
  <c r="EH19" i="1"/>
  <c r="EE19" i="1"/>
  <c r="EG19" i="1"/>
  <c r="EF91" i="1"/>
  <c r="EH91" i="1"/>
  <c r="EG91" i="1"/>
  <c r="EE91" i="1"/>
  <c r="EG84" i="1"/>
  <c r="EH84" i="1"/>
  <c r="EE84" i="1"/>
  <c r="EF84" i="1"/>
  <c r="EF29" i="1"/>
  <c r="EH29" i="1"/>
  <c r="EE29" i="1"/>
  <c r="EG29" i="1"/>
  <c r="EH74" i="1"/>
  <c r="EE74" i="1"/>
  <c r="EG74" i="1"/>
  <c r="EF74" i="1"/>
  <c r="EE75" i="1"/>
  <c r="EG75" i="1"/>
  <c r="EH75" i="1"/>
  <c r="EF75" i="1"/>
  <c r="EH54" i="1"/>
  <c r="EF54" i="1"/>
  <c r="EE54" i="1"/>
  <c r="EG54" i="1"/>
  <c r="EG83" i="1"/>
  <c r="EF83" i="1"/>
  <c r="EH83" i="1"/>
  <c r="EE83" i="1"/>
  <c r="EH53" i="1"/>
  <c r="EE53" i="1"/>
  <c r="EG53" i="1"/>
  <c r="EF53" i="1"/>
  <c r="EH16" i="1"/>
  <c r="EE16" i="1"/>
  <c r="EF16" i="1"/>
  <c r="EG16" i="1"/>
  <c r="EH13" i="1"/>
  <c r="EE13" i="1"/>
  <c r="EG13" i="1"/>
  <c r="EF13" i="1"/>
  <c r="EF59" i="1"/>
  <c r="EG59" i="1"/>
  <c r="EH59" i="1"/>
  <c r="EE59" i="1"/>
  <c r="EG11" i="1"/>
  <c r="EF11" i="1"/>
  <c r="EH11" i="1"/>
  <c r="EE11" i="1"/>
  <c r="EF78" i="1"/>
  <c r="EH78" i="1"/>
  <c r="EE78" i="1"/>
  <c r="EG78" i="1"/>
  <c r="EH103" i="1"/>
  <c r="EF103" i="1"/>
  <c r="EE103" i="1"/>
  <c r="EG103" i="1"/>
  <c r="EH62" i="1"/>
  <c r="EE62" i="1"/>
  <c r="EF62" i="1"/>
  <c r="EG62" i="1"/>
  <c r="EH61" i="1"/>
  <c r="EE61" i="1"/>
  <c r="EG61" i="1"/>
  <c r="EF61" i="1"/>
  <c r="EH76" i="1"/>
  <c r="EE76" i="1"/>
  <c r="EF76" i="1"/>
  <c r="EG76" i="1"/>
  <c r="EH57" i="1"/>
  <c r="EG57" i="1"/>
  <c r="EF57" i="1"/>
  <c r="EE57" i="1"/>
  <c r="EH97" i="1"/>
  <c r="EG97" i="1"/>
  <c r="EF97" i="1"/>
  <c r="EE97" i="1"/>
  <c r="EF93" i="1"/>
  <c r="EG93" i="1"/>
  <c r="EH93" i="1"/>
  <c r="EE93" i="1"/>
  <c r="EG60" i="1"/>
  <c r="EF60" i="1"/>
  <c r="EE60" i="1"/>
  <c r="EH60" i="1"/>
  <c r="EH15" i="1"/>
  <c r="EE15" i="1"/>
  <c r="EG15" i="1"/>
  <c r="EF15" i="1"/>
  <c r="EE65" i="1"/>
  <c r="EF65" i="1"/>
  <c r="EG65" i="1"/>
  <c r="EH65" i="1"/>
  <c r="EG81" i="1"/>
  <c r="EF81" i="1"/>
  <c r="EH81" i="1"/>
  <c r="EE81" i="1"/>
  <c r="EF30" i="1"/>
  <c r="EE30" i="1"/>
  <c r="EG30" i="1"/>
  <c r="EH30" i="1"/>
  <c r="EH101" i="1"/>
  <c r="EF101" i="1"/>
  <c r="EE101" i="1"/>
  <c r="EG101" i="1"/>
  <c r="P24" i="1" l="1"/>
  <c r="M25" i="1" s="1"/>
  <c r="O24" i="1"/>
  <c r="L25" i="1" s="1"/>
  <c r="N24" i="1"/>
  <c r="K25" i="1" s="1"/>
  <c r="Q24" i="1"/>
  <c r="EJ95" i="1" l="1"/>
  <c r="EJ17" i="1"/>
  <c r="EJ88" i="1"/>
  <c r="EJ16" i="1"/>
  <c r="EJ65" i="1"/>
  <c r="EJ45" i="1"/>
  <c r="EJ82" i="1"/>
  <c r="EJ90" i="1"/>
  <c r="EJ53" i="1"/>
  <c r="EJ5" i="1"/>
  <c r="EJ15" i="1"/>
  <c r="EJ78" i="1"/>
  <c r="EJ33" i="1"/>
  <c r="EJ6" i="1"/>
  <c r="EJ22" i="1"/>
  <c r="EJ14" i="1"/>
  <c r="EJ91" i="1"/>
  <c r="EJ61" i="1"/>
  <c r="EJ56" i="1"/>
  <c r="EJ40" i="1"/>
  <c r="EJ31" i="1"/>
  <c r="EJ100" i="1"/>
  <c r="EJ101" i="1"/>
  <c r="EJ67" i="1"/>
  <c r="EJ58" i="1"/>
  <c r="EJ51" i="1"/>
  <c r="EJ54" i="1"/>
  <c r="EJ87" i="1"/>
  <c r="EJ69" i="1"/>
  <c r="EJ12" i="1"/>
  <c r="EJ89" i="1"/>
  <c r="EJ41" i="1"/>
  <c r="EJ27" i="1"/>
  <c r="EJ18" i="1"/>
  <c r="EJ32" i="1"/>
  <c r="EJ4" i="1"/>
  <c r="EJ70" i="1"/>
  <c r="EJ97" i="1"/>
  <c r="EJ52" i="1"/>
  <c r="EJ24" i="1"/>
  <c r="EJ13" i="1"/>
  <c r="EJ77" i="1"/>
  <c r="EJ39" i="1"/>
  <c r="EJ44" i="1"/>
  <c r="EJ7" i="1"/>
  <c r="EJ21" i="1"/>
  <c r="EJ25" i="1"/>
  <c r="EJ8" i="1"/>
  <c r="EJ35" i="1"/>
  <c r="EJ10" i="1"/>
  <c r="EJ86" i="1"/>
  <c r="EJ57" i="1"/>
  <c r="EJ36" i="1"/>
  <c r="EJ79" i="1"/>
  <c r="EJ11" i="1"/>
  <c r="EJ48" i="1"/>
  <c r="EJ37" i="1"/>
  <c r="EJ26" i="1"/>
  <c r="EJ63" i="1"/>
  <c r="EJ103" i="1"/>
  <c r="EJ34" i="1"/>
  <c r="EJ80" i="1"/>
  <c r="EJ66" i="1"/>
  <c r="EJ30" i="1"/>
  <c r="EJ76" i="1"/>
  <c r="EJ19" i="1"/>
  <c r="EJ23" i="1"/>
  <c r="EJ60" i="1"/>
  <c r="EJ49" i="1"/>
  <c r="EJ38" i="1"/>
  <c r="EJ75" i="1"/>
  <c r="EJ81" i="1"/>
  <c r="EJ94" i="1"/>
  <c r="EJ55" i="1"/>
  <c r="EJ9" i="1"/>
  <c r="EJ50" i="1"/>
  <c r="EJ71" i="1"/>
  <c r="EJ46" i="1"/>
  <c r="EJ72" i="1"/>
  <c r="EJ43" i="1"/>
  <c r="EJ83" i="1"/>
  <c r="EJ47" i="1"/>
  <c r="EJ84" i="1"/>
  <c r="EJ73" i="1"/>
  <c r="EJ62" i="1"/>
  <c r="EJ99" i="1"/>
  <c r="EJ92" i="1"/>
  <c r="EJ102" i="1"/>
  <c r="EJ93" i="1"/>
  <c r="EJ85" i="1"/>
  <c r="EJ28" i="1"/>
  <c r="EJ20" i="1"/>
  <c r="EJ98" i="1"/>
  <c r="EJ59" i="1"/>
  <c r="EJ96" i="1"/>
  <c r="EJ74" i="1"/>
  <c r="EJ68" i="1"/>
  <c r="EJ42" i="1"/>
  <c r="EJ29" i="1"/>
  <c r="EJ64" i="1"/>
  <c r="EK67" i="1" l="1"/>
  <c r="EM67" i="1"/>
  <c r="EL67" i="1"/>
  <c r="EN67" i="1"/>
  <c r="EN78" i="1"/>
  <c r="EL78" i="1"/>
  <c r="EM78" i="1"/>
  <c r="EK78" i="1"/>
  <c r="EL63" i="1"/>
  <c r="EK63" i="1"/>
  <c r="EN63" i="1"/>
  <c r="EM63" i="1"/>
  <c r="EM74" i="1"/>
  <c r="EK74" i="1"/>
  <c r="EN74" i="1"/>
  <c r="EL74" i="1"/>
  <c r="EK59" i="1"/>
  <c r="EM59" i="1"/>
  <c r="EN59" i="1"/>
  <c r="EL59" i="1"/>
  <c r="EL103" i="1"/>
  <c r="EK103" i="1"/>
  <c r="EM103" i="1"/>
  <c r="EN103" i="1"/>
  <c r="EK25" i="1"/>
  <c r="EM25" i="1"/>
  <c r="EN25" i="1"/>
  <c r="EL25" i="1"/>
  <c r="EL38" i="1"/>
  <c r="EK38" i="1"/>
  <c r="EN38" i="1"/>
  <c r="EM38" i="1"/>
  <c r="EN83" i="1"/>
  <c r="EM83" i="1"/>
  <c r="EL83" i="1"/>
  <c r="EK83" i="1"/>
  <c r="EL7" i="1"/>
  <c r="EM7" i="1"/>
  <c r="EK7" i="1"/>
  <c r="EN7" i="1"/>
  <c r="EN43" i="1"/>
  <c r="EL43" i="1"/>
  <c r="EM43" i="1"/>
  <c r="EK43" i="1"/>
  <c r="EM82" i="1"/>
  <c r="EL82" i="1"/>
  <c r="EN82" i="1"/>
  <c r="EK82" i="1"/>
  <c r="EL81" i="1"/>
  <c r="EN81" i="1"/>
  <c r="EM81" i="1"/>
  <c r="EK81" i="1"/>
  <c r="EM84" i="1"/>
  <c r="EL84" i="1"/>
  <c r="EN84" i="1"/>
  <c r="EK84" i="1"/>
  <c r="EN100" i="1"/>
  <c r="EK100" i="1"/>
  <c r="EL100" i="1"/>
  <c r="EM100" i="1"/>
  <c r="EM31" i="1"/>
  <c r="EN31" i="1"/>
  <c r="EL31" i="1"/>
  <c r="EK31" i="1"/>
  <c r="EL90" i="1"/>
  <c r="EM90" i="1"/>
  <c r="EK90" i="1"/>
  <c r="EN90" i="1"/>
  <c r="EN11" i="1"/>
  <c r="EL11" i="1"/>
  <c r="EM11" i="1"/>
  <c r="EK11" i="1"/>
  <c r="EN45" i="1"/>
  <c r="EM45" i="1"/>
  <c r="EK45" i="1"/>
  <c r="EL45" i="1"/>
  <c r="EL4" i="1"/>
  <c r="EM4" i="1"/>
  <c r="EN4" i="1"/>
  <c r="EK4" i="1"/>
  <c r="EN96" i="1"/>
  <c r="EL96" i="1"/>
  <c r="EK96" i="1"/>
  <c r="EM96" i="1"/>
  <c r="EM47" i="1"/>
  <c r="EK47" i="1"/>
  <c r="EN47" i="1"/>
  <c r="EL47" i="1"/>
  <c r="EN5" i="1"/>
  <c r="EL5" i="1"/>
  <c r="EM5" i="1"/>
  <c r="EK5" i="1"/>
  <c r="EK27" i="1"/>
  <c r="EN27" i="1"/>
  <c r="EL27" i="1"/>
  <c r="EM27" i="1"/>
  <c r="EM44" i="1"/>
  <c r="EK44" i="1"/>
  <c r="EN44" i="1"/>
  <c r="EL44" i="1"/>
  <c r="EM13" i="1"/>
  <c r="EN13" i="1"/>
  <c r="EK13" i="1"/>
  <c r="EL13" i="1"/>
  <c r="EL91" i="1"/>
  <c r="EN91" i="1"/>
  <c r="EK91" i="1"/>
  <c r="EM91" i="1"/>
  <c r="EN65" i="1"/>
  <c r="EK65" i="1"/>
  <c r="EL65" i="1"/>
  <c r="EM65" i="1"/>
  <c r="EL8" i="1"/>
  <c r="EN8" i="1"/>
  <c r="EM8" i="1"/>
  <c r="EK8" i="1"/>
  <c r="EM32" i="1"/>
  <c r="EK32" i="1"/>
  <c r="EN32" i="1"/>
  <c r="EL32" i="1"/>
  <c r="EM26" i="1"/>
  <c r="EN26" i="1"/>
  <c r="EL26" i="1"/>
  <c r="EK26" i="1"/>
  <c r="EK98" i="1"/>
  <c r="EL98" i="1"/>
  <c r="EN98" i="1"/>
  <c r="EM98" i="1"/>
  <c r="EN37" i="1"/>
  <c r="EL37" i="1"/>
  <c r="EK37" i="1"/>
  <c r="EM37" i="1"/>
  <c r="EK48" i="1"/>
  <c r="EL48" i="1"/>
  <c r="EN48" i="1"/>
  <c r="EM48" i="1"/>
  <c r="EL61" i="1"/>
  <c r="EM61" i="1"/>
  <c r="EK61" i="1"/>
  <c r="EN61" i="1"/>
  <c r="EN71" i="1"/>
  <c r="EK71" i="1"/>
  <c r="EL71" i="1"/>
  <c r="EM71" i="1"/>
  <c r="EK50" i="1"/>
  <c r="EN50" i="1"/>
  <c r="EL50" i="1"/>
  <c r="EM50" i="1"/>
  <c r="EM87" i="1"/>
  <c r="EN87" i="1"/>
  <c r="EL87" i="1"/>
  <c r="EK87" i="1"/>
  <c r="EM16" i="1"/>
  <c r="EK16" i="1"/>
  <c r="EL16" i="1"/>
  <c r="EN16" i="1"/>
  <c r="EN101" i="1"/>
  <c r="EK101" i="1"/>
  <c r="EL101" i="1"/>
  <c r="EM101" i="1"/>
  <c r="EL21" i="1"/>
  <c r="EM21" i="1"/>
  <c r="EN21" i="1"/>
  <c r="EK21" i="1"/>
  <c r="EL53" i="1"/>
  <c r="EM53" i="1"/>
  <c r="EK53" i="1"/>
  <c r="EN53" i="1"/>
  <c r="EK60" i="1"/>
  <c r="EN60" i="1"/>
  <c r="EL60" i="1"/>
  <c r="EM60" i="1"/>
  <c r="EN28" i="1"/>
  <c r="EK28" i="1"/>
  <c r="EL28" i="1"/>
  <c r="EM28" i="1"/>
  <c r="EM56" i="1"/>
  <c r="EL56" i="1"/>
  <c r="EN56" i="1"/>
  <c r="EK56" i="1"/>
  <c r="EM85" i="1"/>
  <c r="EK85" i="1"/>
  <c r="EL85" i="1"/>
  <c r="EN85" i="1"/>
  <c r="EM79" i="1"/>
  <c r="EL79" i="1"/>
  <c r="EN79" i="1"/>
  <c r="EK79" i="1"/>
  <c r="EM76" i="1"/>
  <c r="EL76" i="1"/>
  <c r="EK76" i="1"/>
  <c r="EN76" i="1"/>
  <c r="EM86" i="1"/>
  <c r="EL86" i="1"/>
  <c r="EN86" i="1"/>
  <c r="EK86" i="1"/>
  <c r="EL22" i="1"/>
  <c r="EN22" i="1"/>
  <c r="EM22" i="1"/>
  <c r="EK22" i="1"/>
  <c r="EM88" i="1"/>
  <c r="EK88" i="1"/>
  <c r="EL88" i="1"/>
  <c r="EN88" i="1"/>
  <c r="EM73" i="1"/>
  <c r="EK73" i="1"/>
  <c r="EN73" i="1"/>
  <c r="EL73" i="1"/>
  <c r="EK75" i="1"/>
  <c r="EN75" i="1"/>
  <c r="EM75" i="1"/>
  <c r="EL75" i="1"/>
  <c r="EN18" i="1"/>
  <c r="EM18" i="1"/>
  <c r="EL18" i="1"/>
  <c r="EK18" i="1"/>
  <c r="EM49" i="1"/>
  <c r="EN49" i="1"/>
  <c r="EK49" i="1"/>
  <c r="EL49" i="1"/>
  <c r="EN20" i="1"/>
  <c r="EL20" i="1"/>
  <c r="EK20" i="1"/>
  <c r="EM20" i="1"/>
  <c r="EM40" i="1"/>
  <c r="EK40" i="1"/>
  <c r="EL40" i="1"/>
  <c r="EN40" i="1"/>
  <c r="EN23" i="1"/>
  <c r="EK23" i="1"/>
  <c r="EM23" i="1"/>
  <c r="EL23" i="1"/>
  <c r="EN89" i="1"/>
  <c r="EL89" i="1"/>
  <c r="EK89" i="1"/>
  <c r="EM89" i="1"/>
  <c r="EL46" i="1"/>
  <c r="EN46" i="1"/>
  <c r="EK46" i="1"/>
  <c r="EM46" i="1"/>
  <c r="EN77" i="1"/>
  <c r="EL77" i="1"/>
  <c r="EK77" i="1"/>
  <c r="EM77" i="1"/>
  <c r="EL93" i="1"/>
  <c r="EN93" i="1"/>
  <c r="EM93" i="1"/>
  <c r="EK93" i="1"/>
  <c r="EM36" i="1"/>
  <c r="EL36" i="1"/>
  <c r="EN36" i="1"/>
  <c r="EK36" i="1"/>
  <c r="EL64" i="1"/>
  <c r="EM64" i="1"/>
  <c r="EN64" i="1"/>
  <c r="EK64" i="1"/>
  <c r="EM30" i="1"/>
  <c r="EL30" i="1"/>
  <c r="EK30" i="1"/>
  <c r="EN30" i="1"/>
  <c r="EK24" i="1"/>
  <c r="EN24" i="1"/>
  <c r="EL24" i="1"/>
  <c r="EM24" i="1"/>
  <c r="EN29" i="1"/>
  <c r="EK29" i="1"/>
  <c r="EL29" i="1"/>
  <c r="EM29" i="1"/>
  <c r="EN66" i="1"/>
  <c r="EM66" i="1"/>
  <c r="EK66" i="1"/>
  <c r="EL66" i="1"/>
  <c r="EM80" i="1"/>
  <c r="EN80" i="1"/>
  <c r="EL80" i="1"/>
  <c r="EK80" i="1"/>
  <c r="EN17" i="1"/>
  <c r="EL17" i="1"/>
  <c r="EM17" i="1"/>
  <c r="EK17" i="1"/>
  <c r="EN15" i="1"/>
  <c r="EL15" i="1"/>
  <c r="EK15" i="1"/>
  <c r="EM15" i="1"/>
  <c r="EN41" i="1"/>
  <c r="EL41" i="1"/>
  <c r="EM41" i="1"/>
  <c r="EK41" i="1"/>
  <c r="EK72" i="1"/>
  <c r="EL72" i="1"/>
  <c r="EM72" i="1"/>
  <c r="EN72" i="1"/>
  <c r="EK39" i="1"/>
  <c r="EL39" i="1"/>
  <c r="EN39" i="1"/>
  <c r="EM39" i="1"/>
  <c r="EM19" i="1"/>
  <c r="EL19" i="1"/>
  <c r="EK19" i="1"/>
  <c r="EN19" i="1"/>
  <c r="EM12" i="1"/>
  <c r="EL12" i="1"/>
  <c r="EK12" i="1"/>
  <c r="EN12" i="1"/>
  <c r="EM69" i="1"/>
  <c r="EN69" i="1"/>
  <c r="EK69" i="1"/>
  <c r="EL69" i="1"/>
  <c r="EM102" i="1"/>
  <c r="EL102" i="1"/>
  <c r="EN102" i="1"/>
  <c r="EK102" i="1"/>
  <c r="EL57" i="1"/>
  <c r="EN57" i="1"/>
  <c r="EK57" i="1"/>
  <c r="EM57" i="1"/>
  <c r="EN14" i="1"/>
  <c r="EL14" i="1"/>
  <c r="EK14" i="1"/>
  <c r="EM14" i="1"/>
  <c r="EM92" i="1"/>
  <c r="EL92" i="1"/>
  <c r="EN92" i="1"/>
  <c r="EK92" i="1"/>
  <c r="EN9" i="1"/>
  <c r="EM9" i="1"/>
  <c r="EK9" i="1"/>
  <c r="EL9" i="1"/>
  <c r="EM52" i="1"/>
  <c r="EK52" i="1"/>
  <c r="EN52" i="1"/>
  <c r="EL52" i="1"/>
  <c r="EL54" i="1"/>
  <c r="EK54" i="1"/>
  <c r="EM54" i="1"/>
  <c r="EN54" i="1"/>
  <c r="EL42" i="1"/>
  <c r="EM42" i="1"/>
  <c r="EK42" i="1"/>
  <c r="EN42" i="1"/>
  <c r="EK99" i="1"/>
  <c r="EM99" i="1"/>
  <c r="EL99" i="1"/>
  <c r="EN99" i="1"/>
  <c r="EM55" i="1"/>
  <c r="EL55" i="1"/>
  <c r="EN55" i="1"/>
  <c r="EK55" i="1"/>
  <c r="EK10" i="1"/>
  <c r="EL10" i="1"/>
  <c r="EM10" i="1"/>
  <c r="EN10" i="1"/>
  <c r="EL97" i="1"/>
  <c r="EK97" i="1"/>
  <c r="EN97" i="1"/>
  <c r="EM97" i="1"/>
  <c r="EM51" i="1"/>
  <c r="EN51" i="1"/>
  <c r="EL51" i="1"/>
  <c r="EK51" i="1"/>
  <c r="EN6" i="1"/>
  <c r="EL6" i="1"/>
  <c r="EK6" i="1"/>
  <c r="EM6" i="1"/>
  <c r="EN68" i="1"/>
  <c r="EL68" i="1"/>
  <c r="EK68" i="1"/>
  <c r="EM68" i="1"/>
  <c r="EK62" i="1"/>
  <c r="EL62" i="1"/>
  <c r="EN62" i="1"/>
  <c r="EM62" i="1"/>
  <c r="EN94" i="1"/>
  <c r="EK94" i="1"/>
  <c r="EL94" i="1"/>
  <c r="EM94" i="1"/>
  <c r="EL34" i="1"/>
  <c r="EK34" i="1"/>
  <c r="EM34" i="1"/>
  <c r="EN34" i="1"/>
  <c r="EM35" i="1"/>
  <c r="EN35" i="1"/>
  <c r="EK35" i="1"/>
  <c r="EL35" i="1"/>
  <c r="EL70" i="1"/>
  <c r="EN70" i="1"/>
  <c r="EM70" i="1"/>
  <c r="EK70" i="1"/>
  <c r="EM58" i="1"/>
  <c r="EK58" i="1"/>
  <c r="EN58" i="1"/>
  <c r="EL58" i="1"/>
  <c r="EL33" i="1"/>
  <c r="EK33" i="1"/>
  <c r="EM33" i="1"/>
  <c r="EN33" i="1"/>
  <c r="EK95" i="1"/>
  <c r="EL95" i="1"/>
  <c r="EM95" i="1"/>
  <c r="EN95" i="1"/>
  <c r="Q25" i="1" l="1"/>
  <c r="P25" i="1"/>
  <c r="M26" i="1" s="1"/>
  <c r="O25" i="1"/>
  <c r="L26" i="1" s="1"/>
  <c r="N25" i="1"/>
  <c r="K26" i="1" s="1"/>
  <c r="EP35" i="1" l="1"/>
  <c r="EP85" i="1"/>
  <c r="EP50" i="1"/>
  <c r="EP54" i="1"/>
  <c r="EP88" i="1"/>
  <c r="EP55" i="1"/>
  <c r="EP12" i="1"/>
  <c r="EP9" i="1"/>
  <c r="EP67" i="1"/>
  <c r="EP33" i="1"/>
  <c r="EP74" i="1"/>
  <c r="EP41" i="1"/>
  <c r="EP57" i="1"/>
  <c r="EP86" i="1"/>
  <c r="EP89" i="1"/>
  <c r="EP81" i="1"/>
  <c r="EP98" i="1"/>
  <c r="EP20" i="1"/>
  <c r="EP53" i="1"/>
  <c r="EP34" i="1"/>
  <c r="EP78" i="1"/>
  <c r="EP90" i="1"/>
  <c r="EP68" i="1"/>
  <c r="EP82" i="1"/>
  <c r="EP43" i="1"/>
  <c r="EP59" i="1"/>
  <c r="EP97" i="1"/>
  <c r="EP62" i="1"/>
  <c r="EP102" i="1"/>
  <c r="EP5" i="1"/>
  <c r="EP48" i="1"/>
  <c r="EP28" i="1"/>
  <c r="EP15" i="1"/>
  <c r="EP79" i="1"/>
  <c r="EP76" i="1"/>
  <c r="EP27" i="1"/>
  <c r="EP8" i="1"/>
  <c r="EP39" i="1"/>
  <c r="EP103" i="1"/>
  <c r="EP23" i="1"/>
  <c r="EP16" i="1"/>
  <c r="EP83" i="1"/>
  <c r="EP77" i="1"/>
  <c r="EP45" i="1"/>
  <c r="EP69" i="1"/>
  <c r="EP7" i="1"/>
  <c r="EP14" i="1"/>
  <c r="EP99" i="1"/>
  <c r="EP40" i="1"/>
  <c r="EP95" i="1"/>
  <c r="EP84" i="1"/>
  <c r="EP21" i="1"/>
  <c r="EP75" i="1"/>
  <c r="EP37" i="1"/>
  <c r="EP26" i="1"/>
  <c r="EP24" i="1"/>
  <c r="EP91" i="1"/>
  <c r="EP42" i="1"/>
  <c r="EP100" i="1"/>
  <c r="EP58" i="1"/>
  <c r="EP93" i="1"/>
  <c r="EP65" i="1"/>
  <c r="EP11" i="1"/>
  <c r="EP47" i="1"/>
  <c r="EP10" i="1"/>
  <c r="EP60" i="1"/>
  <c r="EP17" i="1"/>
  <c r="EP6" i="1"/>
  <c r="EP51" i="1"/>
  <c r="EP13" i="1"/>
  <c r="EP44" i="1"/>
  <c r="EP30" i="1"/>
  <c r="EP72" i="1"/>
  <c r="EP66" i="1"/>
  <c r="EP18" i="1"/>
  <c r="EP22" i="1"/>
  <c r="EP96" i="1"/>
  <c r="EP32" i="1"/>
  <c r="EP63" i="1"/>
  <c r="EP36" i="1"/>
  <c r="EP46" i="1"/>
  <c r="EP56" i="1"/>
  <c r="EP87" i="1"/>
  <c r="EP49" i="1"/>
  <c r="EP19" i="1"/>
  <c r="EP71" i="1"/>
  <c r="EP52" i="1"/>
  <c r="EP73" i="1"/>
  <c r="EP4" i="1"/>
  <c r="EP25" i="1"/>
  <c r="EP70" i="1"/>
  <c r="EP80" i="1"/>
  <c r="EP92" i="1"/>
  <c r="EP64" i="1"/>
  <c r="EP29" i="1"/>
  <c r="EP31" i="1"/>
  <c r="EP101" i="1"/>
  <c r="EP61" i="1"/>
  <c r="EP94" i="1"/>
  <c r="EP38" i="1"/>
  <c r="ET27" i="1" l="1"/>
  <c r="ES27" i="1"/>
  <c r="ER27" i="1"/>
  <c r="EQ27" i="1"/>
  <c r="ES82" i="1"/>
  <c r="ER82" i="1"/>
  <c r="EQ82" i="1"/>
  <c r="ET82" i="1"/>
  <c r="ER41" i="1"/>
  <c r="ET41" i="1"/>
  <c r="EQ41" i="1"/>
  <c r="ES41" i="1"/>
  <c r="ER29" i="1"/>
  <c r="ET29" i="1"/>
  <c r="EQ29" i="1"/>
  <c r="ES29" i="1"/>
  <c r="ER30" i="1"/>
  <c r="ET30" i="1"/>
  <c r="EQ30" i="1"/>
  <c r="ES30" i="1"/>
  <c r="EQ87" i="1"/>
  <c r="ET87" i="1"/>
  <c r="ES87" i="1"/>
  <c r="ER87" i="1"/>
  <c r="ER7" i="1"/>
  <c r="ET7" i="1"/>
  <c r="EQ7" i="1"/>
  <c r="ES7" i="1"/>
  <c r="EQ28" i="1"/>
  <c r="ET28" i="1"/>
  <c r="ES28" i="1"/>
  <c r="ER28" i="1"/>
  <c r="ET49" i="1"/>
  <c r="ES49" i="1"/>
  <c r="ER49" i="1"/>
  <c r="EQ49" i="1"/>
  <c r="ET76" i="1"/>
  <c r="ES76" i="1"/>
  <c r="EQ76" i="1"/>
  <c r="ER76" i="1"/>
  <c r="ER79" i="1"/>
  <c r="ET79" i="1"/>
  <c r="EQ79" i="1"/>
  <c r="ES79" i="1"/>
  <c r="EQ51" i="1"/>
  <c r="ES51" i="1"/>
  <c r="ET51" i="1"/>
  <c r="ER51" i="1"/>
  <c r="ES48" i="1"/>
  <c r="ER48" i="1"/>
  <c r="ET48" i="1"/>
  <c r="EQ48" i="1"/>
  <c r="ES12" i="1"/>
  <c r="ER12" i="1"/>
  <c r="ET12" i="1"/>
  <c r="EQ12" i="1"/>
  <c r="ER31" i="1"/>
  <c r="ET31" i="1"/>
  <c r="EQ31" i="1"/>
  <c r="ES31" i="1"/>
  <c r="ET100" i="1"/>
  <c r="ES100" i="1"/>
  <c r="ER100" i="1"/>
  <c r="EQ100" i="1"/>
  <c r="ER56" i="1"/>
  <c r="EQ56" i="1"/>
  <c r="ET56" i="1"/>
  <c r="ES56" i="1"/>
  <c r="ER67" i="1"/>
  <c r="ET67" i="1"/>
  <c r="EQ67" i="1"/>
  <c r="ES67" i="1"/>
  <c r="ES36" i="1"/>
  <c r="ER36" i="1"/>
  <c r="ET36" i="1"/>
  <c r="EQ36" i="1"/>
  <c r="ET25" i="1"/>
  <c r="ES25" i="1"/>
  <c r="ER25" i="1"/>
  <c r="EQ25" i="1"/>
  <c r="ER20" i="1"/>
  <c r="EQ20" i="1"/>
  <c r="ES20" i="1"/>
  <c r="ET20" i="1"/>
  <c r="ES58" i="1"/>
  <c r="ER58" i="1"/>
  <c r="EQ58" i="1"/>
  <c r="ET58" i="1"/>
  <c r="ER44" i="1"/>
  <c r="EQ44" i="1"/>
  <c r="ET44" i="1"/>
  <c r="ES44" i="1"/>
  <c r="ER42" i="1"/>
  <c r="ET42" i="1"/>
  <c r="EQ42" i="1"/>
  <c r="ES42" i="1"/>
  <c r="ER92" i="1"/>
  <c r="EQ92" i="1"/>
  <c r="ET92" i="1"/>
  <c r="ES92" i="1"/>
  <c r="EQ69" i="1"/>
  <c r="ER69" i="1"/>
  <c r="ES69" i="1"/>
  <c r="ET69" i="1"/>
  <c r="ES9" i="1"/>
  <c r="ER9" i="1"/>
  <c r="EQ9" i="1"/>
  <c r="ET9" i="1"/>
  <c r="ET17" i="1"/>
  <c r="ES17" i="1"/>
  <c r="ER17" i="1"/>
  <c r="EQ17" i="1"/>
  <c r="ES96" i="1"/>
  <c r="ER96" i="1"/>
  <c r="ET96" i="1"/>
  <c r="EQ96" i="1"/>
  <c r="EQ88" i="1"/>
  <c r="ET88" i="1"/>
  <c r="ES88" i="1"/>
  <c r="ER88" i="1"/>
  <c r="ER68" i="1"/>
  <c r="EQ68" i="1"/>
  <c r="ET68" i="1"/>
  <c r="ES68" i="1"/>
  <c r="ET13" i="1"/>
  <c r="ES13" i="1"/>
  <c r="ER13" i="1"/>
  <c r="EQ13" i="1"/>
  <c r="ES46" i="1"/>
  <c r="ER46" i="1"/>
  <c r="EQ46" i="1"/>
  <c r="ET46" i="1"/>
  <c r="EQ78" i="1"/>
  <c r="ER78" i="1"/>
  <c r="ET78" i="1"/>
  <c r="ES78" i="1"/>
  <c r="ES34" i="1"/>
  <c r="ER34" i="1"/>
  <c r="ET34" i="1"/>
  <c r="EQ34" i="1"/>
  <c r="EQ26" i="1"/>
  <c r="ET26" i="1"/>
  <c r="ES26" i="1"/>
  <c r="ER26" i="1"/>
  <c r="ER21" i="1"/>
  <c r="EQ21" i="1"/>
  <c r="ES21" i="1"/>
  <c r="ET21" i="1"/>
  <c r="ES81" i="1"/>
  <c r="ER81" i="1"/>
  <c r="EQ81" i="1"/>
  <c r="ET81" i="1"/>
  <c r="ER54" i="1"/>
  <c r="ET54" i="1"/>
  <c r="EQ54" i="1"/>
  <c r="ES54" i="1"/>
  <c r="ET74" i="1"/>
  <c r="EQ74" i="1"/>
  <c r="ES74" i="1"/>
  <c r="ER74" i="1"/>
  <c r="ES45" i="1"/>
  <c r="ER45" i="1"/>
  <c r="EQ45" i="1"/>
  <c r="ET45" i="1"/>
  <c r="ET77" i="1"/>
  <c r="EQ77" i="1"/>
  <c r="ES77" i="1"/>
  <c r="ER77" i="1"/>
  <c r="ES84" i="1"/>
  <c r="ER84" i="1"/>
  <c r="ET84" i="1"/>
  <c r="EQ84" i="1"/>
  <c r="ET50" i="1"/>
  <c r="EQ50" i="1"/>
  <c r="ES50" i="1"/>
  <c r="ER50" i="1"/>
  <c r="EQ99" i="1"/>
  <c r="ET99" i="1"/>
  <c r="ES99" i="1"/>
  <c r="ER99" i="1"/>
  <c r="ET64" i="1"/>
  <c r="EQ64" i="1"/>
  <c r="ES64" i="1"/>
  <c r="ER64" i="1"/>
  <c r="ER90" i="1"/>
  <c r="ET90" i="1"/>
  <c r="EQ90" i="1"/>
  <c r="ES90" i="1"/>
  <c r="ET15" i="1"/>
  <c r="EQ15" i="1"/>
  <c r="ES15" i="1"/>
  <c r="ER15" i="1"/>
  <c r="EQ80" i="1"/>
  <c r="ET80" i="1"/>
  <c r="ES80" i="1"/>
  <c r="ER80" i="1"/>
  <c r="EQ6" i="1"/>
  <c r="ET6" i="1"/>
  <c r="ES6" i="1"/>
  <c r="ER6" i="1"/>
  <c r="ES70" i="1"/>
  <c r="EQ70" i="1"/>
  <c r="ER70" i="1"/>
  <c r="ET70" i="1"/>
  <c r="EQ63" i="1"/>
  <c r="ET63" i="1"/>
  <c r="ES63" i="1"/>
  <c r="ER63" i="1"/>
  <c r="ER53" i="1"/>
  <c r="ET53" i="1"/>
  <c r="EQ53" i="1"/>
  <c r="ES53" i="1"/>
  <c r="ER32" i="1"/>
  <c r="EQ32" i="1"/>
  <c r="ET32" i="1"/>
  <c r="ES32" i="1"/>
  <c r="ET75" i="1"/>
  <c r="ES75" i="1"/>
  <c r="ER75" i="1"/>
  <c r="EQ75" i="1"/>
  <c r="ET98" i="1"/>
  <c r="EQ98" i="1"/>
  <c r="ER98" i="1"/>
  <c r="ES98" i="1"/>
  <c r="ES22" i="1"/>
  <c r="EQ22" i="1"/>
  <c r="ER22" i="1"/>
  <c r="ET22" i="1"/>
  <c r="ER23" i="1"/>
  <c r="ET23" i="1"/>
  <c r="ES23" i="1"/>
  <c r="EQ23" i="1"/>
  <c r="ES94" i="1"/>
  <c r="EQ94" i="1"/>
  <c r="ER94" i="1"/>
  <c r="ET94" i="1"/>
  <c r="ER18" i="1"/>
  <c r="ET18" i="1"/>
  <c r="EQ18" i="1"/>
  <c r="ES18" i="1"/>
  <c r="ER66" i="1"/>
  <c r="ET66" i="1"/>
  <c r="EQ66" i="1"/>
  <c r="ES66" i="1"/>
  <c r="EQ39" i="1"/>
  <c r="ER39" i="1"/>
  <c r="ET39" i="1"/>
  <c r="ES39" i="1"/>
  <c r="ES59" i="1"/>
  <c r="ER59" i="1"/>
  <c r="ET59" i="1"/>
  <c r="EQ59" i="1"/>
  <c r="ET86" i="1"/>
  <c r="EQ86" i="1"/>
  <c r="ES86" i="1"/>
  <c r="ER86" i="1"/>
  <c r="ET85" i="1"/>
  <c r="ES85" i="1"/>
  <c r="ER85" i="1"/>
  <c r="EQ85" i="1"/>
  <c r="ET14" i="1"/>
  <c r="EQ14" i="1"/>
  <c r="ES14" i="1"/>
  <c r="ER14" i="1"/>
  <c r="ES33" i="1"/>
  <c r="ER33" i="1"/>
  <c r="EQ33" i="1"/>
  <c r="ET33" i="1"/>
  <c r="ET91" i="1"/>
  <c r="EQ91" i="1"/>
  <c r="ES91" i="1"/>
  <c r="ER91" i="1"/>
  <c r="ES24" i="1"/>
  <c r="ER24" i="1"/>
  <c r="ET24" i="1"/>
  <c r="EQ24" i="1"/>
  <c r="ES60" i="1"/>
  <c r="ET60" i="1"/>
  <c r="ER60" i="1"/>
  <c r="EQ60" i="1"/>
  <c r="ET37" i="1"/>
  <c r="ES37" i="1"/>
  <c r="ER37" i="1"/>
  <c r="EQ37" i="1"/>
  <c r="ES83" i="1"/>
  <c r="ER83" i="1"/>
  <c r="ET83" i="1"/>
  <c r="EQ83" i="1"/>
  <c r="ER5" i="1"/>
  <c r="ET5" i="1"/>
  <c r="EQ5" i="1"/>
  <c r="ES5" i="1"/>
  <c r="ER55" i="1"/>
  <c r="ET55" i="1"/>
  <c r="EQ55" i="1"/>
  <c r="ES55" i="1"/>
  <c r="ER4" i="1"/>
  <c r="ET4" i="1"/>
  <c r="EQ4" i="1"/>
  <c r="ES4" i="1"/>
  <c r="ES10" i="1"/>
  <c r="EQ10" i="1"/>
  <c r="ER10" i="1"/>
  <c r="ET10" i="1"/>
  <c r="ET16" i="1"/>
  <c r="ES16" i="1"/>
  <c r="EQ16" i="1"/>
  <c r="ER16" i="1"/>
  <c r="ER102" i="1"/>
  <c r="ET102" i="1"/>
  <c r="EQ102" i="1"/>
  <c r="ES102" i="1"/>
  <c r="ET38" i="1"/>
  <c r="EQ38" i="1"/>
  <c r="ES38" i="1"/>
  <c r="ER38" i="1"/>
  <c r="ET73" i="1"/>
  <c r="ES73" i="1"/>
  <c r="ER73" i="1"/>
  <c r="EQ73" i="1"/>
  <c r="ES47" i="1"/>
  <c r="ER47" i="1"/>
  <c r="ET47" i="1"/>
  <c r="EQ47" i="1"/>
  <c r="ES62" i="1"/>
  <c r="ET62" i="1"/>
  <c r="EQ62" i="1"/>
  <c r="ER62" i="1"/>
  <c r="ET52" i="1"/>
  <c r="ES52" i="1"/>
  <c r="ER52" i="1"/>
  <c r="EQ52" i="1"/>
  <c r="ES11" i="1"/>
  <c r="ER11" i="1"/>
  <c r="ET11" i="1"/>
  <c r="EQ11" i="1"/>
  <c r="ER103" i="1"/>
  <c r="ET103" i="1"/>
  <c r="EQ103" i="1"/>
  <c r="ES103" i="1"/>
  <c r="ET97" i="1"/>
  <c r="ES97" i="1"/>
  <c r="ER97" i="1"/>
  <c r="EQ97" i="1"/>
  <c r="ER89" i="1"/>
  <c r="ET89" i="1"/>
  <c r="EQ89" i="1"/>
  <c r="ES89" i="1"/>
  <c r="ET61" i="1"/>
  <c r="EQ61" i="1"/>
  <c r="ES61" i="1"/>
  <c r="ER61" i="1"/>
  <c r="ES71" i="1"/>
  <c r="ER71" i="1"/>
  <c r="ET71" i="1"/>
  <c r="EQ71" i="1"/>
  <c r="ET65" i="1"/>
  <c r="EQ65" i="1"/>
  <c r="ES65" i="1"/>
  <c r="ER65" i="1"/>
  <c r="ES95" i="1"/>
  <c r="ER95" i="1"/>
  <c r="ET95" i="1"/>
  <c r="EQ95" i="1"/>
  <c r="ET101" i="1"/>
  <c r="EQ101" i="1"/>
  <c r="ES101" i="1"/>
  <c r="ER101" i="1"/>
  <c r="ER19" i="1"/>
  <c r="ET19" i="1"/>
  <c r="EQ19" i="1"/>
  <c r="ES19" i="1"/>
  <c r="ES72" i="1"/>
  <c r="ER72" i="1"/>
  <c r="ET72" i="1"/>
  <c r="EQ72" i="1"/>
  <c r="ES93" i="1"/>
  <c r="ER93" i="1"/>
  <c r="EQ93" i="1"/>
  <c r="ET93" i="1"/>
  <c r="ET40" i="1"/>
  <c r="ES40" i="1"/>
  <c r="EQ40" i="1"/>
  <c r="ER40" i="1"/>
  <c r="ER8" i="1"/>
  <c r="EQ8" i="1"/>
  <c r="ET8" i="1"/>
  <c r="ES8" i="1"/>
  <c r="ER43" i="1"/>
  <c r="ET43" i="1"/>
  <c r="EQ43" i="1"/>
  <c r="ES43" i="1"/>
  <c r="ES57" i="1"/>
  <c r="ER57" i="1"/>
  <c r="ET57" i="1"/>
  <c r="EQ57" i="1"/>
  <c r="ES35" i="1"/>
  <c r="ER35" i="1"/>
  <c r="ET35" i="1"/>
  <c r="EQ35" i="1"/>
  <c r="O26" i="1" l="1"/>
  <c r="L27" i="1" s="1"/>
  <c r="Q26" i="1"/>
  <c r="P26" i="1"/>
  <c r="M27" i="1" s="1"/>
  <c r="N26" i="1"/>
  <c r="K27" i="1" s="1"/>
  <c r="EV101" i="1" l="1"/>
  <c r="EW101" i="1" s="1"/>
  <c r="EV32" i="1"/>
  <c r="EW32" i="1" s="1"/>
  <c r="EV46" i="1"/>
  <c r="EW46" i="1" s="1"/>
  <c r="EV85" i="1"/>
  <c r="EW85" i="1" s="1"/>
  <c r="EV11" i="1"/>
  <c r="EW11" i="1" s="1"/>
  <c r="EV37" i="1"/>
  <c r="EW37" i="1" s="1"/>
  <c r="EV52" i="1"/>
  <c r="EW52" i="1" s="1"/>
  <c r="EV91" i="1"/>
  <c r="EW91" i="1" s="1"/>
  <c r="EV44" i="1"/>
  <c r="EW44" i="1" s="1"/>
  <c r="EV58" i="1"/>
  <c r="EW58" i="1" s="1"/>
  <c r="EV23" i="1"/>
  <c r="EW23" i="1" s="1"/>
  <c r="EV49" i="1"/>
  <c r="EW49" i="1" s="1"/>
  <c r="EV20" i="1"/>
  <c r="EW20" i="1" s="1"/>
  <c r="EV66" i="1"/>
  <c r="EW66" i="1" s="1"/>
  <c r="EV70" i="1"/>
  <c r="EW70" i="1" s="1"/>
  <c r="EV35" i="1"/>
  <c r="EW35" i="1" s="1"/>
  <c r="EV76" i="1"/>
  <c r="EW76" i="1" s="1"/>
  <c r="EV80" i="1"/>
  <c r="EW80" i="1" s="1"/>
  <c r="EV47" i="1"/>
  <c r="EW47" i="1" s="1"/>
  <c r="EV88" i="1"/>
  <c r="EW88" i="1" s="1"/>
  <c r="EV7" i="1"/>
  <c r="EW7" i="1" s="1"/>
  <c r="EV94" i="1"/>
  <c r="EW94" i="1" s="1"/>
  <c r="EV14" i="1"/>
  <c r="EW14" i="1" s="1"/>
  <c r="EV33" i="1"/>
  <c r="EW33" i="1" s="1"/>
  <c r="EV15" i="1"/>
  <c r="EW15" i="1" s="1"/>
  <c r="EV57" i="1"/>
  <c r="EW57" i="1" s="1"/>
  <c r="EV86" i="1"/>
  <c r="EW86" i="1" s="1"/>
  <c r="EV65" i="1"/>
  <c r="EW65" i="1" s="1"/>
  <c r="EV10" i="1"/>
  <c r="EW10" i="1" s="1"/>
  <c r="EV6" i="1"/>
  <c r="EW6" i="1" s="1"/>
  <c r="EV26" i="1"/>
  <c r="EW26" i="1" s="1"/>
  <c r="EV64" i="1"/>
  <c r="EW64" i="1" s="1"/>
  <c r="EV56" i="1"/>
  <c r="EW56" i="1" s="1"/>
  <c r="EV50" i="1"/>
  <c r="EW50" i="1" s="1"/>
  <c r="EV73" i="1"/>
  <c r="EW73" i="1" s="1"/>
  <c r="EV68" i="1"/>
  <c r="EW68" i="1" s="1"/>
  <c r="EV90" i="1"/>
  <c r="EW90" i="1" s="1"/>
  <c r="EV74" i="1"/>
  <c r="EW74" i="1" s="1"/>
  <c r="EV97" i="1"/>
  <c r="EW97" i="1" s="1"/>
  <c r="EV9" i="1"/>
  <c r="EW9" i="1" s="1"/>
  <c r="EV92" i="1"/>
  <c r="EW92" i="1" s="1"/>
  <c r="EV98" i="1"/>
  <c r="EW98" i="1" s="1"/>
  <c r="EV100" i="1"/>
  <c r="EW100" i="1" s="1"/>
  <c r="EV31" i="1"/>
  <c r="EW31" i="1" s="1"/>
  <c r="EV71" i="1"/>
  <c r="EW71" i="1" s="1"/>
  <c r="EV69" i="1"/>
  <c r="EW69" i="1" s="1"/>
  <c r="EV16" i="1"/>
  <c r="EW16" i="1" s="1"/>
  <c r="EV59" i="1"/>
  <c r="EW59" i="1" s="1"/>
  <c r="EV24" i="1"/>
  <c r="EW24" i="1" s="1"/>
  <c r="EV51" i="1"/>
  <c r="EW51" i="1" s="1"/>
  <c r="EV12" i="1"/>
  <c r="EW12" i="1" s="1"/>
  <c r="EV8" i="1"/>
  <c r="EW8" i="1" s="1"/>
  <c r="EV82" i="1"/>
  <c r="EW82" i="1" s="1"/>
  <c r="EV21" i="1"/>
  <c r="EW21" i="1" s="1"/>
  <c r="EV38" i="1"/>
  <c r="EW38" i="1" s="1"/>
  <c r="EV60" i="1"/>
  <c r="EW60" i="1" s="1"/>
  <c r="EV63" i="1"/>
  <c r="EW63" i="1" s="1"/>
  <c r="EV103" i="1"/>
  <c r="EW103" i="1" s="1"/>
  <c r="EV84" i="1"/>
  <c r="EW84" i="1" s="1"/>
  <c r="EV34" i="1"/>
  <c r="EW34" i="1" s="1"/>
  <c r="EV5" i="1"/>
  <c r="EW5" i="1" s="1"/>
  <c r="EV4" i="1"/>
  <c r="EW4" i="1" s="1"/>
  <c r="EV93" i="1"/>
  <c r="EW93" i="1" s="1"/>
  <c r="EV48" i="1"/>
  <c r="EW48" i="1" s="1"/>
  <c r="EV40" i="1"/>
  <c r="EW40" i="1" s="1"/>
  <c r="EV17" i="1"/>
  <c r="EW17" i="1" s="1"/>
  <c r="EV18" i="1"/>
  <c r="EW18" i="1" s="1"/>
  <c r="EV67" i="1"/>
  <c r="EW67" i="1" s="1"/>
  <c r="EV28" i="1"/>
  <c r="EW28" i="1" s="1"/>
  <c r="EV29" i="1"/>
  <c r="EW29" i="1" s="1"/>
  <c r="EV43" i="1"/>
  <c r="EW43" i="1" s="1"/>
  <c r="EV45" i="1"/>
  <c r="EW45" i="1" s="1"/>
  <c r="EV36" i="1"/>
  <c r="EW36" i="1" s="1"/>
  <c r="EV39" i="1"/>
  <c r="EW39" i="1" s="1"/>
  <c r="EV83" i="1"/>
  <c r="EW83" i="1" s="1"/>
  <c r="EV62" i="1"/>
  <c r="EW62" i="1" s="1"/>
  <c r="EV30" i="1"/>
  <c r="EW30" i="1" s="1"/>
  <c r="EV81" i="1"/>
  <c r="EW81" i="1" s="1"/>
  <c r="EV42" i="1"/>
  <c r="EW42" i="1" s="1"/>
  <c r="EV53" i="1"/>
  <c r="EW53" i="1" s="1"/>
  <c r="EV54" i="1"/>
  <c r="EW54" i="1" s="1"/>
  <c r="EV96" i="1"/>
  <c r="EW96" i="1" s="1"/>
  <c r="EV41" i="1"/>
  <c r="EW41" i="1" s="1"/>
  <c r="EV55" i="1"/>
  <c r="EW55" i="1" s="1"/>
  <c r="EV95" i="1"/>
  <c r="EW95" i="1" s="1"/>
  <c r="EV72" i="1"/>
  <c r="EW72" i="1" s="1"/>
  <c r="EV75" i="1"/>
  <c r="EW75" i="1" s="1"/>
  <c r="EV25" i="1"/>
  <c r="EW25" i="1" s="1"/>
  <c r="EV13" i="1"/>
  <c r="EW13" i="1" s="1"/>
  <c r="EV27" i="1"/>
  <c r="EW27" i="1" s="1"/>
  <c r="EV79" i="1"/>
  <c r="EW79" i="1" s="1"/>
  <c r="EV87" i="1"/>
  <c r="EW87" i="1" s="1"/>
  <c r="EV99" i="1"/>
  <c r="EW99" i="1" s="1"/>
  <c r="EV78" i="1"/>
  <c r="EW78" i="1" s="1"/>
  <c r="EV22" i="1"/>
  <c r="EW22" i="1" s="1"/>
  <c r="EV102" i="1"/>
  <c r="EW102" i="1" s="1"/>
  <c r="EV61" i="1"/>
  <c r="EW61" i="1" s="1"/>
  <c r="EV77" i="1"/>
  <c r="EW77" i="1" s="1"/>
  <c r="EV89" i="1"/>
  <c r="EW89" i="1" s="1"/>
  <c r="EV19" i="1"/>
  <c r="EW19" i="1" s="1"/>
  <c r="EX59" i="1" l="1"/>
  <c r="EZ59" i="1"/>
  <c r="EY59" i="1"/>
  <c r="EY96" i="1"/>
  <c r="EX96" i="1"/>
  <c r="EZ96" i="1"/>
  <c r="EY49" i="1"/>
  <c r="EX49" i="1"/>
  <c r="EZ49" i="1"/>
  <c r="EY58" i="1"/>
  <c r="EX58" i="1"/>
  <c r="EZ58" i="1"/>
  <c r="EX45" i="1"/>
  <c r="EZ45" i="1"/>
  <c r="EY45" i="1"/>
  <c r="EY73" i="1"/>
  <c r="EX73" i="1"/>
  <c r="EZ73" i="1"/>
  <c r="EZ50" i="1"/>
  <c r="EY50" i="1"/>
  <c r="EX50" i="1"/>
  <c r="EZ63" i="1"/>
  <c r="EX63" i="1"/>
  <c r="EY63" i="1"/>
  <c r="EZ87" i="1"/>
  <c r="EY87" i="1"/>
  <c r="EX87" i="1"/>
  <c r="EZ38" i="1"/>
  <c r="EX38" i="1"/>
  <c r="EY38" i="1"/>
  <c r="EZ102" i="1"/>
  <c r="EX102" i="1"/>
  <c r="EY102" i="1"/>
  <c r="EY23" i="1"/>
  <c r="EX23" i="1"/>
  <c r="EZ23" i="1"/>
  <c r="EZ64" i="1"/>
  <c r="EY64" i="1"/>
  <c r="EX64" i="1"/>
  <c r="EY98" i="1"/>
  <c r="EX98" i="1"/>
  <c r="EZ98" i="1"/>
  <c r="EX68" i="1"/>
  <c r="EZ68" i="1"/>
  <c r="EY68" i="1"/>
  <c r="EX43" i="1"/>
  <c r="EY43" i="1"/>
  <c r="EZ43" i="1"/>
  <c r="EX78" i="1"/>
  <c r="EZ78" i="1"/>
  <c r="EY78" i="1"/>
  <c r="EZ99" i="1"/>
  <c r="EY99" i="1"/>
  <c r="EX99" i="1"/>
  <c r="EY7" i="1"/>
  <c r="EZ7" i="1"/>
  <c r="EX7" i="1"/>
  <c r="EX67" i="1"/>
  <c r="EY67" i="1"/>
  <c r="EZ67" i="1"/>
  <c r="EX79" i="1"/>
  <c r="EZ79" i="1"/>
  <c r="EY79" i="1"/>
  <c r="EY47" i="1"/>
  <c r="EX47" i="1"/>
  <c r="EZ47" i="1"/>
  <c r="EX81" i="1"/>
  <c r="EZ81" i="1"/>
  <c r="EY81" i="1"/>
  <c r="EY11" i="1"/>
  <c r="EZ11" i="1"/>
  <c r="EX11" i="1"/>
  <c r="EZ33" i="1"/>
  <c r="EX33" i="1"/>
  <c r="EY33" i="1"/>
  <c r="EY84" i="1"/>
  <c r="EX84" i="1"/>
  <c r="EZ84" i="1"/>
  <c r="EX69" i="1"/>
  <c r="EZ69" i="1"/>
  <c r="EY69" i="1"/>
  <c r="EX56" i="1"/>
  <c r="EZ56" i="1"/>
  <c r="EY56" i="1"/>
  <c r="EY60" i="1"/>
  <c r="EX60" i="1"/>
  <c r="EZ60" i="1"/>
  <c r="EX42" i="1"/>
  <c r="EZ42" i="1"/>
  <c r="EY42" i="1"/>
  <c r="EZ52" i="1"/>
  <c r="EY52" i="1"/>
  <c r="EX52" i="1"/>
  <c r="EX21" i="1"/>
  <c r="EZ21" i="1"/>
  <c r="EY21" i="1"/>
  <c r="EX80" i="1"/>
  <c r="EZ80" i="1"/>
  <c r="EY80" i="1"/>
  <c r="EX30" i="1"/>
  <c r="EY30" i="1"/>
  <c r="EZ30" i="1"/>
  <c r="EZ62" i="1"/>
  <c r="EX62" i="1"/>
  <c r="EY62" i="1"/>
  <c r="EY85" i="1"/>
  <c r="EX85" i="1"/>
  <c r="EZ85" i="1"/>
  <c r="EY34" i="1"/>
  <c r="EX34" i="1"/>
  <c r="EZ34" i="1"/>
  <c r="EZ41" i="1"/>
  <c r="EY41" i="1"/>
  <c r="EX41" i="1"/>
  <c r="EZ29" i="1"/>
  <c r="EY29" i="1"/>
  <c r="EX29" i="1"/>
  <c r="EY94" i="1"/>
  <c r="EX94" i="1"/>
  <c r="EZ94" i="1"/>
  <c r="EZ28" i="1"/>
  <c r="EY28" i="1"/>
  <c r="EX28" i="1"/>
  <c r="EZ53" i="1"/>
  <c r="EY53" i="1"/>
  <c r="EX53" i="1"/>
  <c r="EX91" i="1"/>
  <c r="EZ91" i="1"/>
  <c r="EY91" i="1"/>
  <c r="EX18" i="1"/>
  <c r="EZ18" i="1"/>
  <c r="EY18" i="1"/>
  <c r="EZ26" i="1"/>
  <c r="EY26" i="1"/>
  <c r="EX26" i="1"/>
  <c r="EX27" i="1"/>
  <c r="EZ27" i="1"/>
  <c r="EY27" i="1"/>
  <c r="EX6" i="1"/>
  <c r="EZ6" i="1"/>
  <c r="EY6" i="1"/>
  <c r="EY13" i="1"/>
  <c r="EX13" i="1"/>
  <c r="EZ13" i="1"/>
  <c r="EZ75" i="1"/>
  <c r="EY75" i="1"/>
  <c r="EX75" i="1"/>
  <c r="EY46" i="1"/>
  <c r="EX46" i="1"/>
  <c r="EZ46" i="1"/>
  <c r="EY22" i="1"/>
  <c r="EX22" i="1"/>
  <c r="EZ22" i="1"/>
  <c r="EZ14" i="1"/>
  <c r="EY14" i="1"/>
  <c r="EX14" i="1"/>
  <c r="EX54" i="1"/>
  <c r="EY54" i="1"/>
  <c r="EZ54" i="1"/>
  <c r="EX44" i="1"/>
  <c r="EZ44" i="1"/>
  <c r="EY44" i="1"/>
  <c r="EX31" i="1"/>
  <c r="EZ31" i="1"/>
  <c r="EY31" i="1"/>
  <c r="EZ100" i="1"/>
  <c r="EY100" i="1"/>
  <c r="EX100" i="1"/>
  <c r="EY82" i="1"/>
  <c r="EX82" i="1"/>
  <c r="EZ82" i="1"/>
  <c r="EY10" i="1"/>
  <c r="EX10" i="1"/>
  <c r="EZ10" i="1"/>
  <c r="EY25" i="1"/>
  <c r="EX25" i="1"/>
  <c r="EZ25" i="1"/>
  <c r="EX9" i="1"/>
  <c r="EZ9" i="1"/>
  <c r="EY9" i="1"/>
  <c r="EY35" i="1"/>
  <c r="EX35" i="1"/>
  <c r="EZ35" i="1"/>
  <c r="EY83" i="1"/>
  <c r="EX83" i="1"/>
  <c r="EZ83" i="1"/>
  <c r="EY97" i="1"/>
  <c r="EX97" i="1"/>
  <c r="EZ97" i="1"/>
  <c r="EZ39" i="1"/>
  <c r="EY39" i="1"/>
  <c r="EX39" i="1"/>
  <c r="EZ51" i="1"/>
  <c r="EY51" i="1"/>
  <c r="EX51" i="1"/>
  <c r="EX57" i="1"/>
  <c r="EZ57" i="1"/>
  <c r="EY57" i="1"/>
  <c r="EX66" i="1"/>
  <c r="EZ66" i="1"/>
  <c r="EY66" i="1"/>
  <c r="EX32" i="1"/>
  <c r="EZ32" i="1"/>
  <c r="EY32" i="1"/>
  <c r="EY55" i="1"/>
  <c r="EX55" i="1"/>
  <c r="EZ55" i="1"/>
  <c r="EZ16" i="1"/>
  <c r="EY16" i="1"/>
  <c r="EX16" i="1"/>
  <c r="EX103" i="1"/>
  <c r="EY103" i="1"/>
  <c r="EZ103" i="1"/>
  <c r="EY71" i="1"/>
  <c r="EZ71" i="1"/>
  <c r="EX71" i="1"/>
  <c r="EZ88" i="1"/>
  <c r="EY88" i="1"/>
  <c r="EX88" i="1"/>
  <c r="EY17" i="1"/>
  <c r="EZ17" i="1"/>
  <c r="EX17" i="1"/>
  <c r="EY37" i="1"/>
  <c r="EX37" i="1"/>
  <c r="EZ37" i="1"/>
  <c r="EZ40" i="1"/>
  <c r="EY40" i="1"/>
  <c r="EX40" i="1"/>
  <c r="EZ92" i="1"/>
  <c r="EX92" i="1"/>
  <c r="EY92" i="1"/>
  <c r="EZ76" i="1"/>
  <c r="EY76" i="1"/>
  <c r="EX76" i="1"/>
  <c r="EX19" i="1"/>
  <c r="EZ19" i="1"/>
  <c r="EY19" i="1"/>
  <c r="EY48" i="1"/>
  <c r="EX48" i="1"/>
  <c r="EZ48" i="1"/>
  <c r="EX8" i="1"/>
  <c r="EZ8" i="1"/>
  <c r="EY8" i="1"/>
  <c r="EZ65" i="1"/>
  <c r="EY65" i="1"/>
  <c r="EX65" i="1"/>
  <c r="EZ89" i="1"/>
  <c r="EY89" i="1"/>
  <c r="EX89" i="1"/>
  <c r="EX93" i="1"/>
  <c r="EZ93" i="1"/>
  <c r="EY93" i="1"/>
  <c r="EY12" i="1"/>
  <c r="EX12" i="1"/>
  <c r="EZ12" i="1"/>
  <c r="EZ86" i="1"/>
  <c r="EX86" i="1"/>
  <c r="EY86" i="1"/>
  <c r="EY70" i="1"/>
  <c r="EX70" i="1"/>
  <c r="EZ70" i="1"/>
  <c r="EZ77" i="1"/>
  <c r="EY77" i="1"/>
  <c r="EX77" i="1"/>
  <c r="EY72" i="1"/>
  <c r="EX72" i="1"/>
  <c r="EZ72" i="1"/>
  <c r="EX4" i="1"/>
  <c r="EZ4" i="1"/>
  <c r="EY4" i="1"/>
  <c r="EZ74" i="1"/>
  <c r="EY74" i="1"/>
  <c r="EX74" i="1"/>
  <c r="EY61" i="1"/>
  <c r="EX61" i="1"/>
  <c r="EZ61" i="1"/>
  <c r="EY95" i="1"/>
  <c r="EX95" i="1"/>
  <c r="EZ95" i="1"/>
  <c r="EY36" i="1"/>
  <c r="EX36" i="1"/>
  <c r="EZ36" i="1"/>
  <c r="EZ5" i="1"/>
  <c r="EY5" i="1"/>
  <c r="EX5" i="1"/>
  <c r="EX24" i="1"/>
  <c r="EY24" i="1"/>
  <c r="EZ24" i="1"/>
  <c r="EX90" i="1"/>
  <c r="EZ90" i="1"/>
  <c r="EY90" i="1"/>
  <c r="EZ15" i="1"/>
  <c r="EX15" i="1"/>
  <c r="EY15" i="1"/>
  <c r="EX20" i="1"/>
  <c r="EZ20" i="1"/>
  <c r="EY20" i="1"/>
  <c r="EZ101" i="1"/>
  <c r="EY101" i="1"/>
  <c r="EX101" i="1"/>
  <c r="Q27" i="1" l="1"/>
  <c r="O27" i="1"/>
  <c r="P27" i="1"/>
  <c r="N27" i="1"/>
</calcChain>
</file>

<file path=xl/sharedStrings.xml><?xml version="1.0" encoding="utf-8"?>
<sst xmlns="http://schemas.openxmlformats.org/spreadsheetml/2006/main" count="157" uniqueCount="70">
  <si>
    <t>x1 = x^2*s1</t>
  </si>
  <si>
    <t>x2 = s2*x</t>
  </si>
  <si>
    <t>m</t>
  </si>
  <si>
    <t>a</t>
  </si>
  <si>
    <t>s1</t>
  </si>
  <si>
    <t>s2</t>
  </si>
  <si>
    <t>sy</t>
  </si>
  <si>
    <t>y0 = sy*y</t>
  </si>
  <si>
    <t>Step</t>
  </si>
  <si>
    <t>W1</t>
  </si>
  <si>
    <t>W2</t>
  </si>
  <si>
    <t>b</t>
  </si>
  <si>
    <t>Avg(dL/d(W1))</t>
  </si>
  <si>
    <t>Avg(dL/d(W2))</t>
  </si>
  <si>
    <t>Total Loss</t>
  </si>
  <si>
    <t>Step 1</t>
  </si>
  <si>
    <t>L(x, y)</t>
  </si>
  <si>
    <t>dL/d(W1)</t>
  </si>
  <si>
    <t>dL/d(W2)</t>
  </si>
  <si>
    <t>dL/db</t>
  </si>
  <si>
    <t xml:space="preserve">Step 2 </t>
  </si>
  <si>
    <t>L(x,y)</t>
  </si>
  <si>
    <t>Step 3</t>
  </si>
  <si>
    <t>Step 4</t>
  </si>
  <si>
    <t>Step5</t>
  </si>
  <si>
    <t>Fertilizer Amount (kg per hectare)</t>
  </si>
  <si>
    <t>Crop Yield (kg per hectare)</t>
  </si>
  <si>
    <t>Step 6</t>
  </si>
  <si>
    <t>Step 7</t>
  </si>
  <si>
    <t>Step 8</t>
  </si>
  <si>
    <t>Step 10</t>
  </si>
  <si>
    <t>Step 9</t>
  </si>
  <si>
    <t>Step 11</t>
  </si>
  <si>
    <t>Avg(dL/db)</t>
  </si>
  <si>
    <t>Step 12</t>
  </si>
  <si>
    <t xml:space="preserve">Crop Yield </t>
  </si>
  <si>
    <t>Step 13</t>
  </si>
  <si>
    <t>Step 14</t>
  </si>
  <si>
    <t>Step 15</t>
  </si>
  <si>
    <t>H(x)15</t>
  </si>
  <si>
    <t>H(x)14</t>
  </si>
  <si>
    <t>H(x)13</t>
  </si>
  <si>
    <t>H(x)12</t>
  </si>
  <si>
    <t>H(x)11</t>
  </si>
  <si>
    <t>H(x)10</t>
  </si>
  <si>
    <t>H(x)9</t>
  </si>
  <si>
    <t>H(x)8</t>
  </si>
  <si>
    <t>H(x)7</t>
  </si>
  <si>
    <t>H(x)6</t>
  </si>
  <si>
    <t>H(x)5</t>
  </si>
  <si>
    <t>H(x)4</t>
  </si>
  <si>
    <t>H(x)3</t>
  </si>
  <si>
    <t>H(x)2</t>
  </si>
  <si>
    <t>H(x)1</t>
  </si>
  <si>
    <t>Step 16</t>
  </si>
  <si>
    <t>H(x)16</t>
  </si>
  <si>
    <t>Step 17</t>
  </si>
  <si>
    <t>H(x)17</t>
  </si>
  <si>
    <t>Step 18</t>
  </si>
  <si>
    <t>H(x)18</t>
  </si>
  <si>
    <t>Step 19</t>
  </si>
  <si>
    <t>H(x)19</t>
  </si>
  <si>
    <t>Step 20</t>
  </si>
  <si>
    <t>H(x)20</t>
  </si>
  <si>
    <t>Step 21</t>
  </si>
  <si>
    <t>H(x)21</t>
  </si>
  <si>
    <t>Step 22</t>
  </si>
  <si>
    <t>H(x)22</t>
  </si>
  <si>
    <t>Step 23</t>
  </si>
  <si>
    <t>H(x)23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</si>
</sst>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3" fontId="0" fillId="0" borderId="0" xfId="0" applyNumberFormat="1"/>
    <xf numFmtId="0" fontId="16" fillId="0" borderId="0" xfId="0" applyFont="1"/>
    <xf numFmtId="0" fontId="0" fillId="0" borderId="10" xfId="0" applyBorder="1"/>
    <xf numFmtId="0" fontId="16" fillId="0" borderId="10" xfId="0" applyFont="1" applyBorder="1"/>
    <xf numFmtId="3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0" borderId="14" xfId="0" applyFont="1" applyBorder="1"/>
    <xf numFmtId="0" fontId="16" fillId="0" borderId="15" xfId="0" applyFont="1" applyBorder="1"/>
    <xf numFmtId="0" fontId="16" fillId="0" borderId="16" xfId="0" applyFont="1" applyBorder="1"/>
    <xf numFmtId="0" fontId="0" fillId="0" borderId="17" xfId="0" applyBorder="1"/>
    <xf numFmtId="3" fontId="0" fillId="0" borderId="12" xfId="0" applyNumberFormat="1" applyBorder="1"/>
    <xf numFmtId="0" fontId="0" fillId="0" borderId="18" xfId="0" applyBorder="1"/>
    <xf numFmtId="164" fontId="0" fillId="0" borderId="13" xfId="0" applyNumberFormat="1" applyBorder="1"/>
    <xf numFmtId="164" fontId="0" fillId="0" borderId="18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numFmt numFmtId="164" formatCode="0.00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  <a:r>
              <a:rPr lang="en-US" baseline="0"/>
              <a:t> dataset graph</a:t>
            </a:r>
            <a:endParaRPr lang="en-US"/>
          </a:p>
          <a:p>
            <a:pPr>
              <a:defRPr/>
            </a:pPr>
            <a:r>
              <a:rPr lang="en-US"/>
              <a:t>Crop</a:t>
            </a:r>
            <a:r>
              <a:rPr lang="en-US" baseline="0"/>
              <a:t> Yield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'Crop Yield'!$D$3</c:f>
              <c:strCache>
                <c:ptCount val="1"/>
                <c:pt idx="0">
                  <c:v>Crop Yield (kg per hectare)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'Crop Yield'!$A$4:$A$111</c:f>
              <c:numCache>
                <c:formatCode>General</c:formatCode>
                <c:ptCount val="108"/>
                <c:pt idx="0">
                  <c:v>20.3</c:v>
                </c:pt>
                <c:pt idx="1">
                  <c:v>54.7</c:v>
                </c:pt>
                <c:pt idx="2">
                  <c:v>10.9</c:v>
                </c:pt>
                <c:pt idx="3">
                  <c:v>90.1</c:v>
                </c:pt>
                <c:pt idx="4">
                  <c:v>41.8</c:v>
                </c:pt>
                <c:pt idx="5">
                  <c:v>77.2</c:v>
                </c:pt>
                <c:pt idx="6">
                  <c:v>39.1</c:v>
                </c:pt>
                <c:pt idx="7">
                  <c:v>71.5</c:v>
                </c:pt>
                <c:pt idx="8">
                  <c:v>50.5</c:v>
                </c:pt>
                <c:pt idx="9">
                  <c:v>12.6</c:v>
                </c:pt>
                <c:pt idx="10">
                  <c:v>70.3</c:v>
                </c:pt>
                <c:pt idx="11">
                  <c:v>4.8</c:v>
                </c:pt>
                <c:pt idx="12">
                  <c:v>58.4</c:v>
                </c:pt>
                <c:pt idx="13">
                  <c:v>23.1</c:v>
                </c:pt>
                <c:pt idx="14">
                  <c:v>69.8</c:v>
                </c:pt>
                <c:pt idx="15">
                  <c:v>13.2</c:v>
                </c:pt>
                <c:pt idx="16">
                  <c:v>65.599999999999994</c:v>
                </c:pt>
                <c:pt idx="17">
                  <c:v>47.6</c:v>
                </c:pt>
                <c:pt idx="18">
                  <c:v>83.7</c:v>
                </c:pt>
                <c:pt idx="19">
                  <c:v>98.9</c:v>
                </c:pt>
                <c:pt idx="20">
                  <c:v>37.200000000000003</c:v>
                </c:pt>
                <c:pt idx="21">
                  <c:v>91.8</c:v>
                </c:pt>
                <c:pt idx="22">
                  <c:v>73.400000000000006</c:v>
                </c:pt>
                <c:pt idx="23">
                  <c:v>42.5</c:v>
                </c:pt>
                <c:pt idx="24">
                  <c:v>25.9</c:v>
                </c:pt>
                <c:pt idx="25">
                  <c:v>60.4</c:v>
                </c:pt>
                <c:pt idx="26">
                  <c:v>49.1</c:v>
                </c:pt>
                <c:pt idx="27">
                  <c:v>96.7</c:v>
                </c:pt>
                <c:pt idx="28">
                  <c:v>2.6</c:v>
                </c:pt>
                <c:pt idx="29">
                  <c:v>62.6</c:v>
                </c:pt>
                <c:pt idx="30">
                  <c:v>57.1</c:v>
                </c:pt>
                <c:pt idx="31">
                  <c:v>36.4</c:v>
                </c:pt>
                <c:pt idx="32">
                  <c:v>31.6</c:v>
                </c:pt>
                <c:pt idx="33">
                  <c:v>87.8</c:v>
                </c:pt>
                <c:pt idx="34">
                  <c:v>11.9</c:v>
                </c:pt>
                <c:pt idx="35">
                  <c:v>78.5</c:v>
                </c:pt>
                <c:pt idx="36">
                  <c:v>17.3</c:v>
                </c:pt>
                <c:pt idx="37">
                  <c:v>75.099999999999994</c:v>
                </c:pt>
                <c:pt idx="38">
                  <c:v>43.2</c:v>
                </c:pt>
                <c:pt idx="39">
                  <c:v>28.6</c:v>
                </c:pt>
                <c:pt idx="40">
                  <c:v>88.7</c:v>
                </c:pt>
                <c:pt idx="41">
                  <c:v>33.5</c:v>
                </c:pt>
                <c:pt idx="42">
                  <c:v>68.2</c:v>
                </c:pt>
                <c:pt idx="43">
                  <c:v>51.9</c:v>
                </c:pt>
                <c:pt idx="44">
                  <c:v>22.7</c:v>
                </c:pt>
                <c:pt idx="45">
                  <c:v>46.4</c:v>
                </c:pt>
                <c:pt idx="46">
                  <c:v>9.4</c:v>
                </c:pt>
                <c:pt idx="47">
                  <c:v>66.5</c:v>
                </c:pt>
                <c:pt idx="48">
                  <c:v>85.2</c:v>
                </c:pt>
                <c:pt idx="49">
                  <c:v>81.3</c:v>
                </c:pt>
                <c:pt idx="50">
                  <c:v>15.5</c:v>
                </c:pt>
                <c:pt idx="51">
                  <c:v>29.7</c:v>
                </c:pt>
                <c:pt idx="52">
                  <c:v>57.9</c:v>
                </c:pt>
                <c:pt idx="53">
                  <c:v>70.7</c:v>
                </c:pt>
                <c:pt idx="54">
                  <c:v>43.8</c:v>
                </c:pt>
                <c:pt idx="55">
                  <c:v>92.6</c:v>
                </c:pt>
                <c:pt idx="56">
                  <c:v>12.1</c:v>
                </c:pt>
                <c:pt idx="57">
                  <c:v>63.1</c:v>
                </c:pt>
                <c:pt idx="58">
                  <c:v>36.9</c:v>
                </c:pt>
                <c:pt idx="59">
                  <c:v>80.5</c:v>
                </c:pt>
                <c:pt idx="60">
                  <c:v>52.3</c:v>
                </c:pt>
                <c:pt idx="61">
                  <c:v>6.8</c:v>
                </c:pt>
                <c:pt idx="62">
                  <c:v>98.2</c:v>
                </c:pt>
                <c:pt idx="63">
                  <c:v>24.4</c:v>
                </c:pt>
                <c:pt idx="64">
                  <c:v>47.1</c:v>
                </c:pt>
                <c:pt idx="65">
                  <c:v>59.8</c:v>
                </c:pt>
                <c:pt idx="66">
                  <c:v>13.9</c:v>
                </c:pt>
                <c:pt idx="67">
                  <c:v>77.8</c:v>
                </c:pt>
                <c:pt idx="68">
                  <c:v>28.1</c:v>
                </c:pt>
                <c:pt idx="69">
                  <c:v>91.3</c:v>
                </c:pt>
                <c:pt idx="70">
                  <c:v>55.7</c:v>
                </c:pt>
                <c:pt idx="71">
                  <c:v>40.200000000000003</c:v>
                </c:pt>
                <c:pt idx="72">
                  <c:v>8.1999999999999993</c:v>
                </c:pt>
                <c:pt idx="73">
                  <c:v>69.2</c:v>
                </c:pt>
                <c:pt idx="74">
                  <c:v>44.6</c:v>
                </c:pt>
                <c:pt idx="75">
                  <c:v>84.9</c:v>
                </c:pt>
                <c:pt idx="76">
                  <c:v>20.8</c:v>
                </c:pt>
                <c:pt idx="77">
                  <c:v>75.7</c:v>
                </c:pt>
                <c:pt idx="78">
                  <c:v>17.100000000000001</c:v>
                </c:pt>
                <c:pt idx="79">
                  <c:v>62.4</c:v>
                </c:pt>
                <c:pt idx="80">
                  <c:v>97.6</c:v>
                </c:pt>
                <c:pt idx="81">
                  <c:v>33.200000000000003</c:v>
                </c:pt>
                <c:pt idx="82">
                  <c:v>50.7</c:v>
                </c:pt>
                <c:pt idx="83">
                  <c:v>23.6</c:v>
                </c:pt>
                <c:pt idx="84">
                  <c:v>89.4</c:v>
                </c:pt>
                <c:pt idx="85">
                  <c:v>64.099999999999994</c:v>
                </c:pt>
                <c:pt idx="86">
                  <c:v>46.8</c:v>
                </c:pt>
                <c:pt idx="87">
                  <c:v>79.3</c:v>
                </c:pt>
                <c:pt idx="88">
                  <c:v>35.799999999999997</c:v>
                </c:pt>
                <c:pt idx="89">
                  <c:v>73.900000000000006</c:v>
                </c:pt>
                <c:pt idx="90">
                  <c:v>16.2</c:v>
                </c:pt>
                <c:pt idx="91">
                  <c:v>58.7</c:v>
                </c:pt>
                <c:pt idx="92">
                  <c:v>39.6</c:v>
                </c:pt>
                <c:pt idx="93">
                  <c:v>86.5</c:v>
                </c:pt>
                <c:pt idx="94">
                  <c:v>10.4</c:v>
                </c:pt>
                <c:pt idx="95">
                  <c:v>67.099999999999994</c:v>
                </c:pt>
                <c:pt idx="96">
                  <c:v>26.3</c:v>
                </c:pt>
                <c:pt idx="97">
                  <c:v>53.2</c:v>
                </c:pt>
                <c:pt idx="98">
                  <c:v>95.9</c:v>
                </c:pt>
                <c:pt idx="99">
                  <c:v>42.4</c:v>
                </c:pt>
              </c:numCache>
            </c:numRef>
          </c:xVal>
          <c:yVal>
            <c:numRef>
              <c:f>'Crop Yield'!$D$4:$D$111</c:f>
              <c:numCache>
                <c:formatCode>General</c:formatCode>
                <c:ptCount val="108"/>
                <c:pt idx="0">
                  <c:v>276.2</c:v>
                </c:pt>
                <c:pt idx="1">
                  <c:v>965.8</c:v>
                </c:pt>
                <c:pt idx="2">
                  <c:v>142.1</c:v>
                </c:pt>
                <c:pt idx="3">
                  <c:v>4632.6000000000004</c:v>
                </c:pt>
                <c:pt idx="4">
                  <c:v>766.9</c:v>
                </c:pt>
                <c:pt idx="5">
                  <c:v>3008.6</c:v>
                </c:pt>
                <c:pt idx="6">
                  <c:v>689.7</c:v>
                </c:pt>
                <c:pt idx="7">
                  <c:v>2331.9</c:v>
                </c:pt>
                <c:pt idx="8">
                  <c:v>1052.5</c:v>
                </c:pt>
                <c:pt idx="9">
                  <c:v>186.8</c:v>
                </c:pt>
                <c:pt idx="10">
                  <c:v>2389.3000000000002</c:v>
                </c:pt>
                <c:pt idx="11">
                  <c:v>50.4</c:v>
                </c:pt>
                <c:pt idx="12">
                  <c:v>1337.7</c:v>
                </c:pt>
                <c:pt idx="13">
                  <c:v>350.9</c:v>
                </c:pt>
                <c:pt idx="14">
                  <c:v>2453.3000000000002</c:v>
                </c:pt>
                <c:pt idx="15">
                  <c:v>188.2</c:v>
                </c:pt>
                <c:pt idx="16">
                  <c:v>2039.1</c:v>
                </c:pt>
                <c:pt idx="17">
                  <c:v>920.9</c:v>
                </c:pt>
                <c:pt idx="18">
                  <c:v>3988.9</c:v>
                </c:pt>
                <c:pt idx="19">
                  <c:v>7792.2</c:v>
                </c:pt>
                <c:pt idx="20">
                  <c:v>584.5</c:v>
                </c:pt>
                <c:pt idx="21">
                  <c:v>4883.3</c:v>
                </c:pt>
                <c:pt idx="22">
                  <c:v>2664.4</c:v>
                </c:pt>
                <c:pt idx="23">
                  <c:v>815.7</c:v>
                </c:pt>
                <c:pt idx="24">
                  <c:v>448.2</c:v>
                </c:pt>
                <c:pt idx="25">
                  <c:v>1504.1</c:v>
                </c:pt>
                <c:pt idx="26">
                  <c:v>1021.8</c:v>
                </c:pt>
                <c:pt idx="27">
                  <c:v>6639.2</c:v>
                </c:pt>
                <c:pt idx="28">
                  <c:v>10.5</c:v>
                </c:pt>
                <c:pt idx="29">
                  <c:v>1726.9</c:v>
                </c:pt>
                <c:pt idx="30">
                  <c:v>1294.4000000000001</c:v>
                </c:pt>
                <c:pt idx="31">
                  <c:v>581.29999999999995</c:v>
                </c:pt>
                <c:pt idx="32">
                  <c:v>445.1</c:v>
                </c:pt>
                <c:pt idx="33">
                  <c:v>4322.3999999999996</c:v>
                </c:pt>
                <c:pt idx="34">
                  <c:v>154.19999999999999</c:v>
                </c:pt>
                <c:pt idx="35">
                  <c:v>3233.3</c:v>
                </c:pt>
                <c:pt idx="36">
                  <c:v>282.7</c:v>
                </c:pt>
                <c:pt idx="37">
                  <c:v>2749.9</c:v>
                </c:pt>
                <c:pt idx="38">
                  <c:v>830.8</c:v>
                </c:pt>
                <c:pt idx="39">
                  <c:v>433.6</c:v>
                </c:pt>
                <c:pt idx="40">
                  <c:v>4611.6000000000004</c:v>
                </c:pt>
                <c:pt idx="41">
                  <c:v>501.2</c:v>
                </c:pt>
                <c:pt idx="42">
                  <c:v>2282.1999999999998</c:v>
                </c:pt>
                <c:pt idx="43">
                  <c:v>1187.0999999999999</c:v>
                </c:pt>
                <c:pt idx="44">
                  <c:v>337.3</c:v>
                </c:pt>
                <c:pt idx="45">
                  <c:v>912.7</c:v>
                </c:pt>
                <c:pt idx="46">
                  <c:v>114.6</c:v>
                </c:pt>
                <c:pt idx="47">
                  <c:v>2105.6</c:v>
                </c:pt>
                <c:pt idx="48">
                  <c:v>3851.6</c:v>
                </c:pt>
                <c:pt idx="49">
                  <c:v>5201.3999999999996</c:v>
                </c:pt>
                <c:pt idx="50">
                  <c:v>207.6</c:v>
                </c:pt>
                <c:pt idx="51">
                  <c:v>517.5</c:v>
                </c:pt>
                <c:pt idx="52">
                  <c:v>1349.6</c:v>
                </c:pt>
                <c:pt idx="53">
                  <c:v>2272.5</c:v>
                </c:pt>
                <c:pt idx="54">
                  <c:v>858.1</c:v>
                </c:pt>
                <c:pt idx="55">
                  <c:v>5049.8</c:v>
                </c:pt>
                <c:pt idx="56">
                  <c:v>159.69999999999999</c:v>
                </c:pt>
                <c:pt idx="57">
                  <c:v>1866.8</c:v>
                </c:pt>
                <c:pt idx="58">
                  <c:v>602.6</c:v>
                </c:pt>
                <c:pt idx="59">
                  <c:v>4565.3</c:v>
                </c:pt>
                <c:pt idx="60">
                  <c:v>1115.5999999999999</c:v>
                </c:pt>
                <c:pt idx="61">
                  <c:v>60.1</c:v>
                </c:pt>
                <c:pt idx="62">
                  <c:v>7258.4</c:v>
                </c:pt>
                <c:pt idx="63">
                  <c:v>355.9</c:v>
                </c:pt>
                <c:pt idx="64">
                  <c:v>949.8</c:v>
                </c:pt>
                <c:pt idx="65">
                  <c:v>1472.7</c:v>
                </c:pt>
                <c:pt idx="66">
                  <c:v>210.1</c:v>
                </c:pt>
                <c:pt idx="67">
                  <c:v>3012.6</c:v>
                </c:pt>
                <c:pt idx="68">
                  <c:v>442.3</c:v>
                </c:pt>
                <c:pt idx="69">
                  <c:v>4769.2</c:v>
                </c:pt>
                <c:pt idx="70">
                  <c:v>1241.7</c:v>
                </c:pt>
                <c:pt idx="71">
                  <c:v>720.1</c:v>
                </c:pt>
                <c:pt idx="72">
                  <c:v>79.2</c:v>
                </c:pt>
                <c:pt idx="73">
                  <c:v>2402.6999999999998</c:v>
                </c:pt>
                <c:pt idx="74">
                  <c:v>882.8</c:v>
                </c:pt>
                <c:pt idx="75">
                  <c:v>4254.3</c:v>
                </c:pt>
                <c:pt idx="76">
                  <c:v>296.39999999999998</c:v>
                </c:pt>
                <c:pt idx="77">
                  <c:v>2708.9</c:v>
                </c:pt>
                <c:pt idx="78">
                  <c:v>259.3</c:v>
                </c:pt>
                <c:pt idx="79">
                  <c:v>1636.4</c:v>
                </c:pt>
                <c:pt idx="80">
                  <c:v>6824.1</c:v>
                </c:pt>
                <c:pt idx="81">
                  <c:v>501.9</c:v>
                </c:pt>
                <c:pt idx="82">
                  <c:v>1072.8</c:v>
                </c:pt>
                <c:pt idx="83">
                  <c:v>356.7</c:v>
                </c:pt>
                <c:pt idx="84">
                  <c:v>4551.8999999999996</c:v>
                </c:pt>
                <c:pt idx="85">
                  <c:v>2038.7</c:v>
                </c:pt>
                <c:pt idx="86">
                  <c:v>906.3</c:v>
                </c:pt>
                <c:pt idx="87">
                  <c:v>3511.7</c:v>
                </c:pt>
                <c:pt idx="88">
                  <c:v>578.70000000000005</c:v>
                </c:pt>
                <c:pt idx="89">
                  <c:v>2703.3</c:v>
                </c:pt>
                <c:pt idx="90">
                  <c:v>239.2</c:v>
                </c:pt>
                <c:pt idx="91">
                  <c:v>1406.2</c:v>
                </c:pt>
                <c:pt idx="92">
                  <c:v>722.9</c:v>
                </c:pt>
                <c:pt idx="93">
                  <c:v>4014.8</c:v>
                </c:pt>
                <c:pt idx="94">
                  <c:v>135.6</c:v>
                </c:pt>
                <c:pt idx="95">
                  <c:v>2109.6</c:v>
                </c:pt>
                <c:pt idx="96">
                  <c:v>408.5</c:v>
                </c:pt>
                <c:pt idx="97">
                  <c:v>1145.0999999999999</c:v>
                </c:pt>
                <c:pt idx="98">
                  <c:v>6165.5</c:v>
                </c:pt>
                <c:pt idx="99">
                  <c:v>793.6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D-43F5-BC37-0C3D1B03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228975"/>
        <c:axId val="1918220815"/>
      </c:scatterChart>
      <c:valAx>
        <c:axId val="191822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Crop</a:t>
                </a:r>
                <a:r>
                  <a:rPr lang="en-IN" baseline="0"/>
                  <a:t> Yield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20815"/>
        <c:crosses val="autoZero"/>
        <c:crossBetween val="midCat"/>
      </c:valAx>
      <c:valAx>
        <c:axId val="19182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Fertilizer</a:t>
                </a:r>
                <a:r>
                  <a:rPr lang="en-IN" baseline="0"/>
                  <a:t> Amount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2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Crop Yield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'Crop Yield'!$D$3</c:f>
              <c:strCache>
                <c:ptCount val="1"/>
                <c:pt idx="0">
                  <c:v>Crop Yield (kg per hectare)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'Crop Yield'!$A$4:$A$103</c:f>
              <c:numCache>
                <c:formatCode>General</c:formatCode>
                <c:ptCount val="100"/>
                <c:pt idx="0">
                  <c:v>20.3</c:v>
                </c:pt>
                <c:pt idx="1">
                  <c:v>54.7</c:v>
                </c:pt>
                <c:pt idx="2">
                  <c:v>10.9</c:v>
                </c:pt>
                <c:pt idx="3">
                  <c:v>90.1</c:v>
                </c:pt>
                <c:pt idx="4">
                  <c:v>41.8</c:v>
                </c:pt>
                <c:pt idx="5">
                  <c:v>77.2</c:v>
                </c:pt>
                <c:pt idx="6">
                  <c:v>39.1</c:v>
                </c:pt>
                <c:pt idx="7">
                  <c:v>71.5</c:v>
                </c:pt>
                <c:pt idx="8">
                  <c:v>50.5</c:v>
                </c:pt>
                <c:pt idx="9">
                  <c:v>12.6</c:v>
                </c:pt>
                <c:pt idx="10">
                  <c:v>70.3</c:v>
                </c:pt>
                <c:pt idx="11">
                  <c:v>4.8</c:v>
                </c:pt>
                <c:pt idx="12">
                  <c:v>58.4</c:v>
                </c:pt>
                <c:pt idx="13">
                  <c:v>23.1</c:v>
                </c:pt>
                <c:pt idx="14">
                  <c:v>69.8</c:v>
                </c:pt>
                <c:pt idx="15">
                  <c:v>13.2</c:v>
                </c:pt>
                <c:pt idx="16">
                  <c:v>65.599999999999994</c:v>
                </c:pt>
                <c:pt idx="17">
                  <c:v>47.6</c:v>
                </c:pt>
                <c:pt idx="18">
                  <c:v>83.7</c:v>
                </c:pt>
                <c:pt idx="19">
                  <c:v>98.9</c:v>
                </c:pt>
                <c:pt idx="20">
                  <c:v>37.200000000000003</c:v>
                </c:pt>
                <c:pt idx="21">
                  <c:v>91.8</c:v>
                </c:pt>
                <c:pt idx="22">
                  <c:v>73.400000000000006</c:v>
                </c:pt>
                <c:pt idx="23">
                  <c:v>42.5</c:v>
                </c:pt>
                <c:pt idx="24">
                  <c:v>25.9</c:v>
                </c:pt>
                <c:pt idx="25">
                  <c:v>60.4</c:v>
                </c:pt>
                <c:pt idx="26">
                  <c:v>49.1</c:v>
                </c:pt>
                <c:pt idx="27">
                  <c:v>96.7</c:v>
                </c:pt>
                <c:pt idx="28">
                  <c:v>2.6</c:v>
                </c:pt>
                <c:pt idx="29">
                  <c:v>62.6</c:v>
                </c:pt>
                <c:pt idx="30">
                  <c:v>57.1</c:v>
                </c:pt>
                <c:pt idx="31">
                  <c:v>36.4</c:v>
                </c:pt>
                <c:pt idx="32">
                  <c:v>31.6</c:v>
                </c:pt>
                <c:pt idx="33">
                  <c:v>87.8</c:v>
                </c:pt>
                <c:pt idx="34">
                  <c:v>11.9</c:v>
                </c:pt>
                <c:pt idx="35">
                  <c:v>78.5</c:v>
                </c:pt>
                <c:pt idx="36">
                  <c:v>17.3</c:v>
                </c:pt>
                <c:pt idx="37">
                  <c:v>75.099999999999994</c:v>
                </c:pt>
                <c:pt idx="38">
                  <c:v>43.2</c:v>
                </c:pt>
                <c:pt idx="39">
                  <c:v>28.6</c:v>
                </c:pt>
                <c:pt idx="40">
                  <c:v>88.7</c:v>
                </c:pt>
                <c:pt idx="41">
                  <c:v>33.5</c:v>
                </c:pt>
                <c:pt idx="42">
                  <c:v>68.2</c:v>
                </c:pt>
                <c:pt idx="43">
                  <c:v>51.9</c:v>
                </c:pt>
                <c:pt idx="44">
                  <c:v>22.7</c:v>
                </c:pt>
                <c:pt idx="45">
                  <c:v>46.4</c:v>
                </c:pt>
                <c:pt idx="46">
                  <c:v>9.4</c:v>
                </c:pt>
                <c:pt idx="47">
                  <c:v>66.5</c:v>
                </c:pt>
                <c:pt idx="48">
                  <c:v>85.2</c:v>
                </c:pt>
                <c:pt idx="49">
                  <c:v>81.3</c:v>
                </c:pt>
                <c:pt idx="50">
                  <c:v>15.5</c:v>
                </c:pt>
                <c:pt idx="51">
                  <c:v>29.7</c:v>
                </c:pt>
                <c:pt idx="52">
                  <c:v>57.9</c:v>
                </c:pt>
                <c:pt idx="53">
                  <c:v>70.7</c:v>
                </c:pt>
                <c:pt idx="54">
                  <c:v>43.8</c:v>
                </c:pt>
                <c:pt idx="55">
                  <c:v>92.6</c:v>
                </c:pt>
                <c:pt idx="56">
                  <c:v>12.1</c:v>
                </c:pt>
                <c:pt idx="57">
                  <c:v>63.1</c:v>
                </c:pt>
                <c:pt idx="58">
                  <c:v>36.9</c:v>
                </c:pt>
                <c:pt idx="59">
                  <c:v>80.5</c:v>
                </c:pt>
                <c:pt idx="60">
                  <c:v>52.3</c:v>
                </c:pt>
                <c:pt idx="61">
                  <c:v>6.8</c:v>
                </c:pt>
                <c:pt idx="62">
                  <c:v>98.2</c:v>
                </c:pt>
                <c:pt idx="63">
                  <c:v>24.4</c:v>
                </c:pt>
                <c:pt idx="64">
                  <c:v>47.1</c:v>
                </c:pt>
                <c:pt idx="65">
                  <c:v>59.8</c:v>
                </c:pt>
                <c:pt idx="66">
                  <c:v>13.9</c:v>
                </c:pt>
                <c:pt idx="67">
                  <c:v>77.8</c:v>
                </c:pt>
                <c:pt idx="68">
                  <c:v>28.1</c:v>
                </c:pt>
                <c:pt idx="69">
                  <c:v>91.3</c:v>
                </c:pt>
                <c:pt idx="70">
                  <c:v>55.7</c:v>
                </c:pt>
                <c:pt idx="71">
                  <c:v>40.200000000000003</c:v>
                </c:pt>
                <c:pt idx="72">
                  <c:v>8.1999999999999993</c:v>
                </c:pt>
                <c:pt idx="73">
                  <c:v>69.2</c:v>
                </c:pt>
                <c:pt idx="74">
                  <c:v>44.6</c:v>
                </c:pt>
                <c:pt idx="75">
                  <c:v>84.9</c:v>
                </c:pt>
                <c:pt idx="76">
                  <c:v>20.8</c:v>
                </c:pt>
                <c:pt idx="77">
                  <c:v>75.7</c:v>
                </c:pt>
                <c:pt idx="78">
                  <c:v>17.100000000000001</c:v>
                </c:pt>
                <c:pt idx="79">
                  <c:v>62.4</c:v>
                </c:pt>
                <c:pt idx="80">
                  <c:v>97.6</c:v>
                </c:pt>
                <c:pt idx="81">
                  <c:v>33.200000000000003</c:v>
                </c:pt>
                <c:pt idx="82">
                  <c:v>50.7</c:v>
                </c:pt>
                <c:pt idx="83">
                  <c:v>23.6</c:v>
                </c:pt>
                <c:pt idx="84">
                  <c:v>89.4</c:v>
                </c:pt>
                <c:pt idx="85">
                  <c:v>64.099999999999994</c:v>
                </c:pt>
                <c:pt idx="86">
                  <c:v>46.8</c:v>
                </c:pt>
                <c:pt idx="87">
                  <c:v>79.3</c:v>
                </c:pt>
                <c:pt idx="88">
                  <c:v>35.799999999999997</c:v>
                </c:pt>
                <c:pt idx="89">
                  <c:v>73.900000000000006</c:v>
                </c:pt>
                <c:pt idx="90">
                  <c:v>16.2</c:v>
                </c:pt>
                <c:pt idx="91">
                  <c:v>58.7</c:v>
                </c:pt>
                <c:pt idx="92">
                  <c:v>39.6</c:v>
                </c:pt>
                <c:pt idx="93">
                  <c:v>86.5</c:v>
                </c:pt>
                <c:pt idx="94">
                  <c:v>10.4</c:v>
                </c:pt>
                <c:pt idx="95">
                  <c:v>67.099999999999994</c:v>
                </c:pt>
                <c:pt idx="96">
                  <c:v>26.3</c:v>
                </c:pt>
                <c:pt idx="97">
                  <c:v>53.2</c:v>
                </c:pt>
                <c:pt idx="98">
                  <c:v>95.9</c:v>
                </c:pt>
                <c:pt idx="99">
                  <c:v>42.4</c:v>
                </c:pt>
              </c:numCache>
            </c:numRef>
          </c:xVal>
          <c:yVal>
            <c:numRef>
              <c:f>'Crop Yield'!$D$4:$D$103</c:f>
              <c:numCache>
                <c:formatCode>General</c:formatCode>
                <c:ptCount val="100"/>
                <c:pt idx="0">
                  <c:v>276.2</c:v>
                </c:pt>
                <c:pt idx="1">
                  <c:v>965.8</c:v>
                </c:pt>
                <c:pt idx="2">
                  <c:v>142.1</c:v>
                </c:pt>
                <c:pt idx="3">
                  <c:v>4632.6000000000004</c:v>
                </c:pt>
                <c:pt idx="4">
                  <c:v>766.9</c:v>
                </c:pt>
                <c:pt idx="5">
                  <c:v>3008.6</c:v>
                </c:pt>
                <c:pt idx="6">
                  <c:v>689.7</c:v>
                </c:pt>
                <c:pt idx="7">
                  <c:v>2331.9</c:v>
                </c:pt>
                <c:pt idx="8">
                  <c:v>1052.5</c:v>
                </c:pt>
                <c:pt idx="9">
                  <c:v>186.8</c:v>
                </c:pt>
                <c:pt idx="10">
                  <c:v>2389.3000000000002</c:v>
                </c:pt>
                <c:pt idx="11">
                  <c:v>50.4</c:v>
                </c:pt>
                <c:pt idx="12">
                  <c:v>1337.7</c:v>
                </c:pt>
                <c:pt idx="13">
                  <c:v>350.9</c:v>
                </c:pt>
                <c:pt idx="14">
                  <c:v>2453.3000000000002</c:v>
                </c:pt>
                <c:pt idx="15">
                  <c:v>188.2</c:v>
                </c:pt>
                <c:pt idx="16">
                  <c:v>2039.1</c:v>
                </c:pt>
                <c:pt idx="17">
                  <c:v>920.9</c:v>
                </c:pt>
                <c:pt idx="18">
                  <c:v>3988.9</c:v>
                </c:pt>
                <c:pt idx="19">
                  <c:v>7792.2</c:v>
                </c:pt>
                <c:pt idx="20">
                  <c:v>584.5</c:v>
                </c:pt>
                <c:pt idx="21">
                  <c:v>4883.3</c:v>
                </c:pt>
                <c:pt idx="22">
                  <c:v>2664.4</c:v>
                </c:pt>
                <c:pt idx="23">
                  <c:v>815.7</c:v>
                </c:pt>
                <c:pt idx="24">
                  <c:v>448.2</c:v>
                </c:pt>
                <c:pt idx="25">
                  <c:v>1504.1</c:v>
                </c:pt>
                <c:pt idx="26">
                  <c:v>1021.8</c:v>
                </c:pt>
                <c:pt idx="27">
                  <c:v>6639.2</c:v>
                </c:pt>
                <c:pt idx="28">
                  <c:v>10.5</c:v>
                </c:pt>
                <c:pt idx="29">
                  <c:v>1726.9</c:v>
                </c:pt>
                <c:pt idx="30">
                  <c:v>1294.4000000000001</c:v>
                </c:pt>
                <c:pt idx="31">
                  <c:v>581.29999999999995</c:v>
                </c:pt>
                <c:pt idx="32">
                  <c:v>445.1</c:v>
                </c:pt>
                <c:pt idx="33">
                  <c:v>4322.3999999999996</c:v>
                </c:pt>
                <c:pt idx="34">
                  <c:v>154.19999999999999</c:v>
                </c:pt>
                <c:pt idx="35">
                  <c:v>3233.3</c:v>
                </c:pt>
                <c:pt idx="36">
                  <c:v>282.7</c:v>
                </c:pt>
                <c:pt idx="37">
                  <c:v>2749.9</c:v>
                </c:pt>
                <c:pt idx="38">
                  <c:v>830.8</c:v>
                </c:pt>
                <c:pt idx="39">
                  <c:v>433.6</c:v>
                </c:pt>
                <c:pt idx="40">
                  <c:v>4611.6000000000004</c:v>
                </c:pt>
                <c:pt idx="41">
                  <c:v>501.2</c:v>
                </c:pt>
                <c:pt idx="42">
                  <c:v>2282.1999999999998</c:v>
                </c:pt>
                <c:pt idx="43">
                  <c:v>1187.0999999999999</c:v>
                </c:pt>
                <c:pt idx="44">
                  <c:v>337.3</c:v>
                </c:pt>
                <c:pt idx="45">
                  <c:v>912.7</c:v>
                </c:pt>
                <c:pt idx="46">
                  <c:v>114.6</c:v>
                </c:pt>
                <c:pt idx="47">
                  <c:v>2105.6</c:v>
                </c:pt>
                <c:pt idx="48">
                  <c:v>3851.6</c:v>
                </c:pt>
                <c:pt idx="49">
                  <c:v>5201.3999999999996</c:v>
                </c:pt>
                <c:pt idx="50">
                  <c:v>207.6</c:v>
                </c:pt>
                <c:pt idx="51">
                  <c:v>517.5</c:v>
                </c:pt>
                <c:pt idx="52">
                  <c:v>1349.6</c:v>
                </c:pt>
                <c:pt idx="53">
                  <c:v>2272.5</c:v>
                </c:pt>
                <c:pt idx="54">
                  <c:v>858.1</c:v>
                </c:pt>
                <c:pt idx="55">
                  <c:v>5049.8</c:v>
                </c:pt>
                <c:pt idx="56">
                  <c:v>159.69999999999999</c:v>
                </c:pt>
                <c:pt idx="57">
                  <c:v>1866.8</c:v>
                </c:pt>
                <c:pt idx="58">
                  <c:v>602.6</c:v>
                </c:pt>
                <c:pt idx="59">
                  <c:v>4565.3</c:v>
                </c:pt>
                <c:pt idx="60">
                  <c:v>1115.5999999999999</c:v>
                </c:pt>
                <c:pt idx="61">
                  <c:v>60.1</c:v>
                </c:pt>
                <c:pt idx="62">
                  <c:v>7258.4</c:v>
                </c:pt>
                <c:pt idx="63">
                  <c:v>355.9</c:v>
                </c:pt>
                <c:pt idx="64">
                  <c:v>949.8</c:v>
                </c:pt>
                <c:pt idx="65">
                  <c:v>1472.7</c:v>
                </c:pt>
                <c:pt idx="66">
                  <c:v>210.1</c:v>
                </c:pt>
                <c:pt idx="67">
                  <c:v>3012.6</c:v>
                </c:pt>
                <c:pt idx="68">
                  <c:v>442.3</c:v>
                </c:pt>
                <c:pt idx="69">
                  <c:v>4769.2</c:v>
                </c:pt>
                <c:pt idx="70">
                  <c:v>1241.7</c:v>
                </c:pt>
                <c:pt idx="71">
                  <c:v>720.1</c:v>
                </c:pt>
                <c:pt idx="72">
                  <c:v>79.2</c:v>
                </c:pt>
                <c:pt idx="73">
                  <c:v>2402.6999999999998</c:v>
                </c:pt>
                <c:pt idx="74">
                  <c:v>882.8</c:v>
                </c:pt>
                <c:pt idx="75">
                  <c:v>4254.3</c:v>
                </c:pt>
                <c:pt idx="76">
                  <c:v>296.39999999999998</c:v>
                </c:pt>
                <c:pt idx="77">
                  <c:v>2708.9</c:v>
                </c:pt>
                <c:pt idx="78">
                  <c:v>259.3</c:v>
                </c:pt>
                <c:pt idx="79">
                  <c:v>1636.4</c:v>
                </c:pt>
                <c:pt idx="80">
                  <c:v>6824.1</c:v>
                </c:pt>
                <c:pt idx="81">
                  <c:v>501.9</c:v>
                </c:pt>
                <c:pt idx="82">
                  <c:v>1072.8</c:v>
                </c:pt>
                <c:pt idx="83">
                  <c:v>356.7</c:v>
                </c:pt>
                <c:pt idx="84">
                  <c:v>4551.8999999999996</c:v>
                </c:pt>
                <c:pt idx="85">
                  <c:v>2038.7</c:v>
                </c:pt>
                <c:pt idx="86">
                  <c:v>906.3</c:v>
                </c:pt>
                <c:pt idx="87">
                  <c:v>3511.7</c:v>
                </c:pt>
                <c:pt idx="88">
                  <c:v>578.70000000000005</c:v>
                </c:pt>
                <c:pt idx="89">
                  <c:v>2703.3</c:v>
                </c:pt>
                <c:pt idx="90">
                  <c:v>239.2</c:v>
                </c:pt>
                <c:pt idx="91">
                  <c:v>1406.2</c:v>
                </c:pt>
                <c:pt idx="92">
                  <c:v>722.9</c:v>
                </c:pt>
                <c:pt idx="93">
                  <c:v>4014.8</c:v>
                </c:pt>
                <c:pt idx="94">
                  <c:v>135.6</c:v>
                </c:pt>
                <c:pt idx="95">
                  <c:v>2109.6</c:v>
                </c:pt>
                <c:pt idx="96">
                  <c:v>408.5</c:v>
                </c:pt>
                <c:pt idx="97">
                  <c:v>1145.0999999999999</c:v>
                </c:pt>
                <c:pt idx="98">
                  <c:v>6165.5</c:v>
                </c:pt>
                <c:pt idx="99">
                  <c:v>793.6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C-4AD2-BA93-7DAD27E55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368816"/>
        <c:axId val="6523558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H(x)1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'Crop Yield'!$A$4:$A$103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20.3</c:v>
                      </c:pt>
                      <c:pt idx="1">
                        <c:v>54.7</c:v>
                      </c:pt>
                      <c:pt idx="2">
                        <c:v>10.9</c:v>
                      </c:pt>
                      <c:pt idx="3">
                        <c:v>90.1</c:v>
                      </c:pt>
                      <c:pt idx="4">
                        <c:v>41.8</c:v>
                      </c:pt>
                      <c:pt idx="5">
                        <c:v>77.2</c:v>
                      </c:pt>
                      <c:pt idx="6">
                        <c:v>39.1</c:v>
                      </c:pt>
                      <c:pt idx="7">
                        <c:v>71.5</c:v>
                      </c:pt>
                      <c:pt idx="8">
                        <c:v>50.5</c:v>
                      </c:pt>
                      <c:pt idx="9">
                        <c:v>12.6</c:v>
                      </c:pt>
                      <c:pt idx="10">
                        <c:v>70.3</c:v>
                      </c:pt>
                      <c:pt idx="11">
                        <c:v>4.8</c:v>
                      </c:pt>
                      <c:pt idx="12">
                        <c:v>58.4</c:v>
                      </c:pt>
                      <c:pt idx="13">
                        <c:v>23.1</c:v>
                      </c:pt>
                      <c:pt idx="14">
                        <c:v>69.8</c:v>
                      </c:pt>
                      <c:pt idx="15">
                        <c:v>13.2</c:v>
                      </c:pt>
                      <c:pt idx="16">
                        <c:v>65.599999999999994</c:v>
                      </c:pt>
                      <c:pt idx="17">
                        <c:v>47.6</c:v>
                      </c:pt>
                      <c:pt idx="18">
                        <c:v>83.7</c:v>
                      </c:pt>
                      <c:pt idx="19">
                        <c:v>98.9</c:v>
                      </c:pt>
                      <c:pt idx="20">
                        <c:v>37.200000000000003</c:v>
                      </c:pt>
                      <c:pt idx="21">
                        <c:v>91.8</c:v>
                      </c:pt>
                      <c:pt idx="22">
                        <c:v>73.400000000000006</c:v>
                      </c:pt>
                      <c:pt idx="23">
                        <c:v>42.5</c:v>
                      </c:pt>
                      <c:pt idx="24">
                        <c:v>25.9</c:v>
                      </c:pt>
                      <c:pt idx="25">
                        <c:v>60.4</c:v>
                      </c:pt>
                      <c:pt idx="26">
                        <c:v>49.1</c:v>
                      </c:pt>
                      <c:pt idx="27">
                        <c:v>96.7</c:v>
                      </c:pt>
                      <c:pt idx="28">
                        <c:v>2.6</c:v>
                      </c:pt>
                      <c:pt idx="29">
                        <c:v>62.6</c:v>
                      </c:pt>
                      <c:pt idx="30">
                        <c:v>57.1</c:v>
                      </c:pt>
                      <c:pt idx="31">
                        <c:v>36.4</c:v>
                      </c:pt>
                      <c:pt idx="32">
                        <c:v>31.6</c:v>
                      </c:pt>
                      <c:pt idx="33">
                        <c:v>87.8</c:v>
                      </c:pt>
                      <c:pt idx="34">
                        <c:v>11.9</c:v>
                      </c:pt>
                      <c:pt idx="35">
                        <c:v>78.5</c:v>
                      </c:pt>
                      <c:pt idx="36">
                        <c:v>17.3</c:v>
                      </c:pt>
                      <c:pt idx="37">
                        <c:v>75.099999999999994</c:v>
                      </c:pt>
                      <c:pt idx="38">
                        <c:v>43.2</c:v>
                      </c:pt>
                      <c:pt idx="39">
                        <c:v>28.6</c:v>
                      </c:pt>
                      <c:pt idx="40">
                        <c:v>88.7</c:v>
                      </c:pt>
                      <c:pt idx="41">
                        <c:v>33.5</c:v>
                      </c:pt>
                      <c:pt idx="42">
                        <c:v>68.2</c:v>
                      </c:pt>
                      <c:pt idx="43">
                        <c:v>51.9</c:v>
                      </c:pt>
                      <c:pt idx="44">
                        <c:v>22.7</c:v>
                      </c:pt>
                      <c:pt idx="45">
                        <c:v>46.4</c:v>
                      </c:pt>
                      <c:pt idx="46">
                        <c:v>9.4</c:v>
                      </c:pt>
                      <c:pt idx="47">
                        <c:v>66.5</c:v>
                      </c:pt>
                      <c:pt idx="48">
                        <c:v>85.2</c:v>
                      </c:pt>
                      <c:pt idx="49">
                        <c:v>81.3</c:v>
                      </c:pt>
                      <c:pt idx="50">
                        <c:v>15.5</c:v>
                      </c:pt>
                      <c:pt idx="51">
                        <c:v>29.7</c:v>
                      </c:pt>
                      <c:pt idx="52">
                        <c:v>57.9</c:v>
                      </c:pt>
                      <c:pt idx="53">
                        <c:v>70.7</c:v>
                      </c:pt>
                      <c:pt idx="54">
                        <c:v>43.8</c:v>
                      </c:pt>
                      <c:pt idx="55">
                        <c:v>92.6</c:v>
                      </c:pt>
                      <c:pt idx="56">
                        <c:v>12.1</c:v>
                      </c:pt>
                      <c:pt idx="57">
                        <c:v>63.1</c:v>
                      </c:pt>
                      <c:pt idx="58">
                        <c:v>36.9</c:v>
                      </c:pt>
                      <c:pt idx="59">
                        <c:v>80.5</c:v>
                      </c:pt>
                      <c:pt idx="60">
                        <c:v>52.3</c:v>
                      </c:pt>
                      <c:pt idx="61">
                        <c:v>6.8</c:v>
                      </c:pt>
                      <c:pt idx="62">
                        <c:v>98.2</c:v>
                      </c:pt>
                      <c:pt idx="63">
                        <c:v>24.4</c:v>
                      </c:pt>
                      <c:pt idx="64">
                        <c:v>47.1</c:v>
                      </c:pt>
                      <c:pt idx="65">
                        <c:v>59.8</c:v>
                      </c:pt>
                      <c:pt idx="66">
                        <c:v>13.9</c:v>
                      </c:pt>
                      <c:pt idx="67">
                        <c:v>77.8</c:v>
                      </c:pt>
                      <c:pt idx="68">
                        <c:v>28.1</c:v>
                      </c:pt>
                      <c:pt idx="69">
                        <c:v>91.3</c:v>
                      </c:pt>
                      <c:pt idx="70">
                        <c:v>55.7</c:v>
                      </c:pt>
                      <c:pt idx="71">
                        <c:v>40.200000000000003</c:v>
                      </c:pt>
                      <c:pt idx="72">
                        <c:v>8.1999999999999993</c:v>
                      </c:pt>
                      <c:pt idx="73">
                        <c:v>69.2</c:v>
                      </c:pt>
                      <c:pt idx="74">
                        <c:v>44.6</c:v>
                      </c:pt>
                      <c:pt idx="75">
                        <c:v>84.9</c:v>
                      </c:pt>
                      <c:pt idx="76">
                        <c:v>20.8</c:v>
                      </c:pt>
                      <c:pt idx="77">
                        <c:v>75.7</c:v>
                      </c:pt>
                      <c:pt idx="78">
                        <c:v>17.100000000000001</c:v>
                      </c:pt>
                      <c:pt idx="79">
                        <c:v>62.4</c:v>
                      </c:pt>
                      <c:pt idx="80">
                        <c:v>97.6</c:v>
                      </c:pt>
                      <c:pt idx="81">
                        <c:v>33.200000000000003</c:v>
                      </c:pt>
                      <c:pt idx="82">
                        <c:v>50.7</c:v>
                      </c:pt>
                      <c:pt idx="83">
                        <c:v>23.6</c:v>
                      </c:pt>
                      <c:pt idx="84">
                        <c:v>89.4</c:v>
                      </c:pt>
                      <c:pt idx="85">
                        <c:v>64.099999999999994</c:v>
                      </c:pt>
                      <c:pt idx="86">
                        <c:v>46.8</c:v>
                      </c:pt>
                      <c:pt idx="87">
                        <c:v>79.3</c:v>
                      </c:pt>
                      <c:pt idx="88">
                        <c:v>35.799999999999997</c:v>
                      </c:pt>
                      <c:pt idx="89">
                        <c:v>73.900000000000006</c:v>
                      </c:pt>
                      <c:pt idx="90">
                        <c:v>16.2</c:v>
                      </c:pt>
                      <c:pt idx="91">
                        <c:v>58.7</c:v>
                      </c:pt>
                      <c:pt idx="92">
                        <c:v>39.6</c:v>
                      </c:pt>
                      <c:pt idx="93">
                        <c:v>86.5</c:v>
                      </c:pt>
                      <c:pt idx="94">
                        <c:v>10.4</c:v>
                      </c:pt>
                      <c:pt idx="95">
                        <c:v>67.099999999999994</c:v>
                      </c:pt>
                      <c:pt idx="96">
                        <c:v>26.3</c:v>
                      </c:pt>
                      <c:pt idx="97">
                        <c:v>53.2</c:v>
                      </c:pt>
                      <c:pt idx="98">
                        <c:v>95.9</c:v>
                      </c:pt>
                      <c:pt idx="99">
                        <c:v>42.4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'Crop Yield'!$T$4:$T$103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17.210450000000002</c:v>
                      </c:pt>
                      <c:pt idx="1">
                        <c:v>47.310450000000003</c:v>
                      </c:pt>
                      <c:pt idx="2">
                        <c:v>11.04405</c:v>
                      </c:pt>
                      <c:pt idx="3">
                        <c:v>90.640050000000002</c:v>
                      </c:pt>
                      <c:pt idx="4">
                        <c:v>34.636200000000002</c:v>
                      </c:pt>
                      <c:pt idx="5">
                        <c:v>73.399200000000008</c:v>
                      </c:pt>
                      <c:pt idx="6">
                        <c:v>32.194050000000004</c:v>
                      </c:pt>
                      <c:pt idx="7">
                        <c:v>66.311250000000001</c:v>
                      </c:pt>
                      <c:pt idx="8">
                        <c:v>43.001250000000006</c:v>
                      </c:pt>
                      <c:pt idx="9">
                        <c:v>12.0938</c:v>
                      </c:pt>
                      <c:pt idx="10">
                        <c:v>64.86045</c:v>
                      </c:pt>
                      <c:pt idx="11">
                        <c:v>7.5152000000000001</c:v>
                      </c:pt>
                      <c:pt idx="12">
                        <c:v>51.252799999999993</c:v>
                      </c:pt>
                      <c:pt idx="13">
                        <c:v>19.218050000000002</c:v>
                      </c:pt>
                      <c:pt idx="14">
                        <c:v>64.260199999999998</c:v>
                      </c:pt>
                      <c:pt idx="15">
                        <c:v>12.4712</c:v>
                      </c:pt>
                      <c:pt idx="16">
                        <c:v>59.316799999999994</c:v>
                      </c:pt>
                      <c:pt idx="17">
                        <c:v>40.128800000000005</c:v>
                      </c:pt>
                      <c:pt idx="18">
                        <c:v>81.878450000000015</c:v>
                      </c:pt>
                      <c:pt idx="19">
                        <c:v>103.35605000000001</c:v>
                      </c:pt>
                      <c:pt idx="20">
                        <c:v>30.519200000000001</c:v>
                      </c:pt>
                      <c:pt idx="21">
                        <c:v>93.036199999999994</c:v>
                      </c:pt>
                      <c:pt idx="22">
                        <c:v>68.637799999999999</c:v>
                      </c:pt>
                      <c:pt idx="23">
                        <c:v>35.28125</c:v>
                      </c:pt>
                      <c:pt idx="24">
                        <c:v>21.30405</c:v>
                      </c:pt>
                      <c:pt idx="25">
                        <c:v>53.440799999999996</c:v>
                      </c:pt>
                      <c:pt idx="26">
                        <c:v>41.604050000000001</c:v>
                      </c:pt>
                      <c:pt idx="27">
                        <c:v>100.10445000000001</c:v>
                      </c:pt>
                      <c:pt idx="28">
                        <c:v>6.3338000000000001</c:v>
                      </c:pt>
                      <c:pt idx="29">
                        <c:v>55.893800000000006</c:v>
                      </c:pt>
                      <c:pt idx="30">
                        <c:v>49.852050000000006</c:v>
                      </c:pt>
                      <c:pt idx="31">
                        <c:v>29.8248</c:v>
                      </c:pt>
                      <c:pt idx="32">
                        <c:v>25.7928</c:v>
                      </c:pt>
                      <c:pt idx="33">
                        <c:v>87.444199999999995</c:v>
                      </c:pt>
                      <c:pt idx="34">
                        <c:v>11.658050000000001</c:v>
                      </c:pt>
                      <c:pt idx="35">
                        <c:v>75.061250000000001</c:v>
                      </c:pt>
                      <c:pt idx="36">
                        <c:v>15.14645</c:v>
                      </c:pt>
                      <c:pt idx="37">
                        <c:v>70.750049999999987</c:v>
                      </c:pt>
                      <c:pt idx="38">
                        <c:v>35.931200000000004</c:v>
                      </c:pt>
                      <c:pt idx="39">
                        <c:v>23.389800000000001</c:v>
                      </c:pt>
                      <c:pt idx="40">
                        <c:v>88.688450000000017</c:v>
                      </c:pt>
                      <c:pt idx="41">
                        <c:v>27.361249999999998</c:v>
                      </c:pt>
                      <c:pt idx="42">
                        <c:v>62.356200000000001</c:v>
                      </c:pt>
                      <c:pt idx="43">
                        <c:v>44.418050000000001</c:v>
                      </c:pt>
                      <c:pt idx="44">
                        <c:v>18.926449999999999</c:v>
                      </c:pt>
                      <c:pt idx="45">
                        <c:v>38.964799999999997</c:v>
                      </c:pt>
                      <c:pt idx="46">
                        <c:v>10.1418</c:v>
                      </c:pt>
                      <c:pt idx="47">
                        <c:v>60.361249999999998</c:v>
                      </c:pt>
                      <c:pt idx="48">
                        <c:v>83.895200000000017</c:v>
                      </c:pt>
                      <c:pt idx="49">
                        <c:v>78.698450000000008</c:v>
                      </c:pt>
                      <c:pt idx="50">
                        <c:v>13.95125</c:v>
                      </c:pt>
                      <c:pt idx="51">
                        <c:v>24.260450000000002</c:v>
                      </c:pt>
                      <c:pt idx="52">
                        <c:v>50.712049999999998</c:v>
                      </c:pt>
                      <c:pt idx="53">
                        <c:v>65.342450000000014</c:v>
                      </c:pt>
                      <c:pt idx="54">
                        <c:v>36.492199999999997</c:v>
                      </c:pt>
                      <c:pt idx="55">
                        <c:v>94.173799999999986</c:v>
                      </c:pt>
                      <c:pt idx="56">
                        <c:v>11.78205</c:v>
                      </c:pt>
                      <c:pt idx="57">
                        <c:v>56.458050000000007</c:v>
                      </c:pt>
                      <c:pt idx="58">
                        <c:v>30.258049999999997</c:v>
                      </c:pt>
                      <c:pt idx="59">
                        <c:v>77.651250000000005</c:v>
                      </c:pt>
                      <c:pt idx="60">
                        <c:v>44.826450000000001</c:v>
                      </c:pt>
                      <c:pt idx="61">
                        <c:v>8.6311999999999998</c:v>
                      </c:pt>
                      <c:pt idx="62">
                        <c:v>102.31620000000001</c:v>
                      </c:pt>
                      <c:pt idx="63">
                        <c:v>20.1768</c:v>
                      </c:pt>
                      <c:pt idx="64">
                        <c:v>39.642050000000005</c:v>
                      </c:pt>
                      <c:pt idx="65">
                        <c:v>52.780200000000001</c:v>
                      </c:pt>
                      <c:pt idx="66">
                        <c:v>12.916050000000002</c:v>
                      </c:pt>
                      <c:pt idx="67">
                        <c:v>74.164199999999994</c:v>
                      </c:pt>
                      <c:pt idx="68">
                        <c:v>22.998050000000003</c:v>
                      </c:pt>
                      <c:pt idx="69">
                        <c:v>92.328450000000004</c:v>
                      </c:pt>
                      <c:pt idx="70">
                        <c:v>48.362450000000003</c:v>
                      </c:pt>
                      <c:pt idx="71">
                        <c:v>33.180199999999999</c:v>
                      </c:pt>
                      <c:pt idx="72">
                        <c:v>9.4361999999999995</c:v>
                      </c:pt>
                      <c:pt idx="73">
                        <c:v>63.543199999999999</c:v>
                      </c:pt>
                      <c:pt idx="74">
                        <c:v>37.245800000000003</c:v>
                      </c:pt>
                      <c:pt idx="75">
                        <c:v>83.490050000000011</c:v>
                      </c:pt>
                      <c:pt idx="76">
                        <c:v>17.563200000000002</c:v>
                      </c:pt>
                      <c:pt idx="77">
                        <c:v>71.50245000000001</c:v>
                      </c:pt>
                      <c:pt idx="78">
                        <c:v>15.01205</c:v>
                      </c:pt>
                      <c:pt idx="79">
                        <c:v>55.668800000000005</c:v>
                      </c:pt>
                      <c:pt idx="80">
                        <c:v>101.4288</c:v>
                      </c:pt>
                      <c:pt idx="81">
                        <c:v>27.111200000000004</c:v>
                      </c:pt>
                      <c:pt idx="82">
                        <c:v>43.202449999999999</c:v>
                      </c:pt>
                      <c:pt idx="83">
                        <c:v>19.584800000000001</c:v>
                      </c:pt>
                      <c:pt idx="84">
                        <c:v>89.661799999999999</c:v>
                      </c:pt>
                      <c:pt idx="85">
                        <c:v>57.594049999999996</c:v>
                      </c:pt>
                      <c:pt idx="86">
                        <c:v>39.351199999999999</c:v>
                      </c:pt>
                      <c:pt idx="87">
                        <c:v>76.092449999999999</c:v>
                      </c:pt>
                      <c:pt idx="88">
                        <c:v>29.308199999999999</c:v>
                      </c:pt>
                      <c:pt idx="89">
                        <c:v>69.256050000000016</c:v>
                      </c:pt>
                      <c:pt idx="90">
                        <c:v>14.412200000000002</c:v>
                      </c:pt>
                      <c:pt idx="91">
                        <c:v>51.578450000000004</c:v>
                      </c:pt>
                      <c:pt idx="92">
                        <c:v>32.640799999999999</c:v>
                      </c:pt>
                      <c:pt idx="93">
                        <c:v>85.661249999999995</c:v>
                      </c:pt>
                      <c:pt idx="94">
                        <c:v>10.7408</c:v>
                      </c:pt>
                      <c:pt idx="95">
                        <c:v>61.062049999999992</c:v>
                      </c:pt>
                      <c:pt idx="96">
                        <c:v>21.608450000000001</c:v>
                      </c:pt>
                      <c:pt idx="97">
                        <c:v>45.751200000000004</c:v>
                      </c:pt>
                      <c:pt idx="98">
                        <c:v>98.934050000000013</c:v>
                      </c:pt>
                      <c:pt idx="99">
                        <c:v>35.188800000000001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7DC-4AD2-BA93-7DAD27E5598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H(x)2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20.3</c:v>
                      </c:pt>
                      <c:pt idx="1">
                        <c:v>54.7</c:v>
                      </c:pt>
                      <c:pt idx="2">
                        <c:v>10.9</c:v>
                      </c:pt>
                      <c:pt idx="3">
                        <c:v>90.1</c:v>
                      </c:pt>
                      <c:pt idx="4">
                        <c:v>41.8</c:v>
                      </c:pt>
                      <c:pt idx="5">
                        <c:v>77.2</c:v>
                      </c:pt>
                      <c:pt idx="6">
                        <c:v>39.1</c:v>
                      </c:pt>
                      <c:pt idx="7">
                        <c:v>71.5</c:v>
                      </c:pt>
                      <c:pt idx="8">
                        <c:v>50.5</c:v>
                      </c:pt>
                      <c:pt idx="9">
                        <c:v>12.6</c:v>
                      </c:pt>
                      <c:pt idx="10">
                        <c:v>70.3</c:v>
                      </c:pt>
                      <c:pt idx="11">
                        <c:v>4.8</c:v>
                      </c:pt>
                      <c:pt idx="12">
                        <c:v>58.4</c:v>
                      </c:pt>
                      <c:pt idx="13">
                        <c:v>23.1</c:v>
                      </c:pt>
                      <c:pt idx="14">
                        <c:v>69.8</c:v>
                      </c:pt>
                      <c:pt idx="15">
                        <c:v>13.2</c:v>
                      </c:pt>
                      <c:pt idx="16">
                        <c:v>65.599999999999994</c:v>
                      </c:pt>
                      <c:pt idx="17">
                        <c:v>47.6</c:v>
                      </c:pt>
                      <c:pt idx="18">
                        <c:v>83.7</c:v>
                      </c:pt>
                      <c:pt idx="19">
                        <c:v>98.9</c:v>
                      </c:pt>
                      <c:pt idx="20">
                        <c:v>37.200000000000003</c:v>
                      </c:pt>
                      <c:pt idx="21">
                        <c:v>91.8</c:v>
                      </c:pt>
                      <c:pt idx="22">
                        <c:v>73.400000000000006</c:v>
                      </c:pt>
                      <c:pt idx="23">
                        <c:v>42.5</c:v>
                      </c:pt>
                      <c:pt idx="24">
                        <c:v>25.9</c:v>
                      </c:pt>
                      <c:pt idx="25">
                        <c:v>60.4</c:v>
                      </c:pt>
                      <c:pt idx="26">
                        <c:v>49.1</c:v>
                      </c:pt>
                      <c:pt idx="27">
                        <c:v>96.7</c:v>
                      </c:pt>
                      <c:pt idx="28">
                        <c:v>2.6</c:v>
                      </c:pt>
                      <c:pt idx="29">
                        <c:v>62.6</c:v>
                      </c:pt>
                      <c:pt idx="30">
                        <c:v>57.1</c:v>
                      </c:pt>
                      <c:pt idx="31">
                        <c:v>36.4</c:v>
                      </c:pt>
                      <c:pt idx="32">
                        <c:v>31.6</c:v>
                      </c:pt>
                      <c:pt idx="33">
                        <c:v>87.8</c:v>
                      </c:pt>
                      <c:pt idx="34">
                        <c:v>11.9</c:v>
                      </c:pt>
                      <c:pt idx="35">
                        <c:v>78.5</c:v>
                      </c:pt>
                      <c:pt idx="36">
                        <c:v>17.3</c:v>
                      </c:pt>
                      <c:pt idx="37">
                        <c:v>75.099999999999994</c:v>
                      </c:pt>
                      <c:pt idx="38">
                        <c:v>43.2</c:v>
                      </c:pt>
                      <c:pt idx="39">
                        <c:v>28.6</c:v>
                      </c:pt>
                      <c:pt idx="40">
                        <c:v>88.7</c:v>
                      </c:pt>
                      <c:pt idx="41">
                        <c:v>33.5</c:v>
                      </c:pt>
                      <c:pt idx="42">
                        <c:v>68.2</c:v>
                      </c:pt>
                      <c:pt idx="43">
                        <c:v>51.9</c:v>
                      </c:pt>
                      <c:pt idx="44">
                        <c:v>22.7</c:v>
                      </c:pt>
                      <c:pt idx="45">
                        <c:v>46.4</c:v>
                      </c:pt>
                      <c:pt idx="46">
                        <c:v>9.4</c:v>
                      </c:pt>
                      <c:pt idx="47">
                        <c:v>66.5</c:v>
                      </c:pt>
                      <c:pt idx="48">
                        <c:v>85.2</c:v>
                      </c:pt>
                      <c:pt idx="49">
                        <c:v>81.3</c:v>
                      </c:pt>
                      <c:pt idx="50">
                        <c:v>15.5</c:v>
                      </c:pt>
                      <c:pt idx="51">
                        <c:v>29.7</c:v>
                      </c:pt>
                      <c:pt idx="52">
                        <c:v>57.9</c:v>
                      </c:pt>
                      <c:pt idx="53">
                        <c:v>70.7</c:v>
                      </c:pt>
                      <c:pt idx="54">
                        <c:v>43.8</c:v>
                      </c:pt>
                      <c:pt idx="55">
                        <c:v>92.6</c:v>
                      </c:pt>
                      <c:pt idx="56">
                        <c:v>12.1</c:v>
                      </c:pt>
                      <c:pt idx="57">
                        <c:v>63.1</c:v>
                      </c:pt>
                      <c:pt idx="58">
                        <c:v>36.9</c:v>
                      </c:pt>
                      <c:pt idx="59">
                        <c:v>80.5</c:v>
                      </c:pt>
                      <c:pt idx="60">
                        <c:v>52.3</c:v>
                      </c:pt>
                      <c:pt idx="61">
                        <c:v>6.8</c:v>
                      </c:pt>
                      <c:pt idx="62">
                        <c:v>98.2</c:v>
                      </c:pt>
                      <c:pt idx="63">
                        <c:v>24.4</c:v>
                      </c:pt>
                      <c:pt idx="64">
                        <c:v>47.1</c:v>
                      </c:pt>
                      <c:pt idx="65">
                        <c:v>59.8</c:v>
                      </c:pt>
                      <c:pt idx="66">
                        <c:v>13.9</c:v>
                      </c:pt>
                      <c:pt idx="67">
                        <c:v>77.8</c:v>
                      </c:pt>
                      <c:pt idx="68">
                        <c:v>28.1</c:v>
                      </c:pt>
                      <c:pt idx="69">
                        <c:v>91.3</c:v>
                      </c:pt>
                      <c:pt idx="70">
                        <c:v>55.7</c:v>
                      </c:pt>
                      <c:pt idx="71">
                        <c:v>40.200000000000003</c:v>
                      </c:pt>
                      <c:pt idx="72">
                        <c:v>8.1999999999999993</c:v>
                      </c:pt>
                      <c:pt idx="73">
                        <c:v>69.2</c:v>
                      </c:pt>
                      <c:pt idx="74">
                        <c:v>44.6</c:v>
                      </c:pt>
                      <c:pt idx="75">
                        <c:v>84.9</c:v>
                      </c:pt>
                      <c:pt idx="76">
                        <c:v>20.8</c:v>
                      </c:pt>
                      <c:pt idx="77">
                        <c:v>75.7</c:v>
                      </c:pt>
                      <c:pt idx="78">
                        <c:v>17.100000000000001</c:v>
                      </c:pt>
                      <c:pt idx="79">
                        <c:v>62.4</c:v>
                      </c:pt>
                      <c:pt idx="80">
                        <c:v>97.6</c:v>
                      </c:pt>
                      <c:pt idx="81">
                        <c:v>33.200000000000003</c:v>
                      </c:pt>
                      <c:pt idx="82">
                        <c:v>50.7</c:v>
                      </c:pt>
                      <c:pt idx="83">
                        <c:v>23.6</c:v>
                      </c:pt>
                      <c:pt idx="84">
                        <c:v>89.4</c:v>
                      </c:pt>
                      <c:pt idx="85">
                        <c:v>64.099999999999994</c:v>
                      </c:pt>
                      <c:pt idx="86">
                        <c:v>46.8</c:v>
                      </c:pt>
                      <c:pt idx="87">
                        <c:v>79.3</c:v>
                      </c:pt>
                      <c:pt idx="88">
                        <c:v>35.799999999999997</c:v>
                      </c:pt>
                      <c:pt idx="89">
                        <c:v>73.900000000000006</c:v>
                      </c:pt>
                      <c:pt idx="90">
                        <c:v>16.2</c:v>
                      </c:pt>
                      <c:pt idx="91">
                        <c:v>58.7</c:v>
                      </c:pt>
                      <c:pt idx="92">
                        <c:v>39.6</c:v>
                      </c:pt>
                      <c:pt idx="93">
                        <c:v>86.5</c:v>
                      </c:pt>
                      <c:pt idx="94">
                        <c:v>10.4</c:v>
                      </c:pt>
                      <c:pt idx="95">
                        <c:v>67.099999999999994</c:v>
                      </c:pt>
                      <c:pt idx="96">
                        <c:v>26.3</c:v>
                      </c:pt>
                      <c:pt idx="97">
                        <c:v>53.2</c:v>
                      </c:pt>
                      <c:pt idx="98">
                        <c:v>95.9</c:v>
                      </c:pt>
                      <c:pt idx="99">
                        <c:v>42.4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Yield'!$Z$4:$Z$103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-1.698783901153079</c:v>
                      </c:pt>
                      <c:pt idx="1">
                        <c:v>-12.369899884912718</c:v>
                      </c:pt>
                      <c:pt idx="2">
                        <c:v>0.94235996822120027</c:v>
                      </c:pt>
                      <c:pt idx="3">
                        <c:v>-25.00042688325756</c:v>
                      </c:pt>
                      <c:pt idx="4">
                        <c:v>-8.1831154130366901</c:v>
                      </c:pt>
                      <c:pt idx="5">
                        <c:v>-20.204051190916232</c:v>
                      </c:pt>
                      <c:pt idx="6">
                        <c:v>-7.3349244860474396</c:v>
                      </c:pt>
                      <c:pt idx="7">
                        <c:v>-18.155484956510392</c:v>
                      </c:pt>
                      <c:pt idx="8">
                        <c:v>-10.982372300109082</c:v>
                      </c:pt>
                      <c:pt idx="9">
                        <c:v>0.47344314982758862</c:v>
                      </c:pt>
                      <c:pt idx="10">
                        <c:v>-17.729734302331046</c:v>
                      </c:pt>
                      <c:pt idx="11">
                        <c:v>2.5931867944933455</c:v>
                      </c:pt>
                      <c:pt idx="12">
                        <c:v>-13.611755043032128</c:v>
                      </c:pt>
                      <c:pt idx="13">
                        <c:v>-2.5083075413294909</c:v>
                      </c:pt>
                      <c:pt idx="14">
                        <c:v>-17.55290552500157</c:v>
                      </c:pt>
                      <c:pt idx="15">
                        <c:v>0.30702202164343051</c:v>
                      </c:pt>
                      <c:pt idx="16">
                        <c:v>-16.080719167364947</c:v>
                      </c:pt>
                      <c:pt idx="17">
                        <c:v>-10.038060239682785</c:v>
                      </c:pt>
                      <c:pt idx="18">
                        <c:v>-22.593063912464125</c:v>
                      </c:pt>
                      <c:pt idx="19">
                        <c:v>-28.399828463006607</c:v>
                      </c:pt>
                      <c:pt idx="20">
                        <c:v>-6.7438828619558819</c:v>
                      </c:pt>
                      <c:pt idx="21">
                        <c:v>-25.649073395347678</c:v>
                      </c:pt>
                      <c:pt idx="22">
                        <c:v>-18.833521412287944</c:v>
                      </c:pt>
                      <c:pt idx="23">
                        <c:v>-8.4046052844983929</c:v>
                      </c:pt>
                      <c:pt idx="24">
                        <c:v>-3.328296725167375</c:v>
                      </c:pt>
                      <c:pt idx="25">
                        <c:v>-14.290636978881993</c:v>
                      </c:pt>
                      <c:pt idx="26">
                        <c:v>-10.52509587700527</c:v>
                      </c:pt>
                      <c:pt idx="27">
                        <c:v>-27.540286761056301</c:v>
                      </c:pt>
                      <c:pt idx="28">
                        <c:v>3.1763794085867625</c:v>
                      </c:pt>
                      <c:pt idx="29">
                        <c:v>-15.043574303688784</c:v>
                      </c:pt>
                      <c:pt idx="30">
                        <c:v>-13.17334512543812</c:v>
                      </c:pt>
                      <c:pt idx="31">
                        <c:v>-6.4964649127944316</c:v>
                      </c:pt>
                      <c:pt idx="32">
                        <c:v>-5.0298981498168409</c:v>
                      </c:pt>
                      <c:pt idx="33">
                        <c:v>-24.128986805633275</c:v>
                      </c:pt>
                      <c:pt idx="34">
                        <c:v>0.66699375740732414</c:v>
                      </c:pt>
                      <c:pt idx="35">
                        <c:v>-20.677341804412571</c:v>
                      </c:pt>
                      <c:pt idx="36">
                        <c:v>-0.84305069354758633</c:v>
                      </c:pt>
                      <c:pt idx="37">
                        <c:v>-19.444270375328422</c:v>
                      </c:pt>
                      <c:pt idx="38">
                        <c:v>-8.6267492524389393</c:v>
                      </c:pt>
                      <c:pt idx="39">
                        <c:v>-4.1289121450016664</c:v>
                      </c:pt>
                      <c:pt idx="40">
                        <c:v>-24.469144115690483</c:v>
                      </c:pt>
                      <c:pt idx="41">
                        <c:v>-5.6067365360821171</c:v>
                      </c:pt>
                      <c:pt idx="42">
                        <c:v>-16.989296054046143</c:v>
                      </c:pt>
                      <c:pt idx="43">
                        <c:v>-11.442265109128257</c:v>
                      </c:pt>
                      <c:pt idx="44">
                        <c:v>-2.3920205594474631</c:v>
                      </c:pt>
                      <c:pt idx="45">
                        <c:v>-9.6505942528772923</c:v>
                      </c:pt>
                      <c:pt idx="46">
                        <c:v>1.3529063642423638</c:v>
                      </c:pt>
                      <c:pt idx="47">
                        <c:v>-16.394205359774674</c:v>
                      </c:pt>
                      <c:pt idx="48">
                        <c:v>-23.152383885152524</c:v>
                      </c:pt>
                      <c:pt idx="49">
                        <c:v>-21.704399244981019</c:v>
                      </c:pt>
                      <c:pt idx="50">
                        <c:v>-0.33537749712428688</c:v>
                      </c:pt>
                      <c:pt idx="51">
                        <c:v>-4.4578787192426255</c:v>
                      </c:pt>
                      <c:pt idx="52">
                        <c:v>-13.442868865802881</c:v>
                      </c:pt>
                      <c:pt idx="53">
                        <c:v>-17.871437604533796</c:v>
                      </c:pt>
                      <c:pt idx="54">
                        <c:v>-8.8176789752180742</c:v>
                      </c:pt>
                      <c:pt idx="55">
                        <c:v>-25.955653703575003</c:v>
                      </c:pt>
                      <c:pt idx="56">
                        <c:v>0.61176032835177141</c:v>
                      </c:pt>
                      <c:pt idx="57">
                        <c:v>-15.215597474234931</c:v>
                      </c:pt>
                      <c:pt idx="58">
                        <c:v>-6.6510010142123512</c:v>
                      </c:pt>
                      <c:pt idx="59">
                        <c:v>-21.409886349342941</c:v>
                      </c:pt>
                      <c:pt idx="60">
                        <c:v>-11.574143615240642</c:v>
                      </c:pt>
                      <c:pt idx="61">
                        <c:v>2.0574051495248398</c:v>
                      </c:pt>
                      <c:pt idx="62">
                        <c:v>-28.125637103821063</c:v>
                      </c:pt>
                      <c:pt idx="63">
                        <c:v>-2.8877152867504039</c:v>
                      </c:pt>
                      <c:pt idx="64">
                        <c:v>-9.8763824726285279</c:v>
                      </c:pt>
                      <c:pt idx="65">
                        <c:v>-14.08641174400231</c:v>
                      </c:pt>
                      <c:pt idx="66">
                        <c:v>0.11225666346013075</c:v>
                      </c:pt>
                      <c:pt idx="67">
                        <c:v>-20.422212685467564</c:v>
                      </c:pt>
                      <c:pt idx="68">
                        <c:v>-3.9799158402923087</c:v>
                      </c:pt>
                      <c:pt idx="69">
                        <c:v>-25.45789454220688</c:v>
                      </c:pt>
                      <c:pt idx="70">
                        <c:v>-12.703734311590429</c:v>
                      </c:pt>
                      <c:pt idx="71">
                        <c:v>-7.6793090487182489</c:v>
                      </c:pt>
                      <c:pt idx="72">
                        <c:v>1.6791809580067962</c:v>
                      </c:pt>
                      <c:pt idx="73">
                        <c:v>-17.341151506161339</c:v>
                      </c:pt>
                      <c:pt idx="74">
                        <c:v>-9.0729994777565519</c:v>
                      </c:pt>
                      <c:pt idx="75">
                        <c:v>-23.040279610275675</c:v>
                      </c:pt>
                      <c:pt idx="76">
                        <c:v>-1.8425741318471633</c:v>
                      </c:pt>
                      <c:pt idx="77">
                        <c:v>-19.660749907505597</c:v>
                      </c:pt>
                      <c:pt idx="78">
                        <c:v>-0.78642897808796164</c:v>
                      </c:pt>
                      <c:pt idx="79">
                        <c:v>-14.974858477824446</c:v>
                      </c:pt>
                      <c:pt idx="80">
                        <c:v>-27.891136546206404</c:v>
                      </c:pt>
                      <c:pt idx="81">
                        <c:v>-5.5153364170967816</c:v>
                      </c:pt>
                      <c:pt idx="82">
                        <c:v>-11.047911085933327</c:v>
                      </c:pt>
                      <c:pt idx="83">
                        <c:v>-2.653966619105983</c:v>
                      </c:pt>
                      <c:pt idx="84">
                        <c:v>-24.734458451234602</c:v>
                      </c:pt>
                      <c:pt idx="85">
                        <c:v>-15.560644983407078</c:v>
                      </c:pt>
                      <c:pt idx="86">
                        <c:v>-9.7795359992887523</c:v>
                      </c:pt>
                      <c:pt idx="87">
                        <c:v>-20.969718874813609</c:v>
                      </c:pt>
                      <c:pt idx="88">
                        <c:v>-6.3114621050480668</c:v>
                      </c:pt>
                      <c:pt idx="89">
                        <c:v>-19.01275299300908</c:v>
                      </c:pt>
                      <c:pt idx="90">
                        <c:v>-0.53229202945235254</c:v>
                      </c:pt>
                      <c:pt idx="91">
                        <c:v>-13.713246936262459</c:v>
                      </c:pt>
                      <c:pt idx="92">
                        <c:v>-7.4912626900091102</c:v>
                      </c:pt>
                      <c:pt idx="93">
                        <c:v>-23.639557362689594</c:v>
                      </c:pt>
                      <c:pt idx="94">
                        <c:v>1.0795424895882082</c:v>
                      </c:pt>
                      <c:pt idx="95">
                        <c:v>-16.603796855562408</c:v>
                      </c:pt>
                      <c:pt idx="96">
                        <c:v>-3.4462923672390309</c:v>
                      </c:pt>
                      <c:pt idx="97">
                        <c:v>-11.871651165095795</c:v>
                      </c:pt>
                      <c:pt idx="98">
                        <c:v>-27.22932801109306</c:v>
                      </c:pt>
                      <c:pt idx="99">
                        <c:v>-8.3729238275663853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7DC-4AD2-BA93-7DAD27E5598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H(x)3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20.3</c:v>
                      </c:pt>
                      <c:pt idx="1">
                        <c:v>54.7</c:v>
                      </c:pt>
                      <c:pt idx="2">
                        <c:v>10.9</c:v>
                      </c:pt>
                      <c:pt idx="3">
                        <c:v>90.1</c:v>
                      </c:pt>
                      <c:pt idx="4">
                        <c:v>41.8</c:v>
                      </c:pt>
                      <c:pt idx="5">
                        <c:v>77.2</c:v>
                      </c:pt>
                      <c:pt idx="6">
                        <c:v>39.1</c:v>
                      </c:pt>
                      <c:pt idx="7">
                        <c:v>71.5</c:v>
                      </c:pt>
                      <c:pt idx="8">
                        <c:v>50.5</c:v>
                      </c:pt>
                      <c:pt idx="9">
                        <c:v>12.6</c:v>
                      </c:pt>
                      <c:pt idx="10">
                        <c:v>70.3</c:v>
                      </c:pt>
                      <c:pt idx="11">
                        <c:v>4.8</c:v>
                      </c:pt>
                      <c:pt idx="12">
                        <c:v>58.4</c:v>
                      </c:pt>
                      <c:pt idx="13">
                        <c:v>23.1</c:v>
                      </c:pt>
                      <c:pt idx="14">
                        <c:v>69.8</c:v>
                      </c:pt>
                      <c:pt idx="15">
                        <c:v>13.2</c:v>
                      </c:pt>
                      <c:pt idx="16">
                        <c:v>65.599999999999994</c:v>
                      </c:pt>
                      <c:pt idx="17">
                        <c:v>47.6</c:v>
                      </c:pt>
                      <c:pt idx="18">
                        <c:v>83.7</c:v>
                      </c:pt>
                      <c:pt idx="19">
                        <c:v>98.9</c:v>
                      </c:pt>
                      <c:pt idx="20">
                        <c:v>37.200000000000003</c:v>
                      </c:pt>
                      <c:pt idx="21">
                        <c:v>91.8</c:v>
                      </c:pt>
                      <c:pt idx="22">
                        <c:v>73.400000000000006</c:v>
                      </c:pt>
                      <c:pt idx="23">
                        <c:v>42.5</c:v>
                      </c:pt>
                      <c:pt idx="24">
                        <c:v>25.9</c:v>
                      </c:pt>
                      <c:pt idx="25">
                        <c:v>60.4</c:v>
                      </c:pt>
                      <c:pt idx="26">
                        <c:v>49.1</c:v>
                      </c:pt>
                      <c:pt idx="27">
                        <c:v>96.7</c:v>
                      </c:pt>
                      <c:pt idx="28">
                        <c:v>2.6</c:v>
                      </c:pt>
                      <c:pt idx="29">
                        <c:v>62.6</c:v>
                      </c:pt>
                      <c:pt idx="30">
                        <c:v>57.1</c:v>
                      </c:pt>
                      <c:pt idx="31">
                        <c:v>36.4</c:v>
                      </c:pt>
                      <c:pt idx="32">
                        <c:v>31.6</c:v>
                      </c:pt>
                      <c:pt idx="33">
                        <c:v>87.8</c:v>
                      </c:pt>
                      <c:pt idx="34">
                        <c:v>11.9</c:v>
                      </c:pt>
                      <c:pt idx="35">
                        <c:v>78.5</c:v>
                      </c:pt>
                      <c:pt idx="36">
                        <c:v>17.3</c:v>
                      </c:pt>
                      <c:pt idx="37">
                        <c:v>75.099999999999994</c:v>
                      </c:pt>
                      <c:pt idx="38">
                        <c:v>43.2</c:v>
                      </c:pt>
                      <c:pt idx="39">
                        <c:v>28.6</c:v>
                      </c:pt>
                      <c:pt idx="40">
                        <c:v>88.7</c:v>
                      </c:pt>
                      <c:pt idx="41">
                        <c:v>33.5</c:v>
                      </c:pt>
                      <c:pt idx="42">
                        <c:v>68.2</c:v>
                      </c:pt>
                      <c:pt idx="43">
                        <c:v>51.9</c:v>
                      </c:pt>
                      <c:pt idx="44">
                        <c:v>22.7</c:v>
                      </c:pt>
                      <c:pt idx="45">
                        <c:v>46.4</c:v>
                      </c:pt>
                      <c:pt idx="46">
                        <c:v>9.4</c:v>
                      </c:pt>
                      <c:pt idx="47">
                        <c:v>66.5</c:v>
                      </c:pt>
                      <c:pt idx="48">
                        <c:v>85.2</c:v>
                      </c:pt>
                      <c:pt idx="49">
                        <c:v>81.3</c:v>
                      </c:pt>
                      <c:pt idx="50">
                        <c:v>15.5</c:v>
                      </c:pt>
                      <c:pt idx="51">
                        <c:v>29.7</c:v>
                      </c:pt>
                      <c:pt idx="52">
                        <c:v>57.9</c:v>
                      </c:pt>
                      <c:pt idx="53">
                        <c:v>70.7</c:v>
                      </c:pt>
                      <c:pt idx="54">
                        <c:v>43.8</c:v>
                      </c:pt>
                      <c:pt idx="55">
                        <c:v>92.6</c:v>
                      </c:pt>
                      <c:pt idx="56">
                        <c:v>12.1</c:v>
                      </c:pt>
                      <c:pt idx="57">
                        <c:v>63.1</c:v>
                      </c:pt>
                      <c:pt idx="58">
                        <c:v>36.9</c:v>
                      </c:pt>
                      <c:pt idx="59">
                        <c:v>80.5</c:v>
                      </c:pt>
                      <c:pt idx="60">
                        <c:v>52.3</c:v>
                      </c:pt>
                      <c:pt idx="61">
                        <c:v>6.8</c:v>
                      </c:pt>
                      <c:pt idx="62">
                        <c:v>98.2</c:v>
                      </c:pt>
                      <c:pt idx="63">
                        <c:v>24.4</c:v>
                      </c:pt>
                      <c:pt idx="64">
                        <c:v>47.1</c:v>
                      </c:pt>
                      <c:pt idx="65">
                        <c:v>59.8</c:v>
                      </c:pt>
                      <c:pt idx="66">
                        <c:v>13.9</c:v>
                      </c:pt>
                      <c:pt idx="67">
                        <c:v>77.8</c:v>
                      </c:pt>
                      <c:pt idx="68">
                        <c:v>28.1</c:v>
                      </c:pt>
                      <c:pt idx="69">
                        <c:v>91.3</c:v>
                      </c:pt>
                      <c:pt idx="70">
                        <c:v>55.7</c:v>
                      </c:pt>
                      <c:pt idx="71">
                        <c:v>40.200000000000003</c:v>
                      </c:pt>
                      <c:pt idx="72">
                        <c:v>8.1999999999999993</c:v>
                      </c:pt>
                      <c:pt idx="73">
                        <c:v>69.2</c:v>
                      </c:pt>
                      <c:pt idx="74">
                        <c:v>44.6</c:v>
                      </c:pt>
                      <c:pt idx="75">
                        <c:v>84.9</c:v>
                      </c:pt>
                      <c:pt idx="76">
                        <c:v>20.8</c:v>
                      </c:pt>
                      <c:pt idx="77">
                        <c:v>75.7</c:v>
                      </c:pt>
                      <c:pt idx="78">
                        <c:v>17.100000000000001</c:v>
                      </c:pt>
                      <c:pt idx="79">
                        <c:v>62.4</c:v>
                      </c:pt>
                      <c:pt idx="80">
                        <c:v>97.6</c:v>
                      </c:pt>
                      <c:pt idx="81">
                        <c:v>33.200000000000003</c:v>
                      </c:pt>
                      <c:pt idx="82">
                        <c:v>50.7</c:v>
                      </c:pt>
                      <c:pt idx="83">
                        <c:v>23.6</c:v>
                      </c:pt>
                      <c:pt idx="84">
                        <c:v>89.4</c:v>
                      </c:pt>
                      <c:pt idx="85">
                        <c:v>64.099999999999994</c:v>
                      </c:pt>
                      <c:pt idx="86">
                        <c:v>46.8</c:v>
                      </c:pt>
                      <c:pt idx="87">
                        <c:v>79.3</c:v>
                      </c:pt>
                      <c:pt idx="88">
                        <c:v>35.799999999999997</c:v>
                      </c:pt>
                      <c:pt idx="89">
                        <c:v>73.900000000000006</c:v>
                      </c:pt>
                      <c:pt idx="90">
                        <c:v>16.2</c:v>
                      </c:pt>
                      <c:pt idx="91">
                        <c:v>58.7</c:v>
                      </c:pt>
                      <c:pt idx="92">
                        <c:v>39.6</c:v>
                      </c:pt>
                      <c:pt idx="93">
                        <c:v>86.5</c:v>
                      </c:pt>
                      <c:pt idx="94">
                        <c:v>10.4</c:v>
                      </c:pt>
                      <c:pt idx="95">
                        <c:v>67.099999999999994</c:v>
                      </c:pt>
                      <c:pt idx="96">
                        <c:v>26.3</c:v>
                      </c:pt>
                      <c:pt idx="97">
                        <c:v>53.2</c:v>
                      </c:pt>
                      <c:pt idx="98">
                        <c:v>95.9</c:v>
                      </c:pt>
                      <c:pt idx="99">
                        <c:v>42.4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Yield'!$AF$4:$AF$103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4.4042530333344247</c:v>
                      </c:pt>
                      <c:pt idx="1">
                        <c:v>7.058440424071927</c:v>
                      </c:pt>
                      <c:pt idx="2">
                        <c:v>4.1829126757432666</c:v>
                      </c:pt>
                      <c:pt idx="3">
                        <c:v>12.814109474828596</c:v>
                      </c:pt>
                      <c:pt idx="4">
                        <c:v>5.723652847829511</c:v>
                      </c:pt>
                      <c:pt idx="5">
                        <c:v>10.361448169568396</c:v>
                      </c:pt>
                      <c:pt idx="6">
                        <c:v>5.495832202701548</c:v>
                      </c:pt>
                      <c:pt idx="7">
                        <c:v>9.4074791076839084</c:v>
                      </c:pt>
                      <c:pt idx="8">
                        <c:v>6.5791346607800314</c:v>
                      </c:pt>
                      <c:pt idx="9">
                        <c:v>4.2069205841493353</c:v>
                      </c:pt>
                      <c:pt idx="10">
                        <c:v>9.2167779641778385</c:v>
                      </c:pt>
                      <c:pt idx="11">
                        <c:v>4.1550030111467517</c:v>
                      </c:pt>
                      <c:pt idx="12">
                        <c:v>7.5164625388933866</c:v>
                      </c:pt>
                      <c:pt idx="13">
                        <c:v>4.5119949234539147</c:v>
                      </c:pt>
                      <c:pt idx="14">
                        <c:v>9.1383595265091468</c:v>
                      </c:pt>
                      <c:pt idx="15">
                        <c:v>4.2170830383317064</c:v>
                      </c:pt>
                      <c:pt idx="16">
                        <c:v>8.5038057627479553</c:v>
                      </c:pt>
                      <c:pt idx="17">
                        <c:v>6.2733869280502814</c:v>
                      </c:pt>
                      <c:pt idx="18">
                        <c:v>11.54636822557681</c:v>
                      </c:pt>
                      <c:pt idx="19">
                        <c:v>14.720971546087906</c:v>
                      </c:pt>
                      <c:pt idx="20">
                        <c:v>5.3462114443294251</c:v>
                      </c:pt>
                      <c:pt idx="21">
                        <c:v>13.167707272594264</c:v>
                      </c:pt>
                      <c:pt idx="22">
                        <c:v>9.7166317517479879</c:v>
                      </c:pt>
                      <c:pt idx="23">
                        <c:v>5.7856305014807647</c:v>
                      </c:pt>
                      <c:pt idx="24">
                        <c:v>4.6389286193709331</c:v>
                      </c:pt>
                      <c:pt idx="25">
                        <c:v>7.7779952865723159</c:v>
                      </c:pt>
                      <c:pt idx="26">
                        <c:v>6.42896197591483</c:v>
                      </c:pt>
                      <c:pt idx="27">
                        <c:v>14.226484024435061</c:v>
                      </c:pt>
                      <c:pt idx="28">
                        <c:v>4.1672868716628333</c:v>
                      </c:pt>
                      <c:pt idx="29">
                        <c:v>8.0769907660069684</c:v>
                      </c:pt>
                      <c:pt idx="30">
                        <c:v>7.3517170722178617</c:v>
                      </c:pt>
                      <c:pt idx="31">
                        <c:v>5.2858569994439915</c:v>
                      </c:pt>
                      <c:pt idx="32">
                        <c:v>4.9566305686414367</c:v>
                      </c:pt>
                      <c:pt idx="33">
                        <c:v>12.346972952621675</c:v>
                      </c:pt>
                      <c:pt idx="34">
                        <c:v>4.1961781977611272</c:v>
                      </c:pt>
                      <c:pt idx="35">
                        <c:v>10.590158162454308</c:v>
                      </c:pt>
                      <c:pt idx="36">
                        <c:v>4.3101123233133514</c:v>
                      </c:pt>
                      <c:pt idx="37">
                        <c:v>10.000732691530001</c:v>
                      </c:pt>
                      <c:pt idx="38">
                        <c:v>5.8488076429943625</c:v>
                      </c:pt>
                      <c:pt idx="39">
                        <c:v>4.7795048820213548</c:v>
                      </c:pt>
                      <c:pt idx="40">
                        <c:v>12.528223306109444</c:v>
                      </c:pt>
                      <c:pt idx="41">
                        <c:v>5.0802053048597697</c:v>
                      </c:pt>
                      <c:pt idx="42">
                        <c:v>8.8915330557830909</c:v>
                      </c:pt>
                      <c:pt idx="43">
                        <c:v>6.7341052970946143</c:v>
                      </c:pt>
                      <c:pt idx="44">
                        <c:v>4.4954282163472001</c:v>
                      </c:pt>
                      <c:pt idx="45">
                        <c:v>6.1528925435076207</c:v>
                      </c:pt>
                      <c:pt idx="46">
                        <c:v>4.1676042697407576</c:v>
                      </c:pt>
                      <c:pt idx="47">
                        <c:v>8.636146386664981</c:v>
                      </c:pt>
                      <c:pt idx="48">
                        <c:v>11.834498921902606</c:v>
                      </c:pt>
                      <c:pt idx="49">
                        <c:v>11.096815444508142</c:v>
                      </c:pt>
                      <c:pt idx="50">
                        <c:v>4.2642029739646521</c:v>
                      </c:pt>
                      <c:pt idx="51">
                        <c:v>4.8418928756538513</c:v>
                      </c:pt>
                      <c:pt idx="52">
                        <c:v>7.4526093109817486</c:v>
                      </c:pt>
                      <c:pt idx="53">
                        <c:v>9.2799533425071239</c:v>
                      </c:pt>
                      <c:pt idx="54">
                        <c:v>5.9039141729984976</c:v>
                      </c:pt>
                      <c:pt idx="55">
                        <c:v>13.336554170661643</c:v>
                      </c:pt>
                      <c:pt idx="56">
                        <c:v>4.199125054294254</c:v>
                      </c:pt>
                      <c:pt idx="57">
                        <c:v>8.1465966397890384</c:v>
                      </c:pt>
                      <c:pt idx="58">
                        <c:v>5.3233949324164165</c:v>
                      </c:pt>
                      <c:pt idx="59">
                        <c:v>10.950097873533828</c:v>
                      </c:pt>
                      <c:pt idx="60">
                        <c:v>6.7792638781445849</c:v>
                      </c:pt>
                      <c:pt idx="61">
                        <c:v>4.1541171897574323</c:v>
                      </c:pt>
                      <c:pt idx="62">
                        <c:v>14.562349441813383</c:v>
                      </c:pt>
                      <c:pt idx="63">
                        <c:v>4.5685416890770467</c:v>
                      </c:pt>
                      <c:pt idx="64">
                        <c:v>6.2227525459685733</c:v>
                      </c:pt>
                      <c:pt idx="65">
                        <c:v>7.6985073298151976</c:v>
                      </c:pt>
                      <c:pt idx="66">
                        <c:v>4.2300530450356986</c:v>
                      </c:pt>
                      <c:pt idx="67">
                        <c:v>10.466492561596713</c:v>
                      </c:pt>
                      <c:pt idx="68">
                        <c:v>4.7521258768626726</c:v>
                      </c:pt>
                      <c:pt idx="69">
                        <c:v>13.062973539986357</c:v>
                      </c:pt>
                      <c:pt idx="70">
                        <c:v>7.178925473377002</c:v>
                      </c:pt>
                      <c:pt idx="71">
                        <c:v>5.5864938388036185</c:v>
                      </c:pt>
                      <c:pt idx="72">
                        <c:v>4.159323198687729</c:v>
                      </c:pt>
                      <c:pt idx="73">
                        <c:v>9.045065219662991</c:v>
                      </c:pt>
                      <c:pt idx="74">
                        <c:v>5.9787603896085963</c:v>
                      </c:pt>
                      <c:pt idx="75">
                        <c:v>11.776432154443118</c:v>
                      </c:pt>
                      <c:pt idx="76">
                        <c:v>4.4220850942826013</c:v>
                      </c:pt>
                      <c:pt idx="77">
                        <c:v>10.102692686198001</c:v>
                      </c:pt>
                      <c:pt idx="78">
                        <c:v>4.3046196149907576</c:v>
                      </c:pt>
                      <c:pt idx="79">
                        <c:v>8.0493197719030452</c:v>
                      </c:pt>
                      <c:pt idx="80">
                        <c:v>14.427342332570554</c:v>
                      </c:pt>
                      <c:pt idx="81">
                        <c:v>5.0601060001451357</c:v>
                      </c:pt>
                      <c:pt idx="82">
                        <c:v>6.6009795709811323</c:v>
                      </c:pt>
                      <c:pt idx="83">
                        <c:v>4.533254092580222</c:v>
                      </c:pt>
                      <c:pt idx="84">
                        <c:v>12.670566646537846</c:v>
                      </c:pt>
                      <c:pt idx="85">
                        <c:v>8.2876443381628917</c:v>
                      </c:pt>
                      <c:pt idx="86">
                        <c:v>6.1926656688491022</c:v>
                      </c:pt>
                      <c:pt idx="87">
                        <c:v>10.7329590383679</c:v>
                      </c:pt>
                      <c:pt idx="88">
                        <c:v>5.2416192982333545</c:v>
                      </c:pt>
                      <c:pt idx="89">
                        <c:v>9.7994564713599903</c:v>
                      </c:pt>
                      <c:pt idx="90">
                        <c:v>4.2811141550734941</c:v>
                      </c:pt>
                      <c:pt idx="91">
                        <c:v>7.5550682277699241</c:v>
                      </c:pt>
                      <c:pt idx="92">
                        <c:v>5.5366748471314562</c:v>
                      </c:pt>
                      <c:pt idx="93">
                        <c:v>12.088667432683199</c:v>
                      </c:pt>
                      <c:pt idx="94">
                        <c:v>4.1771978901391931</c:v>
                      </c:pt>
                      <c:pt idx="95">
                        <c:v>8.7254750397621574</c:v>
                      </c:pt>
                      <c:pt idx="96">
                        <c:v>4.6586286825262233</c:v>
                      </c:pt>
                      <c:pt idx="97">
                        <c:v>6.8823027271385984</c:v>
                      </c:pt>
                      <c:pt idx="98">
                        <c:v>14.049607901493204</c:v>
                      </c:pt>
                      <c:pt idx="99">
                        <c:v>5.7767031129267679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7DC-4AD2-BA93-7DAD27E5598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H(x)4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20.3</c:v>
                      </c:pt>
                      <c:pt idx="1">
                        <c:v>54.7</c:v>
                      </c:pt>
                      <c:pt idx="2">
                        <c:v>10.9</c:v>
                      </c:pt>
                      <c:pt idx="3">
                        <c:v>90.1</c:v>
                      </c:pt>
                      <c:pt idx="4">
                        <c:v>41.8</c:v>
                      </c:pt>
                      <c:pt idx="5">
                        <c:v>77.2</c:v>
                      </c:pt>
                      <c:pt idx="6">
                        <c:v>39.1</c:v>
                      </c:pt>
                      <c:pt idx="7">
                        <c:v>71.5</c:v>
                      </c:pt>
                      <c:pt idx="8">
                        <c:v>50.5</c:v>
                      </c:pt>
                      <c:pt idx="9">
                        <c:v>12.6</c:v>
                      </c:pt>
                      <c:pt idx="10">
                        <c:v>70.3</c:v>
                      </c:pt>
                      <c:pt idx="11">
                        <c:v>4.8</c:v>
                      </c:pt>
                      <c:pt idx="12">
                        <c:v>58.4</c:v>
                      </c:pt>
                      <c:pt idx="13">
                        <c:v>23.1</c:v>
                      </c:pt>
                      <c:pt idx="14">
                        <c:v>69.8</c:v>
                      </c:pt>
                      <c:pt idx="15">
                        <c:v>13.2</c:v>
                      </c:pt>
                      <c:pt idx="16">
                        <c:v>65.599999999999994</c:v>
                      </c:pt>
                      <c:pt idx="17">
                        <c:v>47.6</c:v>
                      </c:pt>
                      <c:pt idx="18">
                        <c:v>83.7</c:v>
                      </c:pt>
                      <c:pt idx="19">
                        <c:v>98.9</c:v>
                      </c:pt>
                      <c:pt idx="20">
                        <c:v>37.200000000000003</c:v>
                      </c:pt>
                      <c:pt idx="21">
                        <c:v>91.8</c:v>
                      </c:pt>
                      <c:pt idx="22">
                        <c:v>73.400000000000006</c:v>
                      </c:pt>
                      <c:pt idx="23">
                        <c:v>42.5</c:v>
                      </c:pt>
                      <c:pt idx="24">
                        <c:v>25.9</c:v>
                      </c:pt>
                      <c:pt idx="25">
                        <c:v>60.4</c:v>
                      </c:pt>
                      <c:pt idx="26">
                        <c:v>49.1</c:v>
                      </c:pt>
                      <c:pt idx="27">
                        <c:v>96.7</c:v>
                      </c:pt>
                      <c:pt idx="28">
                        <c:v>2.6</c:v>
                      </c:pt>
                      <c:pt idx="29">
                        <c:v>62.6</c:v>
                      </c:pt>
                      <c:pt idx="30">
                        <c:v>57.1</c:v>
                      </c:pt>
                      <c:pt idx="31">
                        <c:v>36.4</c:v>
                      </c:pt>
                      <c:pt idx="32">
                        <c:v>31.6</c:v>
                      </c:pt>
                      <c:pt idx="33">
                        <c:v>87.8</c:v>
                      </c:pt>
                      <c:pt idx="34">
                        <c:v>11.9</c:v>
                      </c:pt>
                      <c:pt idx="35">
                        <c:v>78.5</c:v>
                      </c:pt>
                      <c:pt idx="36">
                        <c:v>17.3</c:v>
                      </c:pt>
                      <c:pt idx="37">
                        <c:v>75.099999999999994</c:v>
                      </c:pt>
                      <c:pt idx="38">
                        <c:v>43.2</c:v>
                      </c:pt>
                      <c:pt idx="39">
                        <c:v>28.6</c:v>
                      </c:pt>
                      <c:pt idx="40">
                        <c:v>88.7</c:v>
                      </c:pt>
                      <c:pt idx="41">
                        <c:v>33.5</c:v>
                      </c:pt>
                      <c:pt idx="42">
                        <c:v>68.2</c:v>
                      </c:pt>
                      <c:pt idx="43">
                        <c:v>51.9</c:v>
                      </c:pt>
                      <c:pt idx="44">
                        <c:v>22.7</c:v>
                      </c:pt>
                      <c:pt idx="45">
                        <c:v>46.4</c:v>
                      </c:pt>
                      <c:pt idx="46">
                        <c:v>9.4</c:v>
                      </c:pt>
                      <c:pt idx="47">
                        <c:v>66.5</c:v>
                      </c:pt>
                      <c:pt idx="48">
                        <c:v>85.2</c:v>
                      </c:pt>
                      <c:pt idx="49">
                        <c:v>81.3</c:v>
                      </c:pt>
                      <c:pt idx="50">
                        <c:v>15.5</c:v>
                      </c:pt>
                      <c:pt idx="51">
                        <c:v>29.7</c:v>
                      </c:pt>
                      <c:pt idx="52">
                        <c:v>57.9</c:v>
                      </c:pt>
                      <c:pt idx="53">
                        <c:v>70.7</c:v>
                      </c:pt>
                      <c:pt idx="54">
                        <c:v>43.8</c:v>
                      </c:pt>
                      <c:pt idx="55">
                        <c:v>92.6</c:v>
                      </c:pt>
                      <c:pt idx="56">
                        <c:v>12.1</c:v>
                      </c:pt>
                      <c:pt idx="57">
                        <c:v>63.1</c:v>
                      </c:pt>
                      <c:pt idx="58">
                        <c:v>36.9</c:v>
                      </c:pt>
                      <c:pt idx="59">
                        <c:v>80.5</c:v>
                      </c:pt>
                      <c:pt idx="60">
                        <c:v>52.3</c:v>
                      </c:pt>
                      <c:pt idx="61">
                        <c:v>6.8</c:v>
                      </c:pt>
                      <c:pt idx="62">
                        <c:v>98.2</c:v>
                      </c:pt>
                      <c:pt idx="63">
                        <c:v>24.4</c:v>
                      </c:pt>
                      <c:pt idx="64">
                        <c:v>47.1</c:v>
                      </c:pt>
                      <c:pt idx="65">
                        <c:v>59.8</c:v>
                      </c:pt>
                      <c:pt idx="66">
                        <c:v>13.9</c:v>
                      </c:pt>
                      <c:pt idx="67">
                        <c:v>77.8</c:v>
                      </c:pt>
                      <c:pt idx="68">
                        <c:v>28.1</c:v>
                      </c:pt>
                      <c:pt idx="69">
                        <c:v>91.3</c:v>
                      </c:pt>
                      <c:pt idx="70">
                        <c:v>55.7</c:v>
                      </c:pt>
                      <c:pt idx="71">
                        <c:v>40.200000000000003</c:v>
                      </c:pt>
                      <c:pt idx="72">
                        <c:v>8.1999999999999993</c:v>
                      </c:pt>
                      <c:pt idx="73">
                        <c:v>69.2</c:v>
                      </c:pt>
                      <c:pt idx="74">
                        <c:v>44.6</c:v>
                      </c:pt>
                      <c:pt idx="75">
                        <c:v>84.9</c:v>
                      </c:pt>
                      <c:pt idx="76">
                        <c:v>20.8</c:v>
                      </c:pt>
                      <c:pt idx="77">
                        <c:v>75.7</c:v>
                      </c:pt>
                      <c:pt idx="78">
                        <c:v>17.100000000000001</c:v>
                      </c:pt>
                      <c:pt idx="79">
                        <c:v>62.4</c:v>
                      </c:pt>
                      <c:pt idx="80">
                        <c:v>97.6</c:v>
                      </c:pt>
                      <c:pt idx="81">
                        <c:v>33.200000000000003</c:v>
                      </c:pt>
                      <c:pt idx="82">
                        <c:v>50.7</c:v>
                      </c:pt>
                      <c:pt idx="83">
                        <c:v>23.6</c:v>
                      </c:pt>
                      <c:pt idx="84">
                        <c:v>89.4</c:v>
                      </c:pt>
                      <c:pt idx="85">
                        <c:v>64.099999999999994</c:v>
                      </c:pt>
                      <c:pt idx="86">
                        <c:v>46.8</c:v>
                      </c:pt>
                      <c:pt idx="87">
                        <c:v>79.3</c:v>
                      </c:pt>
                      <c:pt idx="88">
                        <c:v>35.799999999999997</c:v>
                      </c:pt>
                      <c:pt idx="89">
                        <c:v>73.900000000000006</c:v>
                      </c:pt>
                      <c:pt idx="90">
                        <c:v>16.2</c:v>
                      </c:pt>
                      <c:pt idx="91">
                        <c:v>58.7</c:v>
                      </c:pt>
                      <c:pt idx="92">
                        <c:v>39.6</c:v>
                      </c:pt>
                      <c:pt idx="93">
                        <c:v>86.5</c:v>
                      </c:pt>
                      <c:pt idx="94">
                        <c:v>10.4</c:v>
                      </c:pt>
                      <c:pt idx="95">
                        <c:v>67.099999999999994</c:v>
                      </c:pt>
                      <c:pt idx="96">
                        <c:v>26.3</c:v>
                      </c:pt>
                      <c:pt idx="97">
                        <c:v>53.2</c:v>
                      </c:pt>
                      <c:pt idx="98">
                        <c:v>95.9</c:v>
                      </c:pt>
                      <c:pt idx="99">
                        <c:v>42.4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Yield'!$AL$4:$AL$103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2.3443842962417163</c:v>
                      </c:pt>
                      <c:pt idx="1">
                        <c:v>0.66508826372535257</c:v>
                      </c:pt>
                      <c:pt idx="2">
                        <c:v>3.0695936691917303</c:v>
                      </c:pt>
                      <c:pt idx="3">
                        <c:v>0.5353554242382712</c:v>
                      </c:pt>
                      <c:pt idx="4">
                        <c:v>1.1154130947197456</c:v>
                      </c:pt>
                      <c:pt idx="5">
                        <c:v>0.39487506319050469</c:v>
                      </c:pt>
                      <c:pt idx="6">
                        <c:v>1.2369135648525624</c:v>
                      </c:pt>
                      <c:pt idx="7">
                        <c:v>0.40138418590310598</c:v>
                      </c:pt>
                      <c:pt idx="8">
                        <c:v>0.78806878536866698</c:v>
                      </c:pt>
                      <c:pt idx="9">
                        <c:v>2.9299711699681099</c:v>
                      </c:pt>
                      <c:pt idx="10">
                        <c:v>0.40811066446688571</c:v>
                      </c:pt>
                      <c:pt idx="11">
                        <c:v>3.6013704298710083</c:v>
                      </c:pt>
                      <c:pt idx="12">
                        <c:v>0.5756564787736802</c:v>
                      </c:pt>
                      <c:pt idx="13">
                        <c:v>2.1504617822825822</c:v>
                      </c:pt>
                      <c:pt idx="14">
                        <c:v>0.41146320884419341</c:v>
                      </c:pt>
                      <c:pt idx="15">
                        <c:v>2.881585330320374</c:v>
                      </c:pt>
                      <c:pt idx="16">
                        <c:v>0.45239392257940692</c:v>
                      </c:pt>
                      <c:pt idx="17">
                        <c:v>0.88630309339728086</c:v>
                      </c:pt>
                      <c:pt idx="18">
                        <c:v>0.43874968124904701</c:v>
                      </c:pt>
                      <c:pt idx="19">
                        <c:v>0.75471451373545939</c:v>
                      </c:pt>
                      <c:pt idx="20">
                        <c:v>1.328067595790178</c:v>
                      </c:pt>
                      <c:pt idx="21">
                        <c:v>0.56992381332664799</c:v>
                      </c:pt>
                      <c:pt idx="22">
                        <c:v>0.3945440304207235</c:v>
                      </c:pt>
                      <c:pt idx="23">
                        <c:v>1.0854525387655105</c:v>
                      </c:pt>
                      <c:pt idx="24">
                        <c:v>1.9666822909346036</c:v>
                      </c:pt>
                      <c:pt idx="25">
                        <c:v>0.53468936483363061</c:v>
                      </c:pt>
                      <c:pt idx="26">
                        <c:v>0.83413380388868408</c:v>
                      </c:pt>
                      <c:pt idx="27">
                        <c:v>0.6904820954227695</c:v>
                      </c:pt>
                      <c:pt idx="28">
                        <c:v>3.8049707336197391</c:v>
                      </c:pt>
                      <c:pt idx="29">
                        <c:v>0.49560267782400746</c:v>
                      </c:pt>
                      <c:pt idx="30">
                        <c:v>0.60506020277105499</c:v>
                      </c:pt>
                      <c:pt idx="31">
                        <c:v>1.3678454935102926</c:v>
                      </c:pt>
                      <c:pt idx="32">
                        <c:v>1.6239009185929607</c:v>
                      </c:pt>
                      <c:pt idx="33">
                        <c:v>0.49453769050310026</c:v>
                      </c:pt>
                      <c:pt idx="34">
                        <c:v>2.9870099737860563</c:v>
                      </c:pt>
                      <c:pt idx="35">
                        <c:v>0.39927710205403555</c:v>
                      </c:pt>
                      <c:pt idx="36">
                        <c:v>2.5634140684322504</c:v>
                      </c:pt>
                      <c:pt idx="37">
                        <c:v>0.39238277513018183</c:v>
                      </c:pt>
                      <c:pt idx="38">
                        <c:v>1.0561259217244725</c:v>
                      </c:pt>
                      <c:pt idx="39">
                        <c:v>1.7990724680133168</c:v>
                      </c:pt>
                      <c:pt idx="40">
                        <c:v>0.50969478286511105</c:v>
                      </c:pt>
                      <c:pt idx="41">
                        <c:v>1.5189813569687751</c:v>
                      </c:pt>
                      <c:pt idx="42">
                        <c:v>0.42436485569682514</c:v>
                      </c:pt>
                      <c:pt idx="43">
                        <c:v>0.74453952250143951</c:v>
                      </c:pt>
                      <c:pt idx="44">
                        <c:v>2.1775439971781019</c:v>
                      </c:pt>
                      <c:pt idx="45">
                        <c:v>0.93013440467636244</c:v>
                      </c:pt>
                      <c:pt idx="46">
                        <c:v>3.195894998957884</c:v>
                      </c:pt>
                      <c:pt idx="47">
                        <c:v>0.44170183231757898</c:v>
                      </c:pt>
                      <c:pt idx="48">
                        <c:v>0.45663711041316724</c:v>
                      </c:pt>
                      <c:pt idx="49">
                        <c:v>0.41618455808393051</c:v>
                      </c:pt>
                      <c:pt idx="50">
                        <c:v>2.7004209442057796</c:v>
                      </c:pt>
                      <c:pt idx="51">
                        <c:v>1.7334909281286603</c:v>
                      </c:pt>
                      <c:pt idx="52">
                        <c:v>0.5867068528112398</c:v>
                      </c:pt>
                      <c:pt idx="53">
                        <c:v>0.40566150448417471</c:v>
                      </c:pt>
                      <c:pt idx="54">
                        <c:v>1.031493385028373</c:v>
                      </c:pt>
                      <c:pt idx="55">
                        <c:v>0.58748504342878061</c:v>
                      </c:pt>
                      <c:pt idx="56">
                        <c:v>2.9706484850510106</c:v>
                      </c:pt>
                      <c:pt idx="57">
                        <c:v>0.4875926230640264</c:v>
                      </c:pt>
                      <c:pt idx="58">
                        <c:v>1.3428872759689159</c:v>
                      </c:pt>
                      <c:pt idx="59">
                        <c:v>0.41031885405384205</c:v>
                      </c:pt>
                      <c:pt idx="60">
                        <c:v>0.73256834129192772</c:v>
                      </c:pt>
                      <c:pt idx="61">
                        <c:v>3.4217130067580088</c:v>
                      </c:pt>
                      <c:pt idx="62">
                        <c:v>0.73359770582637296</c:v>
                      </c:pt>
                      <c:pt idx="63">
                        <c:v>2.0638741808090466</c:v>
                      </c:pt>
                      <c:pt idx="64">
                        <c:v>0.90433973300885118</c:v>
                      </c:pt>
                      <c:pt idx="65">
                        <c:v>0.54643612280433285</c:v>
                      </c:pt>
                      <c:pt idx="66">
                        <c:v>2.8257238416269366</c:v>
                      </c:pt>
                      <c:pt idx="67">
                        <c:v>0.39663508532955438</c:v>
                      </c:pt>
                      <c:pt idx="68">
                        <c:v>1.8293997600236098</c:v>
                      </c:pt>
                      <c:pt idx="69">
                        <c:v>0.55936851420013678</c:v>
                      </c:pt>
                      <c:pt idx="70">
                        <c:v>0.63917094464220847</c:v>
                      </c:pt>
                      <c:pt idx="71">
                        <c:v>1.1862748707789832</c:v>
                      </c:pt>
                      <c:pt idx="72">
                        <c:v>3.2990319424430101</c:v>
                      </c:pt>
                      <c:pt idx="73">
                        <c:v>0.41591320054870717</c:v>
                      </c:pt>
                      <c:pt idx="74">
                        <c:v>0.99937450438198816</c:v>
                      </c:pt>
                      <c:pt idx="75">
                        <c:v>0.45282674906121123</c:v>
                      </c:pt>
                      <c:pt idx="76">
                        <c:v>2.3090113679835271</c:v>
                      </c:pt>
                      <c:pt idx="77">
                        <c:v>0.39251266863529732</c:v>
                      </c:pt>
                      <c:pt idx="78">
                        <c:v>2.5784300541678569</c:v>
                      </c:pt>
                      <c:pt idx="79">
                        <c:v>0.49889726242988619</c:v>
                      </c:pt>
                      <c:pt idx="80">
                        <c:v>0.71600214838623089</c:v>
                      </c:pt>
                      <c:pt idx="81">
                        <c:v>1.5352371028488365</c:v>
                      </c:pt>
                      <c:pt idx="82">
                        <c:v>0.78169506889868856</c:v>
                      </c:pt>
                      <c:pt idx="83">
                        <c:v>2.1169001080620991</c:v>
                      </c:pt>
                      <c:pt idx="84">
                        <c:v>0.52220813409509326</c:v>
                      </c:pt>
                      <c:pt idx="85">
                        <c:v>0.47254282820712135</c:v>
                      </c:pt>
                      <c:pt idx="86">
                        <c:v>0.91531696712188237</c:v>
                      </c:pt>
                      <c:pt idx="87">
                        <c:v>0.40307280146960167</c:v>
                      </c:pt>
                      <c:pt idx="88">
                        <c:v>1.3982222930116901</c:v>
                      </c:pt>
                      <c:pt idx="89">
                        <c:v>0.39352024123475404</c:v>
                      </c:pt>
                      <c:pt idx="90">
                        <c:v>2.6466423976557047</c:v>
                      </c:pt>
                      <c:pt idx="91">
                        <c:v>0.56918150469723239</c:v>
                      </c:pt>
                      <c:pt idx="92">
                        <c:v>1.2137019137046874</c:v>
                      </c:pt>
                      <c:pt idx="93">
                        <c:v>0.4744941792710895</c:v>
                      </c:pt>
                      <c:pt idx="94">
                        <c:v>3.1113706742260958</c:v>
                      </c:pt>
                      <c:pt idx="95">
                        <c:v>0.43515596094086195</c:v>
                      </c:pt>
                      <c:pt idx="96">
                        <c:v>1.9412560797307008</c:v>
                      </c:pt>
                      <c:pt idx="97">
                        <c:v>0.70639002900771164</c:v>
                      </c:pt>
                      <c:pt idx="98">
                        <c:v>0.66867735586086408</c:v>
                      </c:pt>
                      <c:pt idx="99">
                        <c:v>1.0896938056010215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7DC-4AD2-BA93-7DAD27E5598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H(x)5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20.3</c:v>
                      </c:pt>
                      <c:pt idx="1">
                        <c:v>54.7</c:v>
                      </c:pt>
                      <c:pt idx="2">
                        <c:v>10.9</c:v>
                      </c:pt>
                      <c:pt idx="3">
                        <c:v>90.1</c:v>
                      </c:pt>
                      <c:pt idx="4">
                        <c:v>41.8</c:v>
                      </c:pt>
                      <c:pt idx="5">
                        <c:v>77.2</c:v>
                      </c:pt>
                      <c:pt idx="6">
                        <c:v>39.1</c:v>
                      </c:pt>
                      <c:pt idx="7">
                        <c:v>71.5</c:v>
                      </c:pt>
                      <c:pt idx="8">
                        <c:v>50.5</c:v>
                      </c:pt>
                      <c:pt idx="9">
                        <c:v>12.6</c:v>
                      </c:pt>
                      <c:pt idx="10">
                        <c:v>70.3</c:v>
                      </c:pt>
                      <c:pt idx="11">
                        <c:v>4.8</c:v>
                      </c:pt>
                      <c:pt idx="12">
                        <c:v>58.4</c:v>
                      </c:pt>
                      <c:pt idx="13">
                        <c:v>23.1</c:v>
                      </c:pt>
                      <c:pt idx="14">
                        <c:v>69.8</c:v>
                      </c:pt>
                      <c:pt idx="15">
                        <c:v>13.2</c:v>
                      </c:pt>
                      <c:pt idx="16">
                        <c:v>65.599999999999994</c:v>
                      </c:pt>
                      <c:pt idx="17">
                        <c:v>47.6</c:v>
                      </c:pt>
                      <c:pt idx="18">
                        <c:v>83.7</c:v>
                      </c:pt>
                      <c:pt idx="19">
                        <c:v>98.9</c:v>
                      </c:pt>
                      <c:pt idx="20">
                        <c:v>37.200000000000003</c:v>
                      </c:pt>
                      <c:pt idx="21">
                        <c:v>91.8</c:v>
                      </c:pt>
                      <c:pt idx="22">
                        <c:v>73.400000000000006</c:v>
                      </c:pt>
                      <c:pt idx="23">
                        <c:v>42.5</c:v>
                      </c:pt>
                      <c:pt idx="24">
                        <c:v>25.9</c:v>
                      </c:pt>
                      <c:pt idx="25">
                        <c:v>60.4</c:v>
                      </c:pt>
                      <c:pt idx="26">
                        <c:v>49.1</c:v>
                      </c:pt>
                      <c:pt idx="27">
                        <c:v>96.7</c:v>
                      </c:pt>
                      <c:pt idx="28">
                        <c:v>2.6</c:v>
                      </c:pt>
                      <c:pt idx="29">
                        <c:v>62.6</c:v>
                      </c:pt>
                      <c:pt idx="30">
                        <c:v>57.1</c:v>
                      </c:pt>
                      <c:pt idx="31">
                        <c:v>36.4</c:v>
                      </c:pt>
                      <c:pt idx="32">
                        <c:v>31.6</c:v>
                      </c:pt>
                      <c:pt idx="33">
                        <c:v>87.8</c:v>
                      </c:pt>
                      <c:pt idx="34">
                        <c:v>11.9</c:v>
                      </c:pt>
                      <c:pt idx="35">
                        <c:v>78.5</c:v>
                      </c:pt>
                      <c:pt idx="36">
                        <c:v>17.3</c:v>
                      </c:pt>
                      <c:pt idx="37">
                        <c:v>75.099999999999994</c:v>
                      </c:pt>
                      <c:pt idx="38">
                        <c:v>43.2</c:v>
                      </c:pt>
                      <c:pt idx="39">
                        <c:v>28.6</c:v>
                      </c:pt>
                      <c:pt idx="40">
                        <c:v>88.7</c:v>
                      </c:pt>
                      <c:pt idx="41">
                        <c:v>33.5</c:v>
                      </c:pt>
                      <c:pt idx="42">
                        <c:v>68.2</c:v>
                      </c:pt>
                      <c:pt idx="43">
                        <c:v>51.9</c:v>
                      </c:pt>
                      <c:pt idx="44">
                        <c:v>22.7</c:v>
                      </c:pt>
                      <c:pt idx="45">
                        <c:v>46.4</c:v>
                      </c:pt>
                      <c:pt idx="46">
                        <c:v>9.4</c:v>
                      </c:pt>
                      <c:pt idx="47">
                        <c:v>66.5</c:v>
                      </c:pt>
                      <c:pt idx="48">
                        <c:v>85.2</c:v>
                      </c:pt>
                      <c:pt idx="49">
                        <c:v>81.3</c:v>
                      </c:pt>
                      <c:pt idx="50">
                        <c:v>15.5</c:v>
                      </c:pt>
                      <c:pt idx="51">
                        <c:v>29.7</c:v>
                      </c:pt>
                      <c:pt idx="52">
                        <c:v>57.9</c:v>
                      </c:pt>
                      <c:pt idx="53">
                        <c:v>70.7</c:v>
                      </c:pt>
                      <c:pt idx="54">
                        <c:v>43.8</c:v>
                      </c:pt>
                      <c:pt idx="55">
                        <c:v>92.6</c:v>
                      </c:pt>
                      <c:pt idx="56">
                        <c:v>12.1</c:v>
                      </c:pt>
                      <c:pt idx="57">
                        <c:v>63.1</c:v>
                      </c:pt>
                      <c:pt idx="58">
                        <c:v>36.9</c:v>
                      </c:pt>
                      <c:pt idx="59">
                        <c:v>80.5</c:v>
                      </c:pt>
                      <c:pt idx="60">
                        <c:v>52.3</c:v>
                      </c:pt>
                      <c:pt idx="61">
                        <c:v>6.8</c:v>
                      </c:pt>
                      <c:pt idx="62">
                        <c:v>98.2</c:v>
                      </c:pt>
                      <c:pt idx="63">
                        <c:v>24.4</c:v>
                      </c:pt>
                      <c:pt idx="64">
                        <c:v>47.1</c:v>
                      </c:pt>
                      <c:pt idx="65">
                        <c:v>59.8</c:v>
                      </c:pt>
                      <c:pt idx="66">
                        <c:v>13.9</c:v>
                      </c:pt>
                      <c:pt idx="67">
                        <c:v>77.8</c:v>
                      </c:pt>
                      <c:pt idx="68">
                        <c:v>28.1</c:v>
                      </c:pt>
                      <c:pt idx="69">
                        <c:v>91.3</c:v>
                      </c:pt>
                      <c:pt idx="70">
                        <c:v>55.7</c:v>
                      </c:pt>
                      <c:pt idx="71">
                        <c:v>40.200000000000003</c:v>
                      </c:pt>
                      <c:pt idx="72">
                        <c:v>8.1999999999999993</c:v>
                      </c:pt>
                      <c:pt idx="73">
                        <c:v>69.2</c:v>
                      </c:pt>
                      <c:pt idx="74">
                        <c:v>44.6</c:v>
                      </c:pt>
                      <c:pt idx="75">
                        <c:v>84.9</c:v>
                      </c:pt>
                      <c:pt idx="76">
                        <c:v>20.8</c:v>
                      </c:pt>
                      <c:pt idx="77">
                        <c:v>75.7</c:v>
                      </c:pt>
                      <c:pt idx="78">
                        <c:v>17.100000000000001</c:v>
                      </c:pt>
                      <c:pt idx="79">
                        <c:v>62.4</c:v>
                      </c:pt>
                      <c:pt idx="80">
                        <c:v>97.6</c:v>
                      </c:pt>
                      <c:pt idx="81">
                        <c:v>33.200000000000003</c:v>
                      </c:pt>
                      <c:pt idx="82">
                        <c:v>50.7</c:v>
                      </c:pt>
                      <c:pt idx="83">
                        <c:v>23.6</c:v>
                      </c:pt>
                      <c:pt idx="84">
                        <c:v>89.4</c:v>
                      </c:pt>
                      <c:pt idx="85">
                        <c:v>64.099999999999994</c:v>
                      </c:pt>
                      <c:pt idx="86">
                        <c:v>46.8</c:v>
                      </c:pt>
                      <c:pt idx="87">
                        <c:v>79.3</c:v>
                      </c:pt>
                      <c:pt idx="88">
                        <c:v>35.799999999999997</c:v>
                      </c:pt>
                      <c:pt idx="89">
                        <c:v>73.900000000000006</c:v>
                      </c:pt>
                      <c:pt idx="90">
                        <c:v>16.2</c:v>
                      </c:pt>
                      <c:pt idx="91">
                        <c:v>58.7</c:v>
                      </c:pt>
                      <c:pt idx="92">
                        <c:v>39.6</c:v>
                      </c:pt>
                      <c:pt idx="93">
                        <c:v>86.5</c:v>
                      </c:pt>
                      <c:pt idx="94">
                        <c:v>10.4</c:v>
                      </c:pt>
                      <c:pt idx="95">
                        <c:v>67.099999999999994</c:v>
                      </c:pt>
                      <c:pt idx="96">
                        <c:v>26.3</c:v>
                      </c:pt>
                      <c:pt idx="97">
                        <c:v>53.2</c:v>
                      </c:pt>
                      <c:pt idx="98">
                        <c:v>95.9</c:v>
                      </c:pt>
                      <c:pt idx="99">
                        <c:v>42.4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Yield'!$AR$4:$AR$103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2.9507776062468491</c:v>
                      </c:pt>
                      <c:pt idx="1">
                        <c:v>2.7019235746626782</c:v>
                      </c:pt>
                      <c:pt idx="2">
                        <c:v>3.378824795535976</c:v>
                      </c:pt>
                      <c:pt idx="3">
                        <c:v>4.6066383802267268</c:v>
                      </c:pt>
                      <c:pt idx="4">
                        <c:v>2.5527031218689942</c:v>
                      </c:pt>
                      <c:pt idx="5">
                        <c:v>3.6587257136491997</c:v>
                      </c:pt>
                      <c:pt idx="6">
                        <c:v>2.5583045915494287</c:v>
                      </c:pt>
                      <c:pt idx="7">
                        <c:v>3.3325943607623003</c:v>
                      </c:pt>
                      <c:pt idx="8">
                        <c:v>2.6213861865244659</c:v>
                      </c:pt>
                      <c:pt idx="9">
                        <c:v>3.2899648887866144</c:v>
                      </c:pt>
                      <c:pt idx="10">
                        <c:v>3.2711759330363748</c:v>
                      </c:pt>
                      <c:pt idx="11">
                        <c:v>3.7392834400168193</c:v>
                      </c:pt>
                      <c:pt idx="12">
                        <c:v>2.7984346174345847</c:v>
                      </c:pt>
                      <c:pt idx="13">
                        <c:v>2.8531468790279537</c:v>
                      </c:pt>
                      <c:pt idx="14">
                        <c:v>3.2463282407824181</c:v>
                      </c:pt>
                      <c:pt idx="15">
                        <c:v>3.2598093695008932</c:v>
                      </c:pt>
                      <c:pt idx="16">
                        <c:v>3.0548701234404851</c:v>
                      </c:pt>
                      <c:pt idx="17">
                        <c:v>2.5837828544617101</c:v>
                      </c:pt>
                      <c:pt idx="18">
                        <c:v>4.0999772060785453</c:v>
                      </c:pt>
                      <c:pt idx="19">
                        <c:v>5.4202697174673711</c:v>
                      </c:pt>
                      <c:pt idx="20">
                        <c:v>2.5698894378850143</c:v>
                      </c:pt>
                      <c:pt idx="21">
                        <c:v>4.7532620272457189</c:v>
                      </c:pt>
                      <c:pt idx="22">
                        <c:v>3.4349909701537165</c:v>
                      </c:pt>
                      <c:pt idx="23">
                        <c:v>2.5533321830247124</c:v>
                      </c:pt>
                      <c:pt idx="24">
                        <c:v>2.7692282066333593</c:v>
                      </c:pt>
                      <c:pt idx="25">
                        <c:v>2.8605719721956158</c:v>
                      </c:pt>
                      <c:pt idx="26">
                        <c:v>2.6013964178905464</c:v>
                      </c:pt>
                      <c:pt idx="27">
                        <c:v>5.2041642405520543</c:v>
                      </c:pt>
                      <c:pt idx="28">
                        <c:v>3.8852531658727782</c:v>
                      </c:pt>
                      <c:pt idx="29">
                        <c:v>2.9370033804542133</c:v>
                      </c:pt>
                      <c:pt idx="30">
                        <c:v>2.7617969130641646</c:v>
                      </c:pt>
                      <c:pt idx="31">
                        <c:v>2.5766561734325615</c:v>
                      </c:pt>
                      <c:pt idx="32">
                        <c:v>2.6407629664166459</c:v>
                      </c:pt>
                      <c:pt idx="33">
                        <c:v>4.4163105490202117</c:v>
                      </c:pt>
                      <c:pt idx="34">
                        <c:v>3.3259421168493422</c:v>
                      </c:pt>
                      <c:pt idx="35">
                        <c:v>3.7410644374786743</c:v>
                      </c:pt>
                      <c:pt idx="36">
                        <c:v>3.0705981401256937</c:v>
                      </c:pt>
                      <c:pt idx="37">
                        <c:v>3.5319608880321587</c:v>
                      </c:pt>
                      <c:pt idx="38">
                        <c:v>2.5548182476069501</c:v>
                      </c:pt>
                      <c:pt idx="39">
                        <c:v>2.7012928550730662</c:v>
                      </c:pt>
                      <c:pt idx="40">
                        <c:v>4.4896847953352497</c:v>
                      </c:pt>
                      <c:pt idx="41">
                        <c:v>2.6105689028195083</c:v>
                      </c:pt>
                      <c:pt idx="42">
                        <c:v>3.1697539230321059</c:v>
                      </c:pt>
                      <c:pt idx="43">
                        <c:v>2.6448039688644611</c:v>
                      </c:pt>
                      <c:pt idx="44">
                        <c:v>2.8662546122128392</c:v>
                      </c:pt>
                      <c:pt idx="45">
                        <c:v>2.5725253619859085</c:v>
                      </c:pt>
                      <c:pt idx="46">
                        <c:v>3.4614281634122994</c:v>
                      </c:pt>
                      <c:pt idx="47">
                        <c:v>3.0932996177925722</c:v>
                      </c:pt>
                      <c:pt idx="48">
                        <c:v>4.2122983930706344</c:v>
                      </c:pt>
                      <c:pt idx="49">
                        <c:v>3.9284485641077502</c:v>
                      </c:pt>
                      <c:pt idx="50">
                        <c:v>3.1500460824990442</c:v>
                      </c:pt>
                      <c:pt idx="51">
                        <c:v>2.6772708715846667</c:v>
                      </c:pt>
                      <c:pt idx="52">
                        <c:v>2.7839933953597842</c:v>
                      </c:pt>
                      <c:pt idx="53">
                        <c:v>3.291368904424794</c:v>
                      </c:pt>
                      <c:pt idx="54">
                        <c:v>2.5567741220169138</c:v>
                      </c:pt>
                      <c:pt idx="55">
                        <c:v>4.8240103771335052</c:v>
                      </c:pt>
                      <c:pt idx="56">
                        <c:v>3.3155754595021834</c:v>
                      </c:pt>
                      <c:pt idx="57">
                        <c:v>2.9555547210031339</c:v>
                      </c:pt>
                      <c:pt idx="58">
                        <c:v>2.57229578972149</c:v>
                      </c:pt>
                      <c:pt idx="59">
                        <c:v>3.8735110529459424</c:v>
                      </c:pt>
                      <c:pt idx="60">
                        <c:v>2.6521243989892493</c:v>
                      </c:pt>
                      <c:pt idx="61">
                        <c:v>3.6139294328945502</c:v>
                      </c:pt>
                      <c:pt idx="62">
                        <c:v>5.350590665946422</c:v>
                      </c:pt>
                      <c:pt idx="63">
                        <c:v>2.812479376353207</c:v>
                      </c:pt>
                      <c:pt idx="64">
                        <c:v>2.5787861599444648</c:v>
                      </c:pt>
                      <c:pt idx="65">
                        <c:v>2.8411961914017181</c:v>
                      </c:pt>
                      <c:pt idx="66">
                        <c:v>3.2254237192302719</c:v>
                      </c:pt>
                      <c:pt idx="67">
                        <c:v>3.6963609143877019</c:v>
                      </c:pt>
                      <c:pt idx="68">
                        <c:v>2.7129115331107769</c:v>
                      </c:pt>
                      <c:pt idx="69">
                        <c:v>4.7096127292058894</c:v>
                      </c:pt>
                      <c:pt idx="70">
                        <c:v>2.7256465083873183</c:v>
                      </c:pt>
                      <c:pt idx="71">
                        <c:v>2.5544834031146868</c:v>
                      </c:pt>
                      <c:pt idx="72">
                        <c:v>3.5303442159806249</c:v>
                      </c:pt>
                      <c:pt idx="73">
                        <c:v>3.2170881756506304</c:v>
                      </c:pt>
                      <c:pt idx="74">
                        <c:v>2.5603613870509818</c:v>
                      </c:pt>
                      <c:pt idx="75">
                        <c:v>4.1895193380869662</c:v>
                      </c:pt>
                      <c:pt idx="76">
                        <c:v>2.9323378805286824</c:v>
                      </c:pt>
                      <c:pt idx="77">
                        <c:v>3.5673923656738991</c:v>
                      </c:pt>
                      <c:pt idx="78">
                        <c:v>3.0791458514247312</c:v>
                      </c:pt>
                      <c:pt idx="79">
                        <c:v>2.9297052732955757</c:v>
                      </c:pt>
                      <c:pt idx="80">
                        <c:v>5.2915478694107962</c:v>
                      </c:pt>
                      <c:pt idx="81">
                        <c:v>2.6149166297650366</c:v>
                      </c:pt>
                      <c:pt idx="82">
                        <c:v>2.6245217056114409</c:v>
                      </c:pt>
                      <c:pt idx="83">
                        <c:v>2.8371557345284124</c:v>
                      </c:pt>
                      <c:pt idx="84">
                        <c:v>4.547733086067729</c:v>
                      </c:pt>
                      <c:pt idx="85">
                        <c:v>2.9939691420395249</c:v>
                      </c:pt>
                      <c:pt idx="86">
                        <c:v>2.5759980216242848</c:v>
                      </c:pt>
                      <c:pt idx="87">
                        <c:v>3.79320357010491</c:v>
                      </c:pt>
                      <c:pt idx="88">
                        <c:v>2.5824657994588094</c:v>
                      </c:pt>
                      <c:pt idx="89">
                        <c:v>3.4629868382601927</c:v>
                      </c:pt>
                      <c:pt idx="90">
                        <c:v>3.1184763006298413</c:v>
                      </c:pt>
                      <c:pt idx="91">
                        <c:v>2.8073092290696322</c:v>
                      </c:pt>
                      <c:pt idx="92">
                        <c:v>2.5563053397277455</c:v>
                      </c:pt>
                      <c:pt idx="93">
                        <c:v>4.3128265773813244</c:v>
                      </c:pt>
                      <c:pt idx="94">
                        <c:v>3.4059220048485672</c:v>
                      </c:pt>
                      <c:pt idx="95">
                        <c:v>3.1197063246570922</c:v>
                      </c:pt>
                      <c:pt idx="96">
                        <c:v>2.7583591762769313</c:v>
                      </c:pt>
                      <c:pt idx="97">
                        <c:v>2.6696185239220918</c:v>
                      </c:pt>
                      <c:pt idx="98">
                        <c:v>5.1276792146663448</c:v>
                      </c:pt>
                      <c:pt idx="99">
                        <c:v>2.5531898475477819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7DC-4AD2-BA93-7DAD27E5598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H(x)6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20.3</c:v>
                      </c:pt>
                      <c:pt idx="1">
                        <c:v>54.7</c:v>
                      </c:pt>
                      <c:pt idx="2">
                        <c:v>10.9</c:v>
                      </c:pt>
                      <c:pt idx="3">
                        <c:v>90.1</c:v>
                      </c:pt>
                      <c:pt idx="4">
                        <c:v>41.8</c:v>
                      </c:pt>
                      <c:pt idx="5">
                        <c:v>77.2</c:v>
                      </c:pt>
                      <c:pt idx="6">
                        <c:v>39.1</c:v>
                      </c:pt>
                      <c:pt idx="7">
                        <c:v>71.5</c:v>
                      </c:pt>
                      <c:pt idx="8">
                        <c:v>50.5</c:v>
                      </c:pt>
                      <c:pt idx="9">
                        <c:v>12.6</c:v>
                      </c:pt>
                      <c:pt idx="10">
                        <c:v>70.3</c:v>
                      </c:pt>
                      <c:pt idx="11">
                        <c:v>4.8</c:v>
                      </c:pt>
                      <c:pt idx="12">
                        <c:v>58.4</c:v>
                      </c:pt>
                      <c:pt idx="13">
                        <c:v>23.1</c:v>
                      </c:pt>
                      <c:pt idx="14">
                        <c:v>69.8</c:v>
                      </c:pt>
                      <c:pt idx="15">
                        <c:v>13.2</c:v>
                      </c:pt>
                      <c:pt idx="16">
                        <c:v>65.599999999999994</c:v>
                      </c:pt>
                      <c:pt idx="17">
                        <c:v>47.6</c:v>
                      </c:pt>
                      <c:pt idx="18">
                        <c:v>83.7</c:v>
                      </c:pt>
                      <c:pt idx="19">
                        <c:v>98.9</c:v>
                      </c:pt>
                      <c:pt idx="20">
                        <c:v>37.200000000000003</c:v>
                      </c:pt>
                      <c:pt idx="21">
                        <c:v>91.8</c:v>
                      </c:pt>
                      <c:pt idx="22">
                        <c:v>73.400000000000006</c:v>
                      </c:pt>
                      <c:pt idx="23">
                        <c:v>42.5</c:v>
                      </c:pt>
                      <c:pt idx="24">
                        <c:v>25.9</c:v>
                      </c:pt>
                      <c:pt idx="25">
                        <c:v>60.4</c:v>
                      </c:pt>
                      <c:pt idx="26">
                        <c:v>49.1</c:v>
                      </c:pt>
                      <c:pt idx="27">
                        <c:v>96.7</c:v>
                      </c:pt>
                      <c:pt idx="28">
                        <c:v>2.6</c:v>
                      </c:pt>
                      <c:pt idx="29">
                        <c:v>62.6</c:v>
                      </c:pt>
                      <c:pt idx="30">
                        <c:v>57.1</c:v>
                      </c:pt>
                      <c:pt idx="31">
                        <c:v>36.4</c:v>
                      </c:pt>
                      <c:pt idx="32">
                        <c:v>31.6</c:v>
                      </c:pt>
                      <c:pt idx="33">
                        <c:v>87.8</c:v>
                      </c:pt>
                      <c:pt idx="34">
                        <c:v>11.9</c:v>
                      </c:pt>
                      <c:pt idx="35">
                        <c:v>78.5</c:v>
                      </c:pt>
                      <c:pt idx="36">
                        <c:v>17.3</c:v>
                      </c:pt>
                      <c:pt idx="37">
                        <c:v>75.099999999999994</c:v>
                      </c:pt>
                      <c:pt idx="38">
                        <c:v>43.2</c:v>
                      </c:pt>
                      <c:pt idx="39">
                        <c:v>28.6</c:v>
                      </c:pt>
                      <c:pt idx="40">
                        <c:v>88.7</c:v>
                      </c:pt>
                      <c:pt idx="41">
                        <c:v>33.5</c:v>
                      </c:pt>
                      <c:pt idx="42">
                        <c:v>68.2</c:v>
                      </c:pt>
                      <c:pt idx="43">
                        <c:v>51.9</c:v>
                      </c:pt>
                      <c:pt idx="44">
                        <c:v>22.7</c:v>
                      </c:pt>
                      <c:pt idx="45">
                        <c:v>46.4</c:v>
                      </c:pt>
                      <c:pt idx="46">
                        <c:v>9.4</c:v>
                      </c:pt>
                      <c:pt idx="47">
                        <c:v>66.5</c:v>
                      </c:pt>
                      <c:pt idx="48">
                        <c:v>85.2</c:v>
                      </c:pt>
                      <c:pt idx="49">
                        <c:v>81.3</c:v>
                      </c:pt>
                      <c:pt idx="50">
                        <c:v>15.5</c:v>
                      </c:pt>
                      <c:pt idx="51">
                        <c:v>29.7</c:v>
                      </c:pt>
                      <c:pt idx="52">
                        <c:v>57.9</c:v>
                      </c:pt>
                      <c:pt idx="53">
                        <c:v>70.7</c:v>
                      </c:pt>
                      <c:pt idx="54">
                        <c:v>43.8</c:v>
                      </c:pt>
                      <c:pt idx="55">
                        <c:v>92.6</c:v>
                      </c:pt>
                      <c:pt idx="56">
                        <c:v>12.1</c:v>
                      </c:pt>
                      <c:pt idx="57">
                        <c:v>63.1</c:v>
                      </c:pt>
                      <c:pt idx="58">
                        <c:v>36.9</c:v>
                      </c:pt>
                      <c:pt idx="59">
                        <c:v>80.5</c:v>
                      </c:pt>
                      <c:pt idx="60">
                        <c:v>52.3</c:v>
                      </c:pt>
                      <c:pt idx="61">
                        <c:v>6.8</c:v>
                      </c:pt>
                      <c:pt idx="62">
                        <c:v>98.2</c:v>
                      </c:pt>
                      <c:pt idx="63">
                        <c:v>24.4</c:v>
                      </c:pt>
                      <c:pt idx="64">
                        <c:v>47.1</c:v>
                      </c:pt>
                      <c:pt idx="65">
                        <c:v>59.8</c:v>
                      </c:pt>
                      <c:pt idx="66">
                        <c:v>13.9</c:v>
                      </c:pt>
                      <c:pt idx="67">
                        <c:v>77.8</c:v>
                      </c:pt>
                      <c:pt idx="68">
                        <c:v>28.1</c:v>
                      </c:pt>
                      <c:pt idx="69">
                        <c:v>91.3</c:v>
                      </c:pt>
                      <c:pt idx="70">
                        <c:v>55.7</c:v>
                      </c:pt>
                      <c:pt idx="71">
                        <c:v>40.200000000000003</c:v>
                      </c:pt>
                      <c:pt idx="72">
                        <c:v>8.1999999999999993</c:v>
                      </c:pt>
                      <c:pt idx="73">
                        <c:v>69.2</c:v>
                      </c:pt>
                      <c:pt idx="74">
                        <c:v>44.6</c:v>
                      </c:pt>
                      <c:pt idx="75">
                        <c:v>84.9</c:v>
                      </c:pt>
                      <c:pt idx="76">
                        <c:v>20.8</c:v>
                      </c:pt>
                      <c:pt idx="77">
                        <c:v>75.7</c:v>
                      </c:pt>
                      <c:pt idx="78">
                        <c:v>17.100000000000001</c:v>
                      </c:pt>
                      <c:pt idx="79">
                        <c:v>62.4</c:v>
                      </c:pt>
                      <c:pt idx="80">
                        <c:v>97.6</c:v>
                      </c:pt>
                      <c:pt idx="81">
                        <c:v>33.200000000000003</c:v>
                      </c:pt>
                      <c:pt idx="82">
                        <c:v>50.7</c:v>
                      </c:pt>
                      <c:pt idx="83">
                        <c:v>23.6</c:v>
                      </c:pt>
                      <c:pt idx="84">
                        <c:v>89.4</c:v>
                      </c:pt>
                      <c:pt idx="85">
                        <c:v>64.099999999999994</c:v>
                      </c:pt>
                      <c:pt idx="86">
                        <c:v>46.8</c:v>
                      </c:pt>
                      <c:pt idx="87">
                        <c:v>79.3</c:v>
                      </c:pt>
                      <c:pt idx="88">
                        <c:v>35.799999999999997</c:v>
                      </c:pt>
                      <c:pt idx="89">
                        <c:v>73.900000000000006</c:v>
                      </c:pt>
                      <c:pt idx="90">
                        <c:v>16.2</c:v>
                      </c:pt>
                      <c:pt idx="91">
                        <c:v>58.7</c:v>
                      </c:pt>
                      <c:pt idx="92">
                        <c:v>39.6</c:v>
                      </c:pt>
                      <c:pt idx="93">
                        <c:v>86.5</c:v>
                      </c:pt>
                      <c:pt idx="94">
                        <c:v>10.4</c:v>
                      </c:pt>
                      <c:pt idx="95">
                        <c:v>67.099999999999994</c:v>
                      </c:pt>
                      <c:pt idx="96">
                        <c:v>26.3</c:v>
                      </c:pt>
                      <c:pt idx="97">
                        <c:v>53.2</c:v>
                      </c:pt>
                      <c:pt idx="98">
                        <c:v>95.9</c:v>
                      </c:pt>
                      <c:pt idx="99">
                        <c:v>42.4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Yield'!$AX$4:$AX$103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2.6884775390969109</c:v>
                      </c:pt>
                      <c:pt idx="1">
                        <c:v>1.9882375150614613</c:v>
                      </c:pt>
                      <c:pt idx="2">
                        <c:v>3.2250028199278828</c:v>
                      </c:pt>
                      <c:pt idx="3">
                        <c:v>3.3392284470702362</c:v>
                      </c:pt>
                      <c:pt idx="4">
                        <c:v>2.0183009384901753</c:v>
                      </c:pt>
                      <c:pt idx="5">
                        <c:v>2.6035764165739126</c:v>
                      </c:pt>
                      <c:pt idx="6">
                        <c:v>2.0599061359477533</c:v>
                      </c:pt>
                      <c:pt idx="7">
                        <c:v>2.3674066392757434</c:v>
                      </c:pt>
                      <c:pt idx="8">
                        <c:v>1.9673909518682118</c:v>
                      </c:pt>
                      <c:pt idx="9">
                        <c:v>3.1169971685943123</c:v>
                      </c:pt>
                      <c:pt idx="10">
                        <c:v>2.3246285290615116</c:v>
                      </c:pt>
                      <c:pt idx="11">
                        <c:v>3.6524429550841973</c:v>
                      </c:pt>
                      <c:pt idx="12">
                        <c:v>2.0311083914012875</c:v>
                      </c:pt>
                      <c:pt idx="13">
                        <c:v>2.5573007918997814</c:v>
                      </c:pt>
                      <c:pt idx="14">
                        <c:v>2.3075169452724911</c:v>
                      </c:pt>
                      <c:pt idx="15">
                        <c:v>3.0800345007640315</c:v>
                      </c:pt>
                      <c:pt idx="16">
                        <c:v>2.1803293973467794</c:v>
                      </c:pt>
                      <c:pt idx="17">
                        <c:v>1.9702592810323285</c:v>
                      </c:pt>
                      <c:pt idx="18">
                        <c:v>2.939376904410735</c:v>
                      </c:pt>
                      <c:pt idx="19">
                        <c:v>4.0011669397803002</c:v>
                      </c:pt>
                      <c:pt idx="20">
                        <c:v>2.0965113683321013</c:v>
                      </c:pt>
                      <c:pt idx="21">
                        <c:v>3.4569835996530731</c:v>
                      </c:pt>
                      <c:pt idx="22">
                        <c:v>2.4400767455072021</c:v>
                      </c:pt>
                      <c:pt idx="23">
                        <c:v>2.009509766456663</c:v>
                      </c:pt>
                      <c:pt idx="24">
                        <c:v>2.4392699501000421</c:v>
                      </c:pt>
                      <c:pt idx="25">
                        <c:v>2.0638394478629336</c:v>
                      </c:pt>
                      <c:pt idx="26">
                        <c:v>1.9670150501691577</c:v>
                      </c:pt>
                      <c:pt idx="27">
                        <c:v>3.823508939921016</c:v>
                      </c:pt>
                      <c:pt idx="28">
                        <c:v>3.8219106357565158</c:v>
                      </c:pt>
                      <c:pt idx="29">
                        <c:v>2.1075903042227782</c:v>
                      </c:pt>
                      <c:pt idx="30">
                        <c:v>2.0134298841753755</c:v>
                      </c:pt>
                      <c:pt idx="31">
                        <c:v>2.1137350132965271</c:v>
                      </c:pt>
                      <c:pt idx="32">
                        <c:v>2.2396127209071772</c:v>
                      </c:pt>
                      <c:pt idx="33">
                        <c:v>3.1876258111784201</c:v>
                      </c:pt>
                      <c:pt idx="34">
                        <c:v>3.1608832130726423</c:v>
                      </c:pt>
                      <c:pt idx="35">
                        <c:v>2.6650690192122992</c:v>
                      </c:pt>
                      <c:pt idx="36">
                        <c:v>2.8436119846853276</c:v>
                      </c:pt>
                      <c:pt idx="37">
                        <c:v>2.5102282942339276</c:v>
                      </c:pt>
                      <c:pt idx="38">
                        <c:v>2.0015402135104887</c:v>
                      </c:pt>
                      <c:pt idx="39">
                        <c:v>2.3379045398410616</c:v>
                      </c:pt>
                      <c:pt idx="40">
                        <c:v>3.2458922143467781</c:v>
                      </c:pt>
                      <c:pt idx="41">
                        <c:v>2.1851666169120847</c:v>
                      </c:pt>
                      <c:pt idx="42">
                        <c:v>2.2555768568756336</c:v>
                      </c:pt>
                      <c:pt idx="43">
                        <c:v>1.9710533299166135</c:v>
                      </c:pt>
                      <c:pt idx="44">
                        <c:v>2.5752354758627964</c:v>
                      </c:pt>
                      <c:pt idx="45">
                        <c:v>1.9755710390320211</c:v>
                      </c:pt>
                      <c:pt idx="46">
                        <c:v>3.3243261808000426</c:v>
                      </c:pt>
                      <c:pt idx="47">
                        <c:v>2.2050938630355637</c:v>
                      </c:pt>
                      <c:pt idx="48">
                        <c:v>3.0269299665665281</c:v>
                      </c:pt>
                      <c:pt idx="49">
                        <c:v>2.8071393056323553</c:v>
                      </c:pt>
                      <c:pt idx="50">
                        <c:v>2.9439363141961232</c:v>
                      </c:pt>
                      <c:pt idx="51">
                        <c:v>2.3001119777702006</c:v>
                      </c:pt>
                      <c:pt idx="52">
                        <c:v>2.0239736108156428</c:v>
                      </c:pt>
                      <c:pt idx="53">
                        <c:v>2.3386196153493026</c:v>
                      </c:pt>
                      <c:pt idx="54">
                        <c:v>1.9953631098506275</c:v>
                      </c:pt>
                      <c:pt idx="55">
                        <c:v>3.5140745627514454</c:v>
                      </c:pt>
                      <c:pt idx="56">
                        <c:v>3.1482605045393095</c:v>
                      </c:pt>
                      <c:pt idx="57">
                        <c:v>2.1186655028803458</c:v>
                      </c:pt>
                      <c:pt idx="58">
                        <c:v>2.1028444771701897</c:v>
                      </c:pt>
                      <c:pt idx="59">
                        <c:v>2.7652063763085248</c:v>
                      </c:pt>
                      <c:pt idx="60">
                        <c:v>1.9727033621578745</c:v>
                      </c:pt>
                      <c:pt idx="61">
                        <c:v>3.5054238765203016</c:v>
                      </c:pt>
                      <c:pt idx="62">
                        <c:v>3.9437590882055238</c:v>
                      </c:pt>
                      <c:pt idx="63">
                        <c:v>2.5008659039006096</c:v>
                      </c:pt>
                      <c:pt idx="64">
                        <c:v>1.9721790781438666</c:v>
                      </c:pt>
                      <c:pt idx="65">
                        <c:v>2.0533158859924368</c:v>
                      </c:pt>
                      <c:pt idx="66">
                        <c:v>3.0376743203050411</c:v>
                      </c:pt>
                      <c:pt idx="67">
                        <c:v>2.631605495325628</c:v>
                      </c:pt>
                      <c:pt idx="68">
                        <c:v>2.3557536866050484</c:v>
                      </c:pt>
                      <c:pt idx="69">
                        <c:v>3.4218466991520682</c:v>
                      </c:pt>
                      <c:pt idx="70">
                        <c:v>1.9975605939722545</c:v>
                      </c:pt>
                      <c:pt idx="71">
                        <c:v>2.0414803095069765</c:v>
                      </c:pt>
                      <c:pt idx="72">
                        <c:v>3.4065012428069252</c:v>
                      </c:pt>
                      <c:pt idx="73">
                        <c:v>2.2875363800293806</c:v>
                      </c:pt>
                      <c:pt idx="74">
                        <c:v>1.9880659648801497</c:v>
                      </c:pt>
                      <c:pt idx="75">
                        <c:v>3.0091175348787988</c:v>
                      </c:pt>
                      <c:pt idx="76">
                        <c:v>2.6640889751071812</c:v>
                      </c:pt>
                      <c:pt idx="77">
                        <c:v>2.5361446381896355</c:v>
                      </c:pt>
                      <c:pt idx="78">
                        <c:v>2.854490848625129</c:v>
                      </c:pt>
                      <c:pt idx="79">
                        <c:v>2.1032775989150858</c:v>
                      </c:pt>
                      <c:pt idx="80">
                        <c:v>3.8952063000068611</c:v>
                      </c:pt>
                      <c:pt idx="81">
                        <c:v>2.1933609444990374</c:v>
                      </c:pt>
                      <c:pt idx="82">
                        <c:v>1.9677129358945549</c:v>
                      </c:pt>
                      <c:pt idx="83">
                        <c:v>2.5352597110167281</c:v>
                      </c:pt>
                      <c:pt idx="84">
                        <c:v>3.2921495211648386</c:v>
                      </c:pt>
                      <c:pt idx="85">
                        <c:v>2.1420734804311992</c:v>
                      </c:pt>
                      <c:pt idx="86">
                        <c:v>1.9735321692485037</c:v>
                      </c:pt>
                      <c:pt idx="87">
                        <c:v>2.7043191106999291</c:v>
                      </c:pt>
                      <c:pt idx="88">
                        <c:v>2.1273569919518494</c:v>
                      </c:pt>
                      <c:pt idx="89">
                        <c:v>2.4602065218619513</c:v>
                      </c:pt>
                      <c:pt idx="90">
                        <c:v>2.9042757393098109</c:v>
                      </c:pt>
                      <c:pt idx="91">
                        <c:v>2.0355904725903895</c:v>
                      </c:pt>
                      <c:pt idx="92">
                        <c:v>2.0512792442457108</c:v>
                      </c:pt>
                      <c:pt idx="93">
                        <c:v>3.1058610151402304</c:v>
                      </c:pt>
                      <c:pt idx="94">
                        <c:v>3.257691413473363</c:v>
                      </c:pt>
                      <c:pt idx="95">
                        <c:v>2.2223580549695181</c:v>
                      </c:pt>
                      <c:pt idx="96">
                        <c:v>2.4234815364059887</c:v>
                      </c:pt>
                      <c:pt idx="97">
                        <c:v>1.977396847284572</c:v>
                      </c:pt>
                      <c:pt idx="98">
                        <c:v>3.760918159258428</c:v>
                      </c:pt>
                      <c:pt idx="99">
                        <c:v>2.0107153449663073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7DC-4AD2-BA93-7DAD27E5598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H(x)7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20.3</c:v>
                      </c:pt>
                      <c:pt idx="1">
                        <c:v>54.7</c:v>
                      </c:pt>
                      <c:pt idx="2">
                        <c:v>10.9</c:v>
                      </c:pt>
                      <c:pt idx="3">
                        <c:v>90.1</c:v>
                      </c:pt>
                      <c:pt idx="4">
                        <c:v>41.8</c:v>
                      </c:pt>
                      <c:pt idx="5">
                        <c:v>77.2</c:v>
                      </c:pt>
                      <c:pt idx="6">
                        <c:v>39.1</c:v>
                      </c:pt>
                      <c:pt idx="7">
                        <c:v>71.5</c:v>
                      </c:pt>
                      <c:pt idx="8">
                        <c:v>50.5</c:v>
                      </c:pt>
                      <c:pt idx="9">
                        <c:v>12.6</c:v>
                      </c:pt>
                      <c:pt idx="10">
                        <c:v>70.3</c:v>
                      </c:pt>
                      <c:pt idx="11">
                        <c:v>4.8</c:v>
                      </c:pt>
                      <c:pt idx="12">
                        <c:v>58.4</c:v>
                      </c:pt>
                      <c:pt idx="13">
                        <c:v>23.1</c:v>
                      </c:pt>
                      <c:pt idx="14">
                        <c:v>69.8</c:v>
                      </c:pt>
                      <c:pt idx="15">
                        <c:v>13.2</c:v>
                      </c:pt>
                      <c:pt idx="16">
                        <c:v>65.599999999999994</c:v>
                      </c:pt>
                      <c:pt idx="17">
                        <c:v>47.6</c:v>
                      </c:pt>
                      <c:pt idx="18">
                        <c:v>83.7</c:v>
                      </c:pt>
                      <c:pt idx="19">
                        <c:v>98.9</c:v>
                      </c:pt>
                      <c:pt idx="20">
                        <c:v>37.200000000000003</c:v>
                      </c:pt>
                      <c:pt idx="21">
                        <c:v>91.8</c:v>
                      </c:pt>
                      <c:pt idx="22">
                        <c:v>73.400000000000006</c:v>
                      </c:pt>
                      <c:pt idx="23">
                        <c:v>42.5</c:v>
                      </c:pt>
                      <c:pt idx="24">
                        <c:v>25.9</c:v>
                      </c:pt>
                      <c:pt idx="25">
                        <c:v>60.4</c:v>
                      </c:pt>
                      <c:pt idx="26">
                        <c:v>49.1</c:v>
                      </c:pt>
                      <c:pt idx="27">
                        <c:v>96.7</c:v>
                      </c:pt>
                      <c:pt idx="28">
                        <c:v>2.6</c:v>
                      </c:pt>
                      <c:pt idx="29">
                        <c:v>62.6</c:v>
                      </c:pt>
                      <c:pt idx="30">
                        <c:v>57.1</c:v>
                      </c:pt>
                      <c:pt idx="31">
                        <c:v>36.4</c:v>
                      </c:pt>
                      <c:pt idx="32">
                        <c:v>31.6</c:v>
                      </c:pt>
                      <c:pt idx="33">
                        <c:v>87.8</c:v>
                      </c:pt>
                      <c:pt idx="34">
                        <c:v>11.9</c:v>
                      </c:pt>
                      <c:pt idx="35">
                        <c:v>78.5</c:v>
                      </c:pt>
                      <c:pt idx="36">
                        <c:v>17.3</c:v>
                      </c:pt>
                      <c:pt idx="37">
                        <c:v>75.099999999999994</c:v>
                      </c:pt>
                      <c:pt idx="38">
                        <c:v>43.2</c:v>
                      </c:pt>
                      <c:pt idx="39">
                        <c:v>28.6</c:v>
                      </c:pt>
                      <c:pt idx="40">
                        <c:v>88.7</c:v>
                      </c:pt>
                      <c:pt idx="41">
                        <c:v>33.5</c:v>
                      </c:pt>
                      <c:pt idx="42">
                        <c:v>68.2</c:v>
                      </c:pt>
                      <c:pt idx="43">
                        <c:v>51.9</c:v>
                      </c:pt>
                      <c:pt idx="44">
                        <c:v>22.7</c:v>
                      </c:pt>
                      <c:pt idx="45">
                        <c:v>46.4</c:v>
                      </c:pt>
                      <c:pt idx="46">
                        <c:v>9.4</c:v>
                      </c:pt>
                      <c:pt idx="47">
                        <c:v>66.5</c:v>
                      </c:pt>
                      <c:pt idx="48">
                        <c:v>85.2</c:v>
                      </c:pt>
                      <c:pt idx="49">
                        <c:v>81.3</c:v>
                      </c:pt>
                      <c:pt idx="50">
                        <c:v>15.5</c:v>
                      </c:pt>
                      <c:pt idx="51">
                        <c:v>29.7</c:v>
                      </c:pt>
                      <c:pt idx="52">
                        <c:v>57.9</c:v>
                      </c:pt>
                      <c:pt idx="53">
                        <c:v>70.7</c:v>
                      </c:pt>
                      <c:pt idx="54">
                        <c:v>43.8</c:v>
                      </c:pt>
                      <c:pt idx="55">
                        <c:v>92.6</c:v>
                      </c:pt>
                      <c:pt idx="56">
                        <c:v>12.1</c:v>
                      </c:pt>
                      <c:pt idx="57">
                        <c:v>63.1</c:v>
                      </c:pt>
                      <c:pt idx="58">
                        <c:v>36.9</c:v>
                      </c:pt>
                      <c:pt idx="59">
                        <c:v>80.5</c:v>
                      </c:pt>
                      <c:pt idx="60">
                        <c:v>52.3</c:v>
                      </c:pt>
                      <c:pt idx="61">
                        <c:v>6.8</c:v>
                      </c:pt>
                      <c:pt idx="62">
                        <c:v>98.2</c:v>
                      </c:pt>
                      <c:pt idx="63">
                        <c:v>24.4</c:v>
                      </c:pt>
                      <c:pt idx="64">
                        <c:v>47.1</c:v>
                      </c:pt>
                      <c:pt idx="65">
                        <c:v>59.8</c:v>
                      </c:pt>
                      <c:pt idx="66">
                        <c:v>13.9</c:v>
                      </c:pt>
                      <c:pt idx="67">
                        <c:v>77.8</c:v>
                      </c:pt>
                      <c:pt idx="68">
                        <c:v>28.1</c:v>
                      </c:pt>
                      <c:pt idx="69">
                        <c:v>91.3</c:v>
                      </c:pt>
                      <c:pt idx="70">
                        <c:v>55.7</c:v>
                      </c:pt>
                      <c:pt idx="71">
                        <c:v>40.200000000000003</c:v>
                      </c:pt>
                      <c:pt idx="72">
                        <c:v>8.1999999999999993</c:v>
                      </c:pt>
                      <c:pt idx="73">
                        <c:v>69.2</c:v>
                      </c:pt>
                      <c:pt idx="74">
                        <c:v>44.6</c:v>
                      </c:pt>
                      <c:pt idx="75">
                        <c:v>84.9</c:v>
                      </c:pt>
                      <c:pt idx="76">
                        <c:v>20.8</c:v>
                      </c:pt>
                      <c:pt idx="77">
                        <c:v>75.7</c:v>
                      </c:pt>
                      <c:pt idx="78">
                        <c:v>17.100000000000001</c:v>
                      </c:pt>
                      <c:pt idx="79">
                        <c:v>62.4</c:v>
                      </c:pt>
                      <c:pt idx="80">
                        <c:v>97.6</c:v>
                      </c:pt>
                      <c:pt idx="81">
                        <c:v>33.200000000000003</c:v>
                      </c:pt>
                      <c:pt idx="82">
                        <c:v>50.7</c:v>
                      </c:pt>
                      <c:pt idx="83">
                        <c:v>23.6</c:v>
                      </c:pt>
                      <c:pt idx="84">
                        <c:v>89.4</c:v>
                      </c:pt>
                      <c:pt idx="85">
                        <c:v>64.099999999999994</c:v>
                      </c:pt>
                      <c:pt idx="86">
                        <c:v>46.8</c:v>
                      </c:pt>
                      <c:pt idx="87">
                        <c:v>79.3</c:v>
                      </c:pt>
                      <c:pt idx="88">
                        <c:v>35.799999999999997</c:v>
                      </c:pt>
                      <c:pt idx="89">
                        <c:v>73.900000000000006</c:v>
                      </c:pt>
                      <c:pt idx="90">
                        <c:v>16.2</c:v>
                      </c:pt>
                      <c:pt idx="91">
                        <c:v>58.7</c:v>
                      </c:pt>
                      <c:pt idx="92">
                        <c:v>39.6</c:v>
                      </c:pt>
                      <c:pt idx="93">
                        <c:v>86.5</c:v>
                      </c:pt>
                      <c:pt idx="94">
                        <c:v>10.4</c:v>
                      </c:pt>
                      <c:pt idx="95">
                        <c:v>67.099999999999994</c:v>
                      </c:pt>
                      <c:pt idx="96">
                        <c:v>26.3</c:v>
                      </c:pt>
                      <c:pt idx="97">
                        <c:v>53.2</c:v>
                      </c:pt>
                      <c:pt idx="98">
                        <c:v>95.9</c:v>
                      </c:pt>
                      <c:pt idx="99">
                        <c:v>42.4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Yield'!$BD$4:$BD$103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2.7113406809211629</c:v>
                      </c:pt>
                      <c:pt idx="1">
                        <c:v>2.1736613038877022</c:v>
                      </c:pt>
                      <c:pt idx="2">
                        <c:v>3.223602987474123</c:v>
                      </c:pt>
                      <c:pt idx="3">
                        <c:v>3.8129138647047283</c:v>
                      </c:pt>
                      <c:pt idx="4">
                        <c:v>2.1291855254012098</c:v>
                      </c:pt>
                      <c:pt idx="5">
                        <c:v>2.9580068035632552</c:v>
                      </c:pt>
                      <c:pt idx="6">
                        <c:v>2.1572516750639235</c:v>
                      </c:pt>
                      <c:pt idx="7">
                        <c:v>2.6743336451881268</c:v>
                      </c:pt>
                      <c:pt idx="8">
                        <c:v>2.1267571776680239</c:v>
                      </c:pt>
                      <c:pt idx="9">
                        <c:v>3.1193444390148222</c:v>
                      </c:pt>
                      <c:pt idx="10">
                        <c:v>2.6219602090810259</c:v>
                      </c:pt>
                      <c:pt idx="11">
                        <c:v>3.6399271360553871</c:v>
                      </c:pt>
                      <c:pt idx="12">
                        <c:v>2.2409187430251252</c:v>
                      </c:pt>
                      <c:pt idx="13">
                        <c:v>2.5890636643464902</c:v>
                      </c:pt>
                      <c:pt idx="14">
                        <c:v>2.6008921885402509</c:v>
                      </c:pt>
                      <c:pt idx="15">
                        <c:v>3.0837718424001439</c:v>
                      </c:pt>
                      <c:pt idx="16">
                        <c:v>2.4414370354165773</c:v>
                      </c:pt>
                      <c:pt idx="17">
                        <c:v>2.1126414592009306</c:v>
                      </c:pt>
                      <c:pt idx="18">
                        <c:v>3.3518603140293113</c:v>
                      </c:pt>
                      <c:pt idx="19">
                        <c:v>4.5655539613952412</c:v>
                      </c:pt>
                      <c:pt idx="20">
                        <c:v>2.1847573367228108</c:v>
                      </c:pt>
                      <c:pt idx="21">
                        <c:v>3.9475999750652644</c:v>
                      </c:pt>
                      <c:pt idx="22">
                        <c:v>2.7624847230961498</c:v>
                      </c:pt>
                      <c:pt idx="23">
                        <c:v>2.1240210008401768</c:v>
                      </c:pt>
                      <c:pt idx="24">
                        <c:v>2.4807002405016716</c:v>
                      </c:pt>
                      <c:pt idx="25">
                        <c:v>2.2873898653481874</c:v>
                      </c:pt>
                      <c:pt idx="26">
                        <c:v>2.1180792652930589</c:v>
                      </c:pt>
                      <c:pt idx="27">
                        <c:v>4.3645096664038956</c:v>
                      </c:pt>
                      <c:pt idx="28">
                        <c:v>3.8062797756219937</c:v>
                      </c:pt>
                      <c:pt idx="29">
                        <c:v>2.3467071813336493</c:v>
                      </c:pt>
                      <c:pt idx="30">
                        <c:v>2.2145192298933911</c:v>
                      </c:pt>
                      <c:pt idx="31">
                        <c:v>2.1982553363338608</c:v>
                      </c:pt>
                      <c:pt idx="32">
                        <c:v>2.3030952072513395</c:v>
                      </c:pt>
                      <c:pt idx="33">
                        <c:v>3.6388550676703861</c:v>
                      </c:pt>
                      <c:pt idx="34">
                        <c:v>3.1616532870243041</c:v>
                      </c:pt>
                      <c:pt idx="35">
                        <c:v>3.0307790434846664</c:v>
                      </c:pt>
                      <c:pt idx="36">
                        <c:v>2.8577915987753695</c:v>
                      </c:pt>
                      <c:pt idx="37">
                        <c:v>2.8467873005994724</c:v>
                      </c:pt>
                      <c:pt idx="38">
                        <c:v>2.1197260758247589</c:v>
                      </c:pt>
                      <c:pt idx="39">
                        <c:v>2.3893840340925303</c:v>
                      </c:pt>
                      <c:pt idx="40">
                        <c:v>3.7058469751686536</c:v>
                      </c:pt>
                      <c:pt idx="41">
                        <c:v>2.2567068126019363</c:v>
                      </c:pt>
                      <c:pt idx="42">
                        <c:v>2.5364560069661692</c:v>
                      </c:pt>
                      <c:pt idx="43">
                        <c:v>2.1389134882254539</c:v>
                      </c:pt>
                      <c:pt idx="44">
                        <c:v>2.6056799569553304</c:v>
                      </c:pt>
                      <c:pt idx="45">
                        <c:v>2.1111662169066125</c:v>
                      </c:pt>
                      <c:pt idx="46">
                        <c:v>3.3198550874305441</c:v>
                      </c:pt>
                      <c:pt idx="47">
                        <c:v>2.4729705777691202</c:v>
                      </c:pt>
                      <c:pt idx="48">
                        <c:v>3.4533977433767431</c:v>
                      </c:pt>
                      <c:pt idx="49">
                        <c:v>3.1977059900805269</c:v>
                      </c:pt>
                      <c:pt idx="50">
                        <c:v>2.9533288230329151</c:v>
                      </c:pt>
                      <c:pt idx="51">
                        <c:v>2.3558902434510967</c:v>
                      </c:pt>
                      <c:pt idx="52">
                        <c:v>2.2304101455382574</c:v>
                      </c:pt>
                      <c:pt idx="53">
                        <c:v>2.6391340702446904</c:v>
                      </c:pt>
                      <c:pt idx="54">
                        <c:v>2.1167368417764223</c:v>
                      </c:pt>
                      <c:pt idx="55">
                        <c:v>4.0127563670086923</c:v>
                      </c:pt>
                      <c:pt idx="56">
                        <c:v>3.1494763100883691</c:v>
                      </c:pt>
                      <c:pt idx="57">
                        <c:v>2.3613863072535728</c:v>
                      </c:pt>
                      <c:pt idx="58">
                        <c:v>2.1896859846056875</c:v>
                      </c:pt>
                      <c:pt idx="59">
                        <c:v>3.1485928224072346</c:v>
                      </c:pt>
                      <c:pt idx="60">
                        <c:v>2.1430256092753748</c:v>
                      </c:pt>
                      <c:pt idx="61">
                        <c:v>3.4961511741131015</c:v>
                      </c:pt>
                      <c:pt idx="62">
                        <c:v>4.5006536082809392</c:v>
                      </c:pt>
                      <c:pt idx="63">
                        <c:v>2.5370217490777724</c:v>
                      </c:pt>
                      <c:pt idx="64">
                        <c:v>2.1117162036453405</c:v>
                      </c:pt>
                      <c:pt idx="65">
                        <c:v>2.2727031576121695</c:v>
                      </c:pt>
                      <c:pt idx="66">
                        <c:v>3.0430779649753763</c:v>
                      </c:pt>
                      <c:pt idx="67">
                        <c:v>2.9912213056997414</c:v>
                      </c:pt>
                      <c:pt idx="68">
                        <c:v>2.4053183615641851</c:v>
                      </c:pt>
                      <c:pt idx="69">
                        <c:v>3.9074540053094466</c:v>
                      </c:pt>
                      <c:pt idx="70">
                        <c:v>2.1894431546582411</c:v>
                      </c:pt>
                      <c:pt idx="71">
                        <c:v>2.144255587997721</c:v>
                      </c:pt>
                      <c:pt idx="72">
                        <c:v>3.3997317699750642</c:v>
                      </c:pt>
                      <c:pt idx="73">
                        <c:v>2.5761962125648994</c:v>
                      </c:pt>
                      <c:pt idx="74">
                        <c:v>2.1137450244307718</c:v>
                      </c:pt>
                      <c:pt idx="75">
                        <c:v>3.4327708127762158</c:v>
                      </c:pt>
                      <c:pt idx="76">
                        <c:v>2.6884850509435858</c:v>
                      </c:pt>
                      <c:pt idx="77">
                        <c:v>2.877765689618661</c:v>
                      </c:pt>
                      <c:pt idx="78">
                        <c:v>2.8681228950430588</c:v>
                      </c:pt>
                      <c:pt idx="79">
                        <c:v>2.3409597594721965</c:v>
                      </c:pt>
                      <c:pt idx="80">
                        <c:v>4.4457168644335558</c:v>
                      </c:pt>
                      <c:pt idx="81">
                        <c:v>2.263605369659575</c:v>
                      </c:pt>
                      <c:pt idx="82">
                        <c:v>2.128280830307915</c:v>
                      </c:pt>
                      <c:pt idx="83">
                        <c:v>2.5686926044992435</c:v>
                      </c:pt>
                      <c:pt idx="84">
                        <c:v>3.7589456201638827</c:v>
                      </c:pt>
                      <c:pt idx="85">
                        <c:v>2.3920755788060961</c:v>
                      </c:pt>
                      <c:pt idx="86">
                        <c:v>2.1113740134660137</c:v>
                      </c:pt>
                      <c:pt idx="87">
                        <c:v>3.0770527024375811</c:v>
                      </c:pt>
                      <c:pt idx="88">
                        <c:v>2.2091242070812482</c:v>
                      </c:pt>
                      <c:pt idx="89">
                        <c:v>2.7867471909473505</c:v>
                      </c:pt>
                      <c:pt idx="90">
                        <c:v>2.9154922012580284</c:v>
                      </c:pt>
                      <c:pt idx="91">
                        <c:v>2.2474368646712741</c:v>
                      </c:pt>
                      <c:pt idx="92">
                        <c:v>2.151078158818569</c:v>
                      </c:pt>
                      <c:pt idx="93">
                        <c:v>3.5446267899806152</c:v>
                      </c:pt>
                      <c:pt idx="94">
                        <c:v>3.2552433475553708</c:v>
                      </c:pt>
                      <c:pt idx="95">
                        <c:v>2.4947915511650889</c:v>
                      </c:pt>
                      <c:pt idx="96">
                        <c:v>2.4663555548691343</c:v>
                      </c:pt>
                      <c:pt idx="97">
                        <c:v>2.1533160770135886</c:v>
                      </c:pt>
                      <c:pt idx="98">
                        <c:v>4.2935322815836905</c:v>
                      </c:pt>
                      <c:pt idx="99">
                        <c:v>2.1247055492746743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77DC-4AD2-BA93-7DAD27E5598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H(x)8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20.3</c:v>
                      </c:pt>
                      <c:pt idx="1">
                        <c:v>54.7</c:v>
                      </c:pt>
                      <c:pt idx="2">
                        <c:v>10.9</c:v>
                      </c:pt>
                      <c:pt idx="3">
                        <c:v>90.1</c:v>
                      </c:pt>
                      <c:pt idx="4">
                        <c:v>41.8</c:v>
                      </c:pt>
                      <c:pt idx="5">
                        <c:v>77.2</c:v>
                      </c:pt>
                      <c:pt idx="6">
                        <c:v>39.1</c:v>
                      </c:pt>
                      <c:pt idx="7">
                        <c:v>71.5</c:v>
                      </c:pt>
                      <c:pt idx="8">
                        <c:v>50.5</c:v>
                      </c:pt>
                      <c:pt idx="9">
                        <c:v>12.6</c:v>
                      </c:pt>
                      <c:pt idx="10">
                        <c:v>70.3</c:v>
                      </c:pt>
                      <c:pt idx="11">
                        <c:v>4.8</c:v>
                      </c:pt>
                      <c:pt idx="12">
                        <c:v>58.4</c:v>
                      </c:pt>
                      <c:pt idx="13">
                        <c:v>23.1</c:v>
                      </c:pt>
                      <c:pt idx="14">
                        <c:v>69.8</c:v>
                      </c:pt>
                      <c:pt idx="15">
                        <c:v>13.2</c:v>
                      </c:pt>
                      <c:pt idx="16">
                        <c:v>65.599999999999994</c:v>
                      </c:pt>
                      <c:pt idx="17">
                        <c:v>47.6</c:v>
                      </c:pt>
                      <c:pt idx="18">
                        <c:v>83.7</c:v>
                      </c:pt>
                      <c:pt idx="19">
                        <c:v>98.9</c:v>
                      </c:pt>
                      <c:pt idx="20">
                        <c:v>37.200000000000003</c:v>
                      </c:pt>
                      <c:pt idx="21">
                        <c:v>91.8</c:v>
                      </c:pt>
                      <c:pt idx="22">
                        <c:v>73.400000000000006</c:v>
                      </c:pt>
                      <c:pt idx="23">
                        <c:v>42.5</c:v>
                      </c:pt>
                      <c:pt idx="24">
                        <c:v>25.9</c:v>
                      </c:pt>
                      <c:pt idx="25">
                        <c:v>60.4</c:v>
                      </c:pt>
                      <c:pt idx="26">
                        <c:v>49.1</c:v>
                      </c:pt>
                      <c:pt idx="27">
                        <c:v>96.7</c:v>
                      </c:pt>
                      <c:pt idx="28">
                        <c:v>2.6</c:v>
                      </c:pt>
                      <c:pt idx="29">
                        <c:v>62.6</c:v>
                      </c:pt>
                      <c:pt idx="30">
                        <c:v>57.1</c:v>
                      </c:pt>
                      <c:pt idx="31">
                        <c:v>36.4</c:v>
                      </c:pt>
                      <c:pt idx="32">
                        <c:v>31.6</c:v>
                      </c:pt>
                      <c:pt idx="33">
                        <c:v>87.8</c:v>
                      </c:pt>
                      <c:pt idx="34">
                        <c:v>11.9</c:v>
                      </c:pt>
                      <c:pt idx="35">
                        <c:v>78.5</c:v>
                      </c:pt>
                      <c:pt idx="36">
                        <c:v>17.3</c:v>
                      </c:pt>
                      <c:pt idx="37">
                        <c:v>75.099999999999994</c:v>
                      </c:pt>
                      <c:pt idx="38">
                        <c:v>43.2</c:v>
                      </c:pt>
                      <c:pt idx="39">
                        <c:v>28.6</c:v>
                      </c:pt>
                      <c:pt idx="40">
                        <c:v>88.7</c:v>
                      </c:pt>
                      <c:pt idx="41">
                        <c:v>33.5</c:v>
                      </c:pt>
                      <c:pt idx="42">
                        <c:v>68.2</c:v>
                      </c:pt>
                      <c:pt idx="43">
                        <c:v>51.9</c:v>
                      </c:pt>
                      <c:pt idx="44">
                        <c:v>22.7</c:v>
                      </c:pt>
                      <c:pt idx="45">
                        <c:v>46.4</c:v>
                      </c:pt>
                      <c:pt idx="46">
                        <c:v>9.4</c:v>
                      </c:pt>
                      <c:pt idx="47">
                        <c:v>66.5</c:v>
                      </c:pt>
                      <c:pt idx="48">
                        <c:v>85.2</c:v>
                      </c:pt>
                      <c:pt idx="49">
                        <c:v>81.3</c:v>
                      </c:pt>
                      <c:pt idx="50">
                        <c:v>15.5</c:v>
                      </c:pt>
                      <c:pt idx="51">
                        <c:v>29.7</c:v>
                      </c:pt>
                      <c:pt idx="52">
                        <c:v>57.9</c:v>
                      </c:pt>
                      <c:pt idx="53">
                        <c:v>70.7</c:v>
                      </c:pt>
                      <c:pt idx="54">
                        <c:v>43.8</c:v>
                      </c:pt>
                      <c:pt idx="55">
                        <c:v>92.6</c:v>
                      </c:pt>
                      <c:pt idx="56">
                        <c:v>12.1</c:v>
                      </c:pt>
                      <c:pt idx="57">
                        <c:v>63.1</c:v>
                      </c:pt>
                      <c:pt idx="58">
                        <c:v>36.9</c:v>
                      </c:pt>
                      <c:pt idx="59">
                        <c:v>80.5</c:v>
                      </c:pt>
                      <c:pt idx="60">
                        <c:v>52.3</c:v>
                      </c:pt>
                      <c:pt idx="61">
                        <c:v>6.8</c:v>
                      </c:pt>
                      <c:pt idx="62">
                        <c:v>98.2</c:v>
                      </c:pt>
                      <c:pt idx="63">
                        <c:v>24.4</c:v>
                      </c:pt>
                      <c:pt idx="64">
                        <c:v>47.1</c:v>
                      </c:pt>
                      <c:pt idx="65">
                        <c:v>59.8</c:v>
                      </c:pt>
                      <c:pt idx="66">
                        <c:v>13.9</c:v>
                      </c:pt>
                      <c:pt idx="67">
                        <c:v>77.8</c:v>
                      </c:pt>
                      <c:pt idx="68">
                        <c:v>28.1</c:v>
                      </c:pt>
                      <c:pt idx="69">
                        <c:v>91.3</c:v>
                      </c:pt>
                      <c:pt idx="70">
                        <c:v>55.7</c:v>
                      </c:pt>
                      <c:pt idx="71">
                        <c:v>40.200000000000003</c:v>
                      </c:pt>
                      <c:pt idx="72">
                        <c:v>8.1999999999999993</c:v>
                      </c:pt>
                      <c:pt idx="73">
                        <c:v>69.2</c:v>
                      </c:pt>
                      <c:pt idx="74">
                        <c:v>44.6</c:v>
                      </c:pt>
                      <c:pt idx="75">
                        <c:v>84.9</c:v>
                      </c:pt>
                      <c:pt idx="76">
                        <c:v>20.8</c:v>
                      </c:pt>
                      <c:pt idx="77">
                        <c:v>75.7</c:v>
                      </c:pt>
                      <c:pt idx="78">
                        <c:v>17.100000000000001</c:v>
                      </c:pt>
                      <c:pt idx="79">
                        <c:v>62.4</c:v>
                      </c:pt>
                      <c:pt idx="80">
                        <c:v>97.6</c:v>
                      </c:pt>
                      <c:pt idx="81">
                        <c:v>33.200000000000003</c:v>
                      </c:pt>
                      <c:pt idx="82">
                        <c:v>50.7</c:v>
                      </c:pt>
                      <c:pt idx="83">
                        <c:v>23.6</c:v>
                      </c:pt>
                      <c:pt idx="84">
                        <c:v>89.4</c:v>
                      </c:pt>
                      <c:pt idx="85">
                        <c:v>64.099999999999994</c:v>
                      </c:pt>
                      <c:pt idx="86">
                        <c:v>46.8</c:v>
                      </c:pt>
                      <c:pt idx="87">
                        <c:v>79.3</c:v>
                      </c:pt>
                      <c:pt idx="88">
                        <c:v>35.799999999999997</c:v>
                      </c:pt>
                      <c:pt idx="89">
                        <c:v>73.900000000000006</c:v>
                      </c:pt>
                      <c:pt idx="90">
                        <c:v>16.2</c:v>
                      </c:pt>
                      <c:pt idx="91">
                        <c:v>58.7</c:v>
                      </c:pt>
                      <c:pt idx="92">
                        <c:v>39.6</c:v>
                      </c:pt>
                      <c:pt idx="93">
                        <c:v>86.5</c:v>
                      </c:pt>
                      <c:pt idx="94">
                        <c:v>10.4</c:v>
                      </c:pt>
                      <c:pt idx="95">
                        <c:v>67.099999999999994</c:v>
                      </c:pt>
                      <c:pt idx="96">
                        <c:v>26.3</c:v>
                      </c:pt>
                      <c:pt idx="97">
                        <c:v>53.2</c:v>
                      </c:pt>
                      <c:pt idx="98">
                        <c:v>95.9</c:v>
                      </c:pt>
                      <c:pt idx="99">
                        <c:v>42.4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Yield'!$BJ$4:$BJ$103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2.6426785595313924</c:v>
                      </c:pt>
                      <c:pt idx="1">
                        <c:v>2.0668311633763903</c:v>
                      </c:pt>
                      <c:pt idx="2">
                        <c:v>3.1736864896735977</c:v>
                      </c:pt>
                      <c:pt idx="3">
                        <c:v>3.7167142312773342</c:v>
                      </c:pt>
                      <c:pt idx="4">
                        <c:v>2.0310664296751084</c:v>
                      </c:pt>
                      <c:pt idx="5">
                        <c:v>2.8520708225078626</c:v>
                      </c:pt>
                      <c:pt idx="6">
                        <c:v>2.0618065681802706</c:v>
                      </c:pt>
                      <c:pt idx="7">
                        <c:v>2.5662369670001772</c:v>
                      </c:pt>
                      <c:pt idx="8">
                        <c:v>2.0220251501494766</c:v>
                      </c:pt>
                      <c:pt idx="9">
                        <c:v>3.0657733812037558</c:v>
                      </c:pt>
                      <c:pt idx="10">
                        <c:v>2.5135758881319075</c:v>
                      </c:pt>
                      <c:pt idx="11">
                        <c:v>3.6040850883867539</c:v>
                      </c:pt>
                      <c:pt idx="12">
                        <c:v>2.1328306573796709</c:v>
                      </c:pt>
                      <c:pt idx="13">
                        <c:v>2.5155077096647562</c:v>
                      </c:pt>
                      <c:pt idx="14">
                        <c:v>2.4924051848849502</c:v>
                      </c:pt>
                      <c:pt idx="15">
                        <c:v>3.0289388133537556</c:v>
                      </c:pt>
                      <c:pt idx="16">
                        <c:v>2.33248620890057</c:v>
                      </c:pt>
                      <c:pt idx="17">
                        <c:v>2.0097740090643548</c:v>
                      </c:pt>
                      <c:pt idx="18">
                        <c:v>3.2499900007070415</c:v>
                      </c:pt>
                      <c:pt idx="19">
                        <c:v>4.4798532200115719</c:v>
                      </c:pt>
                      <c:pt idx="20">
                        <c:v>2.0913704576950303</c:v>
                      </c:pt>
                      <c:pt idx="21">
                        <c:v>3.8531847447826633</c:v>
                      </c:pt>
                      <c:pt idx="22">
                        <c:v>2.6549624464999879</c:v>
                      </c:pt>
                      <c:pt idx="23">
                        <c:v>2.0252567203915639</c:v>
                      </c:pt>
                      <c:pt idx="24">
                        <c:v>2.4025671598299483</c:v>
                      </c:pt>
                      <c:pt idx="25">
                        <c:v>2.1788520684953183</c:v>
                      </c:pt>
                      <c:pt idx="26">
                        <c:v>2.0142049624230864</c:v>
                      </c:pt>
                      <c:pt idx="27">
                        <c:v>4.2758909245842531</c:v>
                      </c:pt>
                      <c:pt idx="28">
                        <c:v>3.7758825777284466</c:v>
                      </c:pt>
                      <c:pt idx="29">
                        <c:v>2.2378613332412858</c:v>
                      </c:pt>
                      <c:pt idx="30">
                        <c:v>2.1068101066810652</c:v>
                      </c:pt>
                      <c:pt idx="31">
                        <c:v>2.1057787076078851</c:v>
                      </c:pt>
                      <c:pt idx="32">
                        <c:v>2.2166230071395772</c:v>
                      </c:pt>
                      <c:pt idx="33">
                        <c:v>3.540427064914851</c:v>
                      </c:pt>
                      <c:pt idx="34">
                        <c:v>3.1095729093222699</c:v>
                      </c:pt>
                      <c:pt idx="35">
                        <c:v>2.9255196563482619</c:v>
                      </c:pt>
                      <c:pt idx="36">
                        <c:v>2.7947243183523933</c:v>
                      </c:pt>
                      <c:pt idx="37">
                        <c:v>2.7399025750686321</c:v>
                      </c:pt>
                      <c:pt idx="38">
                        <c:v>2.020336404860009</c:v>
                      </c:pt>
                      <c:pt idx="39">
                        <c:v>2.3071372390372402</c:v>
                      </c:pt>
                      <c:pt idx="40">
                        <c:v>3.6082654933258742</c:v>
                      </c:pt>
                      <c:pt idx="41">
                        <c:v>2.1677465675816223</c:v>
                      </c:pt>
                      <c:pt idx="42">
                        <c:v>2.4277082845015037</c:v>
                      </c:pt>
                      <c:pt idx="43">
                        <c:v>2.0334029128838234</c:v>
                      </c:pt>
                      <c:pt idx="44">
                        <c:v>2.532803731072327</c:v>
                      </c:pt>
                      <c:pt idx="45">
                        <c:v>2.0091696910268038</c:v>
                      </c:pt>
                      <c:pt idx="46">
                        <c:v>3.2732601526189158</c:v>
                      </c:pt>
                      <c:pt idx="47">
                        <c:v>2.3640591533019077</c:v>
                      </c:pt>
                      <c:pt idx="48">
                        <c:v>3.3527080391070343</c:v>
                      </c:pt>
                      <c:pt idx="49">
                        <c:v>3.0941357571431944</c:v>
                      </c:pt>
                      <c:pt idx="50">
                        <c:v>2.8937929593768184</c:v>
                      </c:pt>
                      <c:pt idx="51">
                        <c:v>2.2720519190336166</c:v>
                      </c:pt>
                      <c:pt idx="52">
                        <c:v>2.1224597354068679</c:v>
                      </c:pt>
                      <c:pt idx="53">
                        <c:v>2.5308391668016346</c:v>
                      </c:pt>
                      <c:pt idx="54">
                        <c:v>2.016826876370259</c:v>
                      </c:pt>
                      <c:pt idx="55">
                        <c:v>3.9192212521925893</c:v>
                      </c:pt>
                      <c:pt idx="56">
                        <c:v>3.0969680039667771</c:v>
                      </c:pt>
                      <c:pt idx="57">
                        <c:v>2.2524977150450578</c:v>
                      </c:pt>
                      <c:pt idx="58">
                        <c:v>2.0966374197156181</c:v>
                      </c:pt>
                      <c:pt idx="59">
                        <c:v>3.0445076569128235</c:v>
                      </c:pt>
                      <c:pt idx="60">
                        <c:v>2.0373071343808129</c:v>
                      </c:pt>
                      <c:pt idx="61">
                        <c:v>3.4555289276386292</c:v>
                      </c:pt>
                      <c:pt idx="62">
                        <c:v>4.4140032041348398</c:v>
                      </c:pt>
                      <c:pt idx="63">
                        <c:v>2.4613013137553512</c:v>
                      </c:pt>
                      <c:pt idx="64">
                        <c:v>2.0092045692563314</c:v>
                      </c:pt>
                      <c:pt idx="65">
                        <c:v>2.1642833076589181</c:v>
                      </c:pt>
                      <c:pt idx="66">
                        <c:v>2.9867910164889357</c:v>
                      </c:pt>
                      <c:pt idx="67">
                        <c:v>2.8855891155295015</c:v>
                      </c:pt>
                      <c:pt idx="68">
                        <c:v>2.3238111474820693</c:v>
                      </c:pt>
                      <c:pt idx="69">
                        <c:v>3.8125018316706325</c:v>
                      </c:pt>
                      <c:pt idx="70">
                        <c:v>2.0822184939171633</c:v>
                      </c:pt>
                      <c:pt idx="71">
                        <c:v>2.0476855294735365</c:v>
                      </c:pt>
                      <c:pt idx="72">
                        <c:v>3.3558595276246042</c:v>
                      </c:pt>
                      <c:pt idx="73">
                        <c:v>2.4675993204542244</c:v>
                      </c:pt>
                      <c:pt idx="74">
                        <c:v>2.0131639550528662</c:v>
                      </c:pt>
                      <c:pt idx="75">
                        <c:v>3.331837715354879</c:v>
                      </c:pt>
                      <c:pt idx="76">
                        <c:v>2.6189258028564444</c:v>
                      </c:pt>
                      <c:pt idx="77">
                        <c:v>2.7711338555851577</c:v>
                      </c:pt>
                      <c:pt idx="78">
                        <c:v>2.8054415308465215</c:v>
                      </c:pt>
                      <c:pt idx="79">
                        <c:v>2.2321338367700614</c:v>
                      </c:pt>
                      <c:pt idx="80">
                        <c:v>4.3582682182063639</c:v>
                      </c:pt>
                      <c:pt idx="81">
                        <c:v>2.1750282787138588</c:v>
                      </c:pt>
                      <c:pt idx="82">
                        <c:v>2.0234327341110392</c:v>
                      </c:pt>
                      <c:pt idx="83">
                        <c:v>2.4942960779954917</c:v>
                      </c:pt>
                      <c:pt idx="84">
                        <c:v>3.6620451654256088</c:v>
                      </c:pt>
                      <c:pt idx="85">
                        <c:v>2.2831317956199317</c:v>
                      </c:pt>
                      <c:pt idx="86">
                        <c:v>2.0090807160862898</c:v>
                      </c:pt>
                      <c:pt idx="87">
                        <c:v>2.9722436137149955</c:v>
                      </c:pt>
                      <c:pt idx="88">
                        <c:v>2.117347232544232</c:v>
                      </c:pt>
                      <c:pt idx="89">
                        <c:v>2.6794003104685404</c:v>
                      </c:pt>
                      <c:pt idx="90">
                        <c:v>2.8545674562685344</c:v>
                      </c:pt>
                      <c:pt idx="91">
                        <c:v>2.1392710212781254</c:v>
                      </c:pt>
                      <c:pt idx="92">
                        <c:v>2.0551156508291983</c:v>
                      </c:pt>
                      <c:pt idx="93">
                        <c:v>3.4450338015610842</c:v>
                      </c:pt>
                      <c:pt idx="94">
                        <c:v>3.2064239383329269</c:v>
                      </c:pt>
                      <c:pt idx="95">
                        <c:v>2.3859245730831984</c:v>
                      </c:pt>
                      <c:pt idx="96">
                        <c:v>2.3875944527132877</c:v>
                      </c:pt>
                      <c:pt idx="97">
                        <c:v>2.0471534599835572</c:v>
                      </c:pt>
                      <c:pt idx="98">
                        <c:v>4.2039009243038645</c:v>
                      </c:pt>
                      <c:pt idx="99">
                        <c:v>2.0260322261819486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7DC-4AD2-BA93-7DAD27E5598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H(x)9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20.3</c:v>
                      </c:pt>
                      <c:pt idx="1">
                        <c:v>54.7</c:v>
                      </c:pt>
                      <c:pt idx="2">
                        <c:v>10.9</c:v>
                      </c:pt>
                      <c:pt idx="3">
                        <c:v>90.1</c:v>
                      </c:pt>
                      <c:pt idx="4">
                        <c:v>41.8</c:v>
                      </c:pt>
                      <c:pt idx="5">
                        <c:v>77.2</c:v>
                      </c:pt>
                      <c:pt idx="6">
                        <c:v>39.1</c:v>
                      </c:pt>
                      <c:pt idx="7">
                        <c:v>71.5</c:v>
                      </c:pt>
                      <c:pt idx="8">
                        <c:v>50.5</c:v>
                      </c:pt>
                      <c:pt idx="9">
                        <c:v>12.6</c:v>
                      </c:pt>
                      <c:pt idx="10">
                        <c:v>70.3</c:v>
                      </c:pt>
                      <c:pt idx="11">
                        <c:v>4.8</c:v>
                      </c:pt>
                      <c:pt idx="12">
                        <c:v>58.4</c:v>
                      </c:pt>
                      <c:pt idx="13">
                        <c:v>23.1</c:v>
                      </c:pt>
                      <c:pt idx="14">
                        <c:v>69.8</c:v>
                      </c:pt>
                      <c:pt idx="15">
                        <c:v>13.2</c:v>
                      </c:pt>
                      <c:pt idx="16">
                        <c:v>65.599999999999994</c:v>
                      </c:pt>
                      <c:pt idx="17">
                        <c:v>47.6</c:v>
                      </c:pt>
                      <c:pt idx="18">
                        <c:v>83.7</c:v>
                      </c:pt>
                      <c:pt idx="19">
                        <c:v>98.9</c:v>
                      </c:pt>
                      <c:pt idx="20">
                        <c:v>37.200000000000003</c:v>
                      </c:pt>
                      <c:pt idx="21">
                        <c:v>91.8</c:v>
                      </c:pt>
                      <c:pt idx="22">
                        <c:v>73.400000000000006</c:v>
                      </c:pt>
                      <c:pt idx="23">
                        <c:v>42.5</c:v>
                      </c:pt>
                      <c:pt idx="24">
                        <c:v>25.9</c:v>
                      </c:pt>
                      <c:pt idx="25">
                        <c:v>60.4</c:v>
                      </c:pt>
                      <c:pt idx="26">
                        <c:v>49.1</c:v>
                      </c:pt>
                      <c:pt idx="27">
                        <c:v>96.7</c:v>
                      </c:pt>
                      <c:pt idx="28">
                        <c:v>2.6</c:v>
                      </c:pt>
                      <c:pt idx="29">
                        <c:v>62.6</c:v>
                      </c:pt>
                      <c:pt idx="30">
                        <c:v>57.1</c:v>
                      </c:pt>
                      <c:pt idx="31">
                        <c:v>36.4</c:v>
                      </c:pt>
                      <c:pt idx="32">
                        <c:v>31.6</c:v>
                      </c:pt>
                      <c:pt idx="33">
                        <c:v>87.8</c:v>
                      </c:pt>
                      <c:pt idx="34">
                        <c:v>11.9</c:v>
                      </c:pt>
                      <c:pt idx="35">
                        <c:v>78.5</c:v>
                      </c:pt>
                      <c:pt idx="36">
                        <c:v>17.3</c:v>
                      </c:pt>
                      <c:pt idx="37">
                        <c:v>75.099999999999994</c:v>
                      </c:pt>
                      <c:pt idx="38">
                        <c:v>43.2</c:v>
                      </c:pt>
                      <c:pt idx="39">
                        <c:v>28.6</c:v>
                      </c:pt>
                      <c:pt idx="40">
                        <c:v>88.7</c:v>
                      </c:pt>
                      <c:pt idx="41">
                        <c:v>33.5</c:v>
                      </c:pt>
                      <c:pt idx="42">
                        <c:v>68.2</c:v>
                      </c:pt>
                      <c:pt idx="43">
                        <c:v>51.9</c:v>
                      </c:pt>
                      <c:pt idx="44">
                        <c:v>22.7</c:v>
                      </c:pt>
                      <c:pt idx="45">
                        <c:v>46.4</c:v>
                      </c:pt>
                      <c:pt idx="46">
                        <c:v>9.4</c:v>
                      </c:pt>
                      <c:pt idx="47">
                        <c:v>66.5</c:v>
                      </c:pt>
                      <c:pt idx="48">
                        <c:v>85.2</c:v>
                      </c:pt>
                      <c:pt idx="49">
                        <c:v>81.3</c:v>
                      </c:pt>
                      <c:pt idx="50">
                        <c:v>15.5</c:v>
                      </c:pt>
                      <c:pt idx="51">
                        <c:v>29.7</c:v>
                      </c:pt>
                      <c:pt idx="52">
                        <c:v>57.9</c:v>
                      </c:pt>
                      <c:pt idx="53">
                        <c:v>70.7</c:v>
                      </c:pt>
                      <c:pt idx="54">
                        <c:v>43.8</c:v>
                      </c:pt>
                      <c:pt idx="55">
                        <c:v>92.6</c:v>
                      </c:pt>
                      <c:pt idx="56">
                        <c:v>12.1</c:v>
                      </c:pt>
                      <c:pt idx="57">
                        <c:v>63.1</c:v>
                      </c:pt>
                      <c:pt idx="58">
                        <c:v>36.9</c:v>
                      </c:pt>
                      <c:pt idx="59">
                        <c:v>80.5</c:v>
                      </c:pt>
                      <c:pt idx="60">
                        <c:v>52.3</c:v>
                      </c:pt>
                      <c:pt idx="61">
                        <c:v>6.8</c:v>
                      </c:pt>
                      <c:pt idx="62">
                        <c:v>98.2</c:v>
                      </c:pt>
                      <c:pt idx="63">
                        <c:v>24.4</c:v>
                      </c:pt>
                      <c:pt idx="64">
                        <c:v>47.1</c:v>
                      </c:pt>
                      <c:pt idx="65">
                        <c:v>59.8</c:v>
                      </c:pt>
                      <c:pt idx="66">
                        <c:v>13.9</c:v>
                      </c:pt>
                      <c:pt idx="67">
                        <c:v>77.8</c:v>
                      </c:pt>
                      <c:pt idx="68">
                        <c:v>28.1</c:v>
                      </c:pt>
                      <c:pt idx="69">
                        <c:v>91.3</c:v>
                      </c:pt>
                      <c:pt idx="70">
                        <c:v>55.7</c:v>
                      </c:pt>
                      <c:pt idx="71">
                        <c:v>40.200000000000003</c:v>
                      </c:pt>
                      <c:pt idx="72">
                        <c:v>8.1999999999999993</c:v>
                      </c:pt>
                      <c:pt idx="73">
                        <c:v>69.2</c:v>
                      </c:pt>
                      <c:pt idx="74">
                        <c:v>44.6</c:v>
                      </c:pt>
                      <c:pt idx="75">
                        <c:v>84.9</c:v>
                      </c:pt>
                      <c:pt idx="76">
                        <c:v>20.8</c:v>
                      </c:pt>
                      <c:pt idx="77">
                        <c:v>75.7</c:v>
                      </c:pt>
                      <c:pt idx="78">
                        <c:v>17.100000000000001</c:v>
                      </c:pt>
                      <c:pt idx="79">
                        <c:v>62.4</c:v>
                      </c:pt>
                      <c:pt idx="80">
                        <c:v>97.6</c:v>
                      </c:pt>
                      <c:pt idx="81">
                        <c:v>33.200000000000003</c:v>
                      </c:pt>
                      <c:pt idx="82">
                        <c:v>50.7</c:v>
                      </c:pt>
                      <c:pt idx="83">
                        <c:v>23.6</c:v>
                      </c:pt>
                      <c:pt idx="84">
                        <c:v>89.4</c:v>
                      </c:pt>
                      <c:pt idx="85">
                        <c:v>64.099999999999994</c:v>
                      </c:pt>
                      <c:pt idx="86">
                        <c:v>46.8</c:v>
                      </c:pt>
                      <c:pt idx="87">
                        <c:v>79.3</c:v>
                      </c:pt>
                      <c:pt idx="88">
                        <c:v>35.799999999999997</c:v>
                      </c:pt>
                      <c:pt idx="89">
                        <c:v>73.900000000000006</c:v>
                      </c:pt>
                      <c:pt idx="90">
                        <c:v>16.2</c:v>
                      </c:pt>
                      <c:pt idx="91">
                        <c:v>58.7</c:v>
                      </c:pt>
                      <c:pt idx="92">
                        <c:v>39.6</c:v>
                      </c:pt>
                      <c:pt idx="93">
                        <c:v>86.5</c:v>
                      </c:pt>
                      <c:pt idx="94">
                        <c:v>10.4</c:v>
                      </c:pt>
                      <c:pt idx="95">
                        <c:v>67.099999999999994</c:v>
                      </c:pt>
                      <c:pt idx="96">
                        <c:v>26.3</c:v>
                      </c:pt>
                      <c:pt idx="97">
                        <c:v>53.2</c:v>
                      </c:pt>
                      <c:pt idx="98">
                        <c:v>95.9</c:v>
                      </c:pt>
                      <c:pt idx="99">
                        <c:v>42.4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Yield'!$BP$4:$BP$103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2.6054121244854791</c:v>
                      </c:pt>
                      <c:pt idx="1">
                        <c:v>2.0566066142484729</c:v>
                      </c:pt>
                      <c:pt idx="2">
                        <c:v>3.1408134105141379</c:v>
                      </c:pt>
                      <c:pt idx="3">
                        <c:v>3.8050310909588205</c:v>
                      </c:pt>
                      <c:pt idx="4">
                        <c:v>2.0027638999768351</c:v>
                      </c:pt>
                      <c:pt idx="5">
                        <c:v>2.8961720758860441</c:v>
                      </c:pt>
                      <c:pt idx="6">
                        <c:v>2.0309256760570458</c:v>
                      </c:pt>
                      <c:pt idx="7">
                        <c:v>2.593835199531827</c:v>
                      </c:pt>
                      <c:pt idx="8">
                        <c:v>2.0048690358016108</c:v>
                      </c:pt>
                      <c:pt idx="9">
                        <c:v>3.0317311459850713</c:v>
                      </c:pt>
                      <c:pt idx="10">
                        <c:v>2.5379367596464979</c:v>
                      </c:pt>
                      <c:pt idx="11">
                        <c:v>3.5767688728923077</c:v>
                      </c:pt>
                      <c:pt idx="12">
                        <c:v>2.1295489987640908</c:v>
                      </c:pt>
                      <c:pt idx="13">
                        <c:v>2.4779102150496803</c:v>
                      </c:pt>
                      <c:pt idx="14">
                        <c:v>2.5154414814935171</c:v>
                      </c:pt>
                      <c:pt idx="15">
                        <c:v>2.9945234280135766</c:v>
                      </c:pt>
                      <c:pt idx="16">
                        <c:v>2.3449610006755082</c:v>
                      </c:pt>
                      <c:pt idx="17">
                        <c:v>1.9884210638640973</c:v>
                      </c:pt>
                      <c:pt idx="18">
                        <c:v>3.3151799160988542</c:v>
                      </c:pt>
                      <c:pt idx="19">
                        <c:v>4.6037976060377961</c:v>
                      </c:pt>
                      <c:pt idx="20">
                        <c:v>2.0589252859428755</c:v>
                      </c:pt>
                      <c:pt idx="21">
                        <c:v>3.9480387724286699</c:v>
                      </c:pt>
                      <c:pt idx="22">
                        <c:v>2.6878550621708737</c:v>
                      </c:pt>
                      <c:pt idx="23">
                        <c:v>1.9976907664753905</c:v>
                      </c:pt>
                      <c:pt idx="24">
                        <c:v>2.3650873399025887</c:v>
                      </c:pt>
                      <c:pt idx="25">
                        <c:v>2.1796495717906259</c:v>
                      </c:pt>
                      <c:pt idx="26">
                        <c:v>1.9949626934636777</c:v>
                      </c:pt>
                      <c:pt idx="27">
                        <c:v>4.3905128919445797</c:v>
                      </c:pt>
                      <c:pt idx="28">
                        <c:v>3.7510930463562513</c:v>
                      </c:pt>
                      <c:pt idx="29">
                        <c:v>2.2434103473256588</c:v>
                      </c:pt>
                      <c:pt idx="30">
                        <c:v>2.1009997651424137</c:v>
                      </c:pt>
                      <c:pt idx="31">
                        <c:v>2.0727367072347902</c:v>
                      </c:pt>
                      <c:pt idx="32">
                        <c:v>2.1807692937669172</c:v>
                      </c:pt>
                      <c:pt idx="33">
                        <c:v>3.6201628088364721</c:v>
                      </c:pt>
                      <c:pt idx="34">
                        <c:v>3.0759920585251175</c:v>
                      </c:pt>
                      <c:pt idx="35">
                        <c:v>2.9736451827174033</c:v>
                      </c:pt>
                      <c:pt idx="36">
                        <c:v>2.7583105476452316</c:v>
                      </c:pt>
                      <c:pt idx="37">
                        <c:v>2.7777074141182245</c:v>
                      </c:pt>
                      <c:pt idx="38">
                        <c:v>1.99353507261699</c:v>
                      </c:pt>
                      <c:pt idx="39">
                        <c:v>2.2701958722344293</c:v>
                      </c:pt>
                      <c:pt idx="40">
                        <c:v>3.6913230061507436</c:v>
                      </c:pt>
                      <c:pt idx="41">
                        <c:v>2.132848137346413</c:v>
                      </c:pt>
                      <c:pt idx="42">
                        <c:v>2.4466020987515584</c:v>
                      </c:pt>
                      <c:pt idx="43">
                        <c:v>2.0184451367117213</c:v>
                      </c:pt>
                      <c:pt idx="44">
                        <c:v>2.4952260571554858</c:v>
                      </c:pt>
                      <c:pt idx="45">
                        <c:v>1.9862209279838865</c:v>
                      </c:pt>
                      <c:pt idx="46">
                        <c:v>3.2415560493766638</c:v>
                      </c:pt>
                      <c:pt idx="47">
                        <c:v>2.3787121284632029</c:v>
                      </c:pt>
                      <c:pt idx="48">
                        <c:v>3.4231079878838271</c:v>
                      </c:pt>
                      <c:pt idx="49">
                        <c:v>3.1512574859968696</c:v>
                      </c:pt>
                      <c:pt idx="50">
                        <c:v>2.8581380490062891</c:v>
                      </c:pt>
                      <c:pt idx="51">
                        <c:v>2.2354495463331148</c:v>
                      </c:pt>
                      <c:pt idx="52">
                        <c:v>2.1181940591337893</c:v>
                      </c:pt>
                      <c:pt idx="53">
                        <c:v>2.5562700008132682</c:v>
                      </c:pt>
                      <c:pt idx="54">
                        <c:v>1.9907032563726208</c:v>
                      </c:pt>
                      <c:pt idx="55">
                        <c:v>4.0172088306872009</c:v>
                      </c:pt>
                      <c:pt idx="56">
                        <c:v>3.063252467223569</c:v>
                      </c:pt>
                      <c:pt idx="57">
                        <c:v>2.259165252590968</c:v>
                      </c:pt>
                      <c:pt idx="58">
                        <c:v>2.0639641444921843</c:v>
                      </c:pt>
                      <c:pt idx="59">
                        <c:v>3.0990132529896028</c:v>
                      </c:pt>
                      <c:pt idx="60">
                        <c:v>2.0229980599748054</c:v>
                      </c:pt>
                      <c:pt idx="61">
                        <c:v>3.4261561199304</c:v>
                      </c:pt>
                      <c:pt idx="62">
                        <c:v>4.5349513168711084</c:v>
                      </c:pt>
                      <c:pt idx="63">
                        <c:v>2.4237026482171675</c:v>
                      </c:pt>
                      <c:pt idx="64">
                        <c:v>1.9871766835653033</c:v>
                      </c:pt>
                      <c:pt idx="65">
                        <c:v>2.1638330230457692</c:v>
                      </c:pt>
                      <c:pt idx="66">
                        <c:v>2.9519663319534697</c:v>
                      </c:pt>
                      <c:pt idx="67">
                        <c:v>2.931535706005147</c:v>
                      </c:pt>
                      <c:pt idx="68">
                        <c:v>2.2867385870558792</c:v>
                      </c:pt>
                      <c:pt idx="69">
                        <c:v>3.90541599190278</c:v>
                      </c:pt>
                      <c:pt idx="70">
                        <c:v>2.0737931323927898</c:v>
                      </c:pt>
                      <c:pt idx="71">
                        <c:v>2.0178047131703432</c:v>
                      </c:pt>
                      <c:pt idx="72">
                        <c:v>3.3251833282661365</c:v>
                      </c:pt>
                      <c:pt idx="73">
                        <c:v>2.489065015224643</c:v>
                      </c:pt>
                      <c:pt idx="74">
                        <c:v>1.9879760038293217</c:v>
                      </c:pt>
                      <c:pt idx="75">
                        <c:v>3.4011853548824504</c:v>
                      </c:pt>
                      <c:pt idx="76">
                        <c:v>2.5815673390357183</c:v>
                      </c:pt>
                      <c:pt idx="77">
                        <c:v>2.8107119137266432</c:v>
                      </c:pt>
                      <c:pt idx="78">
                        <c:v>2.7691029201125636</c:v>
                      </c:pt>
                      <c:pt idx="79">
                        <c:v>2.2372394480256843</c:v>
                      </c:pt>
                      <c:pt idx="80">
                        <c:v>4.4766704189339208</c:v>
                      </c:pt>
                      <c:pt idx="81">
                        <c:v>2.1399652775360867</c:v>
                      </c:pt>
                      <c:pt idx="82">
                        <c:v>2.0065837996925144</c:v>
                      </c:pt>
                      <c:pt idx="83">
                        <c:v>2.4566866857229028</c:v>
                      </c:pt>
                      <c:pt idx="84">
                        <c:v>3.7477183287332601</c:v>
                      </c:pt>
                      <c:pt idx="85">
                        <c:v>2.2920793074731853</c:v>
                      </c:pt>
                      <c:pt idx="86">
                        <c:v>1.9866547344822818</c:v>
                      </c:pt>
                      <c:pt idx="87">
                        <c:v>3.0228936944412599</c:v>
                      </c:pt>
                      <c:pt idx="88">
                        <c:v>2.0838816500406212</c:v>
                      </c:pt>
                      <c:pt idx="89">
                        <c:v>2.7137205267676912</c:v>
                      </c:pt>
                      <c:pt idx="90">
                        <c:v>2.8185953974876132</c:v>
                      </c:pt>
                      <c:pt idx="91">
                        <c:v>2.1365866416385275</c:v>
                      </c:pt>
                      <c:pt idx="92">
                        <c:v>2.0246807531473161</c:v>
                      </c:pt>
                      <c:pt idx="93">
                        <c:v>3.5200532830573499</c:v>
                      </c:pt>
                      <c:pt idx="94">
                        <c:v>3.1739262086844469</c:v>
                      </c:pt>
                      <c:pt idx="95">
                        <c:v>2.4020554269326242</c:v>
                      </c:pt>
                      <c:pt idx="96">
                        <c:v>2.3501680748235101</c:v>
                      </c:pt>
                      <c:pt idx="97">
                        <c:v>2.034337447910993</c:v>
                      </c:pt>
                      <c:pt idx="98">
                        <c:v>4.3152016050550586</c:v>
                      </c:pt>
                      <c:pt idx="99">
                        <c:v>1.9983593300586755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77DC-4AD2-BA93-7DAD27E5598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H(x)10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20.3</c:v>
                      </c:pt>
                      <c:pt idx="1">
                        <c:v>54.7</c:v>
                      </c:pt>
                      <c:pt idx="2">
                        <c:v>10.9</c:v>
                      </c:pt>
                      <c:pt idx="3">
                        <c:v>90.1</c:v>
                      </c:pt>
                      <c:pt idx="4">
                        <c:v>41.8</c:v>
                      </c:pt>
                      <c:pt idx="5">
                        <c:v>77.2</c:v>
                      </c:pt>
                      <c:pt idx="6">
                        <c:v>39.1</c:v>
                      </c:pt>
                      <c:pt idx="7">
                        <c:v>71.5</c:v>
                      </c:pt>
                      <c:pt idx="8">
                        <c:v>50.5</c:v>
                      </c:pt>
                      <c:pt idx="9">
                        <c:v>12.6</c:v>
                      </c:pt>
                      <c:pt idx="10">
                        <c:v>70.3</c:v>
                      </c:pt>
                      <c:pt idx="11">
                        <c:v>4.8</c:v>
                      </c:pt>
                      <c:pt idx="12">
                        <c:v>58.4</c:v>
                      </c:pt>
                      <c:pt idx="13">
                        <c:v>23.1</c:v>
                      </c:pt>
                      <c:pt idx="14">
                        <c:v>69.8</c:v>
                      </c:pt>
                      <c:pt idx="15">
                        <c:v>13.2</c:v>
                      </c:pt>
                      <c:pt idx="16">
                        <c:v>65.599999999999994</c:v>
                      </c:pt>
                      <c:pt idx="17">
                        <c:v>47.6</c:v>
                      </c:pt>
                      <c:pt idx="18">
                        <c:v>83.7</c:v>
                      </c:pt>
                      <c:pt idx="19">
                        <c:v>98.9</c:v>
                      </c:pt>
                      <c:pt idx="20">
                        <c:v>37.200000000000003</c:v>
                      </c:pt>
                      <c:pt idx="21">
                        <c:v>91.8</c:v>
                      </c:pt>
                      <c:pt idx="22">
                        <c:v>73.400000000000006</c:v>
                      </c:pt>
                      <c:pt idx="23">
                        <c:v>42.5</c:v>
                      </c:pt>
                      <c:pt idx="24">
                        <c:v>25.9</c:v>
                      </c:pt>
                      <c:pt idx="25">
                        <c:v>60.4</c:v>
                      </c:pt>
                      <c:pt idx="26">
                        <c:v>49.1</c:v>
                      </c:pt>
                      <c:pt idx="27">
                        <c:v>96.7</c:v>
                      </c:pt>
                      <c:pt idx="28">
                        <c:v>2.6</c:v>
                      </c:pt>
                      <c:pt idx="29">
                        <c:v>62.6</c:v>
                      </c:pt>
                      <c:pt idx="30">
                        <c:v>57.1</c:v>
                      </c:pt>
                      <c:pt idx="31">
                        <c:v>36.4</c:v>
                      </c:pt>
                      <c:pt idx="32">
                        <c:v>31.6</c:v>
                      </c:pt>
                      <c:pt idx="33">
                        <c:v>87.8</c:v>
                      </c:pt>
                      <c:pt idx="34">
                        <c:v>11.9</c:v>
                      </c:pt>
                      <c:pt idx="35">
                        <c:v>78.5</c:v>
                      </c:pt>
                      <c:pt idx="36">
                        <c:v>17.3</c:v>
                      </c:pt>
                      <c:pt idx="37">
                        <c:v>75.099999999999994</c:v>
                      </c:pt>
                      <c:pt idx="38">
                        <c:v>43.2</c:v>
                      </c:pt>
                      <c:pt idx="39">
                        <c:v>28.6</c:v>
                      </c:pt>
                      <c:pt idx="40">
                        <c:v>88.7</c:v>
                      </c:pt>
                      <c:pt idx="41">
                        <c:v>33.5</c:v>
                      </c:pt>
                      <c:pt idx="42">
                        <c:v>68.2</c:v>
                      </c:pt>
                      <c:pt idx="43">
                        <c:v>51.9</c:v>
                      </c:pt>
                      <c:pt idx="44">
                        <c:v>22.7</c:v>
                      </c:pt>
                      <c:pt idx="45">
                        <c:v>46.4</c:v>
                      </c:pt>
                      <c:pt idx="46">
                        <c:v>9.4</c:v>
                      </c:pt>
                      <c:pt idx="47">
                        <c:v>66.5</c:v>
                      </c:pt>
                      <c:pt idx="48">
                        <c:v>85.2</c:v>
                      </c:pt>
                      <c:pt idx="49">
                        <c:v>81.3</c:v>
                      </c:pt>
                      <c:pt idx="50">
                        <c:v>15.5</c:v>
                      </c:pt>
                      <c:pt idx="51">
                        <c:v>29.7</c:v>
                      </c:pt>
                      <c:pt idx="52">
                        <c:v>57.9</c:v>
                      </c:pt>
                      <c:pt idx="53">
                        <c:v>70.7</c:v>
                      </c:pt>
                      <c:pt idx="54">
                        <c:v>43.8</c:v>
                      </c:pt>
                      <c:pt idx="55">
                        <c:v>92.6</c:v>
                      </c:pt>
                      <c:pt idx="56">
                        <c:v>12.1</c:v>
                      </c:pt>
                      <c:pt idx="57">
                        <c:v>63.1</c:v>
                      </c:pt>
                      <c:pt idx="58">
                        <c:v>36.9</c:v>
                      </c:pt>
                      <c:pt idx="59">
                        <c:v>80.5</c:v>
                      </c:pt>
                      <c:pt idx="60">
                        <c:v>52.3</c:v>
                      </c:pt>
                      <c:pt idx="61">
                        <c:v>6.8</c:v>
                      </c:pt>
                      <c:pt idx="62">
                        <c:v>98.2</c:v>
                      </c:pt>
                      <c:pt idx="63">
                        <c:v>24.4</c:v>
                      </c:pt>
                      <c:pt idx="64">
                        <c:v>47.1</c:v>
                      </c:pt>
                      <c:pt idx="65">
                        <c:v>59.8</c:v>
                      </c:pt>
                      <c:pt idx="66">
                        <c:v>13.9</c:v>
                      </c:pt>
                      <c:pt idx="67">
                        <c:v>77.8</c:v>
                      </c:pt>
                      <c:pt idx="68">
                        <c:v>28.1</c:v>
                      </c:pt>
                      <c:pt idx="69">
                        <c:v>91.3</c:v>
                      </c:pt>
                      <c:pt idx="70">
                        <c:v>55.7</c:v>
                      </c:pt>
                      <c:pt idx="71">
                        <c:v>40.200000000000003</c:v>
                      </c:pt>
                      <c:pt idx="72">
                        <c:v>8.1999999999999993</c:v>
                      </c:pt>
                      <c:pt idx="73">
                        <c:v>69.2</c:v>
                      </c:pt>
                      <c:pt idx="74">
                        <c:v>44.6</c:v>
                      </c:pt>
                      <c:pt idx="75">
                        <c:v>84.9</c:v>
                      </c:pt>
                      <c:pt idx="76">
                        <c:v>20.8</c:v>
                      </c:pt>
                      <c:pt idx="77">
                        <c:v>75.7</c:v>
                      </c:pt>
                      <c:pt idx="78">
                        <c:v>17.100000000000001</c:v>
                      </c:pt>
                      <c:pt idx="79">
                        <c:v>62.4</c:v>
                      </c:pt>
                      <c:pt idx="80">
                        <c:v>97.6</c:v>
                      </c:pt>
                      <c:pt idx="81">
                        <c:v>33.200000000000003</c:v>
                      </c:pt>
                      <c:pt idx="82">
                        <c:v>50.7</c:v>
                      </c:pt>
                      <c:pt idx="83">
                        <c:v>23.6</c:v>
                      </c:pt>
                      <c:pt idx="84">
                        <c:v>89.4</c:v>
                      </c:pt>
                      <c:pt idx="85">
                        <c:v>64.099999999999994</c:v>
                      </c:pt>
                      <c:pt idx="86">
                        <c:v>46.8</c:v>
                      </c:pt>
                      <c:pt idx="87">
                        <c:v>79.3</c:v>
                      </c:pt>
                      <c:pt idx="88">
                        <c:v>35.799999999999997</c:v>
                      </c:pt>
                      <c:pt idx="89">
                        <c:v>73.900000000000006</c:v>
                      </c:pt>
                      <c:pt idx="90">
                        <c:v>16.2</c:v>
                      </c:pt>
                      <c:pt idx="91">
                        <c:v>58.7</c:v>
                      </c:pt>
                      <c:pt idx="92">
                        <c:v>39.6</c:v>
                      </c:pt>
                      <c:pt idx="93">
                        <c:v>86.5</c:v>
                      </c:pt>
                      <c:pt idx="94">
                        <c:v>10.4</c:v>
                      </c:pt>
                      <c:pt idx="95">
                        <c:v>67.099999999999994</c:v>
                      </c:pt>
                      <c:pt idx="96">
                        <c:v>26.3</c:v>
                      </c:pt>
                      <c:pt idx="97">
                        <c:v>53.2</c:v>
                      </c:pt>
                      <c:pt idx="98">
                        <c:v>95.9</c:v>
                      </c:pt>
                      <c:pt idx="99">
                        <c:v>42.4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Yield'!$BV$4:$BV$103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2.5593782586291081</c:v>
                      </c:pt>
                      <c:pt idx="1">
                        <c:v>2.0160233682937032</c:v>
                      </c:pt>
                      <c:pt idx="2">
                        <c:v>3.1035526946401104</c:v>
                      </c:pt>
                      <c:pt idx="3">
                        <c:v>3.8316472501641909</c:v>
                      </c:pt>
                      <c:pt idx="4">
                        <c:v>1.9532234246839155</c:v>
                      </c:pt>
                      <c:pt idx="5">
                        <c:v>2.89106552302054</c:v>
                      </c:pt>
                      <c:pt idx="6">
                        <c:v>1.9805603181079061</c:v>
                      </c:pt>
                      <c:pt idx="7">
                        <c:v>2.5773542968174228</c:v>
                      </c:pt>
                      <c:pt idx="8">
                        <c:v>1.9604586838434188</c:v>
                      </c:pt>
                      <c:pt idx="9">
                        <c:v>2.9925575142830856</c:v>
                      </c:pt>
                      <c:pt idx="10">
                        <c:v>2.5192676448641214</c:v>
                      </c:pt>
                      <c:pt idx="11">
                        <c:v>3.5475581317508431</c:v>
                      </c:pt>
                      <c:pt idx="12">
                        <c:v>2.0930658401246833</c:v>
                      </c:pt>
                      <c:pt idx="13">
                        <c:v>2.4301145451939377</c:v>
                      </c:pt>
                      <c:pt idx="14">
                        <c:v>2.4958817988464892</c:v>
                      </c:pt>
                      <c:pt idx="15">
                        <c:v>2.9547090475321518</c:v>
                      </c:pt>
                      <c:pt idx="16">
                        <c:v>2.3184125886840388</c:v>
                      </c:pt>
                      <c:pt idx="17">
                        <c:v>1.9418814142144183</c:v>
                      </c:pt>
                      <c:pt idx="18">
                        <c:v>3.3250207508010545</c:v>
                      </c:pt>
                      <c:pt idx="19">
                        <c:v>4.6568139482143893</c:v>
                      </c:pt>
                      <c:pt idx="20">
                        <c:v>2.008197308908108</c:v>
                      </c:pt>
                      <c:pt idx="21">
                        <c:v>3.9794541092566442</c:v>
                      </c:pt>
                      <c:pt idx="22">
                        <c:v>2.6749856431452841</c:v>
                      </c:pt>
                      <c:pt idx="23">
                        <c:v>1.9484234737071735</c:v>
                      </c:pt>
                      <c:pt idx="24">
                        <c:v>2.3159207069019931</c:v>
                      </c:pt>
                      <c:pt idx="25">
                        <c:v>2.1456668338188503</c:v>
                      </c:pt>
                      <c:pt idx="26">
                        <c:v>1.9494720599316038</c:v>
                      </c:pt>
                      <c:pt idx="27">
                        <c:v>4.4365672617707395</c:v>
                      </c:pt>
                      <c:pt idx="28">
                        <c:v>3.72524072491824</c:v>
                      </c:pt>
                      <c:pt idx="29">
                        <c:v>2.2124083890204052</c:v>
                      </c:pt>
                      <c:pt idx="30">
                        <c:v>2.0629982659303905</c:v>
                      </c:pt>
                      <c:pt idx="31">
                        <c:v>2.0219098888015541</c:v>
                      </c:pt>
                      <c:pt idx="32">
                        <c:v>2.1300194398363299</c:v>
                      </c:pt>
                      <c:pt idx="33">
                        <c:v>3.6405152829121574</c:v>
                      </c:pt>
                      <c:pt idx="34">
                        <c:v>3.0375886497939746</c:v>
                      </c:pt>
                      <c:pt idx="35">
                        <c:v>2.9713596070990791</c:v>
                      </c:pt>
                      <c:pt idx="36">
                        <c:v>2.7145980426344014</c:v>
                      </c:pt>
                      <c:pt idx="37">
                        <c:v>2.7682218701821029</c:v>
                      </c:pt>
                      <c:pt idx="38">
                        <c:v>1.9445653899268831</c:v>
                      </c:pt>
                      <c:pt idx="39">
                        <c:v>2.2200773912707872</c:v>
                      </c:pt>
                      <c:pt idx="40">
                        <c:v>3.7140950805967075</c:v>
                      </c:pt>
                      <c:pt idx="41">
                        <c:v>2.0819304756274644</c:v>
                      </c:pt>
                      <c:pt idx="42">
                        <c:v>2.4242763505493263</c:v>
                      </c:pt>
                      <c:pt idx="43">
                        <c:v>1.9752127765410408</c:v>
                      </c:pt>
                      <c:pt idx="44">
                        <c:v>2.4476581445534586</c:v>
                      </c:pt>
                      <c:pt idx="45">
                        <c:v>1.9389228259228171</c:v>
                      </c:pt>
                      <c:pt idx="46">
                        <c:v>3.2061028455692053</c:v>
                      </c:pt>
                      <c:pt idx="47">
                        <c:v>2.3535872708887871</c:v>
                      </c:pt>
                      <c:pt idx="48">
                        <c:v>3.4366973326159016</c:v>
                      </c:pt>
                      <c:pt idx="49">
                        <c:v>3.1553340127123857</c:v>
                      </c:pt>
                      <c:pt idx="50">
                        <c:v>2.8160337217899669</c:v>
                      </c:pt>
                      <c:pt idx="51">
                        <c:v>2.1850474664517066</c:v>
                      </c:pt>
                      <c:pt idx="52">
                        <c:v>2.0811169529211053</c:v>
                      </c:pt>
                      <c:pt idx="53">
                        <c:v>2.5383223137095792</c:v>
                      </c:pt>
                      <c:pt idx="54">
                        <c:v>1.9420081103736058</c:v>
                      </c:pt>
                      <c:pt idx="55">
                        <c:v>4.0509324561932702</c:v>
                      </c:pt>
                      <c:pt idx="56">
                        <c:v>3.0246265021789811</c:v>
                      </c:pt>
                      <c:pt idx="57">
                        <c:v>2.2288743944110472</c:v>
                      </c:pt>
                      <c:pt idx="58">
                        <c:v>2.0131953630217554</c:v>
                      </c:pt>
                      <c:pt idx="59">
                        <c:v>3.1012321544613162</c:v>
                      </c:pt>
                      <c:pt idx="60">
                        <c:v>1.9801202156602029</c:v>
                      </c:pt>
                      <c:pt idx="61">
                        <c:v>3.3941016489968208</c:v>
                      </c:pt>
                      <c:pt idx="62">
                        <c:v>4.5857263136484567</c:v>
                      </c:pt>
                      <c:pt idx="63">
                        <c:v>2.3752218539123913</c:v>
                      </c:pt>
                      <c:pt idx="64">
                        <c:v>1.9403122879513282</c:v>
                      </c:pt>
                      <c:pt idx="65">
                        <c:v>2.1290792209707838</c:v>
                      </c:pt>
                      <c:pt idx="66">
                        <c:v>2.9114270939575295</c:v>
                      </c:pt>
                      <c:pt idx="67">
                        <c:v>2.9277206736868804</c:v>
                      </c:pt>
                      <c:pt idx="68">
                        <c:v>2.2367689555511463</c:v>
                      </c:pt>
                      <c:pt idx="69">
                        <c:v>3.935404850255634</c:v>
                      </c:pt>
                      <c:pt idx="70">
                        <c:v>2.0342507177426312</c:v>
                      </c:pt>
                      <c:pt idx="71">
                        <c:v>1.9677315486337559</c:v>
                      </c:pt>
                      <c:pt idx="72">
                        <c:v>3.2912568945946274</c:v>
                      </c:pt>
                      <c:pt idx="73">
                        <c:v>2.4684531023494696</c:v>
                      </c:pt>
                      <c:pt idx="74">
                        <c:v>1.9396748239556572</c:v>
                      </c:pt>
                      <c:pt idx="75">
                        <c:v>3.4140160242215849</c:v>
                      </c:pt>
                      <c:pt idx="76">
                        <c:v>2.5351902003361757</c:v>
                      </c:pt>
                      <c:pt idx="77">
                        <c:v>2.8024550766289975</c:v>
                      </c:pt>
                      <c:pt idx="78">
                        <c:v>2.7255611251793757</c:v>
                      </c:pt>
                      <c:pt idx="79">
                        <c:v>2.2059565393207849</c:v>
                      </c:pt>
                      <c:pt idx="80">
                        <c:v>4.5255437048503433</c:v>
                      </c:pt>
                      <c:pt idx="81">
                        <c:v>2.0890621472677662</c:v>
                      </c:pt>
                      <c:pt idx="82">
                        <c:v>1.9623357500174183</c:v>
                      </c:pt>
                      <c:pt idx="83">
                        <c:v>2.4086175360337236</c:v>
                      </c:pt>
                      <c:pt idx="84">
                        <c:v>3.7724002317822221</c:v>
                      </c:pt>
                      <c:pt idx="85">
                        <c:v>2.263248038656287</c:v>
                      </c:pt>
                      <c:pt idx="86">
                        <c:v>1.9396014735477065</c:v>
                      </c:pt>
                      <c:pt idx="87">
                        <c:v>3.0223859806270417</c:v>
                      </c:pt>
                      <c:pt idx="88">
                        <c:v>2.033001638461454</c:v>
                      </c:pt>
                      <c:pt idx="89">
                        <c:v>2.701831409476414</c:v>
                      </c:pt>
                      <c:pt idx="90">
                        <c:v>2.7758464747179716</c:v>
                      </c:pt>
                      <c:pt idx="91">
                        <c:v>2.1004658338010627</c:v>
                      </c:pt>
                      <c:pt idx="92">
                        <c:v>1.9744407325632283</c:v>
                      </c:pt>
                      <c:pt idx="93">
                        <c:v>3.5369820673946384</c:v>
                      </c:pt>
                      <c:pt idx="94">
                        <c:v>3.1372555337951566</c:v>
                      </c:pt>
                      <c:pt idx="95">
                        <c:v>2.3779020391036596</c:v>
                      </c:pt>
                      <c:pt idx="96">
                        <c:v>2.3008374953209576</c:v>
                      </c:pt>
                      <c:pt idx="97">
                        <c:v>1.9922864277802055</c:v>
                      </c:pt>
                      <c:pt idx="98">
                        <c:v>4.3587841711517425</c:v>
                      </c:pt>
                      <c:pt idx="99">
                        <c:v>1.9490515156510064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77DC-4AD2-BA93-7DAD27E5598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H(x)11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20.3</c:v>
                      </c:pt>
                      <c:pt idx="1">
                        <c:v>54.7</c:v>
                      </c:pt>
                      <c:pt idx="2">
                        <c:v>10.9</c:v>
                      </c:pt>
                      <c:pt idx="3">
                        <c:v>90.1</c:v>
                      </c:pt>
                      <c:pt idx="4">
                        <c:v>41.8</c:v>
                      </c:pt>
                      <c:pt idx="5">
                        <c:v>77.2</c:v>
                      </c:pt>
                      <c:pt idx="6">
                        <c:v>39.1</c:v>
                      </c:pt>
                      <c:pt idx="7">
                        <c:v>71.5</c:v>
                      </c:pt>
                      <c:pt idx="8">
                        <c:v>50.5</c:v>
                      </c:pt>
                      <c:pt idx="9">
                        <c:v>12.6</c:v>
                      </c:pt>
                      <c:pt idx="10">
                        <c:v>70.3</c:v>
                      </c:pt>
                      <c:pt idx="11">
                        <c:v>4.8</c:v>
                      </c:pt>
                      <c:pt idx="12">
                        <c:v>58.4</c:v>
                      </c:pt>
                      <c:pt idx="13">
                        <c:v>23.1</c:v>
                      </c:pt>
                      <c:pt idx="14">
                        <c:v>69.8</c:v>
                      </c:pt>
                      <c:pt idx="15">
                        <c:v>13.2</c:v>
                      </c:pt>
                      <c:pt idx="16">
                        <c:v>65.599999999999994</c:v>
                      </c:pt>
                      <c:pt idx="17">
                        <c:v>47.6</c:v>
                      </c:pt>
                      <c:pt idx="18">
                        <c:v>83.7</c:v>
                      </c:pt>
                      <c:pt idx="19">
                        <c:v>98.9</c:v>
                      </c:pt>
                      <c:pt idx="20">
                        <c:v>37.200000000000003</c:v>
                      </c:pt>
                      <c:pt idx="21">
                        <c:v>91.8</c:v>
                      </c:pt>
                      <c:pt idx="22">
                        <c:v>73.400000000000006</c:v>
                      </c:pt>
                      <c:pt idx="23">
                        <c:v>42.5</c:v>
                      </c:pt>
                      <c:pt idx="24">
                        <c:v>25.9</c:v>
                      </c:pt>
                      <c:pt idx="25">
                        <c:v>60.4</c:v>
                      </c:pt>
                      <c:pt idx="26">
                        <c:v>49.1</c:v>
                      </c:pt>
                      <c:pt idx="27">
                        <c:v>96.7</c:v>
                      </c:pt>
                      <c:pt idx="28">
                        <c:v>2.6</c:v>
                      </c:pt>
                      <c:pt idx="29">
                        <c:v>62.6</c:v>
                      </c:pt>
                      <c:pt idx="30">
                        <c:v>57.1</c:v>
                      </c:pt>
                      <c:pt idx="31">
                        <c:v>36.4</c:v>
                      </c:pt>
                      <c:pt idx="32">
                        <c:v>31.6</c:v>
                      </c:pt>
                      <c:pt idx="33">
                        <c:v>87.8</c:v>
                      </c:pt>
                      <c:pt idx="34">
                        <c:v>11.9</c:v>
                      </c:pt>
                      <c:pt idx="35">
                        <c:v>78.5</c:v>
                      </c:pt>
                      <c:pt idx="36">
                        <c:v>17.3</c:v>
                      </c:pt>
                      <c:pt idx="37">
                        <c:v>75.099999999999994</c:v>
                      </c:pt>
                      <c:pt idx="38">
                        <c:v>43.2</c:v>
                      </c:pt>
                      <c:pt idx="39">
                        <c:v>28.6</c:v>
                      </c:pt>
                      <c:pt idx="40">
                        <c:v>88.7</c:v>
                      </c:pt>
                      <c:pt idx="41">
                        <c:v>33.5</c:v>
                      </c:pt>
                      <c:pt idx="42">
                        <c:v>68.2</c:v>
                      </c:pt>
                      <c:pt idx="43">
                        <c:v>51.9</c:v>
                      </c:pt>
                      <c:pt idx="44">
                        <c:v>22.7</c:v>
                      </c:pt>
                      <c:pt idx="45">
                        <c:v>46.4</c:v>
                      </c:pt>
                      <c:pt idx="46">
                        <c:v>9.4</c:v>
                      </c:pt>
                      <c:pt idx="47">
                        <c:v>66.5</c:v>
                      </c:pt>
                      <c:pt idx="48">
                        <c:v>85.2</c:v>
                      </c:pt>
                      <c:pt idx="49">
                        <c:v>81.3</c:v>
                      </c:pt>
                      <c:pt idx="50">
                        <c:v>15.5</c:v>
                      </c:pt>
                      <c:pt idx="51">
                        <c:v>29.7</c:v>
                      </c:pt>
                      <c:pt idx="52">
                        <c:v>57.9</c:v>
                      </c:pt>
                      <c:pt idx="53">
                        <c:v>70.7</c:v>
                      </c:pt>
                      <c:pt idx="54">
                        <c:v>43.8</c:v>
                      </c:pt>
                      <c:pt idx="55">
                        <c:v>92.6</c:v>
                      </c:pt>
                      <c:pt idx="56">
                        <c:v>12.1</c:v>
                      </c:pt>
                      <c:pt idx="57">
                        <c:v>63.1</c:v>
                      </c:pt>
                      <c:pt idx="58">
                        <c:v>36.9</c:v>
                      </c:pt>
                      <c:pt idx="59">
                        <c:v>80.5</c:v>
                      </c:pt>
                      <c:pt idx="60">
                        <c:v>52.3</c:v>
                      </c:pt>
                      <c:pt idx="61">
                        <c:v>6.8</c:v>
                      </c:pt>
                      <c:pt idx="62">
                        <c:v>98.2</c:v>
                      </c:pt>
                      <c:pt idx="63">
                        <c:v>24.4</c:v>
                      </c:pt>
                      <c:pt idx="64">
                        <c:v>47.1</c:v>
                      </c:pt>
                      <c:pt idx="65">
                        <c:v>59.8</c:v>
                      </c:pt>
                      <c:pt idx="66">
                        <c:v>13.9</c:v>
                      </c:pt>
                      <c:pt idx="67">
                        <c:v>77.8</c:v>
                      </c:pt>
                      <c:pt idx="68">
                        <c:v>28.1</c:v>
                      </c:pt>
                      <c:pt idx="69">
                        <c:v>91.3</c:v>
                      </c:pt>
                      <c:pt idx="70">
                        <c:v>55.7</c:v>
                      </c:pt>
                      <c:pt idx="71">
                        <c:v>40.200000000000003</c:v>
                      </c:pt>
                      <c:pt idx="72">
                        <c:v>8.1999999999999993</c:v>
                      </c:pt>
                      <c:pt idx="73">
                        <c:v>69.2</c:v>
                      </c:pt>
                      <c:pt idx="74">
                        <c:v>44.6</c:v>
                      </c:pt>
                      <c:pt idx="75">
                        <c:v>84.9</c:v>
                      </c:pt>
                      <c:pt idx="76">
                        <c:v>20.8</c:v>
                      </c:pt>
                      <c:pt idx="77">
                        <c:v>75.7</c:v>
                      </c:pt>
                      <c:pt idx="78">
                        <c:v>17.100000000000001</c:v>
                      </c:pt>
                      <c:pt idx="79">
                        <c:v>62.4</c:v>
                      </c:pt>
                      <c:pt idx="80">
                        <c:v>97.6</c:v>
                      </c:pt>
                      <c:pt idx="81">
                        <c:v>33.200000000000003</c:v>
                      </c:pt>
                      <c:pt idx="82">
                        <c:v>50.7</c:v>
                      </c:pt>
                      <c:pt idx="83">
                        <c:v>23.6</c:v>
                      </c:pt>
                      <c:pt idx="84">
                        <c:v>89.4</c:v>
                      </c:pt>
                      <c:pt idx="85">
                        <c:v>64.099999999999994</c:v>
                      </c:pt>
                      <c:pt idx="86">
                        <c:v>46.8</c:v>
                      </c:pt>
                      <c:pt idx="87">
                        <c:v>79.3</c:v>
                      </c:pt>
                      <c:pt idx="88">
                        <c:v>35.799999999999997</c:v>
                      </c:pt>
                      <c:pt idx="89">
                        <c:v>73.900000000000006</c:v>
                      </c:pt>
                      <c:pt idx="90">
                        <c:v>16.2</c:v>
                      </c:pt>
                      <c:pt idx="91">
                        <c:v>58.7</c:v>
                      </c:pt>
                      <c:pt idx="92">
                        <c:v>39.6</c:v>
                      </c:pt>
                      <c:pt idx="93">
                        <c:v>86.5</c:v>
                      </c:pt>
                      <c:pt idx="94">
                        <c:v>10.4</c:v>
                      </c:pt>
                      <c:pt idx="95">
                        <c:v>67.099999999999994</c:v>
                      </c:pt>
                      <c:pt idx="96">
                        <c:v>26.3</c:v>
                      </c:pt>
                      <c:pt idx="97">
                        <c:v>53.2</c:v>
                      </c:pt>
                      <c:pt idx="98">
                        <c:v>95.9</c:v>
                      </c:pt>
                      <c:pt idx="99">
                        <c:v>42.4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Yield'!$CB$4:$CB$103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2.5176495677087622</c:v>
                      </c:pt>
                      <c:pt idx="1">
                        <c:v>1.9864957801606464</c:v>
                      </c:pt>
                      <c:pt idx="2">
                        <c:v>3.0688701604328954</c:v>
                      </c:pt>
                      <c:pt idx="3">
                        <c:v>3.8769716490034289</c:v>
                      </c:pt>
                      <c:pt idx="4">
                        <c:v>1.9121279459778422</c:v>
                      </c:pt>
                      <c:pt idx="5">
                        <c:v>2.9017956418185289</c:v>
                      </c:pt>
                      <c:pt idx="6">
                        <c:v>1.9381055716341986</c:v>
                      </c:pt>
                      <c:pt idx="7">
                        <c:v>2.5754715199796818</c:v>
                      </c:pt>
                      <c:pt idx="8">
                        <c:v>1.9262435686530743</c:v>
                      </c:pt>
                      <c:pt idx="9">
                        <c:v>2.9562706534174819</c:v>
                      </c:pt>
                      <c:pt idx="10">
                        <c:v>2.5149382748119793</c:v>
                      </c:pt>
                      <c:pt idx="11">
                        <c:v>3.519831873832802</c:v>
                      </c:pt>
                      <c:pt idx="12">
                        <c:v>2.0684046793726605</c:v>
                      </c:pt>
                      <c:pt idx="13">
                        <c:v>2.3871482322364717</c:v>
                      </c:pt>
                      <c:pt idx="14">
                        <c:v>2.4905544449368904</c:v>
                      </c:pt>
                      <c:pt idx="15">
                        <c:v>2.9178907459341645</c:v>
                      </c:pt>
                      <c:pt idx="16">
                        <c:v>2.305199850186221</c:v>
                      </c:pt>
                      <c:pt idx="17">
                        <c:v>1.9049487829950982</c:v>
                      </c:pt>
                      <c:pt idx="18">
                        <c:v>3.3521332874516068</c:v>
                      </c:pt>
                      <c:pt idx="19">
                        <c:v>4.7305519803582223</c:v>
                      </c:pt>
                      <c:pt idx="20">
                        <c:v>1.9650063913091744</c:v>
                      </c:pt>
                      <c:pt idx="21">
                        <c:v>4.0299631996961596</c:v>
                      </c:pt>
                      <c:pt idx="22">
                        <c:v>2.6771251360655484</c:v>
                      </c:pt>
                      <c:pt idx="23">
                        <c:v>1.9077404017049284</c:v>
                      </c:pt>
                      <c:pt idx="24">
                        <c:v>2.2721120920436815</c:v>
                      </c:pt>
                      <c:pt idx="25">
                        <c:v>2.1239235882284597</c:v>
                      </c:pt>
                      <c:pt idx="26">
                        <c:v>1.9138920957903016</c:v>
                      </c:pt>
                      <c:pt idx="27">
                        <c:v>4.5028358110744771</c:v>
                      </c:pt>
                      <c:pt idx="28">
                        <c:v>3.7004836543911575</c:v>
                      </c:pt>
                      <c:pt idx="29">
                        <c:v>2.1941078066166866</c:v>
                      </c:pt>
                      <c:pt idx="30">
                        <c:v>2.0365486187024273</c:v>
                      </c:pt>
                      <c:pt idx="31">
                        <c:v>1.9784634617787629</c:v>
                      </c:pt>
                      <c:pt idx="32">
                        <c:v>2.0857176479325781</c:v>
                      </c:pt>
                      <c:pt idx="33">
                        <c:v>3.679057047037217</c:v>
                      </c:pt>
                      <c:pt idx="34">
                        <c:v>3.0019447458026325</c:v>
                      </c:pt>
                      <c:pt idx="35">
                        <c:v>2.9851957780822991</c:v>
                      </c:pt>
                      <c:pt idx="36">
                        <c:v>2.6746340596601508</c:v>
                      </c:pt>
                      <c:pt idx="37">
                        <c:v>2.7741145319132547</c:v>
                      </c:pt>
                      <c:pt idx="38">
                        <c:v>1.9043194321369823</c:v>
                      </c:pt>
                      <c:pt idx="39">
                        <c:v>2.1758309511116387</c:v>
                      </c:pt>
                      <c:pt idx="40">
                        <c:v>3.7552591523784766</c:v>
                      </c:pt>
                      <c:pt idx="41">
                        <c:v>2.0378283489497084</c:v>
                      </c:pt>
                      <c:pt idx="42">
                        <c:v>2.415840159753639</c:v>
                      </c:pt>
                      <c:pt idx="43">
                        <c:v>1.9424613403357238</c:v>
                      </c:pt>
                      <c:pt idx="44">
                        <c:v>2.4048444314705031</c:v>
                      </c:pt>
                      <c:pt idx="45">
                        <c:v>1.9009897470896502</c:v>
                      </c:pt>
                      <c:pt idx="46">
                        <c:v>3.1729569100758743</c:v>
                      </c:pt>
                      <c:pt idx="47">
                        <c:v>2.3419893787820207</c:v>
                      </c:pt>
                      <c:pt idx="48">
                        <c:v>3.4678929681530493</c:v>
                      </c:pt>
                      <c:pt idx="49">
                        <c:v>3.17614957306247</c:v>
                      </c:pt>
                      <c:pt idx="50">
                        <c:v>2.7773463930462188</c:v>
                      </c:pt>
                      <c:pt idx="51">
                        <c:v>2.1407280381091964</c:v>
                      </c:pt>
                      <c:pt idx="52">
                        <c:v>2.0557578280579056</c:v>
                      </c:pt>
                      <c:pt idx="53">
                        <c:v>2.534800406971021</c:v>
                      </c:pt>
                      <c:pt idx="54">
                        <c:v>1.9021564870684124</c:v>
                      </c:pt>
                      <c:pt idx="55">
                        <c:v>4.1039318249902736</c:v>
                      </c:pt>
                      <c:pt idx="56">
                        <c:v>2.9887963750492252</c:v>
                      </c:pt>
                      <c:pt idx="57">
                        <c:v>2.2113902713124149</c:v>
                      </c:pt>
                      <c:pt idx="58">
                        <c:v>1.9699048476273668</c:v>
                      </c:pt>
                      <c:pt idx="59">
                        <c:v>3.1200132647743093</c:v>
                      </c:pt>
                      <c:pt idx="60">
                        <c:v>1.9478051259058446</c:v>
                      </c:pt>
                      <c:pt idx="61">
                        <c:v>3.3638879084587048</c:v>
                      </c:pt>
                      <c:pt idx="62">
                        <c:v>4.6570612198307986</c:v>
                      </c:pt>
                      <c:pt idx="63">
                        <c:v>2.3318153093156466</c:v>
                      </c:pt>
                      <c:pt idx="64">
                        <c:v>1.9029539794493875</c:v>
                      </c:pt>
                      <c:pt idx="65">
                        <c:v>2.1064394229674606</c:v>
                      </c:pt>
                      <c:pt idx="66">
                        <c:v>2.8740117208582419</c:v>
                      </c:pt>
                      <c:pt idx="67">
                        <c:v>2.9398737660996774</c:v>
                      </c:pt>
                      <c:pt idx="68">
                        <c:v>2.1925758612336885</c:v>
                      </c:pt>
                      <c:pt idx="69">
                        <c:v>3.9843739043549187</c:v>
                      </c:pt>
                      <c:pt idx="70">
                        <c:v>2.0059703085459573</c:v>
                      </c:pt>
                      <c:pt idx="71">
                        <c:v>1.9257862052488752</c:v>
                      </c:pt>
                      <c:pt idx="72">
                        <c:v>3.2594219241209705</c:v>
                      </c:pt>
                      <c:pt idx="73">
                        <c:v>2.4619448075615571</c:v>
                      </c:pt>
                      <c:pt idx="74">
                        <c:v>1.9003772171159978</c:v>
                      </c:pt>
                      <c:pt idx="75">
                        <c:v>3.4443859637537946</c:v>
                      </c:pt>
                      <c:pt idx="76">
                        <c:v>2.493211511975737</c:v>
                      </c:pt>
                      <c:pt idx="77">
                        <c:v>2.8097071783816272</c:v>
                      </c:pt>
                      <c:pt idx="78">
                        <c:v>2.6857309249172978</c:v>
                      </c:pt>
                      <c:pt idx="79">
                        <c:v>2.1873329028391062</c:v>
                      </c:pt>
                      <c:pt idx="80">
                        <c:v>4.5948384539398157</c:v>
                      </c:pt>
                      <c:pt idx="81">
                        <c:v>2.044916392864871</c:v>
                      </c:pt>
                      <c:pt idx="82">
                        <c:v>1.928323681006523</c:v>
                      </c:pt>
                      <c:pt idx="83">
                        <c:v>2.3654718185176424</c:v>
                      </c:pt>
                      <c:pt idx="84">
                        <c:v>3.8156321133384674</c:v>
                      </c:pt>
                      <c:pt idx="85">
                        <c:v>2.2474346517829025</c:v>
                      </c:pt>
                      <c:pt idx="86">
                        <c:v>1.9019938094946056</c:v>
                      </c:pt>
                      <c:pt idx="87">
                        <c:v>3.0381759240685211</c:v>
                      </c:pt>
                      <c:pt idx="88">
                        <c:v>1.9893847572352128</c:v>
                      </c:pt>
                      <c:pt idx="89">
                        <c:v>2.7050596485303195</c:v>
                      </c:pt>
                      <c:pt idx="90">
                        <c:v>2.7366432562866216</c:v>
                      </c:pt>
                      <c:pt idx="91">
                        <c:v>2.0762295023341588</c:v>
                      </c:pt>
                      <c:pt idx="92">
                        <c:v>1.932209969425063</c:v>
                      </c:pt>
                      <c:pt idx="93">
                        <c:v>3.5718081593794224</c:v>
                      </c:pt>
                      <c:pt idx="94">
                        <c:v>3.103072593287544</c:v>
                      </c:pt>
                      <c:pt idx="95">
                        <c:v>2.3674034018266399</c:v>
                      </c:pt>
                      <c:pt idx="96">
                        <c:v>2.2569408226512007</c:v>
                      </c:pt>
                      <c:pt idx="97">
                        <c:v>1.9609826152802659</c:v>
                      </c:pt>
                      <c:pt idx="98">
                        <c:v>4.4223970530613856</c:v>
                      </c:pt>
                      <c:pt idx="99">
                        <c:v>1.9083080157007539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77DC-4AD2-BA93-7DAD27E5598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H(x)12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20.3</c:v>
                      </c:pt>
                      <c:pt idx="1">
                        <c:v>54.7</c:v>
                      </c:pt>
                      <c:pt idx="2">
                        <c:v>10.9</c:v>
                      </c:pt>
                      <c:pt idx="3">
                        <c:v>90.1</c:v>
                      </c:pt>
                      <c:pt idx="4">
                        <c:v>41.8</c:v>
                      </c:pt>
                      <c:pt idx="5">
                        <c:v>77.2</c:v>
                      </c:pt>
                      <c:pt idx="6">
                        <c:v>39.1</c:v>
                      </c:pt>
                      <c:pt idx="7">
                        <c:v>71.5</c:v>
                      </c:pt>
                      <c:pt idx="8">
                        <c:v>50.5</c:v>
                      </c:pt>
                      <c:pt idx="9">
                        <c:v>12.6</c:v>
                      </c:pt>
                      <c:pt idx="10">
                        <c:v>70.3</c:v>
                      </c:pt>
                      <c:pt idx="11">
                        <c:v>4.8</c:v>
                      </c:pt>
                      <c:pt idx="12">
                        <c:v>58.4</c:v>
                      </c:pt>
                      <c:pt idx="13">
                        <c:v>23.1</c:v>
                      </c:pt>
                      <c:pt idx="14">
                        <c:v>69.8</c:v>
                      </c:pt>
                      <c:pt idx="15">
                        <c:v>13.2</c:v>
                      </c:pt>
                      <c:pt idx="16">
                        <c:v>65.599999999999994</c:v>
                      </c:pt>
                      <c:pt idx="17">
                        <c:v>47.6</c:v>
                      </c:pt>
                      <c:pt idx="18">
                        <c:v>83.7</c:v>
                      </c:pt>
                      <c:pt idx="19">
                        <c:v>98.9</c:v>
                      </c:pt>
                      <c:pt idx="20">
                        <c:v>37.200000000000003</c:v>
                      </c:pt>
                      <c:pt idx="21">
                        <c:v>91.8</c:v>
                      </c:pt>
                      <c:pt idx="22">
                        <c:v>73.400000000000006</c:v>
                      </c:pt>
                      <c:pt idx="23">
                        <c:v>42.5</c:v>
                      </c:pt>
                      <c:pt idx="24">
                        <c:v>25.9</c:v>
                      </c:pt>
                      <c:pt idx="25">
                        <c:v>60.4</c:v>
                      </c:pt>
                      <c:pt idx="26">
                        <c:v>49.1</c:v>
                      </c:pt>
                      <c:pt idx="27">
                        <c:v>96.7</c:v>
                      </c:pt>
                      <c:pt idx="28">
                        <c:v>2.6</c:v>
                      </c:pt>
                      <c:pt idx="29">
                        <c:v>62.6</c:v>
                      </c:pt>
                      <c:pt idx="30">
                        <c:v>57.1</c:v>
                      </c:pt>
                      <c:pt idx="31">
                        <c:v>36.4</c:v>
                      </c:pt>
                      <c:pt idx="32">
                        <c:v>31.6</c:v>
                      </c:pt>
                      <c:pt idx="33">
                        <c:v>87.8</c:v>
                      </c:pt>
                      <c:pt idx="34">
                        <c:v>11.9</c:v>
                      </c:pt>
                      <c:pt idx="35">
                        <c:v>78.5</c:v>
                      </c:pt>
                      <c:pt idx="36">
                        <c:v>17.3</c:v>
                      </c:pt>
                      <c:pt idx="37">
                        <c:v>75.099999999999994</c:v>
                      </c:pt>
                      <c:pt idx="38">
                        <c:v>43.2</c:v>
                      </c:pt>
                      <c:pt idx="39">
                        <c:v>28.6</c:v>
                      </c:pt>
                      <c:pt idx="40">
                        <c:v>88.7</c:v>
                      </c:pt>
                      <c:pt idx="41">
                        <c:v>33.5</c:v>
                      </c:pt>
                      <c:pt idx="42">
                        <c:v>68.2</c:v>
                      </c:pt>
                      <c:pt idx="43">
                        <c:v>51.9</c:v>
                      </c:pt>
                      <c:pt idx="44">
                        <c:v>22.7</c:v>
                      </c:pt>
                      <c:pt idx="45">
                        <c:v>46.4</c:v>
                      </c:pt>
                      <c:pt idx="46">
                        <c:v>9.4</c:v>
                      </c:pt>
                      <c:pt idx="47">
                        <c:v>66.5</c:v>
                      </c:pt>
                      <c:pt idx="48">
                        <c:v>85.2</c:v>
                      </c:pt>
                      <c:pt idx="49">
                        <c:v>81.3</c:v>
                      </c:pt>
                      <c:pt idx="50">
                        <c:v>15.5</c:v>
                      </c:pt>
                      <c:pt idx="51">
                        <c:v>29.7</c:v>
                      </c:pt>
                      <c:pt idx="52">
                        <c:v>57.9</c:v>
                      </c:pt>
                      <c:pt idx="53">
                        <c:v>70.7</c:v>
                      </c:pt>
                      <c:pt idx="54">
                        <c:v>43.8</c:v>
                      </c:pt>
                      <c:pt idx="55">
                        <c:v>92.6</c:v>
                      </c:pt>
                      <c:pt idx="56">
                        <c:v>12.1</c:v>
                      </c:pt>
                      <c:pt idx="57">
                        <c:v>63.1</c:v>
                      </c:pt>
                      <c:pt idx="58">
                        <c:v>36.9</c:v>
                      </c:pt>
                      <c:pt idx="59">
                        <c:v>80.5</c:v>
                      </c:pt>
                      <c:pt idx="60">
                        <c:v>52.3</c:v>
                      </c:pt>
                      <c:pt idx="61">
                        <c:v>6.8</c:v>
                      </c:pt>
                      <c:pt idx="62">
                        <c:v>98.2</c:v>
                      </c:pt>
                      <c:pt idx="63">
                        <c:v>24.4</c:v>
                      </c:pt>
                      <c:pt idx="64">
                        <c:v>47.1</c:v>
                      </c:pt>
                      <c:pt idx="65">
                        <c:v>59.8</c:v>
                      </c:pt>
                      <c:pt idx="66">
                        <c:v>13.9</c:v>
                      </c:pt>
                      <c:pt idx="67">
                        <c:v>77.8</c:v>
                      </c:pt>
                      <c:pt idx="68">
                        <c:v>28.1</c:v>
                      </c:pt>
                      <c:pt idx="69">
                        <c:v>91.3</c:v>
                      </c:pt>
                      <c:pt idx="70">
                        <c:v>55.7</c:v>
                      </c:pt>
                      <c:pt idx="71">
                        <c:v>40.200000000000003</c:v>
                      </c:pt>
                      <c:pt idx="72">
                        <c:v>8.1999999999999993</c:v>
                      </c:pt>
                      <c:pt idx="73">
                        <c:v>69.2</c:v>
                      </c:pt>
                      <c:pt idx="74">
                        <c:v>44.6</c:v>
                      </c:pt>
                      <c:pt idx="75">
                        <c:v>84.9</c:v>
                      </c:pt>
                      <c:pt idx="76">
                        <c:v>20.8</c:v>
                      </c:pt>
                      <c:pt idx="77">
                        <c:v>75.7</c:v>
                      </c:pt>
                      <c:pt idx="78">
                        <c:v>17.100000000000001</c:v>
                      </c:pt>
                      <c:pt idx="79">
                        <c:v>62.4</c:v>
                      </c:pt>
                      <c:pt idx="80">
                        <c:v>97.6</c:v>
                      </c:pt>
                      <c:pt idx="81">
                        <c:v>33.200000000000003</c:v>
                      </c:pt>
                      <c:pt idx="82">
                        <c:v>50.7</c:v>
                      </c:pt>
                      <c:pt idx="83">
                        <c:v>23.6</c:v>
                      </c:pt>
                      <c:pt idx="84">
                        <c:v>89.4</c:v>
                      </c:pt>
                      <c:pt idx="85">
                        <c:v>64.099999999999994</c:v>
                      </c:pt>
                      <c:pt idx="86">
                        <c:v>46.8</c:v>
                      </c:pt>
                      <c:pt idx="87">
                        <c:v>79.3</c:v>
                      </c:pt>
                      <c:pt idx="88">
                        <c:v>35.799999999999997</c:v>
                      </c:pt>
                      <c:pt idx="89">
                        <c:v>73.900000000000006</c:v>
                      </c:pt>
                      <c:pt idx="90">
                        <c:v>16.2</c:v>
                      </c:pt>
                      <c:pt idx="91">
                        <c:v>58.7</c:v>
                      </c:pt>
                      <c:pt idx="92">
                        <c:v>39.6</c:v>
                      </c:pt>
                      <c:pt idx="93">
                        <c:v>86.5</c:v>
                      </c:pt>
                      <c:pt idx="94">
                        <c:v>10.4</c:v>
                      </c:pt>
                      <c:pt idx="95">
                        <c:v>67.099999999999994</c:v>
                      </c:pt>
                      <c:pt idx="96">
                        <c:v>26.3</c:v>
                      </c:pt>
                      <c:pt idx="97">
                        <c:v>53.2</c:v>
                      </c:pt>
                      <c:pt idx="98">
                        <c:v>95.9</c:v>
                      </c:pt>
                      <c:pt idx="99">
                        <c:v>42.4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Yield'!$CH$4:$CH$103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2.475922137539539</c:v>
                      </c:pt>
                      <c:pt idx="1">
                        <c:v>1.9544759457182685</c:v>
                      </c:pt>
                      <c:pt idx="2">
                        <c:v>3.0344629317594505</c:v>
                      </c:pt>
                      <c:pt idx="3">
                        <c:v>3.9147932921013848</c:v>
                      </c:pt>
                      <c:pt idx="4">
                        <c:v>1.8697496724549034</c:v>
                      </c:pt>
                      <c:pt idx="5">
                        <c:v>2.9071360169821578</c:v>
                      </c:pt>
                      <c:pt idx="6">
                        <c:v>1.8945795014317612</c:v>
                      </c:pt>
                      <c:pt idx="7">
                        <c:v>2.569027768908803</c:v>
                      </c:pt>
                      <c:pt idx="8">
                        <c:v>1.889966131605572</c:v>
                      </c:pt>
                      <c:pt idx="9">
                        <c:v>2.9202224869204745</c:v>
                      </c:pt>
                      <c:pt idx="10">
                        <c:v>2.5062142167722672</c:v>
                      </c:pt>
                      <c:pt idx="11">
                        <c:v>3.4924652193451102</c:v>
                      </c:pt>
                      <c:pt idx="12">
                        <c:v>2.0408436116820701</c:v>
                      </c:pt>
                      <c:pt idx="13">
                        <c:v>2.3440677546899362</c:v>
                      </c:pt>
                      <c:pt idx="14">
                        <c:v>2.4809008480581469</c:v>
                      </c:pt>
                      <c:pt idx="15">
                        <c:v>2.8812968518632132</c:v>
                      </c:pt>
                      <c:pt idx="16">
                        <c:v>2.2882162778080644</c:v>
                      </c:pt>
                      <c:pt idx="17">
                        <c:v>1.8662303125333461</c:v>
                      </c:pt>
                      <c:pt idx="18">
                        <c:v>3.3728325399233658</c:v>
                      </c:pt>
                      <c:pt idx="19">
                        <c:v>4.7951569026701666</c:v>
                      </c:pt>
                      <c:pt idx="20">
                        <c:v>1.9208843163617308</c:v>
                      </c:pt>
                      <c:pt idx="21">
                        <c:v>4.0726665206515236</c:v>
                      </c:pt>
                      <c:pt idx="22">
                        <c:v>2.6744345411354629</c:v>
                      </c:pt>
                      <c:pt idx="23">
                        <c:v>1.8657173544799153</c:v>
                      </c:pt>
                      <c:pt idx="24">
                        <c:v>2.2280583748065435</c:v>
                      </c:pt>
                      <c:pt idx="25">
                        <c:v>2.099048800418617</c:v>
                      </c:pt>
                      <c:pt idx="26">
                        <c:v>1.8763853617177797</c:v>
                      </c:pt>
                      <c:pt idx="27">
                        <c:v>4.5603932039138506</c:v>
                      </c:pt>
                      <c:pt idx="28">
                        <c:v>3.6760985249338241</c:v>
                      </c:pt>
                      <c:pt idx="29">
                        <c:v>2.1724117419196225</c:v>
                      </c:pt>
                      <c:pt idx="30">
                        <c:v>2.0073453833097572</c:v>
                      </c:pt>
                      <c:pt idx="31">
                        <c:v>1.9341427579116395</c:v>
                      </c:pt>
                      <c:pt idx="32">
                        <c:v>2.0408562694388799</c:v>
                      </c:pt>
                      <c:pt idx="33">
                        <c:v>3.7104969134984187</c:v>
                      </c:pt>
                      <c:pt idx="34">
                        <c:v>2.9665553038856158</c:v>
                      </c:pt>
                      <c:pt idx="35">
                        <c:v>2.9934441850875175</c:v>
                      </c:pt>
                      <c:pt idx="36">
                        <c:v>2.6347777933740679</c:v>
                      </c:pt>
                      <c:pt idx="37">
                        <c:v>2.7749302653219865</c:v>
                      </c:pt>
                      <c:pt idx="38">
                        <c:v>1.8626753491903147</c:v>
                      </c:pt>
                      <c:pt idx="39">
                        <c:v>2.1311984558149195</c:v>
                      </c:pt>
                      <c:pt idx="40">
                        <c:v>3.7891657155239558</c:v>
                      </c:pt>
                      <c:pt idx="41">
                        <c:v>1.9930475219119097</c:v>
                      </c:pt>
                      <c:pt idx="42">
                        <c:v>2.4032934259514342</c:v>
                      </c:pt>
                      <c:pt idx="43">
                        <c:v>1.907508152234918</c:v>
                      </c:pt>
                      <c:pt idx="44">
                        <c:v>2.3619339928746008</c:v>
                      </c:pt>
                      <c:pt idx="45">
                        <c:v>1.861380368186472</c:v>
                      </c:pt>
                      <c:pt idx="46">
                        <c:v>3.140113835376535</c:v>
                      </c:pt>
                      <c:pt idx="47">
                        <c:v>2.3265045748253237</c:v>
                      </c:pt>
                      <c:pt idx="48">
                        <c:v>3.4924272460746777</c:v>
                      </c:pt>
                      <c:pt idx="49">
                        <c:v>3.190939506749872</c:v>
                      </c:pt>
                      <c:pt idx="50">
                        <c:v>2.738822106876575</c:v>
                      </c:pt>
                      <c:pt idx="51">
                        <c:v>2.0959609940969761</c:v>
                      </c:pt>
                      <c:pt idx="52">
                        <c:v>2.027555468433377</c:v>
                      </c:pt>
                      <c:pt idx="53">
                        <c:v>2.5268287000769738</c:v>
                      </c:pt>
                      <c:pt idx="54">
                        <c:v>1.8608561241406592</c:v>
                      </c:pt>
                      <c:pt idx="55">
                        <c:v>4.148980850971828</c:v>
                      </c:pt>
                      <c:pt idx="56">
                        <c:v>2.9532163038664545</c:v>
                      </c:pt>
                      <c:pt idx="57">
                        <c:v>2.1904493439655854</c:v>
                      </c:pt>
                      <c:pt idx="58">
                        <c:v>1.9257046534706932</c:v>
                      </c:pt>
                      <c:pt idx="59">
                        <c:v>3.132895434951831</c:v>
                      </c:pt>
                      <c:pt idx="60">
                        <c:v>1.9132477347958328</c:v>
                      </c:pt>
                      <c:pt idx="61">
                        <c:v>3.334014245074282</c:v>
                      </c:pt>
                      <c:pt idx="62">
                        <c:v>4.7193983128510197</c:v>
                      </c:pt>
                      <c:pt idx="63">
                        <c:v>2.2882357367476391</c:v>
                      </c:pt>
                      <c:pt idx="64">
                        <c:v>1.8638558192868913</c:v>
                      </c:pt>
                      <c:pt idx="65">
                        <c:v>2.0807384043530344</c:v>
                      </c:pt>
                      <c:pt idx="66">
                        <c:v>2.8368031870280785</c:v>
                      </c:pt>
                      <c:pt idx="67">
                        <c:v>2.9465461363853991</c:v>
                      </c:pt>
                      <c:pt idx="68">
                        <c:v>2.1480239023872145</c:v>
                      </c:pt>
                      <c:pt idx="69">
                        <c:v>4.0256269042477619</c:v>
                      </c:pt>
                      <c:pt idx="70">
                        <c:v>1.9750901456403587</c:v>
                      </c:pt>
                      <c:pt idx="71">
                        <c:v>1.8826851244408247</c:v>
                      </c:pt>
                      <c:pt idx="72">
                        <c:v>3.2279086532708741</c:v>
                      </c:pt>
                      <c:pt idx="73">
                        <c:v>2.4511917508791154</c:v>
                      </c:pt>
                      <c:pt idx="74">
                        <c:v>1.8595622766672784</c:v>
                      </c:pt>
                      <c:pt idx="75">
                        <c:v>3.4681445165110101</c:v>
                      </c:pt>
                      <c:pt idx="76">
                        <c:v>2.4512146104100729</c:v>
                      </c:pt>
                      <c:pt idx="77">
                        <c:v>2.811793866391374</c:v>
                      </c:pt>
                      <c:pt idx="78">
                        <c:v>2.6460149052446504</c:v>
                      </c:pt>
                      <c:pt idx="79">
                        <c:v>2.1653381743420073</c:v>
                      </c:pt>
                      <c:pt idx="80">
                        <c:v>4.6552505867760381</c:v>
                      </c:pt>
                      <c:pt idx="81">
                        <c:v>2.0001112204102212</c:v>
                      </c:pt>
                      <c:pt idx="82">
                        <c:v>1.8922296089970172</c:v>
                      </c:pt>
                      <c:pt idx="83">
                        <c:v>2.322189692375864</c:v>
                      </c:pt>
                      <c:pt idx="84">
                        <c:v>3.851484347469976</c:v>
                      </c:pt>
                      <c:pt idx="85">
                        <c:v>2.2280403327800431</c:v>
                      </c:pt>
                      <c:pt idx="86">
                        <c:v>1.8626736488946229</c:v>
                      </c:pt>
                      <c:pt idx="87">
                        <c:v>3.0482545828108223</c:v>
                      </c:pt>
                      <c:pt idx="88">
                        <c:v>1.9449354285186893</c:v>
                      </c:pt>
                      <c:pt idx="89">
                        <c:v>2.703385793183664</c:v>
                      </c:pt>
                      <c:pt idx="90">
                        <c:v>2.6975823265791439</c:v>
                      </c:pt>
                      <c:pt idx="91">
                        <c:v>2.0490590231868904</c:v>
                      </c:pt>
                      <c:pt idx="92">
                        <c:v>1.8888698094913745</c:v>
                      </c:pt>
                      <c:pt idx="93">
                        <c:v>3.5997542956658291</c:v>
                      </c:pt>
                      <c:pt idx="94">
                        <c:v>3.0691746380576346</c:v>
                      </c:pt>
                      <c:pt idx="95">
                        <c:v>2.3529395770036827</c:v>
                      </c:pt>
                      <c:pt idx="96">
                        <c:v>2.2127790758816674</c:v>
                      </c:pt>
                      <c:pt idx="97">
                        <c:v>1.9273441076414675</c:v>
                      </c:pt>
                      <c:pt idx="98">
                        <c:v>4.4774498417403343</c:v>
                      </c:pt>
                      <c:pt idx="99">
                        <c:v>1.8662327685160114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77DC-4AD2-BA93-7DAD27E5598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H(x)13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20.3</c:v>
                      </c:pt>
                      <c:pt idx="1">
                        <c:v>54.7</c:v>
                      </c:pt>
                      <c:pt idx="2">
                        <c:v>10.9</c:v>
                      </c:pt>
                      <c:pt idx="3">
                        <c:v>90.1</c:v>
                      </c:pt>
                      <c:pt idx="4">
                        <c:v>41.8</c:v>
                      </c:pt>
                      <c:pt idx="5">
                        <c:v>77.2</c:v>
                      </c:pt>
                      <c:pt idx="6">
                        <c:v>39.1</c:v>
                      </c:pt>
                      <c:pt idx="7">
                        <c:v>71.5</c:v>
                      </c:pt>
                      <c:pt idx="8">
                        <c:v>50.5</c:v>
                      </c:pt>
                      <c:pt idx="9">
                        <c:v>12.6</c:v>
                      </c:pt>
                      <c:pt idx="10">
                        <c:v>70.3</c:v>
                      </c:pt>
                      <c:pt idx="11">
                        <c:v>4.8</c:v>
                      </c:pt>
                      <c:pt idx="12">
                        <c:v>58.4</c:v>
                      </c:pt>
                      <c:pt idx="13">
                        <c:v>23.1</c:v>
                      </c:pt>
                      <c:pt idx="14">
                        <c:v>69.8</c:v>
                      </c:pt>
                      <c:pt idx="15">
                        <c:v>13.2</c:v>
                      </c:pt>
                      <c:pt idx="16">
                        <c:v>65.599999999999994</c:v>
                      </c:pt>
                      <c:pt idx="17">
                        <c:v>47.6</c:v>
                      </c:pt>
                      <c:pt idx="18">
                        <c:v>83.7</c:v>
                      </c:pt>
                      <c:pt idx="19">
                        <c:v>98.9</c:v>
                      </c:pt>
                      <c:pt idx="20">
                        <c:v>37.200000000000003</c:v>
                      </c:pt>
                      <c:pt idx="21">
                        <c:v>91.8</c:v>
                      </c:pt>
                      <c:pt idx="22">
                        <c:v>73.400000000000006</c:v>
                      </c:pt>
                      <c:pt idx="23">
                        <c:v>42.5</c:v>
                      </c:pt>
                      <c:pt idx="24">
                        <c:v>25.9</c:v>
                      </c:pt>
                      <c:pt idx="25">
                        <c:v>60.4</c:v>
                      </c:pt>
                      <c:pt idx="26">
                        <c:v>49.1</c:v>
                      </c:pt>
                      <c:pt idx="27">
                        <c:v>96.7</c:v>
                      </c:pt>
                      <c:pt idx="28">
                        <c:v>2.6</c:v>
                      </c:pt>
                      <c:pt idx="29">
                        <c:v>62.6</c:v>
                      </c:pt>
                      <c:pt idx="30">
                        <c:v>57.1</c:v>
                      </c:pt>
                      <c:pt idx="31">
                        <c:v>36.4</c:v>
                      </c:pt>
                      <c:pt idx="32">
                        <c:v>31.6</c:v>
                      </c:pt>
                      <c:pt idx="33">
                        <c:v>87.8</c:v>
                      </c:pt>
                      <c:pt idx="34">
                        <c:v>11.9</c:v>
                      </c:pt>
                      <c:pt idx="35">
                        <c:v>78.5</c:v>
                      </c:pt>
                      <c:pt idx="36">
                        <c:v>17.3</c:v>
                      </c:pt>
                      <c:pt idx="37">
                        <c:v>75.099999999999994</c:v>
                      </c:pt>
                      <c:pt idx="38">
                        <c:v>43.2</c:v>
                      </c:pt>
                      <c:pt idx="39">
                        <c:v>28.6</c:v>
                      </c:pt>
                      <c:pt idx="40">
                        <c:v>88.7</c:v>
                      </c:pt>
                      <c:pt idx="41">
                        <c:v>33.5</c:v>
                      </c:pt>
                      <c:pt idx="42">
                        <c:v>68.2</c:v>
                      </c:pt>
                      <c:pt idx="43">
                        <c:v>51.9</c:v>
                      </c:pt>
                      <c:pt idx="44">
                        <c:v>22.7</c:v>
                      </c:pt>
                      <c:pt idx="45">
                        <c:v>46.4</c:v>
                      </c:pt>
                      <c:pt idx="46">
                        <c:v>9.4</c:v>
                      </c:pt>
                      <c:pt idx="47">
                        <c:v>66.5</c:v>
                      </c:pt>
                      <c:pt idx="48">
                        <c:v>85.2</c:v>
                      </c:pt>
                      <c:pt idx="49">
                        <c:v>81.3</c:v>
                      </c:pt>
                      <c:pt idx="50">
                        <c:v>15.5</c:v>
                      </c:pt>
                      <c:pt idx="51">
                        <c:v>29.7</c:v>
                      </c:pt>
                      <c:pt idx="52">
                        <c:v>57.9</c:v>
                      </c:pt>
                      <c:pt idx="53">
                        <c:v>70.7</c:v>
                      </c:pt>
                      <c:pt idx="54">
                        <c:v>43.8</c:v>
                      </c:pt>
                      <c:pt idx="55">
                        <c:v>92.6</c:v>
                      </c:pt>
                      <c:pt idx="56">
                        <c:v>12.1</c:v>
                      </c:pt>
                      <c:pt idx="57">
                        <c:v>63.1</c:v>
                      </c:pt>
                      <c:pt idx="58">
                        <c:v>36.9</c:v>
                      </c:pt>
                      <c:pt idx="59">
                        <c:v>80.5</c:v>
                      </c:pt>
                      <c:pt idx="60">
                        <c:v>52.3</c:v>
                      </c:pt>
                      <c:pt idx="61">
                        <c:v>6.8</c:v>
                      </c:pt>
                      <c:pt idx="62">
                        <c:v>98.2</c:v>
                      </c:pt>
                      <c:pt idx="63">
                        <c:v>24.4</c:v>
                      </c:pt>
                      <c:pt idx="64">
                        <c:v>47.1</c:v>
                      </c:pt>
                      <c:pt idx="65">
                        <c:v>59.8</c:v>
                      </c:pt>
                      <c:pt idx="66">
                        <c:v>13.9</c:v>
                      </c:pt>
                      <c:pt idx="67">
                        <c:v>77.8</c:v>
                      </c:pt>
                      <c:pt idx="68">
                        <c:v>28.1</c:v>
                      </c:pt>
                      <c:pt idx="69">
                        <c:v>91.3</c:v>
                      </c:pt>
                      <c:pt idx="70">
                        <c:v>55.7</c:v>
                      </c:pt>
                      <c:pt idx="71">
                        <c:v>40.200000000000003</c:v>
                      </c:pt>
                      <c:pt idx="72">
                        <c:v>8.1999999999999993</c:v>
                      </c:pt>
                      <c:pt idx="73">
                        <c:v>69.2</c:v>
                      </c:pt>
                      <c:pt idx="74">
                        <c:v>44.6</c:v>
                      </c:pt>
                      <c:pt idx="75">
                        <c:v>84.9</c:v>
                      </c:pt>
                      <c:pt idx="76">
                        <c:v>20.8</c:v>
                      </c:pt>
                      <c:pt idx="77">
                        <c:v>75.7</c:v>
                      </c:pt>
                      <c:pt idx="78">
                        <c:v>17.100000000000001</c:v>
                      </c:pt>
                      <c:pt idx="79">
                        <c:v>62.4</c:v>
                      </c:pt>
                      <c:pt idx="80">
                        <c:v>97.6</c:v>
                      </c:pt>
                      <c:pt idx="81">
                        <c:v>33.200000000000003</c:v>
                      </c:pt>
                      <c:pt idx="82">
                        <c:v>50.7</c:v>
                      </c:pt>
                      <c:pt idx="83">
                        <c:v>23.6</c:v>
                      </c:pt>
                      <c:pt idx="84">
                        <c:v>89.4</c:v>
                      </c:pt>
                      <c:pt idx="85">
                        <c:v>64.099999999999994</c:v>
                      </c:pt>
                      <c:pt idx="86">
                        <c:v>46.8</c:v>
                      </c:pt>
                      <c:pt idx="87">
                        <c:v>79.3</c:v>
                      </c:pt>
                      <c:pt idx="88">
                        <c:v>35.799999999999997</c:v>
                      </c:pt>
                      <c:pt idx="89">
                        <c:v>73.900000000000006</c:v>
                      </c:pt>
                      <c:pt idx="90">
                        <c:v>16.2</c:v>
                      </c:pt>
                      <c:pt idx="91">
                        <c:v>58.7</c:v>
                      </c:pt>
                      <c:pt idx="92">
                        <c:v>39.6</c:v>
                      </c:pt>
                      <c:pt idx="93">
                        <c:v>86.5</c:v>
                      </c:pt>
                      <c:pt idx="94">
                        <c:v>10.4</c:v>
                      </c:pt>
                      <c:pt idx="95">
                        <c:v>67.099999999999994</c:v>
                      </c:pt>
                      <c:pt idx="96">
                        <c:v>26.3</c:v>
                      </c:pt>
                      <c:pt idx="97">
                        <c:v>53.2</c:v>
                      </c:pt>
                      <c:pt idx="98">
                        <c:v>95.9</c:v>
                      </c:pt>
                      <c:pt idx="99">
                        <c:v>42.4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Yield'!$CN$4:$CN$103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2.4355651209145091</c:v>
                      </c:pt>
                      <c:pt idx="1">
                        <c:v>1.9243577678915704</c:v>
                      </c:pt>
                      <c:pt idx="2">
                        <c:v>3.0010544070689367</c:v>
                      </c:pt>
                      <c:pt idx="3">
                        <c:v>3.9537036820356573</c:v>
                      </c:pt>
                      <c:pt idx="4">
                        <c:v>1.829226448116656</c:v>
                      </c:pt>
                      <c:pt idx="5">
                        <c:v>2.9140210756178133</c:v>
                      </c:pt>
                      <c:pt idx="6">
                        <c:v>1.8528755493136377</c:v>
                      </c:pt>
                      <c:pt idx="7">
                        <c:v>2.5642718253702528</c:v>
                      </c:pt>
                      <c:pt idx="8">
                        <c:v>1.8555952823857211</c:v>
                      </c:pt>
                      <c:pt idx="9">
                        <c:v>2.885247451101391</c:v>
                      </c:pt>
                      <c:pt idx="10">
                        <c:v>2.4992035416690443</c:v>
                      </c:pt>
                      <c:pt idx="11">
                        <c:v>3.4658040279862239</c:v>
                      </c:pt>
                      <c:pt idx="12">
                        <c:v>2.0151637729651974</c:v>
                      </c:pt>
                      <c:pt idx="13">
                        <c:v>2.3024496165284325</c:v>
                      </c:pt>
                      <c:pt idx="14">
                        <c:v>2.4729708228313463</c:v>
                      </c:pt>
                      <c:pt idx="15">
                        <c:v>2.8458015973859849</c:v>
                      </c:pt>
                      <c:pt idx="16">
                        <c:v>2.2730310005784773</c:v>
                      </c:pt>
                      <c:pt idx="17">
                        <c:v>1.8294105053675809</c:v>
                      </c:pt>
                      <c:pt idx="18">
                        <c:v>3.3948696302855588</c:v>
                      </c:pt>
                      <c:pt idx="19">
                        <c:v>4.8604344716821206</c:v>
                      </c:pt>
                      <c:pt idx="20">
                        <c:v>1.8785563766745121</c:v>
                      </c:pt>
                      <c:pt idx="21">
                        <c:v>4.1163848468441895</c:v>
                      </c:pt>
                      <c:pt idx="22">
                        <c:v>2.6733880184414707</c:v>
                      </c:pt>
                      <c:pt idx="23">
                        <c:v>1.825556584564028</c:v>
                      </c:pt>
                      <c:pt idx="24">
                        <c:v>2.1855502950514798</c:v>
                      </c:pt>
                      <c:pt idx="25">
                        <c:v>2.0760379268919729</c:v>
                      </c:pt>
                      <c:pt idx="26">
                        <c:v>1.8407825453383344</c:v>
                      </c:pt>
                      <c:pt idx="27">
                        <c:v>4.6187352579541479</c:v>
                      </c:pt>
                      <c:pt idx="28">
                        <c:v>3.6523030522489206</c:v>
                      </c:pt>
                      <c:pt idx="29">
                        <c:v>2.1525554611400173</c:v>
                      </c:pt>
                      <c:pt idx="30">
                        <c:v>1.9800322709153533</c:v>
                      </c:pt>
                      <c:pt idx="31">
                        <c:v>1.891603218547292</c:v>
                      </c:pt>
                      <c:pt idx="32">
                        <c:v>1.9976834404853268</c:v>
                      </c:pt>
                      <c:pt idx="33">
                        <c:v>3.743120232645043</c:v>
                      </c:pt>
                      <c:pt idx="34">
                        <c:v>2.9322087315274836</c:v>
                      </c:pt>
                      <c:pt idx="35">
                        <c:v>3.0031996260624787</c:v>
                      </c:pt>
                      <c:pt idx="36">
                        <c:v>2.5961838745053791</c:v>
                      </c:pt>
                      <c:pt idx="37">
                        <c:v>2.7773475719247447</c:v>
                      </c:pt>
                      <c:pt idx="38">
                        <c:v>1.8229002324432209</c:v>
                      </c:pt>
                      <c:pt idx="39">
                        <c:v>2.0881837501196534</c:v>
                      </c:pt>
                      <c:pt idx="40">
                        <c:v>3.8242193658451793</c:v>
                      </c:pt>
                      <c:pt idx="41">
                        <c:v>1.9499949363192124</c:v>
                      </c:pt>
                      <c:pt idx="42">
                        <c:v>2.3925010188883773</c:v>
                      </c:pt>
                      <c:pt idx="43">
                        <c:v>1.8744620651603894</c:v>
                      </c:pt>
                      <c:pt idx="44">
                        <c:v>2.320473289629966</c:v>
                      </c:pt>
                      <c:pt idx="45">
                        <c:v>1.823663666288017</c:v>
                      </c:pt>
                      <c:pt idx="46">
                        <c:v>3.1082011529008367</c:v>
                      </c:pt>
                      <c:pt idx="47">
                        <c:v>2.312803688048473</c:v>
                      </c:pt>
                      <c:pt idx="48">
                        <c:v>3.5182450254258359</c:v>
                      </c:pt>
                      <c:pt idx="49">
                        <c:v>3.2071490664303361</c:v>
                      </c:pt>
                      <c:pt idx="50">
                        <c:v>2.7014905743853372</c:v>
                      </c:pt>
                      <c:pt idx="51">
                        <c:v>2.0528388349960762</c:v>
                      </c:pt>
                      <c:pt idx="52">
                        <c:v>2.0012379786567438</c:v>
                      </c:pt>
                      <c:pt idx="53">
                        <c:v>2.5205620270611</c:v>
                      </c:pt>
                      <c:pt idx="54">
                        <c:v>1.8214300315609164</c:v>
                      </c:pt>
                      <c:pt idx="55">
                        <c:v>4.1950090797842101</c:v>
                      </c:pt>
                      <c:pt idx="56">
                        <c:v>2.9186878033004553</c:v>
                      </c:pt>
                      <c:pt idx="57">
                        <c:v>2.171341973539854</c:v>
                      </c:pt>
                      <c:pt idx="58">
                        <c:v>1.8832938130760164</c:v>
                      </c:pt>
                      <c:pt idx="59">
                        <c:v>3.1472230852120582</c:v>
                      </c:pt>
                      <c:pt idx="60">
                        <c:v>1.8805971951683671</c:v>
                      </c:pt>
                      <c:pt idx="61">
                        <c:v>3.3049467013188547</c:v>
                      </c:pt>
                      <c:pt idx="62">
                        <c:v>4.7824442712995143</c:v>
                      </c:pt>
                      <c:pt idx="63">
                        <c:v>2.2461582506467352</c:v>
                      </c:pt>
                      <c:pt idx="64">
                        <c:v>1.8266540207159223</c:v>
                      </c:pt>
                      <c:pt idx="65">
                        <c:v>2.0569069566295219</c:v>
                      </c:pt>
                      <c:pt idx="66">
                        <c:v>2.8007225524761301</c:v>
                      </c:pt>
                      <c:pt idx="67">
                        <c:v>2.954746044550066</c:v>
                      </c:pt>
                      <c:pt idx="68">
                        <c:v>2.1050769769012438</c:v>
                      </c:pt>
                      <c:pt idx="69">
                        <c:v>4.067916928226758</c:v>
                      </c:pt>
                      <c:pt idx="70">
                        <c:v>1.9461076040107845</c:v>
                      </c:pt>
                      <c:pt idx="71">
                        <c:v>1.8414205465115376</c:v>
                      </c:pt>
                      <c:pt idx="72">
                        <c:v>3.1972693424633949</c:v>
                      </c:pt>
                      <c:pt idx="73">
                        <c:v>2.4421741291495769</c:v>
                      </c:pt>
                      <c:pt idx="74">
                        <c:v>1.8206280624970668</c:v>
                      </c:pt>
                      <c:pt idx="75">
                        <c:v>3.4931976360758892</c:v>
                      </c:pt>
                      <c:pt idx="76">
                        <c:v>2.4106051704919005</c:v>
                      </c:pt>
                      <c:pt idx="77">
                        <c:v>2.8154663686037464</c:v>
                      </c:pt>
                      <c:pt idx="78">
                        <c:v>2.6075536764281364</c:v>
                      </c:pt>
                      <c:pt idx="79">
                        <c:v>2.1451856435274843</c:v>
                      </c:pt>
                      <c:pt idx="80">
                        <c:v>4.7164022004785249</c:v>
                      </c:pt>
                      <c:pt idx="81">
                        <c:v>1.9570282863723905</c:v>
                      </c:pt>
                      <c:pt idx="82">
                        <c:v>1.8580423301865561</c:v>
                      </c:pt>
                      <c:pt idx="83">
                        <c:v>2.2803854130538812</c:v>
                      </c:pt>
                      <c:pt idx="84">
                        <c:v>3.8884547682245074</c:v>
                      </c:pt>
                      <c:pt idx="85">
                        <c:v>2.210466291347414</c:v>
                      </c:pt>
                      <c:pt idx="86">
                        <c:v>1.825248336806188</c:v>
                      </c:pt>
                      <c:pt idx="87">
                        <c:v>3.0598161821972623</c:v>
                      </c:pt>
                      <c:pt idx="88">
                        <c:v>1.9022570740362945</c:v>
                      </c:pt>
                      <c:pt idx="89">
                        <c:v>2.7033438404981034</c:v>
                      </c:pt>
                      <c:pt idx="90">
                        <c:v>2.6597416384657491</c:v>
                      </c:pt>
                      <c:pt idx="91">
                        <c:v>2.0237674564315311</c:v>
                      </c:pt>
                      <c:pt idx="92">
                        <c:v>1.8473584712565598</c:v>
                      </c:pt>
                      <c:pt idx="93">
                        <c:v>3.628934838913219</c:v>
                      </c:pt>
                      <c:pt idx="94">
                        <c:v>3.0362528913436071</c:v>
                      </c:pt>
                      <c:pt idx="95">
                        <c:v>2.3402495888332036</c:v>
                      </c:pt>
                      <c:pt idx="96">
                        <c:v>2.1701741620167412</c:v>
                      </c:pt>
                      <c:pt idx="97">
                        <c:v>1.8956112462324697</c:v>
                      </c:pt>
                      <c:pt idx="98">
                        <c:v>4.5333267035929588</c:v>
                      </c:pt>
                      <c:pt idx="99">
                        <c:v>1.8260187990655163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77DC-4AD2-BA93-7DAD27E5598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H(x)14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20.3</c:v>
                      </c:pt>
                      <c:pt idx="1">
                        <c:v>54.7</c:v>
                      </c:pt>
                      <c:pt idx="2">
                        <c:v>10.9</c:v>
                      </c:pt>
                      <c:pt idx="3">
                        <c:v>90.1</c:v>
                      </c:pt>
                      <c:pt idx="4">
                        <c:v>41.8</c:v>
                      </c:pt>
                      <c:pt idx="5">
                        <c:v>77.2</c:v>
                      </c:pt>
                      <c:pt idx="6">
                        <c:v>39.1</c:v>
                      </c:pt>
                      <c:pt idx="7">
                        <c:v>71.5</c:v>
                      </c:pt>
                      <c:pt idx="8">
                        <c:v>50.5</c:v>
                      </c:pt>
                      <c:pt idx="9">
                        <c:v>12.6</c:v>
                      </c:pt>
                      <c:pt idx="10">
                        <c:v>70.3</c:v>
                      </c:pt>
                      <c:pt idx="11">
                        <c:v>4.8</c:v>
                      </c:pt>
                      <c:pt idx="12">
                        <c:v>58.4</c:v>
                      </c:pt>
                      <c:pt idx="13">
                        <c:v>23.1</c:v>
                      </c:pt>
                      <c:pt idx="14">
                        <c:v>69.8</c:v>
                      </c:pt>
                      <c:pt idx="15">
                        <c:v>13.2</c:v>
                      </c:pt>
                      <c:pt idx="16">
                        <c:v>65.599999999999994</c:v>
                      </c:pt>
                      <c:pt idx="17">
                        <c:v>47.6</c:v>
                      </c:pt>
                      <c:pt idx="18">
                        <c:v>83.7</c:v>
                      </c:pt>
                      <c:pt idx="19">
                        <c:v>98.9</c:v>
                      </c:pt>
                      <c:pt idx="20">
                        <c:v>37.200000000000003</c:v>
                      </c:pt>
                      <c:pt idx="21">
                        <c:v>91.8</c:v>
                      </c:pt>
                      <c:pt idx="22">
                        <c:v>73.400000000000006</c:v>
                      </c:pt>
                      <c:pt idx="23">
                        <c:v>42.5</c:v>
                      </c:pt>
                      <c:pt idx="24">
                        <c:v>25.9</c:v>
                      </c:pt>
                      <c:pt idx="25">
                        <c:v>60.4</c:v>
                      </c:pt>
                      <c:pt idx="26">
                        <c:v>49.1</c:v>
                      </c:pt>
                      <c:pt idx="27">
                        <c:v>96.7</c:v>
                      </c:pt>
                      <c:pt idx="28">
                        <c:v>2.6</c:v>
                      </c:pt>
                      <c:pt idx="29">
                        <c:v>62.6</c:v>
                      </c:pt>
                      <c:pt idx="30">
                        <c:v>57.1</c:v>
                      </c:pt>
                      <c:pt idx="31">
                        <c:v>36.4</c:v>
                      </c:pt>
                      <c:pt idx="32">
                        <c:v>31.6</c:v>
                      </c:pt>
                      <c:pt idx="33">
                        <c:v>87.8</c:v>
                      </c:pt>
                      <c:pt idx="34">
                        <c:v>11.9</c:v>
                      </c:pt>
                      <c:pt idx="35">
                        <c:v>78.5</c:v>
                      </c:pt>
                      <c:pt idx="36">
                        <c:v>17.3</c:v>
                      </c:pt>
                      <c:pt idx="37">
                        <c:v>75.099999999999994</c:v>
                      </c:pt>
                      <c:pt idx="38">
                        <c:v>43.2</c:v>
                      </c:pt>
                      <c:pt idx="39">
                        <c:v>28.6</c:v>
                      </c:pt>
                      <c:pt idx="40">
                        <c:v>88.7</c:v>
                      </c:pt>
                      <c:pt idx="41">
                        <c:v>33.5</c:v>
                      </c:pt>
                      <c:pt idx="42">
                        <c:v>68.2</c:v>
                      </c:pt>
                      <c:pt idx="43">
                        <c:v>51.9</c:v>
                      </c:pt>
                      <c:pt idx="44">
                        <c:v>22.7</c:v>
                      </c:pt>
                      <c:pt idx="45">
                        <c:v>46.4</c:v>
                      </c:pt>
                      <c:pt idx="46">
                        <c:v>9.4</c:v>
                      </c:pt>
                      <c:pt idx="47">
                        <c:v>66.5</c:v>
                      </c:pt>
                      <c:pt idx="48">
                        <c:v>85.2</c:v>
                      </c:pt>
                      <c:pt idx="49">
                        <c:v>81.3</c:v>
                      </c:pt>
                      <c:pt idx="50">
                        <c:v>15.5</c:v>
                      </c:pt>
                      <c:pt idx="51">
                        <c:v>29.7</c:v>
                      </c:pt>
                      <c:pt idx="52">
                        <c:v>57.9</c:v>
                      </c:pt>
                      <c:pt idx="53">
                        <c:v>70.7</c:v>
                      </c:pt>
                      <c:pt idx="54">
                        <c:v>43.8</c:v>
                      </c:pt>
                      <c:pt idx="55">
                        <c:v>92.6</c:v>
                      </c:pt>
                      <c:pt idx="56">
                        <c:v>12.1</c:v>
                      </c:pt>
                      <c:pt idx="57">
                        <c:v>63.1</c:v>
                      </c:pt>
                      <c:pt idx="58">
                        <c:v>36.9</c:v>
                      </c:pt>
                      <c:pt idx="59">
                        <c:v>80.5</c:v>
                      </c:pt>
                      <c:pt idx="60">
                        <c:v>52.3</c:v>
                      </c:pt>
                      <c:pt idx="61">
                        <c:v>6.8</c:v>
                      </c:pt>
                      <c:pt idx="62">
                        <c:v>98.2</c:v>
                      </c:pt>
                      <c:pt idx="63">
                        <c:v>24.4</c:v>
                      </c:pt>
                      <c:pt idx="64">
                        <c:v>47.1</c:v>
                      </c:pt>
                      <c:pt idx="65">
                        <c:v>59.8</c:v>
                      </c:pt>
                      <c:pt idx="66">
                        <c:v>13.9</c:v>
                      </c:pt>
                      <c:pt idx="67">
                        <c:v>77.8</c:v>
                      </c:pt>
                      <c:pt idx="68">
                        <c:v>28.1</c:v>
                      </c:pt>
                      <c:pt idx="69">
                        <c:v>91.3</c:v>
                      </c:pt>
                      <c:pt idx="70">
                        <c:v>55.7</c:v>
                      </c:pt>
                      <c:pt idx="71">
                        <c:v>40.200000000000003</c:v>
                      </c:pt>
                      <c:pt idx="72">
                        <c:v>8.1999999999999993</c:v>
                      </c:pt>
                      <c:pt idx="73">
                        <c:v>69.2</c:v>
                      </c:pt>
                      <c:pt idx="74">
                        <c:v>44.6</c:v>
                      </c:pt>
                      <c:pt idx="75">
                        <c:v>84.9</c:v>
                      </c:pt>
                      <c:pt idx="76">
                        <c:v>20.8</c:v>
                      </c:pt>
                      <c:pt idx="77">
                        <c:v>75.7</c:v>
                      </c:pt>
                      <c:pt idx="78">
                        <c:v>17.100000000000001</c:v>
                      </c:pt>
                      <c:pt idx="79">
                        <c:v>62.4</c:v>
                      </c:pt>
                      <c:pt idx="80">
                        <c:v>97.6</c:v>
                      </c:pt>
                      <c:pt idx="81">
                        <c:v>33.200000000000003</c:v>
                      </c:pt>
                      <c:pt idx="82">
                        <c:v>50.7</c:v>
                      </c:pt>
                      <c:pt idx="83">
                        <c:v>23.6</c:v>
                      </c:pt>
                      <c:pt idx="84">
                        <c:v>89.4</c:v>
                      </c:pt>
                      <c:pt idx="85">
                        <c:v>64.099999999999994</c:v>
                      </c:pt>
                      <c:pt idx="86">
                        <c:v>46.8</c:v>
                      </c:pt>
                      <c:pt idx="87">
                        <c:v>79.3</c:v>
                      </c:pt>
                      <c:pt idx="88">
                        <c:v>35.799999999999997</c:v>
                      </c:pt>
                      <c:pt idx="89">
                        <c:v>73.900000000000006</c:v>
                      </c:pt>
                      <c:pt idx="90">
                        <c:v>16.2</c:v>
                      </c:pt>
                      <c:pt idx="91">
                        <c:v>58.7</c:v>
                      </c:pt>
                      <c:pt idx="92">
                        <c:v>39.6</c:v>
                      </c:pt>
                      <c:pt idx="93">
                        <c:v>86.5</c:v>
                      </c:pt>
                      <c:pt idx="94">
                        <c:v>10.4</c:v>
                      </c:pt>
                      <c:pt idx="95">
                        <c:v>67.099999999999994</c:v>
                      </c:pt>
                      <c:pt idx="96">
                        <c:v>26.3</c:v>
                      </c:pt>
                      <c:pt idx="97">
                        <c:v>53.2</c:v>
                      </c:pt>
                      <c:pt idx="98">
                        <c:v>95.9</c:v>
                      </c:pt>
                      <c:pt idx="99">
                        <c:v>42.4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Yield'!$CT$4:$CT$103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2.3960967491701677</c:v>
                      </c:pt>
                      <c:pt idx="1">
                        <c:v>1.8946792177596725</c:v>
                      </c:pt>
                      <c:pt idx="2">
                        <c:v>2.9683808535408258</c:v>
                      </c:pt>
                      <c:pt idx="3">
                        <c:v>3.9909330052496075</c:v>
                      </c:pt>
                      <c:pt idx="4">
                        <c:v>1.7894974062778268</c:v>
                      </c:pt>
                      <c:pt idx="5">
                        <c:v>2.9201926955415591</c:v>
                      </c:pt>
                      <c:pt idx="6">
                        <c:v>1.8120117154601698</c:v>
                      </c:pt>
                      <c:pt idx="7">
                        <c:v>2.5591588329262227</c:v>
                      </c:pt>
                      <c:pt idx="8">
                        <c:v>1.8218040250698952</c:v>
                      </c:pt>
                      <c:pt idx="9">
                        <c:v>2.851043965265176</c:v>
                      </c:pt>
                      <c:pt idx="10">
                        <c:v>2.4919052890784212</c:v>
                      </c:pt>
                      <c:pt idx="11">
                        <c:v>3.4397146159274494</c:v>
                      </c:pt>
                      <c:pt idx="12">
                        <c:v>1.9897806392733135</c:v>
                      </c:pt>
                      <c:pt idx="13">
                        <c:v>2.2617429682301791</c:v>
                      </c:pt>
                      <c:pt idx="14">
                        <c:v>2.4647815959721844</c:v>
                      </c:pt>
                      <c:pt idx="15">
                        <c:v>2.8110898767277446</c:v>
                      </c:pt>
                      <c:pt idx="16">
                        <c:v>2.257811628269256</c:v>
                      </c:pt>
                      <c:pt idx="17">
                        <c:v>1.7932531108610505</c:v>
                      </c:pt>
                      <c:pt idx="18">
                        <c:v>3.4157336417613222</c:v>
                      </c:pt>
                      <c:pt idx="19">
                        <c:v>4.9232427032544486</c:v>
                      </c:pt>
                      <c:pt idx="20">
                        <c:v>1.8370950136266209</c:v>
                      </c:pt>
                      <c:pt idx="21">
                        <c:v>4.1582779288278022</c:v>
                      </c:pt>
                      <c:pt idx="22">
                        <c:v>2.6718704967214095</c:v>
                      </c:pt>
                      <c:pt idx="23">
                        <c:v>1.786176490281449</c:v>
                      </c:pt>
                      <c:pt idx="24">
                        <c:v>2.1439660248194095</c:v>
                      </c:pt>
                      <c:pt idx="25">
                        <c:v>2.0532388505538259</c:v>
                      </c:pt>
                      <c:pt idx="26">
                        <c:v>1.8058007129379128</c:v>
                      </c:pt>
                      <c:pt idx="27">
                        <c:v>4.674814788898372</c:v>
                      </c:pt>
                      <c:pt idx="28">
                        <c:v>3.6290082456146218</c:v>
                      </c:pt>
                      <c:pt idx="29">
                        <c:v>2.1328113765063947</c:v>
                      </c:pt>
                      <c:pt idx="30">
                        <c:v>1.9530681739435525</c:v>
                      </c:pt>
                      <c:pt idx="31">
                        <c:v>1.8499399462736368</c:v>
                      </c:pt>
                      <c:pt idx="32">
                        <c:v>1.9554269779201072</c:v>
                      </c:pt>
                      <c:pt idx="33">
                        <c:v>3.7742513731605105</c:v>
                      </c:pt>
                      <c:pt idx="34">
                        <c:v>2.8986191171654521</c:v>
                      </c:pt>
                      <c:pt idx="35">
                        <c:v>3.012154237993578</c:v>
                      </c:pt>
                      <c:pt idx="36">
                        <c:v>2.5584424438640601</c:v>
                      </c:pt>
                      <c:pt idx="37">
                        <c:v>2.7791878160324406</c:v>
                      </c:pt>
                      <c:pt idx="38">
                        <c:v>1.7838916266306479</c:v>
                      </c:pt>
                      <c:pt idx="39">
                        <c:v>2.0460947654404604</c:v>
                      </c:pt>
                      <c:pt idx="40">
                        <c:v>3.8577077705895726</c:v>
                      </c:pt>
                      <c:pt idx="41">
                        <c:v>1.9078465431068572</c:v>
                      </c:pt>
                      <c:pt idx="42">
                        <c:v>2.3815379575027733</c:v>
                      </c:pt>
                      <c:pt idx="43">
                        <c:v>1.8419515465841823</c:v>
                      </c:pt>
                      <c:pt idx="44">
                        <c:v>2.279921457087164</c:v>
                      </c:pt>
                      <c:pt idx="45">
                        <c:v>1.7866403451175885</c:v>
                      </c:pt>
                      <c:pt idx="46">
                        <c:v>3.0769879441201224</c:v>
                      </c:pt>
                      <c:pt idx="47">
                        <c:v>2.2990224627093094</c:v>
                      </c:pt>
                      <c:pt idx="48">
                        <c:v>3.5427755999870674</c:v>
                      </c:pt>
                      <c:pt idx="49">
                        <c:v>3.2223618656966528</c:v>
                      </c:pt>
                      <c:pt idx="50">
                        <c:v>2.6649840364618025</c:v>
                      </c:pt>
                      <c:pt idx="51">
                        <c:v>2.0106403698099484</c:v>
                      </c:pt>
                      <c:pt idx="52">
                        <c:v>1.9752375817919301</c:v>
                      </c:pt>
                      <c:pt idx="53">
                        <c:v>2.5139848342209716</c:v>
                      </c:pt>
                      <c:pt idx="54">
                        <c:v>1.7827577851641947</c:v>
                      </c:pt>
                      <c:pt idx="55">
                        <c:v>4.2391428736418817</c:v>
                      </c:pt>
                      <c:pt idx="56">
                        <c:v>2.8849204969954165</c:v>
                      </c:pt>
                      <c:pt idx="57">
                        <c:v>2.1523232564614596</c:v>
                      </c:pt>
                      <c:pt idx="58">
                        <c:v>1.8417532839286026</c:v>
                      </c:pt>
                      <c:pt idx="59">
                        <c:v>3.1606110294621801</c:v>
                      </c:pt>
                      <c:pt idx="60">
                        <c:v>1.8484691626176675</c:v>
                      </c:pt>
                      <c:pt idx="61">
                        <c:v>3.2765099467063878</c:v>
                      </c:pt>
                      <c:pt idx="62">
                        <c:v>4.8430874016929675</c:v>
                      </c:pt>
                      <c:pt idx="63">
                        <c:v>2.2049992832038789</c:v>
                      </c:pt>
                      <c:pt idx="64">
                        <c:v>1.7901277731064265</c:v>
                      </c:pt>
                      <c:pt idx="65">
                        <c:v>2.0333133423020344</c:v>
                      </c:pt>
                      <c:pt idx="66">
                        <c:v>2.7654388220406814</c:v>
                      </c:pt>
                      <c:pt idx="67">
                        <c:v>2.9621924619317492</c:v>
                      </c:pt>
                      <c:pt idx="68">
                        <c:v>2.0630561568347625</c:v>
                      </c:pt>
                      <c:pt idx="69">
                        <c:v>4.1084245158951447</c:v>
                      </c:pt>
                      <c:pt idx="70">
                        <c:v>1.9175278747235622</c:v>
                      </c:pt>
                      <c:pt idx="71">
                        <c:v>1.8009785536896694</c:v>
                      </c:pt>
                      <c:pt idx="72">
                        <c:v>3.1672989325015868</c:v>
                      </c:pt>
                      <c:pt idx="73">
                        <c:v>2.4329309137835566</c:v>
                      </c:pt>
                      <c:pt idx="74">
                        <c:v>1.782430056365774</c:v>
                      </c:pt>
                      <c:pt idx="75">
                        <c:v>3.5169866176843612</c:v>
                      </c:pt>
                      <c:pt idx="76">
                        <c:v>2.3708892268620954</c:v>
                      </c:pt>
                      <c:pt idx="77">
                        <c:v>2.8185234478197221</c:v>
                      </c:pt>
                      <c:pt idx="78">
                        <c:v>2.5699420957904238</c:v>
                      </c:pt>
                      <c:pt idx="79">
                        <c:v>2.125154632002308</c:v>
                      </c:pt>
                      <c:pt idx="80">
                        <c:v>4.7752074705887892</c:v>
                      </c:pt>
                      <c:pt idx="81">
                        <c:v>1.91485178913045</c:v>
                      </c:pt>
                      <c:pt idx="82">
                        <c:v>1.8244285153240409</c:v>
                      </c:pt>
                      <c:pt idx="83">
                        <c:v>2.2394955954808955</c:v>
                      </c:pt>
                      <c:pt idx="84">
                        <c:v>3.9238023617468021</c:v>
                      </c:pt>
                      <c:pt idx="85">
                        <c:v>2.1929328107780823</c:v>
                      </c:pt>
                      <c:pt idx="86">
                        <c:v>1.7885062975586901</c:v>
                      </c:pt>
                      <c:pt idx="87">
                        <c:v>3.0705220461608627</c:v>
                      </c:pt>
                      <c:pt idx="88">
                        <c:v>1.860461690626535</c:v>
                      </c:pt>
                      <c:pt idx="89">
                        <c:v>2.7028000964032333</c:v>
                      </c:pt>
                      <c:pt idx="90">
                        <c:v>2.6227371537673467</c:v>
                      </c:pt>
                      <c:pt idx="91">
                        <c:v>1.9987602008671819</c:v>
                      </c:pt>
                      <c:pt idx="92">
                        <c:v>1.8066794830468251</c:v>
                      </c:pt>
                      <c:pt idx="93">
                        <c:v>3.6567268248758062</c:v>
                      </c:pt>
                      <c:pt idx="94">
                        <c:v>3.0040546189317601</c:v>
                      </c:pt>
                      <c:pt idx="95">
                        <c:v>2.3274478289799094</c:v>
                      </c:pt>
                      <c:pt idx="96">
                        <c:v>2.1284939584161746</c:v>
                      </c:pt>
                      <c:pt idx="97">
                        <c:v>1.8643707183300755</c:v>
                      </c:pt>
                      <c:pt idx="98">
                        <c:v>4.5870146365465541</c:v>
                      </c:pt>
                      <c:pt idx="99">
                        <c:v>1.7865874750761002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77DC-4AD2-BA93-7DAD27E5598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H(x)15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20.3</c:v>
                      </c:pt>
                      <c:pt idx="1">
                        <c:v>54.7</c:v>
                      </c:pt>
                      <c:pt idx="2">
                        <c:v>10.9</c:v>
                      </c:pt>
                      <c:pt idx="3">
                        <c:v>90.1</c:v>
                      </c:pt>
                      <c:pt idx="4">
                        <c:v>41.8</c:v>
                      </c:pt>
                      <c:pt idx="5">
                        <c:v>77.2</c:v>
                      </c:pt>
                      <c:pt idx="6">
                        <c:v>39.1</c:v>
                      </c:pt>
                      <c:pt idx="7">
                        <c:v>71.5</c:v>
                      </c:pt>
                      <c:pt idx="8">
                        <c:v>50.5</c:v>
                      </c:pt>
                      <c:pt idx="9">
                        <c:v>12.6</c:v>
                      </c:pt>
                      <c:pt idx="10">
                        <c:v>70.3</c:v>
                      </c:pt>
                      <c:pt idx="11">
                        <c:v>4.8</c:v>
                      </c:pt>
                      <c:pt idx="12">
                        <c:v>58.4</c:v>
                      </c:pt>
                      <c:pt idx="13">
                        <c:v>23.1</c:v>
                      </c:pt>
                      <c:pt idx="14">
                        <c:v>69.8</c:v>
                      </c:pt>
                      <c:pt idx="15">
                        <c:v>13.2</c:v>
                      </c:pt>
                      <c:pt idx="16">
                        <c:v>65.599999999999994</c:v>
                      </c:pt>
                      <c:pt idx="17">
                        <c:v>47.6</c:v>
                      </c:pt>
                      <c:pt idx="18">
                        <c:v>83.7</c:v>
                      </c:pt>
                      <c:pt idx="19">
                        <c:v>98.9</c:v>
                      </c:pt>
                      <c:pt idx="20">
                        <c:v>37.200000000000003</c:v>
                      </c:pt>
                      <c:pt idx="21">
                        <c:v>91.8</c:v>
                      </c:pt>
                      <c:pt idx="22">
                        <c:v>73.400000000000006</c:v>
                      </c:pt>
                      <c:pt idx="23">
                        <c:v>42.5</c:v>
                      </c:pt>
                      <c:pt idx="24">
                        <c:v>25.9</c:v>
                      </c:pt>
                      <c:pt idx="25">
                        <c:v>60.4</c:v>
                      </c:pt>
                      <c:pt idx="26">
                        <c:v>49.1</c:v>
                      </c:pt>
                      <c:pt idx="27">
                        <c:v>96.7</c:v>
                      </c:pt>
                      <c:pt idx="28">
                        <c:v>2.6</c:v>
                      </c:pt>
                      <c:pt idx="29">
                        <c:v>62.6</c:v>
                      </c:pt>
                      <c:pt idx="30">
                        <c:v>57.1</c:v>
                      </c:pt>
                      <c:pt idx="31">
                        <c:v>36.4</c:v>
                      </c:pt>
                      <c:pt idx="32">
                        <c:v>31.6</c:v>
                      </c:pt>
                      <c:pt idx="33">
                        <c:v>87.8</c:v>
                      </c:pt>
                      <c:pt idx="34">
                        <c:v>11.9</c:v>
                      </c:pt>
                      <c:pt idx="35">
                        <c:v>78.5</c:v>
                      </c:pt>
                      <c:pt idx="36">
                        <c:v>17.3</c:v>
                      </c:pt>
                      <c:pt idx="37">
                        <c:v>75.099999999999994</c:v>
                      </c:pt>
                      <c:pt idx="38">
                        <c:v>43.2</c:v>
                      </c:pt>
                      <c:pt idx="39">
                        <c:v>28.6</c:v>
                      </c:pt>
                      <c:pt idx="40">
                        <c:v>88.7</c:v>
                      </c:pt>
                      <c:pt idx="41">
                        <c:v>33.5</c:v>
                      </c:pt>
                      <c:pt idx="42">
                        <c:v>68.2</c:v>
                      </c:pt>
                      <c:pt idx="43">
                        <c:v>51.9</c:v>
                      </c:pt>
                      <c:pt idx="44">
                        <c:v>22.7</c:v>
                      </c:pt>
                      <c:pt idx="45">
                        <c:v>46.4</c:v>
                      </c:pt>
                      <c:pt idx="46">
                        <c:v>9.4</c:v>
                      </c:pt>
                      <c:pt idx="47">
                        <c:v>66.5</c:v>
                      </c:pt>
                      <c:pt idx="48">
                        <c:v>85.2</c:v>
                      </c:pt>
                      <c:pt idx="49">
                        <c:v>81.3</c:v>
                      </c:pt>
                      <c:pt idx="50">
                        <c:v>15.5</c:v>
                      </c:pt>
                      <c:pt idx="51">
                        <c:v>29.7</c:v>
                      </c:pt>
                      <c:pt idx="52">
                        <c:v>57.9</c:v>
                      </c:pt>
                      <c:pt idx="53">
                        <c:v>70.7</c:v>
                      </c:pt>
                      <c:pt idx="54">
                        <c:v>43.8</c:v>
                      </c:pt>
                      <c:pt idx="55">
                        <c:v>92.6</c:v>
                      </c:pt>
                      <c:pt idx="56">
                        <c:v>12.1</c:v>
                      </c:pt>
                      <c:pt idx="57">
                        <c:v>63.1</c:v>
                      </c:pt>
                      <c:pt idx="58">
                        <c:v>36.9</c:v>
                      </c:pt>
                      <c:pt idx="59">
                        <c:v>80.5</c:v>
                      </c:pt>
                      <c:pt idx="60">
                        <c:v>52.3</c:v>
                      </c:pt>
                      <c:pt idx="61">
                        <c:v>6.8</c:v>
                      </c:pt>
                      <c:pt idx="62">
                        <c:v>98.2</c:v>
                      </c:pt>
                      <c:pt idx="63">
                        <c:v>24.4</c:v>
                      </c:pt>
                      <c:pt idx="64">
                        <c:v>47.1</c:v>
                      </c:pt>
                      <c:pt idx="65">
                        <c:v>59.8</c:v>
                      </c:pt>
                      <c:pt idx="66">
                        <c:v>13.9</c:v>
                      </c:pt>
                      <c:pt idx="67">
                        <c:v>77.8</c:v>
                      </c:pt>
                      <c:pt idx="68">
                        <c:v>28.1</c:v>
                      </c:pt>
                      <c:pt idx="69">
                        <c:v>91.3</c:v>
                      </c:pt>
                      <c:pt idx="70">
                        <c:v>55.7</c:v>
                      </c:pt>
                      <c:pt idx="71">
                        <c:v>40.200000000000003</c:v>
                      </c:pt>
                      <c:pt idx="72">
                        <c:v>8.1999999999999993</c:v>
                      </c:pt>
                      <c:pt idx="73">
                        <c:v>69.2</c:v>
                      </c:pt>
                      <c:pt idx="74">
                        <c:v>44.6</c:v>
                      </c:pt>
                      <c:pt idx="75">
                        <c:v>84.9</c:v>
                      </c:pt>
                      <c:pt idx="76">
                        <c:v>20.8</c:v>
                      </c:pt>
                      <c:pt idx="77">
                        <c:v>75.7</c:v>
                      </c:pt>
                      <c:pt idx="78">
                        <c:v>17.100000000000001</c:v>
                      </c:pt>
                      <c:pt idx="79">
                        <c:v>62.4</c:v>
                      </c:pt>
                      <c:pt idx="80">
                        <c:v>97.6</c:v>
                      </c:pt>
                      <c:pt idx="81">
                        <c:v>33.200000000000003</c:v>
                      </c:pt>
                      <c:pt idx="82">
                        <c:v>50.7</c:v>
                      </c:pt>
                      <c:pt idx="83">
                        <c:v>23.6</c:v>
                      </c:pt>
                      <c:pt idx="84">
                        <c:v>89.4</c:v>
                      </c:pt>
                      <c:pt idx="85">
                        <c:v>64.099999999999994</c:v>
                      </c:pt>
                      <c:pt idx="86">
                        <c:v>46.8</c:v>
                      </c:pt>
                      <c:pt idx="87">
                        <c:v>79.3</c:v>
                      </c:pt>
                      <c:pt idx="88">
                        <c:v>35.799999999999997</c:v>
                      </c:pt>
                      <c:pt idx="89">
                        <c:v>73.900000000000006</c:v>
                      </c:pt>
                      <c:pt idx="90">
                        <c:v>16.2</c:v>
                      </c:pt>
                      <c:pt idx="91">
                        <c:v>58.7</c:v>
                      </c:pt>
                      <c:pt idx="92">
                        <c:v>39.6</c:v>
                      </c:pt>
                      <c:pt idx="93">
                        <c:v>86.5</c:v>
                      </c:pt>
                      <c:pt idx="94">
                        <c:v>10.4</c:v>
                      </c:pt>
                      <c:pt idx="95">
                        <c:v>67.099999999999994</c:v>
                      </c:pt>
                      <c:pt idx="96">
                        <c:v>26.3</c:v>
                      </c:pt>
                      <c:pt idx="97">
                        <c:v>53.2</c:v>
                      </c:pt>
                      <c:pt idx="98">
                        <c:v>95.9</c:v>
                      </c:pt>
                      <c:pt idx="99">
                        <c:v>42.4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Yield'!$CZ$4:$CZ$103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2.3576403279951865</c:v>
                      </c:pt>
                      <c:pt idx="1">
                        <c:v>1.8658904963677143</c:v>
                      </c:pt>
                      <c:pt idx="2">
                        <c:v>2.9365014653020594</c:v>
                      </c:pt>
                      <c:pt idx="3">
                        <c:v>4.0274191846318104</c:v>
                      </c:pt>
                      <c:pt idx="4">
                        <c:v>1.7508731767974473</c:v>
                      </c:pt>
                      <c:pt idx="5">
                        <c:v>2.9263932950483196</c:v>
                      </c:pt>
                      <c:pt idx="6">
                        <c:v>1.772271996663326</c:v>
                      </c:pt>
                      <c:pt idx="7">
                        <c:v>2.5543513169820202</c:v>
                      </c:pt>
                      <c:pt idx="8">
                        <c:v>1.7889948811444651</c:v>
                      </c:pt>
                      <c:pt idx="9">
                        <c:v>2.8176820165270806</c:v>
                      </c:pt>
                      <c:pt idx="10">
                        <c:v>2.4849656719325197</c:v>
                      </c:pt>
                      <c:pt idx="11">
                        <c:v>3.4142203634014234</c:v>
                      </c:pt>
                      <c:pt idx="12">
                        <c:v>1.9651882051716818</c:v>
                      </c:pt>
                      <c:pt idx="13">
                        <c:v>2.2220923045664254</c:v>
                      </c:pt>
                      <c:pt idx="14">
                        <c:v>2.4569726356045352</c:v>
                      </c:pt>
                      <c:pt idx="15">
                        <c:v>2.7772355708074903</c:v>
                      </c:pt>
                      <c:pt idx="16">
                        <c:v>2.2431421815291013</c:v>
                      </c:pt>
                      <c:pt idx="17">
                        <c:v>1.7581289898697436</c:v>
                      </c:pt>
                      <c:pt idx="18">
                        <c:v>3.4362629550511365</c:v>
                      </c:pt>
                      <c:pt idx="19">
                        <c:v>4.9846645824943625</c:v>
                      </c:pt>
                      <c:pt idx="20">
                        <c:v>1.7967660174758726</c:v>
                      </c:pt>
                      <c:pt idx="21">
                        <c:v>4.1993109736849323</c:v>
                      </c:pt>
                      <c:pt idx="22">
                        <c:v>2.6705706901776236</c:v>
                      </c:pt>
                      <c:pt idx="23">
                        <c:v>1.7478947521160531</c:v>
                      </c:pt>
                      <c:pt idx="24">
                        <c:v>2.1034722082363886</c:v>
                      </c:pt>
                      <c:pt idx="25">
                        <c:v>2.0311699362995883</c:v>
                      </c:pt>
                      <c:pt idx="26">
                        <c:v>1.7718269729527449</c:v>
                      </c:pt>
                      <c:pt idx="27">
                        <c:v>4.7296776270674048</c:v>
                      </c:pt>
                      <c:pt idx="28">
                        <c:v>3.6062256870532949</c:v>
                      </c:pt>
                      <c:pt idx="29">
                        <c:v>2.113725226152035</c:v>
                      </c:pt>
                      <c:pt idx="30">
                        <c:v>1.9269315089725683</c:v>
                      </c:pt>
                      <c:pt idx="31">
                        <c:v>1.8094111977217691</c:v>
                      </c:pt>
                      <c:pt idx="32">
                        <c:v>1.9143015827949632</c:v>
                      </c:pt>
                      <c:pt idx="33">
                        <c:v>3.8047919074488985</c:v>
                      </c:pt>
                      <c:pt idx="34">
                        <c:v>2.8658519608738198</c:v>
                      </c:pt>
                      <c:pt idx="35">
                        <c:v>3.0210692176619323</c:v>
                      </c:pt>
                      <c:pt idx="36">
                        <c:v>2.5216551701585157</c:v>
                      </c:pt>
                      <c:pt idx="37">
                        <c:v>2.7811635187291128</c:v>
                      </c:pt>
                      <c:pt idx="38">
                        <c:v>1.7459743228783298</c:v>
                      </c:pt>
                      <c:pt idx="39">
                        <c:v>2.0051204136513059</c:v>
                      </c:pt>
                      <c:pt idx="40">
                        <c:v>3.8905466490991079</c:v>
                      </c:pt>
                      <c:pt idx="41">
                        <c:v>1.866833946634147</c:v>
                      </c:pt>
                      <c:pt idx="42">
                        <c:v>2.3710223323047086</c:v>
                      </c:pt>
                      <c:pt idx="43">
                        <c:v>1.8103947711108659</c:v>
                      </c:pt>
                      <c:pt idx="44">
                        <c:v>2.2404199042134691</c:v>
                      </c:pt>
                      <c:pt idx="45">
                        <c:v>1.75066846589058</c:v>
                      </c:pt>
                      <c:pt idx="46">
                        <c:v>3.0465241738972386</c:v>
                      </c:pt>
                      <c:pt idx="47">
                        <c:v>2.2857566191700607</c:v>
                      </c:pt>
                      <c:pt idx="48">
                        <c:v>3.5668802305315794</c:v>
                      </c:pt>
                      <c:pt idx="49">
                        <c:v>3.2373802503566647</c:v>
                      </c:pt>
                      <c:pt idx="50">
                        <c:v>2.6293917087558105</c:v>
                      </c:pt>
                      <c:pt idx="51">
                        <c:v>1.9695638384489418</c:v>
                      </c:pt>
                      <c:pt idx="52">
                        <c:v>1.9500422563739788</c:v>
                      </c:pt>
                      <c:pt idx="53">
                        <c:v>2.507748752382382</c:v>
                      </c:pt>
                      <c:pt idx="54">
                        <c:v>1.7451703186807541</c:v>
                      </c:pt>
                      <c:pt idx="55">
                        <c:v>4.2823604017318253</c:v>
                      </c:pt>
                      <c:pt idx="56">
                        <c:v>2.8519811609131525</c:v>
                      </c:pt>
                      <c:pt idx="57">
                        <c:v>2.1339452347306049</c:v>
                      </c:pt>
                      <c:pt idx="58">
                        <c:v>1.8013460219899713</c:v>
                      </c:pt>
                      <c:pt idx="59">
                        <c:v>3.1738497586582999</c:v>
                      </c:pt>
                      <c:pt idx="60">
                        <c:v>1.8172863281619231</c:v>
                      </c:pt>
                      <c:pt idx="61">
                        <c:v>3.2487386015467656</c:v>
                      </c:pt>
                      <c:pt idx="62">
                        <c:v>4.9023988028571779</c:v>
                      </c:pt>
                      <c:pt idx="63">
                        <c:v>2.1649134933977274</c:v>
                      </c:pt>
                      <c:pt idx="64">
                        <c:v>1.7546425826961629</c:v>
                      </c:pt>
                      <c:pt idx="65">
                        <c:v>2.010468563723784</c:v>
                      </c:pt>
                      <c:pt idx="66">
                        <c:v>2.7310304751418526</c:v>
                      </c:pt>
                      <c:pt idx="67">
                        <c:v>2.9696364480974249</c:v>
                      </c:pt>
                      <c:pt idx="68">
                        <c:v>2.0221461630386792</c:v>
                      </c:pt>
                      <c:pt idx="69">
                        <c:v>4.1481068128274448</c:v>
                      </c:pt>
                      <c:pt idx="70">
                        <c:v>1.8898128295573509</c:v>
                      </c:pt>
                      <c:pt idx="71">
                        <c:v>1.761653885490333</c:v>
                      </c:pt>
                      <c:pt idx="72">
                        <c:v>3.1380402032606187</c:v>
                      </c:pt>
                      <c:pt idx="73">
                        <c:v>2.4240935195546478</c:v>
                      </c:pt>
                      <c:pt idx="74">
                        <c:v>1.7453074507338942</c:v>
                      </c:pt>
                      <c:pt idx="75">
                        <c:v>3.540368124048022</c:v>
                      </c:pt>
                      <c:pt idx="76">
                        <c:v>2.3321937985459478</c:v>
                      </c:pt>
                      <c:pt idx="77">
                        <c:v>2.8216861120659238</c:v>
                      </c:pt>
                      <c:pt idx="78">
                        <c:v>2.5332804287693524</c:v>
                      </c:pt>
                      <c:pt idx="79">
                        <c:v>2.1057883649268452</c:v>
                      </c:pt>
                      <c:pt idx="80">
                        <c:v>4.8327273554600598</c:v>
                      </c:pt>
                      <c:pt idx="81">
                        <c:v>1.8738106347043151</c:v>
                      </c:pt>
                      <c:pt idx="82">
                        <c:v>1.7917929073575425</c:v>
                      </c:pt>
                      <c:pt idx="83">
                        <c:v>2.1996686192419581</c:v>
                      </c:pt>
                      <c:pt idx="84">
                        <c:v>3.9584539191436243</c:v>
                      </c:pt>
                      <c:pt idx="85">
                        <c:v>2.1760046326688749</c:v>
                      </c:pt>
                      <c:pt idx="86">
                        <c:v>1.7528098393169933</c:v>
                      </c:pt>
                      <c:pt idx="87">
                        <c:v>3.0811450303605574</c:v>
                      </c:pt>
                      <c:pt idx="88">
                        <c:v>1.8198019361436231</c:v>
                      </c:pt>
                      <c:pt idx="89">
                        <c:v>2.7024502403803177</c:v>
                      </c:pt>
                      <c:pt idx="90">
                        <c:v>2.5866628838336618</c:v>
                      </c:pt>
                      <c:pt idx="91">
                        <c:v>1.974534875375284</c:v>
                      </c:pt>
                      <c:pt idx="92">
                        <c:v>1.7671217063375582</c:v>
                      </c:pt>
                      <c:pt idx="93">
                        <c:v>3.6840115666435023</c:v>
                      </c:pt>
                      <c:pt idx="94">
                        <c:v>2.972635907906743</c:v>
                      </c:pt>
                      <c:pt idx="95">
                        <c:v>2.3151378727327105</c:v>
                      </c:pt>
                      <c:pt idx="96">
                        <c:v>2.0879083517891361</c:v>
                      </c:pt>
                      <c:pt idx="97">
                        <c:v>1.8340554485360805</c:v>
                      </c:pt>
                      <c:pt idx="98">
                        <c:v>4.6395461070710446</c:v>
                      </c:pt>
                      <c:pt idx="99">
                        <c:v>1.7482554661250069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77DC-4AD2-BA93-7DAD27E55989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H(x)16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20.3</c:v>
                      </c:pt>
                      <c:pt idx="1">
                        <c:v>54.7</c:v>
                      </c:pt>
                      <c:pt idx="2">
                        <c:v>10.9</c:v>
                      </c:pt>
                      <c:pt idx="3">
                        <c:v>90.1</c:v>
                      </c:pt>
                      <c:pt idx="4">
                        <c:v>41.8</c:v>
                      </c:pt>
                      <c:pt idx="5">
                        <c:v>77.2</c:v>
                      </c:pt>
                      <c:pt idx="6">
                        <c:v>39.1</c:v>
                      </c:pt>
                      <c:pt idx="7">
                        <c:v>71.5</c:v>
                      </c:pt>
                      <c:pt idx="8">
                        <c:v>50.5</c:v>
                      </c:pt>
                      <c:pt idx="9">
                        <c:v>12.6</c:v>
                      </c:pt>
                      <c:pt idx="10">
                        <c:v>70.3</c:v>
                      </c:pt>
                      <c:pt idx="11">
                        <c:v>4.8</c:v>
                      </c:pt>
                      <c:pt idx="12">
                        <c:v>58.4</c:v>
                      </c:pt>
                      <c:pt idx="13">
                        <c:v>23.1</c:v>
                      </c:pt>
                      <c:pt idx="14">
                        <c:v>69.8</c:v>
                      </c:pt>
                      <c:pt idx="15">
                        <c:v>13.2</c:v>
                      </c:pt>
                      <c:pt idx="16">
                        <c:v>65.599999999999994</c:v>
                      </c:pt>
                      <c:pt idx="17">
                        <c:v>47.6</c:v>
                      </c:pt>
                      <c:pt idx="18">
                        <c:v>83.7</c:v>
                      </c:pt>
                      <c:pt idx="19">
                        <c:v>98.9</c:v>
                      </c:pt>
                      <c:pt idx="20">
                        <c:v>37.200000000000003</c:v>
                      </c:pt>
                      <c:pt idx="21">
                        <c:v>91.8</c:v>
                      </c:pt>
                      <c:pt idx="22">
                        <c:v>73.400000000000006</c:v>
                      </c:pt>
                      <c:pt idx="23">
                        <c:v>42.5</c:v>
                      </c:pt>
                      <c:pt idx="24">
                        <c:v>25.9</c:v>
                      </c:pt>
                      <c:pt idx="25">
                        <c:v>60.4</c:v>
                      </c:pt>
                      <c:pt idx="26">
                        <c:v>49.1</c:v>
                      </c:pt>
                      <c:pt idx="27">
                        <c:v>96.7</c:v>
                      </c:pt>
                      <c:pt idx="28">
                        <c:v>2.6</c:v>
                      </c:pt>
                      <c:pt idx="29">
                        <c:v>62.6</c:v>
                      </c:pt>
                      <c:pt idx="30">
                        <c:v>57.1</c:v>
                      </c:pt>
                      <c:pt idx="31">
                        <c:v>36.4</c:v>
                      </c:pt>
                      <c:pt idx="32">
                        <c:v>31.6</c:v>
                      </c:pt>
                      <c:pt idx="33">
                        <c:v>87.8</c:v>
                      </c:pt>
                      <c:pt idx="34">
                        <c:v>11.9</c:v>
                      </c:pt>
                      <c:pt idx="35">
                        <c:v>78.5</c:v>
                      </c:pt>
                      <c:pt idx="36">
                        <c:v>17.3</c:v>
                      </c:pt>
                      <c:pt idx="37">
                        <c:v>75.099999999999994</c:v>
                      </c:pt>
                      <c:pt idx="38">
                        <c:v>43.2</c:v>
                      </c:pt>
                      <c:pt idx="39">
                        <c:v>28.6</c:v>
                      </c:pt>
                      <c:pt idx="40">
                        <c:v>88.7</c:v>
                      </c:pt>
                      <c:pt idx="41">
                        <c:v>33.5</c:v>
                      </c:pt>
                      <c:pt idx="42">
                        <c:v>68.2</c:v>
                      </c:pt>
                      <c:pt idx="43">
                        <c:v>51.9</c:v>
                      </c:pt>
                      <c:pt idx="44">
                        <c:v>22.7</c:v>
                      </c:pt>
                      <c:pt idx="45">
                        <c:v>46.4</c:v>
                      </c:pt>
                      <c:pt idx="46">
                        <c:v>9.4</c:v>
                      </c:pt>
                      <c:pt idx="47">
                        <c:v>66.5</c:v>
                      </c:pt>
                      <c:pt idx="48">
                        <c:v>85.2</c:v>
                      </c:pt>
                      <c:pt idx="49">
                        <c:v>81.3</c:v>
                      </c:pt>
                      <c:pt idx="50">
                        <c:v>15.5</c:v>
                      </c:pt>
                      <c:pt idx="51">
                        <c:v>29.7</c:v>
                      </c:pt>
                      <c:pt idx="52">
                        <c:v>57.9</c:v>
                      </c:pt>
                      <c:pt idx="53">
                        <c:v>70.7</c:v>
                      </c:pt>
                      <c:pt idx="54">
                        <c:v>43.8</c:v>
                      </c:pt>
                      <c:pt idx="55">
                        <c:v>92.6</c:v>
                      </c:pt>
                      <c:pt idx="56">
                        <c:v>12.1</c:v>
                      </c:pt>
                      <c:pt idx="57">
                        <c:v>63.1</c:v>
                      </c:pt>
                      <c:pt idx="58">
                        <c:v>36.9</c:v>
                      </c:pt>
                      <c:pt idx="59">
                        <c:v>80.5</c:v>
                      </c:pt>
                      <c:pt idx="60">
                        <c:v>52.3</c:v>
                      </c:pt>
                      <c:pt idx="61">
                        <c:v>6.8</c:v>
                      </c:pt>
                      <c:pt idx="62">
                        <c:v>98.2</c:v>
                      </c:pt>
                      <c:pt idx="63">
                        <c:v>24.4</c:v>
                      </c:pt>
                      <c:pt idx="64">
                        <c:v>47.1</c:v>
                      </c:pt>
                      <c:pt idx="65">
                        <c:v>59.8</c:v>
                      </c:pt>
                      <c:pt idx="66">
                        <c:v>13.9</c:v>
                      </c:pt>
                      <c:pt idx="67">
                        <c:v>77.8</c:v>
                      </c:pt>
                      <c:pt idx="68">
                        <c:v>28.1</c:v>
                      </c:pt>
                      <c:pt idx="69">
                        <c:v>91.3</c:v>
                      </c:pt>
                      <c:pt idx="70">
                        <c:v>55.7</c:v>
                      </c:pt>
                      <c:pt idx="71">
                        <c:v>40.200000000000003</c:v>
                      </c:pt>
                      <c:pt idx="72">
                        <c:v>8.1999999999999993</c:v>
                      </c:pt>
                      <c:pt idx="73">
                        <c:v>69.2</c:v>
                      </c:pt>
                      <c:pt idx="74">
                        <c:v>44.6</c:v>
                      </c:pt>
                      <c:pt idx="75">
                        <c:v>84.9</c:v>
                      </c:pt>
                      <c:pt idx="76">
                        <c:v>20.8</c:v>
                      </c:pt>
                      <c:pt idx="77">
                        <c:v>75.7</c:v>
                      </c:pt>
                      <c:pt idx="78">
                        <c:v>17.100000000000001</c:v>
                      </c:pt>
                      <c:pt idx="79">
                        <c:v>62.4</c:v>
                      </c:pt>
                      <c:pt idx="80">
                        <c:v>97.6</c:v>
                      </c:pt>
                      <c:pt idx="81">
                        <c:v>33.200000000000003</c:v>
                      </c:pt>
                      <c:pt idx="82">
                        <c:v>50.7</c:v>
                      </c:pt>
                      <c:pt idx="83">
                        <c:v>23.6</c:v>
                      </c:pt>
                      <c:pt idx="84">
                        <c:v>89.4</c:v>
                      </c:pt>
                      <c:pt idx="85">
                        <c:v>64.099999999999994</c:v>
                      </c:pt>
                      <c:pt idx="86">
                        <c:v>46.8</c:v>
                      </c:pt>
                      <c:pt idx="87">
                        <c:v>79.3</c:v>
                      </c:pt>
                      <c:pt idx="88">
                        <c:v>35.799999999999997</c:v>
                      </c:pt>
                      <c:pt idx="89">
                        <c:v>73.900000000000006</c:v>
                      </c:pt>
                      <c:pt idx="90">
                        <c:v>16.2</c:v>
                      </c:pt>
                      <c:pt idx="91">
                        <c:v>58.7</c:v>
                      </c:pt>
                      <c:pt idx="92">
                        <c:v>39.6</c:v>
                      </c:pt>
                      <c:pt idx="93">
                        <c:v>86.5</c:v>
                      </c:pt>
                      <c:pt idx="94">
                        <c:v>10.4</c:v>
                      </c:pt>
                      <c:pt idx="95">
                        <c:v>67.099999999999994</c:v>
                      </c:pt>
                      <c:pt idx="96">
                        <c:v>26.3</c:v>
                      </c:pt>
                      <c:pt idx="97">
                        <c:v>53.2</c:v>
                      </c:pt>
                      <c:pt idx="98">
                        <c:v>95.9</c:v>
                      </c:pt>
                      <c:pt idx="99">
                        <c:v>42.4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Yield'!$DF$4:$DF$103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2.3201225160669918</c:v>
                      </c:pt>
                      <c:pt idx="1">
                        <c:v>1.837818293422349</c:v>
                      </c:pt>
                      <c:pt idx="2">
                        <c:v>2.9053707096029759</c:v>
                      </c:pt>
                      <c:pt idx="3">
                        <c:v>4.0628889843822407</c:v>
                      </c:pt>
                      <c:pt idx="4">
                        <c:v>1.7132176066733336</c:v>
                      </c:pt>
                      <c:pt idx="5">
                        <c:v>2.932385705398548</c:v>
                      </c:pt>
                      <c:pt idx="6">
                        <c:v>1.7335280673070472</c:v>
                      </c:pt>
                      <c:pt idx="7">
                        <c:v>2.5496281719623606</c:v>
                      </c:pt>
                      <c:pt idx="8">
                        <c:v>1.7570065944209667</c:v>
                      </c:pt>
                      <c:pt idx="9">
                        <c:v>2.7851110273019071</c:v>
                      </c:pt>
                      <c:pt idx="10">
                        <c:v>2.4781669762586929</c:v>
                      </c:pt>
                      <c:pt idx="11">
                        <c:v>3.3892938965116857</c:v>
                      </c:pt>
                      <c:pt idx="12">
                        <c:v>1.9412025761664329</c:v>
                      </c:pt>
                      <c:pt idx="13">
                        <c:v>2.1834160415867148</c:v>
                      </c:pt>
                      <c:pt idx="14">
                        <c:v>2.4493276419381584</c:v>
                      </c:pt>
                      <c:pt idx="15">
                        <c:v>2.7441863231571419</c:v>
                      </c:pt>
                      <c:pt idx="16">
                        <c:v>2.2288182632636642</c:v>
                      </c:pt>
                      <c:pt idx="17">
                        <c:v>1.7238852338559112</c:v>
                      </c:pt>
                      <c:pt idx="18">
                        <c:v>3.4562021784324606</c:v>
                      </c:pt>
                      <c:pt idx="19">
                        <c:v>5.0444024976646986</c:v>
                      </c:pt>
                      <c:pt idx="20">
                        <c:v>1.7574465811997562</c:v>
                      </c:pt>
                      <c:pt idx="21">
                        <c:v>4.2392060222197365</c:v>
                      </c:pt>
                      <c:pt idx="22">
                        <c:v>2.669262130228224</c:v>
                      </c:pt>
                      <c:pt idx="23">
                        <c:v>1.7105731905843369</c:v>
                      </c:pt>
                      <c:pt idx="24">
                        <c:v>2.0639790374413032</c:v>
                      </c:pt>
                      <c:pt idx="25">
                        <c:v>2.0096415820541025</c:v>
                      </c:pt>
                      <c:pt idx="26">
                        <c:v>1.7387040965879397</c:v>
                      </c:pt>
                      <c:pt idx="27">
                        <c:v>4.7830322373758278</c:v>
                      </c:pt>
                      <c:pt idx="28">
                        <c:v>3.5839345735600525</c:v>
                      </c:pt>
                      <c:pt idx="29">
                        <c:v>2.0951011406921576</c:v>
                      </c:pt>
                      <c:pt idx="30">
                        <c:v>1.9014420965573402</c:v>
                      </c:pt>
                      <c:pt idx="31">
                        <c:v>1.7698964920659095</c:v>
                      </c:pt>
                      <c:pt idx="32">
                        <c:v>1.8742007635511706</c:v>
                      </c:pt>
                      <c:pt idx="33">
                        <c:v>3.8344750011689244</c:v>
                      </c:pt>
                      <c:pt idx="34">
                        <c:v>2.8338587615170194</c:v>
                      </c:pt>
                      <c:pt idx="35">
                        <c:v>3.0297037436619827</c:v>
                      </c:pt>
                      <c:pt idx="36">
                        <c:v>2.4857575642235816</c:v>
                      </c:pt>
                      <c:pt idx="37">
                        <c:v>2.7830434202587244</c:v>
                      </c:pt>
                      <c:pt idx="38">
                        <c:v>1.7090081163912689</c:v>
                      </c:pt>
                      <c:pt idx="39">
                        <c:v>1.9651629744179697</c:v>
                      </c:pt>
                      <c:pt idx="40">
                        <c:v>3.9224666606098038</c:v>
                      </c:pt>
                      <c:pt idx="41">
                        <c:v>1.8268451113468571</c:v>
                      </c:pt>
                      <c:pt idx="42">
                        <c:v>2.3607423728984895</c:v>
                      </c:pt>
                      <c:pt idx="43">
                        <c:v>1.7796264598377105</c:v>
                      </c:pt>
                      <c:pt idx="44">
                        <c:v>2.2018882234307418</c:v>
                      </c:pt>
                      <c:pt idx="45">
                        <c:v>1.7155985801425455</c:v>
                      </c:pt>
                      <c:pt idx="46">
                        <c:v>3.0167687665377612</c:v>
                      </c:pt>
                      <c:pt idx="47">
                        <c:v>2.2727992062133935</c:v>
                      </c:pt>
                      <c:pt idx="48">
                        <c:v>3.5902993343574718</c:v>
                      </c:pt>
                      <c:pt idx="49">
                        <c:v>3.2519555454278462</c:v>
                      </c:pt>
                      <c:pt idx="50">
                        <c:v>2.5946544237102169</c:v>
                      </c:pt>
                      <c:pt idx="51">
                        <c:v>1.929508301968349</c:v>
                      </c:pt>
                      <c:pt idx="52">
                        <c:v>1.9254695362964651</c:v>
                      </c:pt>
                      <c:pt idx="53">
                        <c:v>2.5016349366564845</c:v>
                      </c:pt>
                      <c:pt idx="54">
                        <c:v>1.7085256922653991</c:v>
                      </c:pt>
                      <c:pt idx="55">
                        <c:v>4.3243814844710879</c:v>
                      </c:pt>
                      <c:pt idx="56">
                        <c:v>2.8198207005274032</c:v>
                      </c:pt>
                      <c:pt idx="57">
                        <c:v>2.1160106161854579</c:v>
                      </c:pt>
                      <c:pt idx="58">
                        <c:v>1.7619500923823295</c:v>
                      </c:pt>
                      <c:pt idx="59">
                        <c:v>3.1866928397871033</c:v>
                      </c:pt>
                      <c:pt idx="60">
                        <c:v>1.786882264410933</c:v>
                      </c:pt>
                      <c:pt idx="61">
                        <c:v>3.2215993284328222</c:v>
                      </c:pt>
                      <c:pt idx="62">
                        <c:v>4.960082795281691</c:v>
                      </c:pt>
                      <c:pt idx="63">
                        <c:v>2.1258154767058737</c:v>
                      </c:pt>
                      <c:pt idx="64">
                        <c:v>1.7200469822267963</c:v>
                      </c:pt>
                      <c:pt idx="65">
                        <c:v>1.9881847300912905</c:v>
                      </c:pt>
                      <c:pt idx="66">
                        <c:v>2.6974430810344696</c:v>
                      </c:pt>
                      <c:pt idx="67">
                        <c:v>2.9768391479603387</c:v>
                      </c:pt>
                      <c:pt idx="68">
                        <c:v>1.9822507391385003</c:v>
                      </c:pt>
                      <c:pt idx="69">
                        <c:v>4.1866872483456543</c:v>
                      </c:pt>
                      <c:pt idx="70">
                        <c:v>1.862786294401078</c:v>
                      </c:pt>
                      <c:pt idx="71">
                        <c:v>1.7233150252614693</c:v>
                      </c:pt>
                      <c:pt idx="72">
                        <c:v>3.1094556485578448</c:v>
                      </c:pt>
                      <c:pt idx="73">
                        <c:v>2.4154473444793454</c:v>
                      </c:pt>
                      <c:pt idx="74">
                        <c:v>1.7091159936929201</c:v>
                      </c:pt>
                      <c:pt idx="75">
                        <c:v>3.5630834102311097</c:v>
                      </c:pt>
                      <c:pt idx="76">
                        <c:v>2.2944440709502909</c:v>
                      </c:pt>
                      <c:pt idx="77">
                        <c:v>2.8247214122309843</c:v>
                      </c:pt>
                      <c:pt idx="78">
                        <c:v>2.4975047771075527</c:v>
                      </c:pt>
                      <c:pt idx="79">
                        <c:v>2.0868915421942558</c:v>
                      </c:pt>
                      <c:pt idx="80">
                        <c:v>4.8886678327073003</c:v>
                      </c:pt>
                      <c:pt idx="81">
                        <c:v>1.833793662334495</c:v>
                      </c:pt>
                      <c:pt idx="82">
                        <c:v>1.7599736751386419</c:v>
                      </c:pt>
                      <c:pt idx="83">
                        <c:v>2.1608214304583822</c:v>
                      </c:pt>
                      <c:pt idx="84">
                        <c:v>3.992138151548057</c:v>
                      </c:pt>
                      <c:pt idx="85">
                        <c:v>2.1594816210943999</c:v>
                      </c:pt>
                      <c:pt idx="86">
                        <c:v>1.7180083598769014</c:v>
                      </c:pt>
                      <c:pt idx="87">
                        <c:v>3.0914420676017325</c:v>
                      </c:pt>
                      <c:pt idx="88">
                        <c:v>1.7801590754120351</c:v>
                      </c:pt>
                      <c:pt idx="89">
                        <c:v>2.7020663939623781</c:v>
                      </c:pt>
                      <c:pt idx="90">
                        <c:v>2.5514575906741683</c:v>
                      </c:pt>
                      <c:pt idx="91">
                        <c:v>1.9509067287159865</c:v>
                      </c:pt>
                      <c:pt idx="92">
                        <c:v>1.7285553646836802</c:v>
                      </c:pt>
                      <c:pt idx="93">
                        <c:v>3.7105258536773609</c:v>
                      </c:pt>
                      <c:pt idx="94">
                        <c:v>2.9419527106071239</c:v>
                      </c:pt>
                      <c:pt idx="95">
                        <c:v>2.3031110671999495</c:v>
                      </c:pt>
                      <c:pt idx="96">
                        <c:v>2.04832636095807</c:v>
                      </c:pt>
                      <c:pt idx="97">
                        <c:v>1.804496426760108</c:v>
                      </c:pt>
                      <c:pt idx="98">
                        <c:v>4.6906317926374363</c:v>
                      </c:pt>
                      <c:pt idx="99">
                        <c:v>1.7108848821544433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77DC-4AD2-BA93-7DAD27E55989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H(x)17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20.3</c:v>
                      </c:pt>
                      <c:pt idx="1">
                        <c:v>54.7</c:v>
                      </c:pt>
                      <c:pt idx="2">
                        <c:v>10.9</c:v>
                      </c:pt>
                      <c:pt idx="3">
                        <c:v>90.1</c:v>
                      </c:pt>
                      <c:pt idx="4">
                        <c:v>41.8</c:v>
                      </c:pt>
                      <c:pt idx="5">
                        <c:v>77.2</c:v>
                      </c:pt>
                      <c:pt idx="6">
                        <c:v>39.1</c:v>
                      </c:pt>
                      <c:pt idx="7">
                        <c:v>71.5</c:v>
                      </c:pt>
                      <c:pt idx="8">
                        <c:v>50.5</c:v>
                      </c:pt>
                      <c:pt idx="9">
                        <c:v>12.6</c:v>
                      </c:pt>
                      <c:pt idx="10">
                        <c:v>70.3</c:v>
                      </c:pt>
                      <c:pt idx="11">
                        <c:v>4.8</c:v>
                      </c:pt>
                      <c:pt idx="12">
                        <c:v>58.4</c:v>
                      </c:pt>
                      <c:pt idx="13">
                        <c:v>23.1</c:v>
                      </c:pt>
                      <c:pt idx="14">
                        <c:v>69.8</c:v>
                      </c:pt>
                      <c:pt idx="15">
                        <c:v>13.2</c:v>
                      </c:pt>
                      <c:pt idx="16">
                        <c:v>65.599999999999994</c:v>
                      </c:pt>
                      <c:pt idx="17">
                        <c:v>47.6</c:v>
                      </c:pt>
                      <c:pt idx="18">
                        <c:v>83.7</c:v>
                      </c:pt>
                      <c:pt idx="19">
                        <c:v>98.9</c:v>
                      </c:pt>
                      <c:pt idx="20">
                        <c:v>37.200000000000003</c:v>
                      </c:pt>
                      <c:pt idx="21">
                        <c:v>91.8</c:v>
                      </c:pt>
                      <c:pt idx="22">
                        <c:v>73.400000000000006</c:v>
                      </c:pt>
                      <c:pt idx="23">
                        <c:v>42.5</c:v>
                      </c:pt>
                      <c:pt idx="24">
                        <c:v>25.9</c:v>
                      </c:pt>
                      <c:pt idx="25">
                        <c:v>60.4</c:v>
                      </c:pt>
                      <c:pt idx="26">
                        <c:v>49.1</c:v>
                      </c:pt>
                      <c:pt idx="27">
                        <c:v>96.7</c:v>
                      </c:pt>
                      <c:pt idx="28">
                        <c:v>2.6</c:v>
                      </c:pt>
                      <c:pt idx="29">
                        <c:v>62.6</c:v>
                      </c:pt>
                      <c:pt idx="30">
                        <c:v>57.1</c:v>
                      </c:pt>
                      <c:pt idx="31">
                        <c:v>36.4</c:v>
                      </c:pt>
                      <c:pt idx="32">
                        <c:v>31.6</c:v>
                      </c:pt>
                      <c:pt idx="33">
                        <c:v>87.8</c:v>
                      </c:pt>
                      <c:pt idx="34">
                        <c:v>11.9</c:v>
                      </c:pt>
                      <c:pt idx="35">
                        <c:v>78.5</c:v>
                      </c:pt>
                      <c:pt idx="36">
                        <c:v>17.3</c:v>
                      </c:pt>
                      <c:pt idx="37">
                        <c:v>75.099999999999994</c:v>
                      </c:pt>
                      <c:pt idx="38">
                        <c:v>43.2</c:v>
                      </c:pt>
                      <c:pt idx="39">
                        <c:v>28.6</c:v>
                      </c:pt>
                      <c:pt idx="40">
                        <c:v>88.7</c:v>
                      </c:pt>
                      <c:pt idx="41">
                        <c:v>33.5</c:v>
                      </c:pt>
                      <c:pt idx="42">
                        <c:v>68.2</c:v>
                      </c:pt>
                      <c:pt idx="43">
                        <c:v>51.9</c:v>
                      </c:pt>
                      <c:pt idx="44">
                        <c:v>22.7</c:v>
                      </c:pt>
                      <c:pt idx="45">
                        <c:v>46.4</c:v>
                      </c:pt>
                      <c:pt idx="46">
                        <c:v>9.4</c:v>
                      </c:pt>
                      <c:pt idx="47">
                        <c:v>66.5</c:v>
                      </c:pt>
                      <c:pt idx="48">
                        <c:v>85.2</c:v>
                      </c:pt>
                      <c:pt idx="49">
                        <c:v>81.3</c:v>
                      </c:pt>
                      <c:pt idx="50">
                        <c:v>15.5</c:v>
                      </c:pt>
                      <c:pt idx="51">
                        <c:v>29.7</c:v>
                      </c:pt>
                      <c:pt idx="52">
                        <c:v>57.9</c:v>
                      </c:pt>
                      <c:pt idx="53">
                        <c:v>70.7</c:v>
                      </c:pt>
                      <c:pt idx="54">
                        <c:v>43.8</c:v>
                      </c:pt>
                      <c:pt idx="55">
                        <c:v>92.6</c:v>
                      </c:pt>
                      <c:pt idx="56">
                        <c:v>12.1</c:v>
                      </c:pt>
                      <c:pt idx="57">
                        <c:v>63.1</c:v>
                      </c:pt>
                      <c:pt idx="58">
                        <c:v>36.9</c:v>
                      </c:pt>
                      <c:pt idx="59">
                        <c:v>80.5</c:v>
                      </c:pt>
                      <c:pt idx="60">
                        <c:v>52.3</c:v>
                      </c:pt>
                      <c:pt idx="61">
                        <c:v>6.8</c:v>
                      </c:pt>
                      <c:pt idx="62">
                        <c:v>98.2</c:v>
                      </c:pt>
                      <c:pt idx="63">
                        <c:v>24.4</c:v>
                      </c:pt>
                      <c:pt idx="64">
                        <c:v>47.1</c:v>
                      </c:pt>
                      <c:pt idx="65">
                        <c:v>59.8</c:v>
                      </c:pt>
                      <c:pt idx="66">
                        <c:v>13.9</c:v>
                      </c:pt>
                      <c:pt idx="67">
                        <c:v>77.8</c:v>
                      </c:pt>
                      <c:pt idx="68">
                        <c:v>28.1</c:v>
                      </c:pt>
                      <c:pt idx="69">
                        <c:v>91.3</c:v>
                      </c:pt>
                      <c:pt idx="70">
                        <c:v>55.7</c:v>
                      </c:pt>
                      <c:pt idx="71">
                        <c:v>40.200000000000003</c:v>
                      </c:pt>
                      <c:pt idx="72">
                        <c:v>8.1999999999999993</c:v>
                      </c:pt>
                      <c:pt idx="73">
                        <c:v>69.2</c:v>
                      </c:pt>
                      <c:pt idx="74">
                        <c:v>44.6</c:v>
                      </c:pt>
                      <c:pt idx="75">
                        <c:v>84.9</c:v>
                      </c:pt>
                      <c:pt idx="76">
                        <c:v>20.8</c:v>
                      </c:pt>
                      <c:pt idx="77">
                        <c:v>75.7</c:v>
                      </c:pt>
                      <c:pt idx="78">
                        <c:v>17.100000000000001</c:v>
                      </c:pt>
                      <c:pt idx="79">
                        <c:v>62.4</c:v>
                      </c:pt>
                      <c:pt idx="80">
                        <c:v>97.6</c:v>
                      </c:pt>
                      <c:pt idx="81">
                        <c:v>33.200000000000003</c:v>
                      </c:pt>
                      <c:pt idx="82">
                        <c:v>50.7</c:v>
                      </c:pt>
                      <c:pt idx="83">
                        <c:v>23.6</c:v>
                      </c:pt>
                      <c:pt idx="84">
                        <c:v>89.4</c:v>
                      </c:pt>
                      <c:pt idx="85">
                        <c:v>64.099999999999994</c:v>
                      </c:pt>
                      <c:pt idx="86">
                        <c:v>46.8</c:v>
                      </c:pt>
                      <c:pt idx="87">
                        <c:v>79.3</c:v>
                      </c:pt>
                      <c:pt idx="88">
                        <c:v>35.799999999999997</c:v>
                      </c:pt>
                      <c:pt idx="89">
                        <c:v>73.900000000000006</c:v>
                      </c:pt>
                      <c:pt idx="90">
                        <c:v>16.2</c:v>
                      </c:pt>
                      <c:pt idx="91">
                        <c:v>58.7</c:v>
                      </c:pt>
                      <c:pt idx="92">
                        <c:v>39.6</c:v>
                      </c:pt>
                      <c:pt idx="93">
                        <c:v>86.5</c:v>
                      </c:pt>
                      <c:pt idx="94">
                        <c:v>10.4</c:v>
                      </c:pt>
                      <c:pt idx="95">
                        <c:v>67.099999999999994</c:v>
                      </c:pt>
                      <c:pt idx="96">
                        <c:v>26.3</c:v>
                      </c:pt>
                      <c:pt idx="97">
                        <c:v>53.2</c:v>
                      </c:pt>
                      <c:pt idx="98">
                        <c:v>95.9</c:v>
                      </c:pt>
                      <c:pt idx="99">
                        <c:v>42.4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Yield'!$DL$4:$DL$103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2.2888525964196149</c:v>
                      </c:pt>
                      <c:pt idx="1">
                        <c:v>1.8158110908408074</c:v>
                      </c:pt>
                      <c:pt idx="2">
                        <c:v>2.8802954977158963</c:v>
                      </c:pt>
                      <c:pt idx="3">
                        <c:v>4.102781274323144</c:v>
                      </c:pt>
                      <c:pt idx="4">
                        <c:v>1.6818588604011158</c:v>
                      </c:pt>
                      <c:pt idx="5">
                        <c:v>2.9435699793138026</c:v>
                      </c:pt>
                      <c:pt idx="6">
                        <c:v>1.7011046925616098</c:v>
                      </c:pt>
                      <c:pt idx="7">
                        <c:v>2.5503744463261357</c:v>
                      </c:pt>
                      <c:pt idx="8">
                        <c:v>1.731180291709153</c:v>
                      </c:pt>
                      <c:pt idx="9">
                        <c:v>2.7586380726541737</c:v>
                      </c:pt>
                      <c:pt idx="10">
                        <c:v>2.476891259438557</c:v>
                      </c:pt>
                      <c:pt idx="11">
                        <c:v>3.3702425025584439</c:v>
                      </c:pt>
                      <c:pt idx="12">
                        <c:v>1.9231793057401303</c:v>
                      </c:pt>
                      <c:pt idx="13">
                        <c:v>2.1510248607323952</c:v>
                      </c:pt>
                      <c:pt idx="14">
                        <c:v>2.4472274432895809</c:v>
                      </c:pt>
                      <c:pt idx="15">
                        <c:v>2.717249294602706</c:v>
                      </c:pt>
                      <c:pt idx="16">
                        <c:v>2.2202107774846755</c:v>
                      </c:pt>
                      <c:pt idx="17">
                        <c:v>1.6958583081617875</c:v>
                      </c:pt>
                      <c:pt idx="18">
                        <c:v>3.4809700810056539</c:v>
                      </c:pt>
                      <c:pt idx="19">
                        <c:v>5.1079256664451211</c:v>
                      </c:pt>
                      <c:pt idx="20">
                        <c:v>1.7244592548830697</c:v>
                      </c:pt>
                      <c:pt idx="21">
                        <c:v>4.283407562425829</c:v>
                      </c:pt>
                      <c:pt idx="22">
                        <c:v>2.6733347205088673</c:v>
                      </c:pt>
                      <c:pt idx="23">
                        <c:v>1.6795408996963972</c:v>
                      </c:pt>
                      <c:pt idx="24">
                        <c:v>2.0307989098877854</c:v>
                      </c:pt>
                      <c:pt idx="25">
                        <c:v>1.9940133946794578</c:v>
                      </c:pt>
                      <c:pt idx="26">
                        <c:v>1.7117709177532405</c:v>
                      </c:pt>
                      <c:pt idx="27">
                        <c:v>4.8403399564302703</c:v>
                      </c:pt>
                      <c:pt idx="28">
                        <c:v>3.5674426979156646</c:v>
                      </c:pt>
                      <c:pt idx="29">
                        <c:v>2.0823033728663987</c:v>
                      </c:pt>
                      <c:pt idx="30">
                        <c:v>1.8819529423794892</c:v>
                      </c:pt>
                      <c:pt idx="31">
                        <c:v>1.7367174904749891</c:v>
                      </c:pt>
                      <c:pt idx="32">
                        <c:v>1.8404413923281224</c:v>
                      </c:pt>
                      <c:pt idx="33">
                        <c:v>3.8687321094373122</c:v>
                      </c:pt>
                      <c:pt idx="34">
                        <c:v>2.8079465125369305</c:v>
                      </c:pt>
                      <c:pt idx="35">
                        <c:v>3.0434614750644142</c:v>
                      </c:pt>
                      <c:pt idx="36">
                        <c:v>2.4560577632440213</c:v>
                      </c:pt>
                      <c:pt idx="37">
                        <c:v>2.7902218923256212</c:v>
                      </c:pt>
                      <c:pt idx="38">
                        <c:v>1.6783230505443414</c:v>
                      </c:pt>
                      <c:pt idx="39">
                        <c:v>1.9315368007131837</c:v>
                      </c:pt>
                      <c:pt idx="40">
                        <c:v>3.9589021361230632</c:v>
                      </c:pt>
                      <c:pt idx="41">
                        <c:v>1.7931986934345492</c:v>
                      </c:pt>
                      <c:pt idx="42">
                        <c:v>2.3560750426505574</c:v>
                      </c:pt>
                      <c:pt idx="43">
                        <c:v>1.7549901118757183</c:v>
                      </c:pt>
                      <c:pt idx="44">
                        <c:v>2.1696368769626551</c:v>
                      </c:pt>
                      <c:pt idx="45">
                        <c:v>1.6867653239892673</c:v>
                      </c:pt>
                      <c:pt idx="46">
                        <c:v>2.9930285860174948</c:v>
                      </c:pt>
                      <c:pt idx="47">
                        <c:v>2.2655231943291865</c:v>
                      </c:pt>
                      <c:pt idx="48">
                        <c:v>3.6184562427944673</c:v>
                      </c:pt>
                      <c:pt idx="49">
                        <c:v>3.2714994100342922</c:v>
                      </c:pt>
                      <c:pt idx="50">
                        <c:v>2.5660798060070418</c:v>
                      </c:pt>
                      <c:pt idx="51">
                        <c:v>1.8957889947015192</c:v>
                      </c:pt>
                      <c:pt idx="52">
                        <c:v>1.9068739870163478</c:v>
                      </c:pt>
                      <c:pt idx="53">
                        <c:v>2.5010264349689226</c:v>
                      </c:pt>
                      <c:pt idx="54">
                        <c:v>1.6781547788334743</c:v>
                      </c:pt>
                      <c:pt idx="55">
                        <c:v>4.3706532942094753</c:v>
                      </c:pt>
                      <c:pt idx="56">
                        <c:v>2.7937461305752587</c:v>
                      </c:pt>
                      <c:pt idx="57">
                        <c:v>2.1038847367917279</c:v>
                      </c:pt>
                      <c:pt idx="58">
                        <c:v>1.7288877088087133</c:v>
                      </c:pt>
                      <c:pt idx="59">
                        <c:v>3.2045496138344696</c:v>
                      </c:pt>
                      <c:pt idx="60">
                        <c:v>1.7626011628599594</c:v>
                      </c:pt>
                      <c:pt idx="61">
                        <c:v>3.2003991252824986</c:v>
                      </c:pt>
                      <c:pt idx="62">
                        <c:v>5.0216060677638392</c:v>
                      </c:pt>
                      <c:pt idx="63">
                        <c:v>2.0930166717915886</c:v>
                      </c:pt>
                      <c:pt idx="64">
                        <c:v>1.6916766677734771</c:v>
                      </c:pt>
                      <c:pt idx="65">
                        <c:v>1.9718202152382327</c:v>
                      </c:pt>
                      <c:pt idx="66">
                        <c:v>2.6699839190320382</c:v>
                      </c:pt>
                      <c:pt idx="67">
                        <c:v>2.9892022702036023</c:v>
                      </c:pt>
                      <c:pt idx="68">
                        <c:v>1.9486838536928304</c:v>
                      </c:pt>
                      <c:pt idx="69">
                        <c:v>4.2296086458867936</c:v>
                      </c:pt>
                      <c:pt idx="70">
                        <c:v>1.8417986077162158</c:v>
                      </c:pt>
                      <c:pt idx="71">
                        <c:v>1.6912880874341463</c:v>
                      </c:pt>
                      <c:pt idx="72">
                        <c:v>3.086852160159415</c:v>
                      </c:pt>
                      <c:pt idx="73">
                        <c:v>2.4123717553646431</c:v>
                      </c:pt>
                      <c:pt idx="74">
                        <c:v>1.6791876868982194</c:v>
                      </c:pt>
                      <c:pt idx="75">
                        <c:v>3.5905548878255242</c:v>
                      </c:pt>
                      <c:pt idx="76">
                        <c:v>2.2629495535310173</c:v>
                      </c:pt>
                      <c:pt idx="77">
                        <c:v>2.8330253249371466</c:v>
                      </c:pt>
                      <c:pt idx="78">
                        <c:v>2.4679232145633057</c:v>
                      </c:pt>
                      <c:pt idx="79">
                        <c:v>2.0738279860895039</c:v>
                      </c:pt>
                      <c:pt idx="80">
                        <c:v>4.9484934393136353</c:v>
                      </c:pt>
                      <c:pt idx="81">
                        <c:v>1.8001192367958176</c:v>
                      </c:pt>
                      <c:pt idx="82">
                        <c:v>1.73431227951597</c:v>
                      </c:pt>
                      <c:pt idx="83">
                        <c:v>2.1282649937085489</c:v>
                      </c:pt>
                      <c:pt idx="84">
                        <c:v>4.0302916494467738</c:v>
                      </c:pt>
                      <c:pt idx="85">
                        <c:v>2.1487313088556466</c:v>
                      </c:pt>
                      <c:pt idx="86">
                        <c:v>1.6894370986146114</c:v>
                      </c:pt>
                      <c:pt idx="87">
                        <c:v>3.1068190702759502</c:v>
                      </c:pt>
                      <c:pt idx="88">
                        <c:v>1.7468541199283543</c:v>
                      </c:pt>
                      <c:pt idx="89">
                        <c:v>2.7070397627696687</c:v>
                      </c:pt>
                      <c:pt idx="90">
                        <c:v>2.522429082680838</c:v>
                      </c:pt>
                      <c:pt idx="91">
                        <c:v>1.9332319120485209</c:v>
                      </c:pt>
                      <c:pt idx="92">
                        <c:v>1.6963058304792016</c:v>
                      </c:pt>
                      <c:pt idx="93">
                        <c:v>3.7416970449689515</c:v>
                      </c:pt>
                      <c:pt idx="94">
                        <c:v>2.9173119124120093</c:v>
                      </c:pt>
                      <c:pt idx="95">
                        <c:v>2.2967417787534821</c:v>
                      </c:pt>
                      <c:pt idx="96">
                        <c:v>2.0150606544481557</c:v>
                      </c:pt>
                      <c:pt idx="97">
                        <c:v>1.7810394260608442</c:v>
                      </c:pt>
                      <c:pt idx="98">
                        <c:v>4.7457302126206322</c:v>
                      </c:pt>
                      <c:pt idx="99">
                        <c:v>1.6798046831713975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77DC-4AD2-BA93-7DAD27E55989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H(x)18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20.3</c:v>
                      </c:pt>
                      <c:pt idx="1">
                        <c:v>54.7</c:v>
                      </c:pt>
                      <c:pt idx="2">
                        <c:v>10.9</c:v>
                      </c:pt>
                      <c:pt idx="3">
                        <c:v>90.1</c:v>
                      </c:pt>
                      <c:pt idx="4">
                        <c:v>41.8</c:v>
                      </c:pt>
                      <c:pt idx="5">
                        <c:v>77.2</c:v>
                      </c:pt>
                      <c:pt idx="6">
                        <c:v>39.1</c:v>
                      </c:pt>
                      <c:pt idx="7">
                        <c:v>71.5</c:v>
                      </c:pt>
                      <c:pt idx="8">
                        <c:v>50.5</c:v>
                      </c:pt>
                      <c:pt idx="9">
                        <c:v>12.6</c:v>
                      </c:pt>
                      <c:pt idx="10">
                        <c:v>70.3</c:v>
                      </c:pt>
                      <c:pt idx="11">
                        <c:v>4.8</c:v>
                      </c:pt>
                      <c:pt idx="12">
                        <c:v>58.4</c:v>
                      </c:pt>
                      <c:pt idx="13">
                        <c:v>23.1</c:v>
                      </c:pt>
                      <c:pt idx="14">
                        <c:v>69.8</c:v>
                      </c:pt>
                      <c:pt idx="15">
                        <c:v>13.2</c:v>
                      </c:pt>
                      <c:pt idx="16">
                        <c:v>65.599999999999994</c:v>
                      </c:pt>
                      <c:pt idx="17">
                        <c:v>47.6</c:v>
                      </c:pt>
                      <c:pt idx="18">
                        <c:v>83.7</c:v>
                      </c:pt>
                      <c:pt idx="19">
                        <c:v>98.9</c:v>
                      </c:pt>
                      <c:pt idx="20">
                        <c:v>37.200000000000003</c:v>
                      </c:pt>
                      <c:pt idx="21">
                        <c:v>91.8</c:v>
                      </c:pt>
                      <c:pt idx="22">
                        <c:v>73.400000000000006</c:v>
                      </c:pt>
                      <c:pt idx="23">
                        <c:v>42.5</c:v>
                      </c:pt>
                      <c:pt idx="24">
                        <c:v>25.9</c:v>
                      </c:pt>
                      <c:pt idx="25">
                        <c:v>60.4</c:v>
                      </c:pt>
                      <c:pt idx="26">
                        <c:v>49.1</c:v>
                      </c:pt>
                      <c:pt idx="27">
                        <c:v>96.7</c:v>
                      </c:pt>
                      <c:pt idx="28">
                        <c:v>2.6</c:v>
                      </c:pt>
                      <c:pt idx="29">
                        <c:v>62.6</c:v>
                      </c:pt>
                      <c:pt idx="30">
                        <c:v>57.1</c:v>
                      </c:pt>
                      <c:pt idx="31">
                        <c:v>36.4</c:v>
                      </c:pt>
                      <c:pt idx="32">
                        <c:v>31.6</c:v>
                      </c:pt>
                      <c:pt idx="33">
                        <c:v>87.8</c:v>
                      </c:pt>
                      <c:pt idx="34">
                        <c:v>11.9</c:v>
                      </c:pt>
                      <c:pt idx="35">
                        <c:v>78.5</c:v>
                      </c:pt>
                      <c:pt idx="36">
                        <c:v>17.3</c:v>
                      </c:pt>
                      <c:pt idx="37">
                        <c:v>75.099999999999994</c:v>
                      </c:pt>
                      <c:pt idx="38">
                        <c:v>43.2</c:v>
                      </c:pt>
                      <c:pt idx="39">
                        <c:v>28.6</c:v>
                      </c:pt>
                      <c:pt idx="40">
                        <c:v>88.7</c:v>
                      </c:pt>
                      <c:pt idx="41">
                        <c:v>33.5</c:v>
                      </c:pt>
                      <c:pt idx="42">
                        <c:v>68.2</c:v>
                      </c:pt>
                      <c:pt idx="43">
                        <c:v>51.9</c:v>
                      </c:pt>
                      <c:pt idx="44">
                        <c:v>22.7</c:v>
                      </c:pt>
                      <c:pt idx="45">
                        <c:v>46.4</c:v>
                      </c:pt>
                      <c:pt idx="46">
                        <c:v>9.4</c:v>
                      </c:pt>
                      <c:pt idx="47">
                        <c:v>66.5</c:v>
                      </c:pt>
                      <c:pt idx="48">
                        <c:v>85.2</c:v>
                      </c:pt>
                      <c:pt idx="49">
                        <c:v>81.3</c:v>
                      </c:pt>
                      <c:pt idx="50">
                        <c:v>15.5</c:v>
                      </c:pt>
                      <c:pt idx="51">
                        <c:v>29.7</c:v>
                      </c:pt>
                      <c:pt idx="52">
                        <c:v>57.9</c:v>
                      </c:pt>
                      <c:pt idx="53">
                        <c:v>70.7</c:v>
                      </c:pt>
                      <c:pt idx="54">
                        <c:v>43.8</c:v>
                      </c:pt>
                      <c:pt idx="55">
                        <c:v>92.6</c:v>
                      </c:pt>
                      <c:pt idx="56">
                        <c:v>12.1</c:v>
                      </c:pt>
                      <c:pt idx="57">
                        <c:v>63.1</c:v>
                      </c:pt>
                      <c:pt idx="58">
                        <c:v>36.9</c:v>
                      </c:pt>
                      <c:pt idx="59">
                        <c:v>80.5</c:v>
                      </c:pt>
                      <c:pt idx="60">
                        <c:v>52.3</c:v>
                      </c:pt>
                      <c:pt idx="61">
                        <c:v>6.8</c:v>
                      </c:pt>
                      <c:pt idx="62">
                        <c:v>98.2</c:v>
                      </c:pt>
                      <c:pt idx="63">
                        <c:v>24.4</c:v>
                      </c:pt>
                      <c:pt idx="64">
                        <c:v>47.1</c:v>
                      </c:pt>
                      <c:pt idx="65">
                        <c:v>59.8</c:v>
                      </c:pt>
                      <c:pt idx="66">
                        <c:v>13.9</c:v>
                      </c:pt>
                      <c:pt idx="67">
                        <c:v>77.8</c:v>
                      </c:pt>
                      <c:pt idx="68">
                        <c:v>28.1</c:v>
                      </c:pt>
                      <c:pt idx="69">
                        <c:v>91.3</c:v>
                      </c:pt>
                      <c:pt idx="70">
                        <c:v>55.7</c:v>
                      </c:pt>
                      <c:pt idx="71">
                        <c:v>40.200000000000003</c:v>
                      </c:pt>
                      <c:pt idx="72">
                        <c:v>8.1999999999999993</c:v>
                      </c:pt>
                      <c:pt idx="73">
                        <c:v>69.2</c:v>
                      </c:pt>
                      <c:pt idx="74">
                        <c:v>44.6</c:v>
                      </c:pt>
                      <c:pt idx="75">
                        <c:v>84.9</c:v>
                      </c:pt>
                      <c:pt idx="76">
                        <c:v>20.8</c:v>
                      </c:pt>
                      <c:pt idx="77">
                        <c:v>75.7</c:v>
                      </c:pt>
                      <c:pt idx="78">
                        <c:v>17.100000000000001</c:v>
                      </c:pt>
                      <c:pt idx="79">
                        <c:v>62.4</c:v>
                      </c:pt>
                      <c:pt idx="80">
                        <c:v>97.6</c:v>
                      </c:pt>
                      <c:pt idx="81">
                        <c:v>33.200000000000003</c:v>
                      </c:pt>
                      <c:pt idx="82">
                        <c:v>50.7</c:v>
                      </c:pt>
                      <c:pt idx="83">
                        <c:v>23.6</c:v>
                      </c:pt>
                      <c:pt idx="84">
                        <c:v>89.4</c:v>
                      </c:pt>
                      <c:pt idx="85">
                        <c:v>64.099999999999994</c:v>
                      </c:pt>
                      <c:pt idx="86">
                        <c:v>46.8</c:v>
                      </c:pt>
                      <c:pt idx="87">
                        <c:v>79.3</c:v>
                      </c:pt>
                      <c:pt idx="88">
                        <c:v>35.799999999999997</c:v>
                      </c:pt>
                      <c:pt idx="89">
                        <c:v>73.900000000000006</c:v>
                      </c:pt>
                      <c:pt idx="90">
                        <c:v>16.2</c:v>
                      </c:pt>
                      <c:pt idx="91">
                        <c:v>58.7</c:v>
                      </c:pt>
                      <c:pt idx="92">
                        <c:v>39.6</c:v>
                      </c:pt>
                      <c:pt idx="93">
                        <c:v>86.5</c:v>
                      </c:pt>
                      <c:pt idx="94">
                        <c:v>10.4</c:v>
                      </c:pt>
                      <c:pt idx="95">
                        <c:v>67.099999999999994</c:v>
                      </c:pt>
                      <c:pt idx="96">
                        <c:v>26.3</c:v>
                      </c:pt>
                      <c:pt idx="97">
                        <c:v>53.2</c:v>
                      </c:pt>
                      <c:pt idx="98">
                        <c:v>95.9</c:v>
                      </c:pt>
                      <c:pt idx="99">
                        <c:v>42.4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Yield'!$DR$4:$DR$103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2.251462192194948</c:v>
                      </c:pt>
                      <c:pt idx="1">
                        <c:v>1.783988434433089</c:v>
                      </c:pt>
                      <c:pt idx="2">
                        <c:v>2.8496883490316733</c:v>
                      </c:pt>
                      <c:pt idx="3">
                        <c:v>4.1265283712907381</c:v>
                      </c:pt>
                      <c:pt idx="4">
                        <c:v>1.6423539586907241</c:v>
                      </c:pt>
                      <c:pt idx="5">
                        <c:v>2.9412125396815432</c:v>
                      </c:pt>
                      <c:pt idx="6">
                        <c:v>1.6608414683545885</c:v>
                      </c:pt>
                      <c:pt idx="7">
                        <c:v>2.5386209401816906</c:v>
                      </c:pt>
                      <c:pt idx="8">
                        <c:v>1.6961194022755492</c:v>
                      </c:pt>
                      <c:pt idx="9">
                        <c:v>2.726540130704338</c:v>
                      </c:pt>
                      <c:pt idx="10">
                        <c:v>2.463326647311729</c:v>
                      </c:pt>
                      <c:pt idx="11">
                        <c:v>3.3459443921447445</c:v>
                      </c:pt>
                      <c:pt idx="12">
                        <c:v>1.8947989675899355</c:v>
                      </c:pt>
                      <c:pt idx="13">
                        <c:v>2.1123029429514046</c:v>
                      </c:pt>
                      <c:pt idx="14">
                        <c:v>2.4329253487535292</c:v>
                      </c:pt>
                      <c:pt idx="15">
                        <c:v>2.6846530258710533</c:v>
                      </c:pt>
                      <c:pt idx="16">
                        <c:v>2.2001120000605487</c:v>
                      </c:pt>
                      <c:pt idx="17">
                        <c:v>1.6589768103574443</c:v>
                      </c:pt>
                      <c:pt idx="18">
                        <c:v>3.4909269894937554</c:v>
                      </c:pt>
                      <c:pt idx="19">
                        <c:v>5.1533323035840448</c:v>
                      </c:pt>
                      <c:pt idx="20">
                        <c:v>1.6838386881256491</c:v>
                      </c:pt>
                      <c:pt idx="21">
                        <c:v>4.3110954285599297</c:v>
                      </c:pt>
                      <c:pt idx="22">
                        <c:v>2.6645676041793873</c:v>
                      </c:pt>
                      <c:pt idx="23">
                        <c:v>1.6402806063483788</c:v>
                      </c:pt>
                      <c:pt idx="24">
                        <c:v>1.9910617549131242</c:v>
                      </c:pt>
                      <c:pt idx="25">
                        <c:v>1.9677237149257865</c:v>
                      </c:pt>
                      <c:pt idx="26">
                        <c:v>1.6757887554923365</c:v>
                      </c:pt>
                      <c:pt idx="27">
                        <c:v>4.8800388301599247</c:v>
                      </c:pt>
                      <c:pt idx="28">
                        <c:v>3.54578829508718</c:v>
                      </c:pt>
                      <c:pt idx="29">
                        <c:v>2.0584997944911825</c:v>
                      </c:pt>
                      <c:pt idx="30">
                        <c:v>1.8523002085161844</c:v>
                      </c:pt>
                      <c:pt idx="31">
                        <c:v>1.6959900323789587</c:v>
                      </c:pt>
                      <c:pt idx="32">
                        <c:v>1.7996147742506983</c:v>
                      </c:pt>
                      <c:pt idx="33">
                        <c:v>3.8873331478473938</c:v>
                      </c:pt>
                      <c:pt idx="34">
                        <c:v>2.7764483071571653</c:v>
                      </c:pt>
                      <c:pt idx="35">
                        <c:v>3.0434305512162059</c:v>
                      </c:pt>
                      <c:pt idx="36">
                        <c:v>2.4204449506300971</c:v>
                      </c:pt>
                      <c:pt idx="37">
                        <c:v>2.7842502535892093</c:v>
                      </c:pt>
                      <c:pt idx="38">
                        <c:v>1.6393271328313621</c:v>
                      </c:pt>
                      <c:pt idx="39">
                        <c:v>1.8911202017090032</c:v>
                      </c:pt>
                      <c:pt idx="40">
                        <c:v>3.9794914345560111</c:v>
                      </c:pt>
                      <c:pt idx="41">
                        <c:v>1.7523001857010643</c:v>
                      </c:pt>
                      <c:pt idx="42">
                        <c:v>2.3394807779112696</c:v>
                      </c:pt>
                      <c:pt idx="43">
                        <c:v>1.7209295643600795</c:v>
                      </c:pt>
                      <c:pt idx="44">
                        <c:v>2.1310858115450579</c:v>
                      </c:pt>
                      <c:pt idx="45">
                        <c:v>1.649229710774089</c:v>
                      </c:pt>
                      <c:pt idx="46">
                        <c:v>2.9638336624505621</c:v>
                      </c:pt>
                      <c:pt idx="47">
                        <c:v>2.2466066562996287</c:v>
                      </c:pt>
                      <c:pt idx="48">
                        <c:v>3.6314969721624566</c:v>
                      </c:pt>
                      <c:pt idx="49">
                        <c:v>3.2767110027392228</c:v>
                      </c:pt>
                      <c:pt idx="50">
                        <c:v>2.5317078230900059</c:v>
                      </c:pt>
                      <c:pt idx="51">
                        <c:v>1.8551798986359196</c:v>
                      </c:pt>
                      <c:pt idx="52">
                        <c:v>1.877996197625015</c:v>
                      </c:pt>
                      <c:pt idx="53">
                        <c:v>2.4880590702165764</c:v>
                      </c:pt>
                      <c:pt idx="54">
                        <c:v>1.6394012019430586</c:v>
                      </c:pt>
                      <c:pt idx="55">
                        <c:v>4.4002359813241307</c:v>
                      </c:pt>
                      <c:pt idx="56">
                        <c:v>2.7620745548211199</c:v>
                      </c:pt>
                      <c:pt idx="57">
                        <c:v>2.0806734118837014</c:v>
                      </c:pt>
                      <c:pt idx="58">
                        <c:v>1.6882240321963558</c:v>
                      </c:pt>
                      <c:pt idx="59">
                        <c:v>3.2082310715688447</c:v>
                      </c:pt>
                      <c:pt idx="60">
                        <c:v>1.7288409502150848</c:v>
                      </c:pt>
                      <c:pt idx="61">
                        <c:v>3.1738670781024938</c:v>
                      </c:pt>
                      <c:pt idx="62">
                        <c:v>5.0651754191427392</c:v>
                      </c:pt>
                      <c:pt idx="63">
                        <c:v>2.0537840610464975</c:v>
                      </c:pt>
                      <c:pt idx="64">
                        <c:v>1.6545155621410483</c:v>
                      </c:pt>
                      <c:pt idx="65">
                        <c:v>1.9448863945890338</c:v>
                      </c:pt>
                      <c:pt idx="66">
                        <c:v>2.636824624379551</c:v>
                      </c:pt>
                      <c:pt idx="67">
                        <c:v>2.9879101353987734</c:v>
                      </c:pt>
                      <c:pt idx="68">
                        <c:v>1.9083708899020462</c:v>
                      </c:pt>
                      <c:pt idx="69">
                        <c:v>4.2561253598542015</c:v>
                      </c:pt>
                      <c:pt idx="70">
                        <c:v>1.8108518467410524</c:v>
                      </c:pt>
                      <c:pt idx="71">
                        <c:v>1.6512983090214024</c:v>
                      </c:pt>
                      <c:pt idx="72">
                        <c:v>3.0588523697102303</c:v>
                      </c:pt>
                      <c:pt idx="73">
                        <c:v>2.3971979945905408</c:v>
                      </c:pt>
                      <c:pt idx="74">
                        <c:v>1.6407798222733159</c:v>
                      </c:pt>
                      <c:pt idx="75">
                        <c:v>3.6029715915704346</c:v>
                      </c:pt>
                      <c:pt idx="76">
                        <c:v>2.2252981827390825</c:v>
                      </c:pt>
                      <c:pt idx="77">
                        <c:v>2.8280681608984519</c:v>
                      </c:pt>
                      <c:pt idx="78">
                        <c:v>2.4324418172960569</c:v>
                      </c:pt>
                      <c:pt idx="79">
                        <c:v>2.049790330223507</c:v>
                      </c:pt>
                      <c:pt idx="80">
                        <c:v>4.9905037074621843</c:v>
                      </c:pt>
                      <c:pt idx="81">
                        <c:v>1.7592223981311887</c:v>
                      </c:pt>
                      <c:pt idx="82">
                        <c:v>1.6993894551059125</c:v>
                      </c:pt>
                      <c:pt idx="83">
                        <c:v>2.0893385872821923</c:v>
                      </c:pt>
                      <c:pt idx="84">
                        <c:v>4.0524499635107096</c:v>
                      </c:pt>
                      <c:pt idx="85">
                        <c:v>2.1267347469115894</c:v>
                      </c:pt>
                      <c:pt idx="86">
                        <c:v>1.6521130692500656</c:v>
                      </c:pt>
                      <c:pt idx="87">
                        <c:v>3.1082537352018376</c:v>
                      </c:pt>
                      <c:pt idx="88">
                        <c:v>1.7060634367049374</c:v>
                      </c:pt>
                      <c:pt idx="89">
                        <c:v>2.6990827433204307</c:v>
                      </c:pt>
                      <c:pt idx="90">
                        <c:v>2.4875590234531559</c:v>
                      </c:pt>
                      <c:pt idx="91">
                        <c:v>1.9051548856077436</c:v>
                      </c:pt>
                      <c:pt idx="92">
                        <c:v>1.6561608486091153</c:v>
                      </c:pt>
                      <c:pt idx="93">
                        <c:v>3.7574838403979802</c:v>
                      </c:pt>
                      <c:pt idx="94">
                        <c:v>2.8871654200903532</c:v>
                      </c:pt>
                      <c:pt idx="95">
                        <c:v>2.2786315539380588</c:v>
                      </c:pt>
                      <c:pt idx="96">
                        <c:v>1.975204284067269</c:v>
                      </c:pt>
                      <c:pt idx="97">
                        <c:v>1.7479785665782717</c:v>
                      </c:pt>
                      <c:pt idx="98">
                        <c:v>4.783401945666987</c:v>
                      </c:pt>
                      <c:pt idx="99">
                        <c:v>1.6405082355304281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77DC-4AD2-BA93-7DAD27E55989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H(x)19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20.3</c:v>
                      </c:pt>
                      <c:pt idx="1">
                        <c:v>54.7</c:v>
                      </c:pt>
                      <c:pt idx="2">
                        <c:v>10.9</c:v>
                      </c:pt>
                      <c:pt idx="3">
                        <c:v>90.1</c:v>
                      </c:pt>
                      <c:pt idx="4">
                        <c:v>41.8</c:v>
                      </c:pt>
                      <c:pt idx="5">
                        <c:v>77.2</c:v>
                      </c:pt>
                      <c:pt idx="6">
                        <c:v>39.1</c:v>
                      </c:pt>
                      <c:pt idx="7">
                        <c:v>71.5</c:v>
                      </c:pt>
                      <c:pt idx="8">
                        <c:v>50.5</c:v>
                      </c:pt>
                      <c:pt idx="9">
                        <c:v>12.6</c:v>
                      </c:pt>
                      <c:pt idx="10">
                        <c:v>70.3</c:v>
                      </c:pt>
                      <c:pt idx="11">
                        <c:v>4.8</c:v>
                      </c:pt>
                      <c:pt idx="12">
                        <c:v>58.4</c:v>
                      </c:pt>
                      <c:pt idx="13">
                        <c:v>23.1</c:v>
                      </c:pt>
                      <c:pt idx="14">
                        <c:v>69.8</c:v>
                      </c:pt>
                      <c:pt idx="15">
                        <c:v>13.2</c:v>
                      </c:pt>
                      <c:pt idx="16">
                        <c:v>65.599999999999994</c:v>
                      </c:pt>
                      <c:pt idx="17">
                        <c:v>47.6</c:v>
                      </c:pt>
                      <c:pt idx="18">
                        <c:v>83.7</c:v>
                      </c:pt>
                      <c:pt idx="19">
                        <c:v>98.9</c:v>
                      </c:pt>
                      <c:pt idx="20">
                        <c:v>37.200000000000003</c:v>
                      </c:pt>
                      <c:pt idx="21">
                        <c:v>91.8</c:v>
                      </c:pt>
                      <c:pt idx="22">
                        <c:v>73.400000000000006</c:v>
                      </c:pt>
                      <c:pt idx="23">
                        <c:v>42.5</c:v>
                      </c:pt>
                      <c:pt idx="24">
                        <c:v>25.9</c:v>
                      </c:pt>
                      <c:pt idx="25">
                        <c:v>60.4</c:v>
                      </c:pt>
                      <c:pt idx="26">
                        <c:v>49.1</c:v>
                      </c:pt>
                      <c:pt idx="27">
                        <c:v>96.7</c:v>
                      </c:pt>
                      <c:pt idx="28">
                        <c:v>2.6</c:v>
                      </c:pt>
                      <c:pt idx="29">
                        <c:v>62.6</c:v>
                      </c:pt>
                      <c:pt idx="30">
                        <c:v>57.1</c:v>
                      </c:pt>
                      <c:pt idx="31">
                        <c:v>36.4</c:v>
                      </c:pt>
                      <c:pt idx="32">
                        <c:v>31.6</c:v>
                      </c:pt>
                      <c:pt idx="33">
                        <c:v>87.8</c:v>
                      </c:pt>
                      <c:pt idx="34">
                        <c:v>11.9</c:v>
                      </c:pt>
                      <c:pt idx="35">
                        <c:v>78.5</c:v>
                      </c:pt>
                      <c:pt idx="36">
                        <c:v>17.3</c:v>
                      </c:pt>
                      <c:pt idx="37">
                        <c:v>75.099999999999994</c:v>
                      </c:pt>
                      <c:pt idx="38">
                        <c:v>43.2</c:v>
                      </c:pt>
                      <c:pt idx="39">
                        <c:v>28.6</c:v>
                      </c:pt>
                      <c:pt idx="40">
                        <c:v>88.7</c:v>
                      </c:pt>
                      <c:pt idx="41">
                        <c:v>33.5</c:v>
                      </c:pt>
                      <c:pt idx="42">
                        <c:v>68.2</c:v>
                      </c:pt>
                      <c:pt idx="43">
                        <c:v>51.9</c:v>
                      </c:pt>
                      <c:pt idx="44">
                        <c:v>22.7</c:v>
                      </c:pt>
                      <c:pt idx="45">
                        <c:v>46.4</c:v>
                      </c:pt>
                      <c:pt idx="46">
                        <c:v>9.4</c:v>
                      </c:pt>
                      <c:pt idx="47">
                        <c:v>66.5</c:v>
                      </c:pt>
                      <c:pt idx="48">
                        <c:v>85.2</c:v>
                      </c:pt>
                      <c:pt idx="49">
                        <c:v>81.3</c:v>
                      </c:pt>
                      <c:pt idx="50">
                        <c:v>15.5</c:v>
                      </c:pt>
                      <c:pt idx="51">
                        <c:v>29.7</c:v>
                      </c:pt>
                      <c:pt idx="52">
                        <c:v>57.9</c:v>
                      </c:pt>
                      <c:pt idx="53">
                        <c:v>70.7</c:v>
                      </c:pt>
                      <c:pt idx="54">
                        <c:v>43.8</c:v>
                      </c:pt>
                      <c:pt idx="55">
                        <c:v>92.6</c:v>
                      </c:pt>
                      <c:pt idx="56">
                        <c:v>12.1</c:v>
                      </c:pt>
                      <c:pt idx="57">
                        <c:v>63.1</c:v>
                      </c:pt>
                      <c:pt idx="58">
                        <c:v>36.9</c:v>
                      </c:pt>
                      <c:pt idx="59">
                        <c:v>80.5</c:v>
                      </c:pt>
                      <c:pt idx="60">
                        <c:v>52.3</c:v>
                      </c:pt>
                      <c:pt idx="61">
                        <c:v>6.8</c:v>
                      </c:pt>
                      <c:pt idx="62">
                        <c:v>98.2</c:v>
                      </c:pt>
                      <c:pt idx="63">
                        <c:v>24.4</c:v>
                      </c:pt>
                      <c:pt idx="64">
                        <c:v>47.1</c:v>
                      </c:pt>
                      <c:pt idx="65">
                        <c:v>59.8</c:v>
                      </c:pt>
                      <c:pt idx="66">
                        <c:v>13.9</c:v>
                      </c:pt>
                      <c:pt idx="67">
                        <c:v>77.8</c:v>
                      </c:pt>
                      <c:pt idx="68">
                        <c:v>28.1</c:v>
                      </c:pt>
                      <c:pt idx="69">
                        <c:v>91.3</c:v>
                      </c:pt>
                      <c:pt idx="70">
                        <c:v>55.7</c:v>
                      </c:pt>
                      <c:pt idx="71">
                        <c:v>40.200000000000003</c:v>
                      </c:pt>
                      <c:pt idx="72">
                        <c:v>8.1999999999999993</c:v>
                      </c:pt>
                      <c:pt idx="73">
                        <c:v>69.2</c:v>
                      </c:pt>
                      <c:pt idx="74">
                        <c:v>44.6</c:v>
                      </c:pt>
                      <c:pt idx="75">
                        <c:v>84.9</c:v>
                      </c:pt>
                      <c:pt idx="76">
                        <c:v>20.8</c:v>
                      </c:pt>
                      <c:pt idx="77">
                        <c:v>75.7</c:v>
                      </c:pt>
                      <c:pt idx="78">
                        <c:v>17.100000000000001</c:v>
                      </c:pt>
                      <c:pt idx="79">
                        <c:v>62.4</c:v>
                      </c:pt>
                      <c:pt idx="80">
                        <c:v>97.6</c:v>
                      </c:pt>
                      <c:pt idx="81">
                        <c:v>33.200000000000003</c:v>
                      </c:pt>
                      <c:pt idx="82">
                        <c:v>50.7</c:v>
                      </c:pt>
                      <c:pt idx="83">
                        <c:v>23.6</c:v>
                      </c:pt>
                      <c:pt idx="84">
                        <c:v>89.4</c:v>
                      </c:pt>
                      <c:pt idx="85">
                        <c:v>64.099999999999994</c:v>
                      </c:pt>
                      <c:pt idx="86">
                        <c:v>46.8</c:v>
                      </c:pt>
                      <c:pt idx="87">
                        <c:v>79.3</c:v>
                      </c:pt>
                      <c:pt idx="88">
                        <c:v>35.799999999999997</c:v>
                      </c:pt>
                      <c:pt idx="89">
                        <c:v>73.900000000000006</c:v>
                      </c:pt>
                      <c:pt idx="90">
                        <c:v>16.2</c:v>
                      </c:pt>
                      <c:pt idx="91">
                        <c:v>58.7</c:v>
                      </c:pt>
                      <c:pt idx="92">
                        <c:v>39.6</c:v>
                      </c:pt>
                      <c:pt idx="93">
                        <c:v>86.5</c:v>
                      </c:pt>
                      <c:pt idx="94">
                        <c:v>10.4</c:v>
                      </c:pt>
                      <c:pt idx="95">
                        <c:v>67.099999999999994</c:v>
                      </c:pt>
                      <c:pt idx="96">
                        <c:v>26.3</c:v>
                      </c:pt>
                      <c:pt idx="97">
                        <c:v>53.2</c:v>
                      </c:pt>
                      <c:pt idx="98">
                        <c:v>95.9</c:v>
                      </c:pt>
                      <c:pt idx="99">
                        <c:v>42.4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Yield'!$DX$4:$DX$103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2.2831617910509117</c:v>
                      </c:pt>
                      <c:pt idx="1">
                        <c:v>1.9376701934591192</c:v>
                      </c:pt>
                      <c:pt idx="2">
                        <c:v>2.8563982205629626</c:v>
                      </c:pt>
                      <c:pt idx="3">
                        <c:v>4.4558060840478291</c:v>
                      </c:pt>
                      <c:pt idx="4">
                        <c:v>1.7446725152737157</c:v>
                      </c:pt>
                      <c:pt idx="5">
                        <c:v>3.200620613695508</c:v>
                      </c:pt>
                      <c:pt idx="6">
                        <c:v>1.7532630570817878</c:v>
                      </c:pt>
                      <c:pt idx="7">
                        <c:v>2.7693046470136804</c:v>
                      </c:pt>
                      <c:pt idx="8">
                        <c:v>1.8323378548363021</c:v>
                      </c:pt>
                      <c:pt idx="9">
                        <c:v>2.7375041807286014</c:v>
                      </c:pt>
                      <c:pt idx="10">
                        <c:v>2.6881308950747917</c:v>
                      </c:pt>
                      <c:pt idx="11">
                        <c:v>3.3383533751073911</c:v>
                      </c:pt>
                      <c:pt idx="12">
                        <c:v>2.064457350175648</c:v>
                      </c:pt>
                      <c:pt idx="13">
                        <c:v>2.1521384682112688</c:v>
                      </c:pt>
                      <c:pt idx="14">
                        <c:v>2.6552970452992457</c:v>
                      </c:pt>
                      <c:pt idx="15">
                        <c:v>2.6971465133454222</c:v>
                      </c:pt>
                      <c:pt idx="16">
                        <c:v>2.4024502543941497</c:v>
                      </c:pt>
                      <c:pt idx="17">
                        <c:v>1.783554477005223</c:v>
                      </c:pt>
                      <c:pt idx="18">
                        <c:v>3.7846977622327054</c:v>
                      </c:pt>
                      <c:pt idx="19">
                        <c:v>5.534142413308663</c:v>
                      </c:pt>
                      <c:pt idx="20">
                        <c:v>1.7694728409405287</c:v>
                      </c:pt>
                      <c:pt idx="21">
                        <c:v>4.650083691253613</c:v>
                      </c:pt>
                      <c:pt idx="22">
                        <c:v>2.9046798025311005</c:v>
                      </c:pt>
                      <c:pt idx="23">
                        <c:v>1.7452132689917583</c:v>
                      </c:pt>
                      <c:pt idx="24">
                        <c:v>2.039350927552217</c:v>
                      </c:pt>
                      <c:pt idx="25">
                        <c:v>2.146249106363729</c:v>
                      </c:pt>
                      <c:pt idx="26">
                        <c:v>1.8063449663856597</c:v>
                      </c:pt>
                      <c:pt idx="27">
                        <c:v>5.2476716245354069</c:v>
                      </c:pt>
                      <c:pt idx="28">
                        <c:v>3.533409579577238</c:v>
                      </c:pt>
                      <c:pt idx="29">
                        <c:v>2.2469661240984657</c:v>
                      </c:pt>
                      <c:pt idx="30">
                        <c:v>2.0162819628341824</c:v>
                      </c:pt>
                      <c:pt idx="31">
                        <c:v>1.7788100851266588</c:v>
                      </c:pt>
                      <c:pt idx="32">
                        <c:v>1.8660948911244544</c:v>
                      </c:pt>
                      <c:pt idx="33">
                        <c:v>4.203659475668287</c:v>
                      </c:pt>
                      <c:pt idx="34">
                        <c:v>2.7856464526533853</c:v>
                      </c:pt>
                      <c:pt idx="35">
                        <c:v>3.3095741883301923</c:v>
                      </c:pt>
                      <c:pt idx="36">
                        <c:v>2.4437800585029699</c:v>
                      </c:pt>
                      <c:pt idx="37">
                        <c:v>3.0329224791109968</c:v>
                      </c:pt>
                      <c:pt idx="38">
                        <c:v>1.7468937590960882</c:v>
                      </c:pt>
                      <c:pt idx="39">
                        <c:v>1.9478620085864584</c:v>
                      </c:pt>
                      <c:pt idx="40">
                        <c:v>4.3008601644630051</c:v>
                      </c:pt>
                      <c:pt idx="41">
                        <c:v>1.8251365457349111</c:v>
                      </c:pt>
                      <c:pt idx="42">
                        <c:v>2.554136393627624</c:v>
                      </c:pt>
                      <c:pt idx="43">
                        <c:v>1.8628896888320936</c:v>
                      </c:pt>
                      <c:pt idx="44">
                        <c:v>2.1697396092997532</c:v>
                      </c:pt>
                      <c:pt idx="45">
                        <c:v>1.7690901935534971</c:v>
                      </c:pt>
                      <c:pt idx="46">
                        <c:v>2.9668871085993449</c:v>
                      </c:pt>
                      <c:pt idx="47">
                        <c:v>2.4531776105398619</c:v>
                      </c:pt>
                      <c:pt idx="48">
                        <c:v>3.9334407522609731</c:v>
                      </c:pt>
                      <c:pt idx="49">
                        <c:v>3.5575946236728293</c:v>
                      </c:pt>
                      <c:pt idx="50">
                        <c:v>2.5501993071145312</c:v>
                      </c:pt>
                      <c:pt idx="51">
                        <c:v>1.9154500698905195</c:v>
                      </c:pt>
                      <c:pt idx="52">
                        <c:v>2.0454631565193</c:v>
                      </c:pt>
                      <c:pt idx="53">
                        <c:v>2.7148166535677443</c:v>
                      </c:pt>
                      <c:pt idx="54">
                        <c:v>1.7492413163092939</c:v>
                      </c:pt>
                      <c:pt idx="55">
                        <c:v>4.7438344402108203</c:v>
                      </c:pt>
                      <c:pt idx="56">
                        <c:v>2.771775218186479</c:v>
                      </c:pt>
                      <c:pt idx="57">
                        <c:v>2.2714264004237408</c:v>
                      </c:pt>
                      <c:pt idx="58">
                        <c:v>1.772799858063447</c:v>
                      </c:pt>
                      <c:pt idx="59">
                        <c:v>3.484870848046302</c:v>
                      </c:pt>
                      <c:pt idx="60">
                        <c:v>1.8724561416044887</c:v>
                      </c:pt>
                      <c:pt idx="61">
                        <c:v>3.1707987218873925</c:v>
                      </c:pt>
                      <c:pt idx="62">
                        <c:v>5.4417714707526432</c:v>
                      </c:pt>
                      <c:pt idx="63">
                        <c:v>2.0975049815244029</c:v>
                      </c:pt>
                      <c:pt idx="64">
                        <c:v>1.7771206435242828</c:v>
                      </c:pt>
                      <c:pt idx="65">
                        <c:v>2.1207346626047721</c:v>
                      </c:pt>
                      <c:pt idx="66">
                        <c:v>2.6511208947094569</c:v>
                      </c:pt>
                      <c:pt idx="67">
                        <c:v>3.2504184204602491</c:v>
                      </c:pt>
                      <c:pt idx="68">
                        <c:v>1.9635251050437332</c:v>
                      </c:pt>
                      <c:pt idx="69">
                        <c:v>4.5922454207585055</c:v>
                      </c:pt>
                      <c:pt idx="70">
                        <c:v>1.9687969025278438</c:v>
                      </c:pt>
                      <c:pt idx="71">
                        <c:v>1.7477163332054695</c:v>
                      </c:pt>
                      <c:pt idx="72">
                        <c:v>3.0590463270810728</c:v>
                      </c:pt>
                      <c:pt idx="73">
                        <c:v>2.6166640031348636</c:v>
                      </c:pt>
                      <c:pt idx="74">
                        <c:v>1.7536739484636099</c:v>
                      </c:pt>
                      <c:pt idx="75">
                        <c:v>3.9032734755828078</c:v>
                      </c:pt>
                      <c:pt idx="76">
                        <c:v>2.2584273233558427</c:v>
                      </c:pt>
                      <c:pt idx="77">
                        <c:v>3.0797895351681448</c:v>
                      </c:pt>
                      <c:pt idx="78">
                        <c:v>2.4552322606397983</c:v>
                      </c:pt>
                      <c:pt idx="79">
                        <c:v>2.2373448330521106</c:v>
                      </c:pt>
                      <c:pt idx="80">
                        <c:v>5.3635035142569745</c:v>
                      </c:pt>
                      <c:pt idx="81">
                        <c:v>1.8310454146716633</c:v>
                      </c:pt>
                      <c:pt idx="82">
                        <c:v>1.8364232834349785</c:v>
                      </c:pt>
                      <c:pt idx="83">
                        <c:v>2.1306603901913053</c:v>
                      </c:pt>
                      <c:pt idx="84">
                        <c:v>4.3777632560622717</c:v>
                      </c:pt>
                      <c:pt idx="85">
                        <c:v>2.3220914475430967</c:v>
                      </c:pt>
                      <c:pt idx="86">
                        <c:v>1.7735394625507261</c:v>
                      </c:pt>
                      <c:pt idx="87">
                        <c:v>3.3785763757565994</c:v>
                      </c:pt>
                      <c:pt idx="88">
                        <c:v>1.7867899351687888</c:v>
                      </c:pt>
                      <c:pt idx="89">
                        <c:v>2.9417004390317838</c:v>
                      </c:pt>
                      <c:pt idx="90">
                        <c:v>2.5079185366049366</c:v>
                      </c:pt>
                      <c:pt idx="91">
                        <c:v>2.0761329854844663</c:v>
                      </c:pt>
                      <c:pt idx="92">
                        <c:v>1.7503929200624273</c:v>
                      </c:pt>
                      <c:pt idx="93">
                        <c:v>4.0665846501964413</c:v>
                      </c:pt>
                      <c:pt idx="94">
                        <c:v>2.8926463517521546</c:v>
                      </c:pt>
                      <c:pt idx="95">
                        <c:v>2.4880425446516203</c:v>
                      </c:pt>
                      <c:pt idx="96">
                        <c:v>2.0247270570238287</c:v>
                      </c:pt>
                      <c:pt idx="97">
                        <c:v>1.8953413660280503</c:v>
                      </c:pt>
                      <c:pt idx="98">
                        <c:v>5.1462916197679487</c:v>
                      </c:pt>
                      <c:pt idx="99">
                        <c:v>1.745066238681857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77DC-4AD2-BA93-7DAD27E55989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H(x)20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20.3</c:v>
                      </c:pt>
                      <c:pt idx="1">
                        <c:v>54.7</c:v>
                      </c:pt>
                      <c:pt idx="2">
                        <c:v>10.9</c:v>
                      </c:pt>
                      <c:pt idx="3">
                        <c:v>90.1</c:v>
                      </c:pt>
                      <c:pt idx="4">
                        <c:v>41.8</c:v>
                      </c:pt>
                      <c:pt idx="5">
                        <c:v>77.2</c:v>
                      </c:pt>
                      <c:pt idx="6">
                        <c:v>39.1</c:v>
                      </c:pt>
                      <c:pt idx="7">
                        <c:v>71.5</c:v>
                      </c:pt>
                      <c:pt idx="8">
                        <c:v>50.5</c:v>
                      </c:pt>
                      <c:pt idx="9">
                        <c:v>12.6</c:v>
                      </c:pt>
                      <c:pt idx="10">
                        <c:v>70.3</c:v>
                      </c:pt>
                      <c:pt idx="11">
                        <c:v>4.8</c:v>
                      </c:pt>
                      <c:pt idx="12">
                        <c:v>58.4</c:v>
                      </c:pt>
                      <c:pt idx="13">
                        <c:v>23.1</c:v>
                      </c:pt>
                      <c:pt idx="14">
                        <c:v>69.8</c:v>
                      </c:pt>
                      <c:pt idx="15">
                        <c:v>13.2</c:v>
                      </c:pt>
                      <c:pt idx="16">
                        <c:v>65.599999999999994</c:v>
                      </c:pt>
                      <c:pt idx="17">
                        <c:v>47.6</c:v>
                      </c:pt>
                      <c:pt idx="18">
                        <c:v>83.7</c:v>
                      </c:pt>
                      <c:pt idx="19">
                        <c:v>98.9</c:v>
                      </c:pt>
                      <c:pt idx="20">
                        <c:v>37.200000000000003</c:v>
                      </c:pt>
                      <c:pt idx="21">
                        <c:v>91.8</c:v>
                      </c:pt>
                      <c:pt idx="22">
                        <c:v>73.400000000000006</c:v>
                      </c:pt>
                      <c:pt idx="23">
                        <c:v>42.5</c:v>
                      </c:pt>
                      <c:pt idx="24">
                        <c:v>25.9</c:v>
                      </c:pt>
                      <c:pt idx="25">
                        <c:v>60.4</c:v>
                      </c:pt>
                      <c:pt idx="26">
                        <c:v>49.1</c:v>
                      </c:pt>
                      <c:pt idx="27">
                        <c:v>96.7</c:v>
                      </c:pt>
                      <c:pt idx="28">
                        <c:v>2.6</c:v>
                      </c:pt>
                      <c:pt idx="29">
                        <c:v>62.6</c:v>
                      </c:pt>
                      <c:pt idx="30">
                        <c:v>57.1</c:v>
                      </c:pt>
                      <c:pt idx="31">
                        <c:v>36.4</c:v>
                      </c:pt>
                      <c:pt idx="32">
                        <c:v>31.6</c:v>
                      </c:pt>
                      <c:pt idx="33">
                        <c:v>87.8</c:v>
                      </c:pt>
                      <c:pt idx="34">
                        <c:v>11.9</c:v>
                      </c:pt>
                      <c:pt idx="35">
                        <c:v>78.5</c:v>
                      </c:pt>
                      <c:pt idx="36">
                        <c:v>17.3</c:v>
                      </c:pt>
                      <c:pt idx="37">
                        <c:v>75.099999999999994</c:v>
                      </c:pt>
                      <c:pt idx="38">
                        <c:v>43.2</c:v>
                      </c:pt>
                      <c:pt idx="39">
                        <c:v>28.6</c:v>
                      </c:pt>
                      <c:pt idx="40">
                        <c:v>88.7</c:v>
                      </c:pt>
                      <c:pt idx="41">
                        <c:v>33.5</c:v>
                      </c:pt>
                      <c:pt idx="42">
                        <c:v>68.2</c:v>
                      </c:pt>
                      <c:pt idx="43">
                        <c:v>51.9</c:v>
                      </c:pt>
                      <c:pt idx="44">
                        <c:v>22.7</c:v>
                      </c:pt>
                      <c:pt idx="45">
                        <c:v>46.4</c:v>
                      </c:pt>
                      <c:pt idx="46">
                        <c:v>9.4</c:v>
                      </c:pt>
                      <c:pt idx="47">
                        <c:v>66.5</c:v>
                      </c:pt>
                      <c:pt idx="48">
                        <c:v>85.2</c:v>
                      </c:pt>
                      <c:pt idx="49">
                        <c:v>81.3</c:v>
                      </c:pt>
                      <c:pt idx="50">
                        <c:v>15.5</c:v>
                      </c:pt>
                      <c:pt idx="51">
                        <c:v>29.7</c:v>
                      </c:pt>
                      <c:pt idx="52">
                        <c:v>57.9</c:v>
                      </c:pt>
                      <c:pt idx="53">
                        <c:v>70.7</c:v>
                      </c:pt>
                      <c:pt idx="54">
                        <c:v>43.8</c:v>
                      </c:pt>
                      <c:pt idx="55">
                        <c:v>92.6</c:v>
                      </c:pt>
                      <c:pt idx="56">
                        <c:v>12.1</c:v>
                      </c:pt>
                      <c:pt idx="57">
                        <c:v>63.1</c:v>
                      </c:pt>
                      <c:pt idx="58">
                        <c:v>36.9</c:v>
                      </c:pt>
                      <c:pt idx="59">
                        <c:v>80.5</c:v>
                      </c:pt>
                      <c:pt idx="60">
                        <c:v>52.3</c:v>
                      </c:pt>
                      <c:pt idx="61">
                        <c:v>6.8</c:v>
                      </c:pt>
                      <c:pt idx="62">
                        <c:v>98.2</c:v>
                      </c:pt>
                      <c:pt idx="63">
                        <c:v>24.4</c:v>
                      </c:pt>
                      <c:pt idx="64">
                        <c:v>47.1</c:v>
                      </c:pt>
                      <c:pt idx="65">
                        <c:v>59.8</c:v>
                      </c:pt>
                      <c:pt idx="66">
                        <c:v>13.9</c:v>
                      </c:pt>
                      <c:pt idx="67">
                        <c:v>77.8</c:v>
                      </c:pt>
                      <c:pt idx="68">
                        <c:v>28.1</c:v>
                      </c:pt>
                      <c:pt idx="69">
                        <c:v>91.3</c:v>
                      </c:pt>
                      <c:pt idx="70">
                        <c:v>55.7</c:v>
                      </c:pt>
                      <c:pt idx="71">
                        <c:v>40.200000000000003</c:v>
                      </c:pt>
                      <c:pt idx="72">
                        <c:v>8.1999999999999993</c:v>
                      </c:pt>
                      <c:pt idx="73">
                        <c:v>69.2</c:v>
                      </c:pt>
                      <c:pt idx="74">
                        <c:v>44.6</c:v>
                      </c:pt>
                      <c:pt idx="75">
                        <c:v>84.9</c:v>
                      </c:pt>
                      <c:pt idx="76">
                        <c:v>20.8</c:v>
                      </c:pt>
                      <c:pt idx="77">
                        <c:v>75.7</c:v>
                      </c:pt>
                      <c:pt idx="78">
                        <c:v>17.100000000000001</c:v>
                      </c:pt>
                      <c:pt idx="79">
                        <c:v>62.4</c:v>
                      </c:pt>
                      <c:pt idx="80">
                        <c:v>97.6</c:v>
                      </c:pt>
                      <c:pt idx="81">
                        <c:v>33.200000000000003</c:v>
                      </c:pt>
                      <c:pt idx="82">
                        <c:v>50.7</c:v>
                      </c:pt>
                      <c:pt idx="83">
                        <c:v>23.6</c:v>
                      </c:pt>
                      <c:pt idx="84">
                        <c:v>89.4</c:v>
                      </c:pt>
                      <c:pt idx="85">
                        <c:v>64.099999999999994</c:v>
                      </c:pt>
                      <c:pt idx="86">
                        <c:v>46.8</c:v>
                      </c:pt>
                      <c:pt idx="87">
                        <c:v>79.3</c:v>
                      </c:pt>
                      <c:pt idx="88">
                        <c:v>35.799999999999997</c:v>
                      </c:pt>
                      <c:pt idx="89">
                        <c:v>73.900000000000006</c:v>
                      </c:pt>
                      <c:pt idx="90">
                        <c:v>16.2</c:v>
                      </c:pt>
                      <c:pt idx="91">
                        <c:v>58.7</c:v>
                      </c:pt>
                      <c:pt idx="92">
                        <c:v>39.6</c:v>
                      </c:pt>
                      <c:pt idx="93">
                        <c:v>86.5</c:v>
                      </c:pt>
                      <c:pt idx="94">
                        <c:v>10.4</c:v>
                      </c:pt>
                      <c:pt idx="95">
                        <c:v>67.099999999999994</c:v>
                      </c:pt>
                      <c:pt idx="96">
                        <c:v>26.3</c:v>
                      </c:pt>
                      <c:pt idx="97">
                        <c:v>53.2</c:v>
                      </c:pt>
                      <c:pt idx="98">
                        <c:v>95.9</c:v>
                      </c:pt>
                      <c:pt idx="99">
                        <c:v>42.4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Yield'!$ED$4:$ED$103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2.1808710479659945</c:v>
                      </c:pt>
                      <c:pt idx="1">
                        <c:v>1.6975219204000171</c:v>
                      </c:pt>
                      <c:pt idx="2">
                        <c:v>2.7915144063850366</c:v>
                      </c:pt>
                      <c:pt idx="3">
                        <c:v>4.07221175482848</c:v>
                      </c:pt>
                      <c:pt idx="4">
                        <c:v>1.5563982807867713</c:v>
                      </c:pt>
                      <c:pt idx="5">
                        <c:v>2.8694847188666528</c:v>
                      </c:pt>
                      <c:pt idx="6">
                        <c:v>1.5758192286536028</c:v>
                      </c:pt>
                      <c:pt idx="7">
                        <c:v>2.4612802225763288</c:v>
                      </c:pt>
                      <c:pt idx="8">
                        <c:v>1.6091021840776198</c:v>
                      </c:pt>
                      <c:pt idx="9">
                        <c:v>2.665863659414633</c:v>
                      </c:pt>
                      <c:pt idx="10">
                        <c:v>2.3849667453207659</c:v>
                      </c:pt>
                      <c:pt idx="11">
                        <c:v>3.2976837714664105</c:v>
                      </c:pt>
                      <c:pt idx="12">
                        <c:v>1.8093911767798367</c:v>
                      </c:pt>
                      <c:pt idx="13">
                        <c:v>2.0386833780888685</c:v>
                      </c:pt>
                      <c:pt idx="14">
                        <c:v>2.3541574661166451</c:v>
                      </c:pt>
                      <c:pt idx="15">
                        <c:v>2.6231203888606802</c:v>
                      </c:pt>
                      <c:pt idx="16">
                        <c:v>2.1183044371992596</c:v>
                      </c:pt>
                      <c:pt idx="17">
                        <c:v>1.5719833807617514</c:v>
                      </c:pt>
                      <c:pt idx="18">
                        <c:v>3.4271559410686554</c:v>
                      </c:pt>
                      <c:pt idx="19">
                        <c:v>5.1146402980032555</c:v>
                      </c:pt>
                      <c:pt idx="20">
                        <c:v>1.5996448170027948</c:v>
                      </c:pt>
                      <c:pt idx="21">
                        <c:v>4.2595603537267177</c:v>
                      </c:pt>
                      <c:pt idx="22">
                        <c:v>2.5889561744102862</c:v>
                      </c:pt>
                      <c:pt idx="23">
                        <c:v>1.5541296285886546</c:v>
                      </c:pt>
                      <c:pt idx="24">
                        <c:v>1.9147214574067069</c:v>
                      </c:pt>
                      <c:pt idx="25">
                        <c:v>1.8831119086661219</c:v>
                      </c:pt>
                      <c:pt idx="26">
                        <c:v>1.5887418132343036</c:v>
                      </c:pt>
                      <c:pt idx="27">
                        <c:v>4.837155746500958</c:v>
                      </c:pt>
                      <c:pt idx="28">
                        <c:v>3.501461286079131</c:v>
                      </c:pt>
                      <c:pt idx="29">
                        <c:v>1.9749448873737836</c:v>
                      </c:pt>
                      <c:pt idx="30">
                        <c:v>1.7664592102403827</c:v>
                      </c:pt>
                      <c:pt idx="31">
                        <c:v>1.6121873336162622</c:v>
                      </c:pt>
                      <c:pt idx="32">
                        <c:v>1.7186865747741487</c:v>
                      </c:pt>
                      <c:pt idx="33">
                        <c:v>3.8294338003995816</c:v>
                      </c:pt>
                      <c:pt idx="34">
                        <c:v>2.7167885527671665</c:v>
                      </c:pt>
                      <c:pt idx="35">
                        <c:v>2.9731614336796324</c:v>
                      </c:pt>
                      <c:pt idx="36">
                        <c:v>2.3534399822726351</c:v>
                      </c:pt>
                      <c:pt idx="37">
                        <c:v>2.7103061738639984</c:v>
                      </c:pt>
                      <c:pt idx="38">
                        <c:v>1.5530000857152229</c:v>
                      </c:pt>
                      <c:pt idx="39">
                        <c:v>1.8124477415158236</c:v>
                      </c:pt>
                      <c:pt idx="40">
                        <c:v>3.9229693003921953</c:v>
                      </c:pt>
                      <c:pt idx="41">
                        <c:v>1.6701260410889311</c:v>
                      </c:pt>
                      <c:pt idx="42">
                        <c:v>2.2594732903480934</c:v>
                      </c:pt>
                      <c:pt idx="43">
                        <c:v>1.6340189922196773</c:v>
                      </c:pt>
                      <c:pt idx="44">
                        <c:v>2.057880040161419</c:v>
                      </c:pt>
                      <c:pt idx="45">
                        <c:v>1.5623426696938942</c:v>
                      </c:pt>
                      <c:pt idx="46">
                        <c:v>2.9079620235134431</c:v>
                      </c:pt>
                      <c:pt idx="47">
                        <c:v>2.1653921732996015</c:v>
                      </c:pt>
                      <c:pt idx="48">
                        <c:v>3.5697975774834743</c:v>
                      </c:pt>
                      <c:pt idx="49">
                        <c:v>3.2098089792121409</c:v>
                      </c:pt>
                      <c:pt idx="50">
                        <c:v>2.4670241026171107</c:v>
                      </c:pt>
                      <c:pt idx="51">
                        <c:v>1.7756393220555164</c:v>
                      </c:pt>
                      <c:pt idx="52">
                        <c:v>1.7924139393754657</c:v>
                      </c:pt>
                      <c:pt idx="53">
                        <c:v>2.4100326170074182</c:v>
                      </c:pt>
                      <c:pt idx="54">
                        <c:v>1.5529385441433567</c:v>
                      </c:pt>
                      <c:pt idx="55">
                        <c:v>4.3500491131745829</c:v>
                      </c:pt>
                      <c:pt idx="56">
                        <c:v>2.7021223475924954</c:v>
                      </c:pt>
                      <c:pt idx="57">
                        <c:v>1.9973852001108292</c:v>
                      </c:pt>
                      <c:pt idx="58">
                        <c:v>1.6041739072647814</c:v>
                      </c:pt>
                      <c:pt idx="59">
                        <c:v>3.1403356244482645</c:v>
                      </c:pt>
                      <c:pt idx="60">
                        <c:v>1.6419749769069729</c:v>
                      </c:pt>
                      <c:pt idx="61">
                        <c:v>3.122195279666435</c:v>
                      </c:pt>
                      <c:pt idx="62">
                        <c:v>5.0251292846124382</c:v>
                      </c:pt>
                      <c:pt idx="63">
                        <c:v>1.9788630341158884</c:v>
                      </c:pt>
                      <c:pt idx="64">
                        <c:v>1.5675595930579953</c:v>
                      </c:pt>
                      <c:pt idx="65">
                        <c:v>1.8600193096790769</c:v>
                      </c:pt>
                      <c:pt idx="66">
                        <c:v>2.5743109842539909</c:v>
                      </c:pt>
                      <c:pt idx="67">
                        <c:v>2.9168473206082175</c:v>
                      </c:pt>
                      <c:pt idx="68">
                        <c:v>1.8301087264335174</c:v>
                      </c:pt>
                      <c:pt idx="69">
                        <c:v>4.2037604107667441</c:v>
                      </c:pt>
                      <c:pt idx="70">
                        <c:v>1.7246184921315728</c:v>
                      </c:pt>
                      <c:pt idx="71">
                        <c:v>1.565861243275164</c:v>
                      </c:pt>
                      <c:pt idx="72">
                        <c:v>3.0048861521263523</c:v>
                      </c:pt>
                      <c:pt idx="73">
                        <c:v>2.3179534863311804</c:v>
                      </c:pt>
                      <c:pt idx="74">
                        <c:v>1.5541583279424147</c:v>
                      </c:pt>
                      <c:pt idx="75">
                        <c:v>3.5408508018771596</c:v>
                      </c:pt>
                      <c:pt idx="76">
                        <c:v>2.1541436827089688</c:v>
                      </c:pt>
                      <c:pt idx="77">
                        <c:v>2.7547396373420878</c:v>
                      </c:pt>
                      <c:pt idx="78">
                        <c:v>2.365688486023485</c:v>
                      </c:pt>
                      <c:pt idx="79">
                        <c:v>1.9661314921824915</c:v>
                      </c:pt>
                      <c:pt idx="80">
                        <c:v>4.9493121968828131</c:v>
                      </c:pt>
                      <c:pt idx="81">
                        <c:v>1.6772355626782658</c:v>
                      </c:pt>
                      <c:pt idx="82">
                        <c:v>1.6123827625490121</c:v>
                      </c:pt>
                      <c:pt idx="83">
                        <c:v>2.0152106109023715</c:v>
                      </c:pt>
                      <c:pt idx="84">
                        <c:v>3.9970209729479955</c:v>
                      </c:pt>
                      <c:pt idx="85">
                        <c:v>2.0440093602655591</c:v>
                      </c:pt>
                      <c:pt idx="86">
                        <c:v>1.565184285984643</c:v>
                      </c:pt>
                      <c:pt idx="87">
                        <c:v>3.038915247791476</c:v>
                      </c:pt>
                      <c:pt idx="88">
                        <c:v>1.6225706004975211</c:v>
                      </c:pt>
                      <c:pt idx="89">
                        <c:v>2.6239499368479451</c:v>
                      </c:pt>
                      <c:pt idx="90">
                        <c:v>2.4219574857915305</c:v>
                      </c:pt>
                      <c:pt idx="91">
                        <c:v>1.819856484771361</c:v>
                      </c:pt>
                      <c:pt idx="92">
                        <c:v>1.5709441647272753</c:v>
                      </c:pt>
                      <c:pt idx="93">
                        <c:v>3.6976513065346723</c:v>
                      </c:pt>
                      <c:pt idx="94">
                        <c:v>2.8297491005342916</c:v>
                      </c:pt>
                      <c:pt idx="95">
                        <c:v>2.1978301181748807</c:v>
                      </c:pt>
                      <c:pt idx="96">
                        <c:v>1.8985004278557827</c:v>
                      </c:pt>
                      <c:pt idx="97">
                        <c:v>1.6612358995042888</c:v>
                      </c:pt>
                      <c:pt idx="98">
                        <c:v>4.7390419287164196</c:v>
                      </c:pt>
                      <c:pt idx="99">
                        <c:v>1.5543839803725881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77DC-4AD2-BA93-7DAD27E55989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H(x)21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20.3</c:v>
                      </c:pt>
                      <c:pt idx="1">
                        <c:v>54.7</c:v>
                      </c:pt>
                      <c:pt idx="2">
                        <c:v>10.9</c:v>
                      </c:pt>
                      <c:pt idx="3">
                        <c:v>90.1</c:v>
                      </c:pt>
                      <c:pt idx="4">
                        <c:v>41.8</c:v>
                      </c:pt>
                      <c:pt idx="5">
                        <c:v>77.2</c:v>
                      </c:pt>
                      <c:pt idx="6">
                        <c:v>39.1</c:v>
                      </c:pt>
                      <c:pt idx="7">
                        <c:v>71.5</c:v>
                      </c:pt>
                      <c:pt idx="8">
                        <c:v>50.5</c:v>
                      </c:pt>
                      <c:pt idx="9">
                        <c:v>12.6</c:v>
                      </c:pt>
                      <c:pt idx="10">
                        <c:v>70.3</c:v>
                      </c:pt>
                      <c:pt idx="11">
                        <c:v>4.8</c:v>
                      </c:pt>
                      <c:pt idx="12">
                        <c:v>58.4</c:v>
                      </c:pt>
                      <c:pt idx="13">
                        <c:v>23.1</c:v>
                      </c:pt>
                      <c:pt idx="14">
                        <c:v>69.8</c:v>
                      </c:pt>
                      <c:pt idx="15">
                        <c:v>13.2</c:v>
                      </c:pt>
                      <c:pt idx="16">
                        <c:v>65.599999999999994</c:v>
                      </c:pt>
                      <c:pt idx="17">
                        <c:v>47.6</c:v>
                      </c:pt>
                      <c:pt idx="18">
                        <c:v>83.7</c:v>
                      </c:pt>
                      <c:pt idx="19">
                        <c:v>98.9</c:v>
                      </c:pt>
                      <c:pt idx="20">
                        <c:v>37.200000000000003</c:v>
                      </c:pt>
                      <c:pt idx="21">
                        <c:v>91.8</c:v>
                      </c:pt>
                      <c:pt idx="22">
                        <c:v>73.400000000000006</c:v>
                      </c:pt>
                      <c:pt idx="23">
                        <c:v>42.5</c:v>
                      </c:pt>
                      <c:pt idx="24">
                        <c:v>25.9</c:v>
                      </c:pt>
                      <c:pt idx="25">
                        <c:v>60.4</c:v>
                      </c:pt>
                      <c:pt idx="26">
                        <c:v>49.1</c:v>
                      </c:pt>
                      <c:pt idx="27">
                        <c:v>96.7</c:v>
                      </c:pt>
                      <c:pt idx="28">
                        <c:v>2.6</c:v>
                      </c:pt>
                      <c:pt idx="29">
                        <c:v>62.6</c:v>
                      </c:pt>
                      <c:pt idx="30">
                        <c:v>57.1</c:v>
                      </c:pt>
                      <c:pt idx="31">
                        <c:v>36.4</c:v>
                      </c:pt>
                      <c:pt idx="32">
                        <c:v>31.6</c:v>
                      </c:pt>
                      <c:pt idx="33">
                        <c:v>87.8</c:v>
                      </c:pt>
                      <c:pt idx="34">
                        <c:v>11.9</c:v>
                      </c:pt>
                      <c:pt idx="35">
                        <c:v>78.5</c:v>
                      </c:pt>
                      <c:pt idx="36">
                        <c:v>17.3</c:v>
                      </c:pt>
                      <c:pt idx="37">
                        <c:v>75.099999999999994</c:v>
                      </c:pt>
                      <c:pt idx="38">
                        <c:v>43.2</c:v>
                      </c:pt>
                      <c:pt idx="39">
                        <c:v>28.6</c:v>
                      </c:pt>
                      <c:pt idx="40">
                        <c:v>88.7</c:v>
                      </c:pt>
                      <c:pt idx="41">
                        <c:v>33.5</c:v>
                      </c:pt>
                      <c:pt idx="42">
                        <c:v>68.2</c:v>
                      </c:pt>
                      <c:pt idx="43">
                        <c:v>51.9</c:v>
                      </c:pt>
                      <c:pt idx="44">
                        <c:v>22.7</c:v>
                      </c:pt>
                      <c:pt idx="45">
                        <c:v>46.4</c:v>
                      </c:pt>
                      <c:pt idx="46">
                        <c:v>9.4</c:v>
                      </c:pt>
                      <c:pt idx="47">
                        <c:v>66.5</c:v>
                      </c:pt>
                      <c:pt idx="48">
                        <c:v>85.2</c:v>
                      </c:pt>
                      <c:pt idx="49">
                        <c:v>81.3</c:v>
                      </c:pt>
                      <c:pt idx="50">
                        <c:v>15.5</c:v>
                      </c:pt>
                      <c:pt idx="51">
                        <c:v>29.7</c:v>
                      </c:pt>
                      <c:pt idx="52">
                        <c:v>57.9</c:v>
                      </c:pt>
                      <c:pt idx="53">
                        <c:v>70.7</c:v>
                      </c:pt>
                      <c:pt idx="54">
                        <c:v>43.8</c:v>
                      </c:pt>
                      <c:pt idx="55">
                        <c:v>92.6</c:v>
                      </c:pt>
                      <c:pt idx="56">
                        <c:v>12.1</c:v>
                      </c:pt>
                      <c:pt idx="57">
                        <c:v>63.1</c:v>
                      </c:pt>
                      <c:pt idx="58">
                        <c:v>36.9</c:v>
                      </c:pt>
                      <c:pt idx="59">
                        <c:v>80.5</c:v>
                      </c:pt>
                      <c:pt idx="60">
                        <c:v>52.3</c:v>
                      </c:pt>
                      <c:pt idx="61">
                        <c:v>6.8</c:v>
                      </c:pt>
                      <c:pt idx="62">
                        <c:v>98.2</c:v>
                      </c:pt>
                      <c:pt idx="63">
                        <c:v>24.4</c:v>
                      </c:pt>
                      <c:pt idx="64">
                        <c:v>47.1</c:v>
                      </c:pt>
                      <c:pt idx="65">
                        <c:v>59.8</c:v>
                      </c:pt>
                      <c:pt idx="66">
                        <c:v>13.9</c:v>
                      </c:pt>
                      <c:pt idx="67">
                        <c:v>77.8</c:v>
                      </c:pt>
                      <c:pt idx="68">
                        <c:v>28.1</c:v>
                      </c:pt>
                      <c:pt idx="69">
                        <c:v>91.3</c:v>
                      </c:pt>
                      <c:pt idx="70">
                        <c:v>55.7</c:v>
                      </c:pt>
                      <c:pt idx="71">
                        <c:v>40.200000000000003</c:v>
                      </c:pt>
                      <c:pt idx="72">
                        <c:v>8.1999999999999993</c:v>
                      </c:pt>
                      <c:pt idx="73">
                        <c:v>69.2</c:v>
                      </c:pt>
                      <c:pt idx="74">
                        <c:v>44.6</c:v>
                      </c:pt>
                      <c:pt idx="75">
                        <c:v>84.9</c:v>
                      </c:pt>
                      <c:pt idx="76">
                        <c:v>20.8</c:v>
                      </c:pt>
                      <c:pt idx="77">
                        <c:v>75.7</c:v>
                      </c:pt>
                      <c:pt idx="78">
                        <c:v>17.100000000000001</c:v>
                      </c:pt>
                      <c:pt idx="79">
                        <c:v>62.4</c:v>
                      </c:pt>
                      <c:pt idx="80">
                        <c:v>97.6</c:v>
                      </c:pt>
                      <c:pt idx="81">
                        <c:v>33.200000000000003</c:v>
                      </c:pt>
                      <c:pt idx="82">
                        <c:v>50.7</c:v>
                      </c:pt>
                      <c:pt idx="83">
                        <c:v>23.6</c:v>
                      </c:pt>
                      <c:pt idx="84">
                        <c:v>89.4</c:v>
                      </c:pt>
                      <c:pt idx="85">
                        <c:v>64.099999999999994</c:v>
                      </c:pt>
                      <c:pt idx="86">
                        <c:v>46.8</c:v>
                      </c:pt>
                      <c:pt idx="87">
                        <c:v>79.3</c:v>
                      </c:pt>
                      <c:pt idx="88">
                        <c:v>35.799999999999997</c:v>
                      </c:pt>
                      <c:pt idx="89">
                        <c:v>73.900000000000006</c:v>
                      </c:pt>
                      <c:pt idx="90">
                        <c:v>16.2</c:v>
                      </c:pt>
                      <c:pt idx="91">
                        <c:v>58.7</c:v>
                      </c:pt>
                      <c:pt idx="92">
                        <c:v>39.6</c:v>
                      </c:pt>
                      <c:pt idx="93">
                        <c:v>86.5</c:v>
                      </c:pt>
                      <c:pt idx="94">
                        <c:v>10.4</c:v>
                      </c:pt>
                      <c:pt idx="95">
                        <c:v>67.099999999999994</c:v>
                      </c:pt>
                      <c:pt idx="96">
                        <c:v>26.3</c:v>
                      </c:pt>
                      <c:pt idx="97">
                        <c:v>53.2</c:v>
                      </c:pt>
                      <c:pt idx="98">
                        <c:v>95.9</c:v>
                      </c:pt>
                      <c:pt idx="99">
                        <c:v>42.4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Yield'!$EJ$4:$EJ$103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2.16937933421229</c:v>
                      </c:pt>
                      <c:pt idx="1">
                        <c:v>1.742551201976716</c:v>
                      </c:pt>
                      <c:pt idx="2">
                        <c:v>2.7752858394424349</c:v>
                      </c:pt>
                      <c:pt idx="3">
                        <c:v>4.2396677128418414</c:v>
                      </c:pt>
                      <c:pt idx="4">
                        <c:v>1.5730189891202477</c:v>
                      </c:pt>
                      <c:pt idx="5">
                        <c:v>2.9847788683066523</c:v>
                      </c:pt>
                      <c:pt idx="6">
                        <c:v>1.5875893954582945</c:v>
                      </c:pt>
                      <c:pt idx="7">
                        <c:v>2.5562834537640566</c:v>
                      </c:pt>
                      <c:pt idx="8">
                        <c:v>1.643931846070199</c:v>
                      </c:pt>
                      <c:pt idx="9">
                        <c:v>2.6501513182976826</c:v>
                      </c:pt>
                      <c:pt idx="10">
                        <c:v>2.4759135469380351</c:v>
                      </c:pt>
                      <c:pt idx="11">
                        <c:v>3.2808403050550963</c:v>
                      </c:pt>
                      <c:pt idx="12">
                        <c:v>1.8641660388330075</c:v>
                      </c:pt>
                      <c:pt idx="13">
                        <c:v>2.0294910605280112</c:v>
                      </c:pt>
                      <c:pt idx="14">
                        <c:v>2.4434361951821173</c:v>
                      </c:pt>
                      <c:pt idx="15">
                        <c:v>2.607626135542823</c:v>
                      </c:pt>
                      <c:pt idx="16">
                        <c:v>2.1940847462938105</c:v>
                      </c:pt>
                      <c:pt idx="17">
                        <c:v>1.6003059441796461</c:v>
                      </c:pt>
                      <c:pt idx="18">
                        <c:v>3.5676512573677255</c:v>
                      </c:pt>
                      <c:pt idx="19">
                        <c:v>5.3226459111563145</c:v>
                      </c:pt>
                      <c:pt idx="20">
                        <c:v>1.6082289459448451</c:v>
                      </c:pt>
                      <c:pt idx="21">
                        <c:v>4.4345358564569182</c:v>
                      </c:pt>
                      <c:pt idx="22">
                        <c:v>2.6905352703481964</c:v>
                      </c:pt>
                      <c:pt idx="23">
                        <c:v>1.5720697827463925</c:v>
                      </c:pt>
                      <c:pt idx="24">
                        <c:v>1.908236334762011</c:v>
                      </c:pt>
                      <c:pt idx="25">
                        <c:v>1.9434511383746211</c:v>
                      </c:pt>
                      <c:pt idx="26">
                        <c:v>1.6203755013938328</c:v>
                      </c:pt>
                      <c:pt idx="27">
                        <c:v>5.0346463159288817</c:v>
                      </c:pt>
                      <c:pt idx="28">
                        <c:v>3.4848709509044582</c:v>
                      </c:pt>
                      <c:pt idx="29">
                        <c:v>2.0416452314650972</c:v>
                      </c:pt>
                      <c:pt idx="30">
                        <c:v>1.8177288057999252</c:v>
                      </c:pt>
                      <c:pt idx="31">
                        <c:v>1.6194861492866797</c:v>
                      </c:pt>
                      <c:pt idx="32">
                        <c:v>1.7189725943404466</c:v>
                      </c:pt>
                      <c:pt idx="33">
                        <c:v>3.9869555263963048</c:v>
                      </c:pt>
                      <c:pt idx="34">
                        <c:v>2.7008454427748001</c:v>
                      </c:pt>
                      <c:pt idx="35">
                        <c:v>3.093320005307159</c:v>
                      </c:pt>
                      <c:pt idx="36">
                        <c:v>2.339937161487414</c:v>
                      </c:pt>
                      <c:pt idx="37">
                        <c:v>2.817928104601036</c:v>
                      </c:pt>
                      <c:pt idx="38">
                        <c:v>1.5722851731174288</c:v>
                      </c:pt>
                      <c:pt idx="39">
                        <c:v>1.8089593406934212</c:v>
                      </c:pt>
                      <c:pt idx="40">
                        <c:v>4.084345565029075</c:v>
                      </c:pt>
                      <c:pt idx="41">
                        <c:v>1.6730446573933744</c:v>
                      </c:pt>
                      <c:pt idx="42">
                        <c:v>2.3435015726885253</c:v>
                      </c:pt>
                      <c:pt idx="43">
                        <c:v>1.6721465777261346</c:v>
                      </c:pt>
                      <c:pt idx="44">
                        <c:v>2.0483342701613814</c:v>
                      </c:pt>
                      <c:pt idx="45">
                        <c:v>1.588100597850596</c:v>
                      </c:pt>
                      <c:pt idx="46">
                        <c:v>2.8914027995391374</c:v>
                      </c:pt>
                      <c:pt idx="47">
                        <c:v>2.2439877584715799</c:v>
                      </c:pt>
                      <c:pt idx="48">
                        <c:v>3.7164206385327785</c:v>
                      </c:pt>
                      <c:pt idx="49">
                        <c:v>3.3407433347813877</c:v>
                      </c:pt>
                      <c:pt idx="50">
                        <c:v>2.4525393230319481</c:v>
                      </c:pt>
                      <c:pt idx="51">
                        <c:v>1.77348051955091</c:v>
                      </c:pt>
                      <c:pt idx="52">
                        <c:v>1.8458302189793541</c:v>
                      </c:pt>
                      <c:pt idx="53">
                        <c:v>2.5023232393919161</c:v>
                      </c:pt>
                      <c:pt idx="54">
                        <c:v>1.5733967173752732</c:v>
                      </c:pt>
                      <c:pt idx="55">
                        <c:v>4.5286152403265749</c:v>
                      </c:pt>
                      <c:pt idx="56">
                        <c:v>2.6862425708073698</c:v>
                      </c:pt>
                      <c:pt idx="57">
                        <c:v>2.0655663622381328</c:v>
                      </c:pt>
                      <c:pt idx="58">
                        <c:v>1.6122721425942235</c:v>
                      </c:pt>
                      <c:pt idx="59">
                        <c:v>3.2681495724909664</c:v>
                      </c:pt>
                      <c:pt idx="60">
                        <c:v>1.681063551726119</c:v>
                      </c:pt>
                      <c:pt idx="61">
                        <c:v>3.1053401575508581</c:v>
                      </c:pt>
                      <c:pt idx="62">
                        <c:v>5.2297618940845503</c:v>
                      </c:pt>
                      <c:pt idx="63">
                        <c:v>1.9708769137156945</c:v>
                      </c:pt>
                      <c:pt idx="64">
                        <c:v>1.5948044558003196</c:v>
                      </c:pt>
                      <c:pt idx="65">
                        <c:v>1.9186673827308005</c:v>
                      </c:pt>
                      <c:pt idx="66">
                        <c:v>2.5590948335919341</c:v>
                      </c:pt>
                      <c:pt idx="67">
                        <c:v>3.0343756648008324</c:v>
                      </c:pt>
                      <c:pt idx="68">
                        <c:v>1.826036768796701</c:v>
                      </c:pt>
                      <c:pt idx="69">
                        <c:v>4.3765086781548881</c:v>
                      </c:pt>
                      <c:pt idx="70">
                        <c:v>1.7722114939341602</c:v>
                      </c:pt>
                      <c:pt idx="71">
                        <c:v>1.5795617833025335</c:v>
                      </c:pt>
                      <c:pt idx="72">
                        <c:v>2.9881466670587975</c:v>
                      </c:pt>
                      <c:pt idx="73">
                        <c:v>2.4052476933317792</c:v>
                      </c:pt>
                      <c:pt idx="74">
                        <c:v>1.5762097440941805</c:v>
                      </c:pt>
                      <c:pt idx="75">
                        <c:v>3.6862389512506248</c:v>
                      </c:pt>
                      <c:pt idx="76">
                        <c:v>2.1430326667108872</c:v>
                      </c:pt>
                      <c:pt idx="77">
                        <c:v>2.8645302237512094</c:v>
                      </c:pt>
                      <c:pt idx="78">
                        <c:v>2.3520682362820118</c:v>
                      </c:pt>
                      <c:pt idx="79">
                        <c:v>2.0322431501194393</c:v>
                      </c:pt>
                      <c:pt idx="80">
                        <c:v>5.1510739462485642</c:v>
                      </c:pt>
                      <c:pt idx="81">
                        <c:v>1.6797260221791408</c:v>
                      </c:pt>
                      <c:pt idx="82">
                        <c:v>1.6476773146549513</c:v>
                      </c:pt>
                      <c:pt idx="83">
                        <c:v>2.006471812297729</c:v>
                      </c:pt>
                      <c:pt idx="84">
                        <c:v>4.1614243405630109</c:v>
                      </c:pt>
                      <c:pt idx="85">
                        <c:v>2.1151911698223009</c:v>
                      </c:pt>
                      <c:pt idx="86">
                        <c:v>1.5917887701388174</c:v>
                      </c:pt>
                      <c:pt idx="87">
                        <c:v>3.1621110027162982</c:v>
                      </c:pt>
                      <c:pt idx="88">
                        <c:v>1.628927277574391</c:v>
                      </c:pt>
                      <c:pt idx="89">
                        <c:v>2.7272907325955571</c:v>
                      </c:pt>
                      <c:pt idx="90">
                        <c:v>2.4078345532428487</c:v>
                      </c:pt>
                      <c:pt idx="91">
                        <c:v>1.8754527381112944</c:v>
                      </c:pt>
                      <c:pt idx="92">
                        <c:v>1.5835839716344191</c:v>
                      </c:pt>
                      <c:pt idx="93">
                        <c:v>3.8496797472616149</c:v>
                      </c:pt>
                      <c:pt idx="94">
                        <c:v>2.8133973107953021</c:v>
                      </c:pt>
                      <c:pt idx="95">
                        <c:v>2.2783259608796196</c:v>
                      </c:pt>
                      <c:pt idx="96">
                        <c:v>1.8924353370336662</c:v>
                      </c:pt>
                      <c:pt idx="97">
                        <c:v>1.7025171291358028</c:v>
                      </c:pt>
                      <c:pt idx="98">
                        <c:v>4.9327712640525938</c:v>
                      </c:pt>
                      <c:pt idx="99">
                        <c:v>1.5721340818154181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77DC-4AD2-BA93-7DAD27E55989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v>H(x)22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20.3</c:v>
                      </c:pt>
                      <c:pt idx="1">
                        <c:v>54.7</c:v>
                      </c:pt>
                      <c:pt idx="2">
                        <c:v>10.9</c:v>
                      </c:pt>
                      <c:pt idx="3">
                        <c:v>90.1</c:v>
                      </c:pt>
                      <c:pt idx="4">
                        <c:v>41.8</c:v>
                      </c:pt>
                      <c:pt idx="5">
                        <c:v>77.2</c:v>
                      </c:pt>
                      <c:pt idx="6">
                        <c:v>39.1</c:v>
                      </c:pt>
                      <c:pt idx="7">
                        <c:v>71.5</c:v>
                      </c:pt>
                      <c:pt idx="8">
                        <c:v>50.5</c:v>
                      </c:pt>
                      <c:pt idx="9">
                        <c:v>12.6</c:v>
                      </c:pt>
                      <c:pt idx="10">
                        <c:v>70.3</c:v>
                      </c:pt>
                      <c:pt idx="11">
                        <c:v>4.8</c:v>
                      </c:pt>
                      <c:pt idx="12">
                        <c:v>58.4</c:v>
                      </c:pt>
                      <c:pt idx="13">
                        <c:v>23.1</c:v>
                      </c:pt>
                      <c:pt idx="14">
                        <c:v>69.8</c:v>
                      </c:pt>
                      <c:pt idx="15">
                        <c:v>13.2</c:v>
                      </c:pt>
                      <c:pt idx="16">
                        <c:v>65.599999999999994</c:v>
                      </c:pt>
                      <c:pt idx="17">
                        <c:v>47.6</c:v>
                      </c:pt>
                      <c:pt idx="18">
                        <c:v>83.7</c:v>
                      </c:pt>
                      <c:pt idx="19">
                        <c:v>98.9</c:v>
                      </c:pt>
                      <c:pt idx="20">
                        <c:v>37.200000000000003</c:v>
                      </c:pt>
                      <c:pt idx="21">
                        <c:v>91.8</c:v>
                      </c:pt>
                      <c:pt idx="22">
                        <c:v>73.400000000000006</c:v>
                      </c:pt>
                      <c:pt idx="23">
                        <c:v>42.5</c:v>
                      </c:pt>
                      <c:pt idx="24">
                        <c:v>25.9</c:v>
                      </c:pt>
                      <c:pt idx="25">
                        <c:v>60.4</c:v>
                      </c:pt>
                      <c:pt idx="26">
                        <c:v>49.1</c:v>
                      </c:pt>
                      <c:pt idx="27">
                        <c:v>96.7</c:v>
                      </c:pt>
                      <c:pt idx="28">
                        <c:v>2.6</c:v>
                      </c:pt>
                      <c:pt idx="29">
                        <c:v>62.6</c:v>
                      </c:pt>
                      <c:pt idx="30">
                        <c:v>57.1</c:v>
                      </c:pt>
                      <c:pt idx="31">
                        <c:v>36.4</c:v>
                      </c:pt>
                      <c:pt idx="32">
                        <c:v>31.6</c:v>
                      </c:pt>
                      <c:pt idx="33">
                        <c:v>87.8</c:v>
                      </c:pt>
                      <c:pt idx="34">
                        <c:v>11.9</c:v>
                      </c:pt>
                      <c:pt idx="35">
                        <c:v>78.5</c:v>
                      </c:pt>
                      <c:pt idx="36">
                        <c:v>17.3</c:v>
                      </c:pt>
                      <c:pt idx="37">
                        <c:v>75.099999999999994</c:v>
                      </c:pt>
                      <c:pt idx="38">
                        <c:v>43.2</c:v>
                      </c:pt>
                      <c:pt idx="39">
                        <c:v>28.6</c:v>
                      </c:pt>
                      <c:pt idx="40">
                        <c:v>88.7</c:v>
                      </c:pt>
                      <c:pt idx="41">
                        <c:v>33.5</c:v>
                      </c:pt>
                      <c:pt idx="42">
                        <c:v>68.2</c:v>
                      </c:pt>
                      <c:pt idx="43">
                        <c:v>51.9</c:v>
                      </c:pt>
                      <c:pt idx="44">
                        <c:v>22.7</c:v>
                      </c:pt>
                      <c:pt idx="45">
                        <c:v>46.4</c:v>
                      </c:pt>
                      <c:pt idx="46">
                        <c:v>9.4</c:v>
                      </c:pt>
                      <c:pt idx="47">
                        <c:v>66.5</c:v>
                      </c:pt>
                      <c:pt idx="48">
                        <c:v>85.2</c:v>
                      </c:pt>
                      <c:pt idx="49">
                        <c:v>81.3</c:v>
                      </c:pt>
                      <c:pt idx="50">
                        <c:v>15.5</c:v>
                      </c:pt>
                      <c:pt idx="51">
                        <c:v>29.7</c:v>
                      </c:pt>
                      <c:pt idx="52">
                        <c:v>57.9</c:v>
                      </c:pt>
                      <c:pt idx="53">
                        <c:v>70.7</c:v>
                      </c:pt>
                      <c:pt idx="54">
                        <c:v>43.8</c:v>
                      </c:pt>
                      <c:pt idx="55">
                        <c:v>92.6</c:v>
                      </c:pt>
                      <c:pt idx="56">
                        <c:v>12.1</c:v>
                      </c:pt>
                      <c:pt idx="57">
                        <c:v>63.1</c:v>
                      </c:pt>
                      <c:pt idx="58">
                        <c:v>36.9</c:v>
                      </c:pt>
                      <c:pt idx="59">
                        <c:v>80.5</c:v>
                      </c:pt>
                      <c:pt idx="60">
                        <c:v>52.3</c:v>
                      </c:pt>
                      <c:pt idx="61">
                        <c:v>6.8</c:v>
                      </c:pt>
                      <c:pt idx="62">
                        <c:v>98.2</c:v>
                      </c:pt>
                      <c:pt idx="63">
                        <c:v>24.4</c:v>
                      </c:pt>
                      <c:pt idx="64">
                        <c:v>47.1</c:v>
                      </c:pt>
                      <c:pt idx="65">
                        <c:v>59.8</c:v>
                      </c:pt>
                      <c:pt idx="66">
                        <c:v>13.9</c:v>
                      </c:pt>
                      <c:pt idx="67">
                        <c:v>77.8</c:v>
                      </c:pt>
                      <c:pt idx="68">
                        <c:v>28.1</c:v>
                      </c:pt>
                      <c:pt idx="69">
                        <c:v>91.3</c:v>
                      </c:pt>
                      <c:pt idx="70">
                        <c:v>55.7</c:v>
                      </c:pt>
                      <c:pt idx="71">
                        <c:v>40.200000000000003</c:v>
                      </c:pt>
                      <c:pt idx="72">
                        <c:v>8.1999999999999993</c:v>
                      </c:pt>
                      <c:pt idx="73">
                        <c:v>69.2</c:v>
                      </c:pt>
                      <c:pt idx="74">
                        <c:v>44.6</c:v>
                      </c:pt>
                      <c:pt idx="75">
                        <c:v>84.9</c:v>
                      </c:pt>
                      <c:pt idx="76">
                        <c:v>20.8</c:v>
                      </c:pt>
                      <c:pt idx="77">
                        <c:v>75.7</c:v>
                      </c:pt>
                      <c:pt idx="78">
                        <c:v>17.100000000000001</c:v>
                      </c:pt>
                      <c:pt idx="79">
                        <c:v>62.4</c:v>
                      </c:pt>
                      <c:pt idx="80">
                        <c:v>97.6</c:v>
                      </c:pt>
                      <c:pt idx="81">
                        <c:v>33.200000000000003</c:v>
                      </c:pt>
                      <c:pt idx="82">
                        <c:v>50.7</c:v>
                      </c:pt>
                      <c:pt idx="83">
                        <c:v>23.6</c:v>
                      </c:pt>
                      <c:pt idx="84">
                        <c:v>89.4</c:v>
                      </c:pt>
                      <c:pt idx="85">
                        <c:v>64.099999999999994</c:v>
                      </c:pt>
                      <c:pt idx="86">
                        <c:v>46.8</c:v>
                      </c:pt>
                      <c:pt idx="87">
                        <c:v>79.3</c:v>
                      </c:pt>
                      <c:pt idx="88">
                        <c:v>35.799999999999997</c:v>
                      </c:pt>
                      <c:pt idx="89">
                        <c:v>73.900000000000006</c:v>
                      </c:pt>
                      <c:pt idx="90">
                        <c:v>16.2</c:v>
                      </c:pt>
                      <c:pt idx="91">
                        <c:v>58.7</c:v>
                      </c:pt>
                      <c:pt idx="92">
                        <c:v>39.6</c:v>
                      </c:pt>
                      <c:pt idx="93">
                        <c:v>86.5</c:v>
                      </c:pt>
                      <c:pt idx="94">
                        <c:v>10.4</c:v>
                      </c:pt>
                      <c:pt idx="95">
                        <c:v>67.099999999999994</c:v>
                      </c:pt>
                      <c:pt idx="96">
                        <c:v>26.3</c:v>
                      </c:pt>
                      <c:pt idx="97">
                        <c:v>53.2</c:v>
                      </c:pt>
                      <c:pt idx="98">
                        <c:v>95.9</c:v>
                      </c:pt>
                      <c:pt idx="99">
                        <c:v>42.4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Yield'!$EP$4:$EP$103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2.1293534964340646</c:v>
                      </c:pt>
                      <c:pt idx="1">
                        <c:v>1.6953677706418722</c:v>
                      </c:pt>
                      <c:pt idx="2">
                        <c:v>2.7440529554901896</c:v>
                      </c:pt>
                      <c:pt idx="3">
                        <c:v>4.2261511807194312</c:v>
                      </c:pt>
                      <c:pt idx="4">
                        <c:v>1.5239139290940855</c:v>
                      </c:pt>
                      <c:pt idx="5">
                        <c:v>2.9541739437592698</c:v>
                      </c:pt>
                      <c:pt idx="6">
                        <c:v>1.5387815867217451</c:v>
                      </c:pt>
                      <c:pt idx="7">
                        <c:v>2.5198884322561579</c:v>
                      </c:pt>
                      <c:pt idx="8">
                        <c:v>1.5955159780707926</c:v>
                      </c:pt>
                      <c:pt idx="9">
                        <c:v>2.6171108442893134</c:v>
                      </c:pt>
                      <c:pt idx="10">
                        <c:v>2.4384370568866069</c:v>
                      </c:pt>
                      <c:pt idx="11">
                        <c:v>3.256883601970276</c:v>
                      </c:pt>
                      <c:pt idx="12">
                        <c:v>1.8185537243909264</c:v>
                      </c:pt>
                      <c:pt idx="13">
                        <c:v>1.987413312400562</c:v>
                      </c:pt>
                      <c:pt idx="14">
                        <c:v>2.4055232084974545</c:v>
                      </c:pt>
                      <c:pt idx="15">
                        <c:v>2.5739706051130744</c:v>
                      </c:pt>
                      <c:pt idx="16">
                        <c:v>2.1528329940434592</c:v>
                      </c:pt>
                      <c:pt idx="17">
                        <c:v>1.5513810294204782</c:v>
                      </c:pt>
                      <c:pt idx="18">
                        <c:v>3.544965945686207</c:v>
                      </c:pt>
                      <c:pt idx="19">
                        <c:v>5.3239576946505904</c:v>
                      </c:pt>
                      <c:pt idx="20">
                        <c:v>1.5597754521258946</c:v>
                      </c:pt>
                      <c:pt idx="21">
                        <c:v>4.4236834486153045</c:v>
                      </c:pt>
                      <c:pt idx="22">
                        <c:v>2.655950384482245</c:v>
                      </c:pt>
                      <c:pt idx="23">
                        <c:v>1.5229271802987965</c:v>
                      </c:pt>
                      <c:pt idx="24">
                        <c:v>1.8643670613150582</c:v>
                      </c:pt>
                      <c:pt idx="25">
                        <c:v>1.8988773868515745</c:v>
                      </c:pt>
                      <c:pt idx="26">
                        <c:v>1.5716790136877656</c:v>
                      </c:pt>
                      <c:pt idx="27">
                        <c:v>5.0320098986674848</c:v>
                      </c:pt>
                      <c:pt idx="28">
                        <c:v>3.4638416731931225</c:v>
                      </c:pt>
                      <c:pt idx="29">
                        <c:v>1.9983673403312139</c:v>
                      </c:pt>
                      <c:pt idx="30">
                        <c:v>1.7715126660075073</c:v>
                      </c:pt>
                      <c:pt idx="31">
                        <c:v>1.5712177100625304</c:v>
                      </c:pt>
                      <c:pt idx="32">
                        <c:v>1.6722608570217705</c:v>
                      </c:pt>
                      <c:pt idx="33">
                        <c:v>3.9699873677658717</c:v>
                      </c:pt>
                      <c:pt idx="34">
                        <c:v>2.6685376462225632</c:v>
                      </c:pt>
                      <c:pt idx="35">
                        <c:v>3.0641867455012592</c:v>
                      </c:pt>
                      <c:pt idx="36">
                        <c:v>2.302398746756642</c:v>
                      </c:pt>
                      <c:pt idx="37">
                        <c:v>2.7850644436544352</c:v>
                      </c:pt>
                      <c:pt idx="38">
                        <c:v>1.5231213023127572</c:v>
                      </c:pt>
                      <c:pt idx="39">
                        <c:v>1.7636091268676704</c:v>
                      </c:pt>
                      <c:pt idx="40">
                        <c:v>4.06870711906127</c:v>
                      </c:pt>
                      <c:pt idx="41">
                        <c:v>1.6256252254739074</c:v>
                      </c:pt>
                      <c:pt idx="42">
                        <c:v>2.3042475935695927</c:v>
                      </c:pt>
                      <c:pt idx="43">
                        <c:v>1.6240764256908196</c:v>
                      </c:pt>
                      <c:pt idx="44">
                        <c:v>2.0065337101432261</c:v>
                      </c:pt>
                      <c:pt idx="45">
                        <c:v>1.5390467454984549</c:v>
                      </c:pt>
                      <c:pt idx="46">
                        <c:v>2.8618445576923301</c:v>
                      </c:pt>
                      <c:pt idx="47">
                        <c:v>2.2034021356065878</c:v>
                      </c:pt>
                      <c:pt idx="48">
                        <c:v>3.6957622040777443</c:v>
                      </c:pt>
                      <c:pt idx="49">
                        <c:v>3.3149704534582982</c:v>
                      </c:pt>
                      <c:pt idx="50">
                        <c:v>2.4166368395950037</c:v>
                      </c:pt>
                      <c:pt idx="51">
                        <c:v>1.7275963735112494</c:v>
                      </c:pt>
                      <c:pt idx="52">
                        <c:v>1.799979021542665</c:v>
                      </c:pt>
                      <c:pt idx="53">
                        <c:v>2.4652019248747994</c:v>
                      </c:pt>
                      <c:pt idx="54">
                        <c:v>1.5242275693769836</c:v>
                      </c:pt>
                      <c:pt idx="55">
                        <c:v>4.5190497504051086</c:v>
                      </c:pt>
                      <c:pt idx="56">
                        <c:v>2.6537237772202826</c:v>
                      </c:pt>
                      <c:pt idx="57">
                        <c:v>2.0226054031830216</c:v>
                      </c:pt>
                      <c:pt idx="58">
                        <c:v>1.5638855533201057</c:v>
                      </c:pt>
                      <c:pt idx="59">
                        <c:v>3.2413900131289406</c:v>
                      </c:pt>
                      <c:pt idx="60">
                        <c:v>1.6331041321359896</c:v>
                      </c:pt>
                      <c:pt idx="61">
                        <c:v>3.078861650652168</c:v>
                      </c:pt>
                      <c:pt idx="62">
                        <c:v>5.2297999953863146</c:v>
                      </c:pt>
                      <c:pt idx="63">
                        <c:v>1.927935003908785</c:v>
                      </c:pt>
                      <c:pt idx="64">
                        <c:v>1.5458200048782373</c:v>
                      </c:pt>
                      <c:pt idx="65">
                        <c:v>1.8737681131340223</c:v>
                      </c:pt>
                      <c:pt idx="66">
                        <c:v>2.5247368489684319</c:v>
                      </c:pt>
                      <c:pt idx="67">
                        <c:v>3.0044429955351246</c:v>
                      </c:pt>
                      <c:pt idx="68">
                        <c:v>1.7809425363823141</c:v>
                      </c:pt>
                      <c:pt idx="69">
                        <c:v>4.3648627406354636</c:v>
                      </c:pt>
                      <c:pt idx="70">
                        <c:v>1.725407852078626</c:v>
                      </c:pt>
                      <c:pt idx="71">
                        <c:v>1.530603645297643</c:v>
                      </c:pt>
                      <c:pt idx="72">
                        <c:v>2.9599819429458494</c:v>
                      </c:pt>
                      <c:pt idx="73">
                        <c:v>2.3668218707713935</c:v>
                      </c:pt>
                      <c:pt idx="74">
                        <c:v>1.5270521587684289</c:v>
                      </c:pt>
                      <c:pt idx="75">
                        <c:v>3.6651691631225729</c:v>
                      </c:pt>
                      <c:pt idx="76">
                        <c:v>2.1026213192539625</c:v>
                      </c:pt>
                      <c:pt idx="77">
                        <c:v>2.8322969704922203</c:v>
                      </c:pt>
                      <c:pt idx="78">
                        <c:v>2.3147062777148002</c:v>
                      </c:pt>
                      <c:pt idx="79">
                        <c:v>1.9888408110203839</c:v>
                      </c:pt>
                      <c:pt idx="80">
                        <c:v>5.1500332727834808</c:v>
                      </c:pt>
                      <c:pt idx="81">
                        <c:v>1.6324103605421332</c:v>
                      </c:pt>
                      <c:pt idx="82">
                        <c:v>1.5993068491652669</c:v>
                      </c:pt>
                      <c:pt idx="83">
                        <c:v>1.9640550518183164</c:v>
                      </c:pt>
                      <c:pt idx="84">
                        <c:v>4.1468387144857255</c:v>
                      </c:pt>
                      <c:pt idx="85">
                        <c:v>2.072888984206914</c:v>
                      </c:pt>
                      <c:pt idx="86">
                        <c:v>1.5427725830041359</c:v>
                      </c:pt>
                      <c:pt idx="87">
                        <c:v>3.1339112811473528</c:v>
                      </c:pt>
                      <c:pt idx="88">
                        <c:v>1.5808115784943642</c:v>
                      </c:pt>
                      <c:pt idx="89">
                        <c:v>2.693202125640072</c:v>
                      </c:pt>
                      <c:pt idx="90">
                        <c:v>2.371283087537897</c:v>
                      </c:pt>
                      <c:pt idx="91">
                        <c:v>1.8299877389511279</c:v>
                      </c:pt>
                      <c:pt idx="92">
                        <c:v>1.5347028495558246</c:v>
                      </c:pt>
                      <c:pt idx="93">
                        <c:v>3.8308383862609583</c:v>
                      </c:pt>
                      <c:pt idx="94">
                        <c:v>2.7827143377841432</c:v>
                      </c:pt>
                      <c:pt idx="95">
                        <c:v>2.2381993698408422</c:v>
                      </c:pt>
                      <c:pt idx="96">
                        <c:v>1.8483313873190064</c:v>
                      </c:pt>
                      <c:pt idx="97">
                        <c:v>1.6548262867874444</c:v>
                      </c:pt>
                      <c:pt idx="98">
                        <c:v>4.928738992276986</c:v>
                      </c:pt>
                      <c:pt idx="99">
                        <c:v>1.5229958461995969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77DC-4AD2-BA93-7DAD27E55989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v>H(x)23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Yield'!$A$4:$A$103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20.3</c:v>
                      </c:pt>
                      <c:pt idx="1">
                        <c:v>54.7</c:v>
                      </c:pt>
                      <c:pt idx="2">
                        <c:v>10.9</c:v>
                      </c:pt>
                      <c:pt idx="3">
                        <c:v>90.1</c:v>
                      </c:pt>
                      <c:pt idx="4">
                        <c:v>41.8</c:v>
                      </c:pt>
                      <c:pt idx="5">
                        <c:v>77.2</c:v>
                      </c:pt>
                      <c:pt idx="6">
                        <c:v>39.1</c:v>
                      </c:pt>
                      <c:pt idx="7">
                        <c:v>71.5</c:v>
                      </c:pt>
                      <c:pt idx="8">
                        <c:v>50.5</c:v>
                      </c:pt>
                      <c:pt idx="9">
                        <c:v>12.6</c:v>
                      </c:pt>
                      <c:pt idx="10">
                        <c:v>70.3</c:v>
                      </c:pt>
                      <c:pt idx="11">
                        <c:v>4.8</c:v>
                      </c:pt>
                      <c:pt idx="12">
                        <c:v>58.4</c:v>
                      </c:pt>
                      <c:pt idx="13">
                        <c:v>23.1</c:v>
                      </c:pt>
                      <c:pt idx="14">
                        <c:v>69.8</c:v>
                      </c:pt>
                      <c:pt idx="15">
                        <c:v>13.2</c:v>
                      </c:pt>
                      <c:pt idx="16">
                        <c:v>65.599999999999994</c:v>
                      </c:pt>
                      <c:pt idx="17">
                        <c:v>47.6</c:v>
                      </c:pt>
                      <c:pt idx="18">
                        <c:v>83.7</c:v>
                      </c:pt>
                      <c:pt idx="19">
                        <c:v>98.9</c:v>
                      </c:pt>
                      <c:pt idx="20">
                        <c:v>37.200000000000003</c:v>
                      </c:pt>
                      <c:pt idx="21">
                        <c:v>91.8</c:v>
                      </c:pt>
                      <c:pt idx="22">
                        <c:v>73.400000000000006</c:v>
                      </c:pt>
                      <c:pt idx="23">
                        <c:v>42.5</c:v>
                      </c:pt>
                      <c:pt idx="24">
                        <c:v>25.9</c:v>
                      </c:pt>
                      <c:pt idx="25">
                        <c:v>60.4</c:v>
                      </c:pt>
                      <c:pt idx="26">
                        <c:v>49.1</c:v>
                      </c:pt>
                      <c:pt idx="27">
                        <c:v>96.7</c:v>
                      </c:pt>
                      <c:pt idx="28">
                        <c:v>2.6</c:v>
                      </c:pt>
                      <c:pt idx="29">
                        <c:v>62.6</c:v>
                      </c:pt>
                      <c:pt idx="30">
                        <c:v>57.1</c:v>
                      </c:pt>
                      <c:pt idx="31">
                        <c:v>36.4</c:v>
                      </c:pt>
                      <c:pt idx="32">
                        <c:v>31.6</c:v>
                      </c:pt>
                      <c:pt idx="33">
                        <c:v>87.8</c:v>
                      </c:pt>
                      <c:pt idx="34">
                        <c:v>11.9</c:v>
                      </c:pt>
                      <c:pt idx="35">
                        <c:v>78.5</c:v>
                      </c:pt>
                      <c:pt idx="36">
                        <c:v>17.3</c:v>
                      </c:pt>
                      <c:pt idx="37">
                        <c:v>75.099999999999994</c:v>
                      </c:pt>
                      <c:pt idx="38">
                        <c:v>43.2</c:v>
                      </c:pt>
                      <c:pt idx="39">
                        <c:v>28.6</c:v>
                      </c:pt>
                      <c:pt idx="40">
                        <c:v>88.7</c:v>
                      </c:pt>
                      <c:pt idx="41">
                        <c:v>33.5</c:v>
                      </c:pt>
                      <c:pt idx="42">
                        <c:v>68.2</c:v>
                      </c:pt>
                      <c:pt idx="43">
                        <c:v>51.9</c:v>
                      </c:pt>
                      <c:pt idx="44">
                        <c:v>22.7</c:v>
                      </c:pt>
                      <c:pt idx="45">
                        <c:v>46.4</c:v>
                      </c:pt>
                      <c:pt idx="46">
                        <c:v>9.4</c:v>
                      </c:pt>
                      <c:pt idx="47">
                        <c:v>66.5</c:v>
                      </c:pt>
                      <c:pt idx="48">
                        <c:v>85.2</c:v>
                      </c:pt>
                      <c:pt idx="49">
                        <c:v>81.3</c:v>
                      </c:pt>
                      <c:pt idx="50">
                        <c:v>15.5</c:v>
                      </c:pt>
                      <c:pt idx="51">
                        <c:v>29.7</c:v>
                      </c:pt>
                      <c:pt idx="52">
                        <c:v>57.9</c:v>
                      </c:pt>
                      <c:pt idx="53">
                        <c:v>70.7</c:v>
                      </c:pt>
                      <c:pt idx="54">
                        <c:v>43.8</c:v>
                      </c:pt>
                      <c:pt idx="55">
                        <c:v>92.6</c:v>
                      </c:pt>
                      <c:pt idx="56">
                        <c:v>12.1</c:v>
                      </c:pt>
                      <c:pt idx="57">
                        <c:v>63.1</c:v>
                      </c:pt>
                      <c:pt idx="58">
                        <c:v>36.9</c:v>
                      </c:pt>
                      <c:pt idx="59">
                        <c:v>80.5</c:v>
                      </c:pt>
                      <c:pt idx="60">
                        <c:v>52.3</c:v>
                      </c:pt>
                      <c:pt idx="61">
                        <c:v>6.8</c:v>
                      </c:pt>
                      <c:pt idx="62">
                        <c:v>98.2</c:v>
                      </c:pt>
                      <c:pt idx="63">
                        <c:v>24.4</c:v>
                      </c:pt>
                      <c:pt idx="64">
                        <c:v>47.1</c:v>
                      </c:pt>
                      <c:pt idx="65">
                        <c:v>59.8</c:v>
                      </c:pt>
                      <c:pt idx="66">
                        <c:v>13.9</c:v>
                      </c:pt>
                      <c:pt idx="67">
                        <c:v>77.8</c:v>
                      </c:pt>
                      <c:pt idx="68">
                        <c:v>28.1</c:v>
                      </c:pt>
                      <c:pt idx="69">
                        <c:v>91.3</c:v>
                      </c:pt>
                      <c:pt idx="70">
                        <c:v>55.7</c:v>
                      </c:pt>
                      <c:pt idx="71">
                        <c:v>40.200000000000003</c:v>
                      </c:pt>
                      <c:pt idx="72">
                        <c:v>8.1999999999999993</c:v>
                      </c:pt>
                      <c:pt idx="73">
                        <c:v>69.2</c:v>
                      </c:pt>
                      <c:pt idx="74">
                        <c:v>44.6</c:v>
                      </c:pt>
                      <c:pt idx="75">
                        <c:v>84.9</c:v>
                      </c:pt>
                      <c:pt idx="76">
                        <c:v>20.8</c:v>
                      </c:pt>
                      <c:pt idx="77">
                        <c:v>75.7</c:v>
                      </c:pt>
                      <c:pt idx="78">
                        <c:v>17.100000000000001</c:v>
                      </c:pt>
                      <c:pt idx="79">
                        <c:v>62.4</c:v>
                      </c:pt>
                      <c:pt idx="80">
                        <c:v>97.6</c:v>
                      </c:pt>
                      <c:pt idx="81">
                        <c:v>33.200000000000003</c:v>
                      </c:pt>
                      <c:pt idx="82">
                        <c:v>50.7</c:v>
                      </c:pt>
                      <c:pt idx="83">
                        <c:v>23.6</c:v>
                      </c:pt>
                      <c:pt idx="84">
                        <c:v>89.4</c:v>
                      </c:pt>
                      <c:pt idx="85">
                        <c:v>64.099999999999994</c:v>
                      </c:pt>
                      <c:pt idx="86">
                        <c:v>46.8</c:v>
                      </c:pt>
                      <c:pt idx="87">
                        <c:v>79.3</c:v>
                      </c:pt>
                      <c:pt idx="88">
                        <c:v>35.799999999999997</c:v>
                      </c:pt>
                      <c:pt idx="89">
                        <c:v>73.900000000000006</c:v>
                      </c:pt>
                      <c:pt idx="90">
                        <c:v>16.2</c:v>
                      </c:pt>
                      <c:pt idx="91">
                        <c:v>58.7</c:v>
                      </c:pt>
                      <c:pt idx="92">
                        <c:v>39.6</c:v>
                      </c:pt>
                      <c:pt idx="93">
                        <c:v>86.5</c:v>
                      </c:pt>
                      <c:pt idx="94">
                        <c:v>10.4</c:v>
                      </c:pt>
                      <c:pt idx="95">
                        <c:v>67.099999999999994</c:v>
                      </c:pt>
                      <c:pt idx="96">
                        <c:v>26.3</c:v>
                      </c:pt>
                      <c:pt idx="97">
                        <c:v>53.2</c:v>
                      </c:pt>
                      <c:pt idx="98">
                        <c:v>95.9</c:v>
                      </c:pt>
                      <c:pt idx="99">
                        <c:v>42.4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'Crop Yield'!$EV$4:$EV$103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2.0997188015350741</c:v>
                      </c:pt>
                      <c:pt idx="1">
                        <c:v>1.6791389403778565</c:v>
                      </c:pt>
                      <c:pt idx="2">
                        <c:v>2.7185735993869611</c:v>
                      </c:pt>
                      <c:pt idx="3">
                        <c:v>4.2706407299571367</c:v>
                      </c:pt>
                      <c:pt idx="4">
                        <c:v>1.4973910187481105</c:v>
                      </c:pt>
                      <c:pt idx="5">
                        <c:v>2.9710254518106338</c:v>
                      </c:pt>
                      <c:pt idx="6">
                        <c:v>1.5109039609345762</c:v>
                      </c:pt>
                      <c:pt idx="7">
                        <c:v>2.5265411040345023</c:v>
                      </c:pt>
                      <c:pt idx="8">
                        <c:v>1.5752416916775722</c:v>
                      </c:pt>
                      <c:pt idx="9">
                        <c:v>2.5906314114392837</c:v>
                      </c:pt>
                      <c:pt idx="10">
                        <c:v>2.4430998425687345</c:v>
                      </c:pt>
                      <c:pt idx="11">
                        <c:v>3.2358963014919437</c:v>
                      </c:pt>
                      <c:pt idx="12">
                        <c:v>1.8064438264937732</c:v>
                      </c:pt>
                      <c:pt idx="13">
                        <c:v>1.9571895559442298</c:v>
                      </c:pt>
                      <c:pt idx="14">
                        <c:v>2.4093730164861369</c:v>
                      </c:pt>
                      <c:pt idx="15">
                        <c:v>2.5471644102210806</c:v>
                      </c:pt>
                      <c:pt idx="16">
                        <c:v>2.1502286523163732</c:v>
                      </c:pt>
                      <c:pt idx="17">
                        <c:v>1.528704456312906</c:v>
                      </c:pt>
                      <c:pt idx="18">
                        <c:v>3.5749536138698486</c:v>
                      </c:pt>
                      <c:pt idx="19">
                        <c:v>5.3909274348325766</c:v>
                      </c:pt>
                      <c:pt idx="20">
                        <c:v>1.5311104808021789</c:v>
                      </c:pt>
                      <c:pt idx="21">
                        <c:v>4.4722865525236593</c:v>
                      </c:pt>
                      <c:pt idx="22">
                        <c:v>2.6658655604385166</c:v>
                      </c:pt>
                      <c:pt idx="23">
                        <c:v>1.4968006887118874</c:v>
                      </c:pt>
                      <c:pt idx="24">
                        <c:v>1.8338520067469637</c:v>
                      </c:pt>
                      <c:pt idx="25">
                        <c:v>1.8892104250609996</c:v>
                      </c:pt>
                      <c:pt idx="26">
                        <c:v>1.5502051236409335</c:v>
                      </c:pt>
                      <c:pt idx="27">
                        <c:v>5.0930838560859897</c:v>
                      </c:pt>
                      <c:pt idx="28">
                        <c:v>3.4448212160359866</c:v>
                      </c:pt>
                      <c:pt idx="29">
                        <c:v>1.9915630760025924</c:v>
                      </c:pt>
                      <c:pt idx="30">
                        <c:v>1.7578963268082668</c:v>
                      </c:pt>
                      <c:pt idx="31">
                        <c:v>1.5422622432625195</c:v>
                      </c:pt>
                      <c:pt idx="32">
                        <c:v>1.6420728689849811</c:v>
                      </c:pt>
                      <c:pt idx="33">
                        <c:v>4.0090862276520784</c:v>
                      </c:pt>
                      <c:pt idx="34">
                        <c:v>2.6424567166690762</c:v>
                      </c:pt>
                      <c:pt idx="35">
                        <c:v>3.0835371130732034</c:v>
                      </c:pt>
                      <c:pt idx="36">
                        <c:v>2.2737256155130363</c:v>
                      </c:pt>
                      <c:pt idx="37">
                        <c:v>2.7980149211920717</c:v>
                      </c:pt>
                      <c:pt idx="38">
                        <c:v>1.4974098397002638</c:v>
                      </c:pt>
                      <c:pt idx="39">
                        <c:v>1.7330951794243847</c:v>
                      </c:pt>
                      <c:pt idx="40">
                        <c:v>4.1098914517087657</c:v>
                      </c:pt>
                      <c:pt idx="41">
                        <c:v>1.5958204754403789</c:v>
                      </c:pt>
                      <c:pt idx="42">
                        <c:v>2.3055596793918771</c:v>
                      </c:pt>
                      <c:pt idx="43">
                        <c:v>1.6050761838126055</c:v>
                      </c:pt>
                      <c:pt idx="44">
                        <c:v>1.9763758749229074</c:v>
                      </c:pt>
                      <c:pt idx="45">
                        <c:v>1.5154695535930349</c:v>
                      </c:pt>
                      <c:pt idx="46">
                        <c:v>2.8373387743232223</c:v>
                      </c:pt>
                      <c:pt idx="47">
                        <c:v>2.202124425614937</c:v>
                      </c:pt>
                      <c:pt idx="48">
                        <c:v>3.7290091740183162</c:v>
                      </c:pt>
                      <c:pt idx="49">
                        <c:v>3.339920985377447</c:v>
                      </c:pt>
                      <c:pt idx="50">
                        <c:v>2.3887047202799483</c:v>
                      </c:pt>
                      <c:pt idx="51">
                        <c:v>1.6971622553842791</c:v>
                      </c:pt>
                      <c:pt idx="52">
                        <c:v>1.7872821271384436</c:v>
                      </c:pt>
                      <c:pt idx="53">
                        <c:v>2.4705219291173202</c:v>
                      </c:pt>
                      <c:pt idx="54">
                        <c:v>1.4988866580976339</c:v>
                      </c:pt>
                      <c:pt idx="55">
                        <c:v>4.5696266247780351</c:v>
                      </c:pt>
                      <c:pt idx="56">
                        <c:v>2.6275270905805028</c:v>
                      </c:pt>
                      <c:pt idx="57">
                        <c:v>2.0164773884350784</c:v>
                      </c:pt>
                      <c:pt idx="58">
                        <c:v>1.5351087976904298</c:v>
                      </c:pt>
                      <c:pt idx="59">
                        <c:v>3.2647101140666845</c:v>
                      </c:pt>
                      <c:pt idx="60">
                        <c:v>1.6144815757876265</c:v>
                      </c:pt>
                      <c:pt idx="61">
                        <c:v>3.056245826922491</c:v>
                      </c:pt>
                      <c:pt idx="62">
                        <c:v>5.2948738651725655</c:v>
                      </c:pt>
                      <c:pt idx="63">
                        <c:v>1.8975389713700224</c:v>
                      </c:pt>
                      <c:pt idx="64">
                        <c:v>1.5227615274327464</c:v>
                      </c:pt>
                      <c:pt idx="65">
                        <c:v>1.863352318898317</c:v>
                      </c:pt>
                      <c:pt idx="66">
                        <c:v>2.4975667126083998</c:v>
                      </c:pt>
                      <c:pt idx="67">
                        <c:v>3.0224398475586409</c:v>
                      </c:pt>
                      <c:pt idx="68">
                        <c:v>1.7504074948986879</c:v>
                      </c:pt>
                      <c:pt idx="69">
                        <c:v>4.412244581513642</c:v>
                      </c:pt>
                      <c:pt idx="70">
                        <c:v>1.7102409737363398</c:v>
                      </c:pt>
                      <c:pt idx="71">
                        <c:v>1.503244518188581</c:v>
                      </c:pt>
                      <c:pt idx="72">
                        <c:v>2.9363165454147815</c:v>
                      </c:pt>
                      <c:pt idx="73">
                        <c:v>2.3697086389382798</c:v>
                      </c:pt>
                      <c:pt idx="74">
                        <c:v>1.5022265847508116</c:v>
                      </c:pt>
                      <c:pt idx="75">
                        <c:v>3.6977574363061199</c:v>
                      </c:pt>
                      <c:pt idx="76">
                        <c:v>2.0728595962731498</c:v>
                      </c:pt>
                      <c:pt idx="77">
                        <c:v>2.8463449371625402</c:v>
                      </c:pt>
                      <c:pt idx="78">
                        <c:v>2.2861094043249106</c:v>
                      </c:pt>
                      <c:pt idx="79">
                        <c:v>1.9817687054616839</c:v>
                      </c:pt>
                      <c:pt idx="80">
                        <c:v>5.2134969230141746</c:v>
                      </c:pt>
                      <c:pt idx="81">
                        <c:v>1.6025359840374143</c:v>
                      </c:pt>
                      <c:pt idx="82">
                        <c:v>1.5792100115275742</c:v>
                      </c:pt>
                      <c:pt idx="83">
                        <c:v>1.9337574393240153</c:v>
                      </c:pt>
                      <c:pt idx="84">
                        <c:v>4.1896663503206515</c:v>
                      </c:pt>
                      <c:pt idx="85">
                        <c:v>2.0681419536438219</c:v>
                      </c:pt>
                      <c:pt idx="86">
                        <c:v>1.5194895205596537</c:v>
                      </c:pt>
                      <c:pt idx="87">
                        <c:v>3.1548313116505811</c:v>
                      </c:pt>
                      <c:pt idx="88">
                        <c:v>1.5516541917002882</c:v>
                      </c:pt>
                      <c:pt idx="89">
                        <c:v>2.7039986433461718</c:v>
                      </c:pt>
                      <c:pt idx="90">
                        <c:v>2.3430481746052347</c:v>
                      </c:pt>
                      <c:pt idx="91">
                        <c:v>1.8182345965619731</c:v>
                      </c:pt>
                      <c:pt idx="92">
                        <c:v>1.5070552079812778</c:v>
                      </c:pt>
                      <c:pt idx="93">
                        <c:v>3.8669792080478804</c:v>
                      </c:pt>
                      <c:pt idx="94">
                        <c:v>2.7575500109177904</c:v>
                      </c:pt>
                      <c:pt idx="95">
                        <c:v>2.2378231720202426</c:v>
                      </c:pt>
                      <c:pt idx="96">
                        <c:v>1.8177990259549932</c:v>
                      </c:pt>
                      <c:pt idx="97">
                        <c:v>1.6370757411995678</c:v>
                      </c:pt>
                      <c:pt idx="98">
                        <c:v>4.9877146047281755</c:v>
                      </c:pt>
                      <c:pt idx="99">
                        <c:v>1.4968115839604539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77DC-4AD2-BA93-7DAD27E55989}"/>
                  </c:ext>
                </c:extLst>
              </c15:ser>
            </c15:filteredScatterSeries>
          </c:ext>
        </c:extLst>
      </c:scatterChart>
      <c:valAx>
        <c:axId val="65236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Fertilizer</a:t>
                </a:r>
                <a:r>
                  <a:rPr lang="en-IN" baseline="0"/>
                  <a:t> Amount (kg per hectare)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55856"/>
        <c:crosses val="autoZero"/>
        <c:crossBetween val="midCat"/>
      </c:valAx>
      <c:valAx>
        <c:axId val="6523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Crop</a:t>
                </a:r>
                <a:r>
                  <a:rPr lang="en-IN" baseline="0"/>
                  <a:t> Yield (kg per hectare)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6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594299</xdr:colOff>
      <xdr:row>36</xdr:row>
      <xdr:rowOff>72318</xdr:rowOff>
    </xdr:from>
    <xdr:to>
      <xdr:col>13</xdr:col>
      <xdr:colOff>352778</xdr:colOff>
      <xdr:row>53</xdr:row>
      <xdr:rowOff>35278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A79270-A153-4271-8B89-F230F5F67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42332</xdr:colOff>
      <xdr:row>54</xdr:row>
      <xdr:rowOff>65968</xdr:rowOff>
    </xdr:from>
    <xdr:to>
      <xdr:col>12</xdr:col>
      <xdr:colOff>758471</xdr:colOff>
      <xdr:row>70</xdr:row>
      <xdr:rowOff>8818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F92C25-4109-AE60-D5A0-BEA1256B4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C1592-F982-43BF-800C-F59BB1142CC0}" name="Table1" displayName="Table1" ref="A3:E103" totalsRowShown="0" headerRowDxfId="20" headerRowBorderDxfId="19" tableBorderDxfId="18" totalsRowBorderDxfId="17">
  <autoFilter ref="A3:E103" xr:uid="{47CC1592-F982-43BF-800C-F59BB1142CC0}"/>
  <tableColumns count="5">
    <tableColumn id="1" xr3:uid="{287876E4-3F55-40C7-9F1F-C053E628BBBD}" name="Fertilizer Amount (kg per hectare)" dataDxfId="16"/>
    <tableColumn id="2" xr3:uid="{0CBE9208-79F7-46C4-8E50-FC8F18F7FD25}" name="x1 = x^2*s1" dataDxfId="15">
      <calculatedColumnFormula>A4^2 *$H$9</calculatedColumnFormula>
    </tableColumn>
    <tableColumn id="3" xr3:uid="{B0DDC012-6B1D-4F2E-AF5C-0C1DDA0FBDEE}" name="x2 = s2*x" dataDxfId="14">
      <calculatedColumnFormula>$H$10*A4</calculatedColumnFormula>
    </tableColumn>
    <tableColumn id="4" xr3:uid="{7CB70AC4-13FB-4762-B191-41FA30F2ACA0}" name="Crop Yield (kg per hectare)" dataDxfId="13"/>
    <tableColumn id="5" xr3:uid="{6951F49B-16F2-49C7-B7D4-A8B4961C1D0D}" name="y0 = sy*y" dataDxfId="12">
      <calculatedColumnFormula>$H$11*D4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743F2A-38CE-4985-B319-B0C3C9ECD71C}" name="Table2" displayName="Table2" ref="J4:Q27" totalsRowShown="0" headerRowDxfId="11" headerRowBorderDxfId="10" tableBorderDxfId="9" totalsRowBorderDxfId="8">
  <autoFilter ref="J4:Q27" xr:uid="{18743F2A-38CE-4985-B319-B0C3C9ECD71C}"/>
  <tableColumns count="8">
    <tableColumn id="1" xr3:uid="{17060A4E-6215-4BED-A3AB-00390A52AE1A}" name="Step" dataDxfId="7"/>
    <tableColumn id="2" xr3:uid="{4D1F34E2-BC37-447F-9C45-5E29452066B4}" name="W1" dataDxfId="6"/>
    <tableColumn id="3" xr3:uid="{39468BC7-0E9C-40EE-AD9F-BA26FCB183D4}" name="W2" dataDxfId="5"/>
    <tableColumn id="4" xr3:uid="{D71E32FE-E16A-4916-88AF-329E6D5D615A}" name="b" dataDxfId="4"/>
    <tableColumn id="5" xr3:uid="{98111899-FCA8-477A-87AC-8D24E54CE48F}" name="Avg(dL/d(W1))" dataDxfId="3"/>
    <tableColumn id="6" xr3:uid="{97EE9D2A-AA14-4BF3-8923-95D939408ABB}" name="Avg(dL/d(W2))" dataDxfId="2"/>
    <tableColumn id="7" xr3:uid="{2831090C-589A-4870-AFDA-4454FB88F224}" name="Avg(dL/db)" dataDxfId="1"/>
    <tableColumn id="8" xr3:uid="{EE66A07D-C3F8-4B99-B6EB-8B48CD368477}" name="Total Loss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2170"/>
  <sheetViews>
    <sheetView tabSelected="1" zoomScale="62" zoomScaleNormal="86" workbookViewId="0">
      <selection activeCell="O43" sqref="O43"/>
    </sheetView>
  </sheetViews>
  <sheetFormatPr defaultRowHeight="14.5" x14ac:dyDescent="0.35"/>
  <cols>
    <col min="1" max="1" width="34.453125" bestFit="1" customWidth="1"/>
    <col min="2" max="2" width="12.81640625" customWidth="1"/>
    <col min="3" max="3" width="17.36328125" customWidth="1"/>
    <col min="4" max="4" width="30" bestFit="1" customWidth="1"/>
    <col min="5" max="5" width="10.1796875" customWidth="1"/>
    <col min="8" max="8" width="8.81640625" bestFit="1" customWidth="1"/>
    <col min="10" max="10" width="8.81640625" bestFit="1" customWidth="1"/>
    <col min="11" max="13" width="12.54296875" bestFit="1" customWidth="1"/>
    <col min="14" max="15" width="15.36328125" customWidth="1"/>
    <col min="16" max="16" width="12.54296875" bestFit="1" customWidth="1"/>
    <col min="17" max="17" width="11.90625" bestFit="1" customWidth="1"/>
    <col min="18" max="18" width="10.81640625" customWidth="1"/>
    <col min="20" max="20" width="11.08984375" customWidth="1"/>
    <col min="21" max="22" width="12.7265625" customWidth="1"/>
    <col min="23" max="24" width="11.90625" bestFit="1" customWidth="1"/>
    <col min="26" max="26" width="12.7265625" customWidth="1"/>
    <col min="27" max="27" width="11.90625" bestFit="1" customWidth="1"/>
    <col min="28" max="30" width="12.54296875" bestFit="1" customWidth="1"/>
    <col min="32" max="32" width="12.54296875" bestFit="1" customWidth="1"/>
    <col min="33" max="33" width="11.90625" bestFit="1" customWidth="1"/>
    <col min="34" max="36" width="12.54296875" bestFit="1" customWidth="1"/>
    <col min="38" max="38" width="12.453125" bestFit="1" customWidth="1"/>
    <col min="39" max="39" width="11.90625" bestFit="1" customWidth="1"/>
    <col min="40" max="42" width="12.54296875" bestFit="1" customWidth="1"/>
    <col min="44" max="48" width="12.08984375" bestFit="1" customWidth="1"/>
    <col min="50" max="50" width="12.7265625" bestFit="1" customWidth="1"/>
    <col min="51" max="51" width="12.08984375" bestFit="1" customWidth="1"/>
    <col min="52" max="53" width="12.7265625" bestFit="1" customWidth="1"/>
    <col min="54" max="54" width="11.7265625" bestFit="1" customWidth="1"/>
    <col min="56" max="60" width="11.81640625" bestFit="1" customWidth="1"/>
    <col min="62" max="62" width="12.453125" bestFit="1" customWidth="1"/>
    <col min="63" max="63" width="11.81640625" bestFit="1" customWidth="1"/>
    <col min="64" max="66" width="12.453125" bestFit="1" customWidth="1"/>
    <col min="68" max="72" width="11.81640625" bestFit="1" customWidth="1"/>
    <col min="74" max="74" width="12.453125" bestFit="1" customWidth="1"/>
    <col min="75" max="75" width="10.81640625" bestFit="1" customWidth="1"/>
    <col min="76" max="76" width="12.453125" bestFit="1" customWidth="1"/>
    <col min="77" max="77" width="11.453125" bestFit="1" customWidth="1"/>
    <col min="78" max="78" width="12.453125" bestFit="1" customWidth="1"/>
    <col min="80" max="84" width="11.81640625" bestFit="1" customWidth="1"/>
    <col min="86" max="86" width="12.453125" bestFit="1" customWidth="1"/>
    <col min="87" max="87" width="11.81640625" bestFit="1" customWidth="1"/>
    <col min="88" max="90" width="12.453125" bestFit="1" customWidth="1"/>
    <col min="92" max="96" width="11.81640625" bestFit="1" customWidth="1"/>
    <col min="98" max="98" width="12.453125" bestFit="1" customWidth="1"/>
    <col min="99" max="100" width="12.90625" bestFit="1" customWidth="1"/>
    <col min="101" max="101" width="13.453125" customWidth="1"/>
    <col min="102" max="102" width="12.90625" bestFit="1" customWidth="1"/>
    <col min="104" max="108" width="12.90625" bestFit="1" customWidth="1"/>
    <col min="110" max="111" width="12.90625" bestFit="1" customWidth="1"/>
    <col min="112" max="112" width="13.453125" bestFit="1" customWidth="1"/>
    <col min="113" max="113" width="12.90625" bestFit="1" customWidth="1"/>
    <col min="114" max="114" width="13.453125" bestFit="1" customWidth="1"/>
    <col min="116" max="117" width="12.90625" bestFit="1" customWidth="1"/>
    <col min="118" max="118" width="13.453125" bestFit="1" customWidth="1"/>
    <col min="119" max="119" width="12.90625" bestFit="1" customWidth="1"/>
    <col min="120" max="120" width="13.453125" bestFit="1" customWidth="1"/>
    <col min="122" max="122" width="13.453125" bestFit="1" customWidth="1"/>
    <col min="123" max="123" width="12.90625" bestFit="1" customWidth="1"/>
    <col min="124" max="125" width="13.453125" bestFit="1" customWidth="1"/>
    <col min="126" max="126" width="12.90625" bestFit="1" customWidth="1"/>
    <col min="128" max="129" width="12.90625" bestFit="1" customWidth="1"/>
    <col min="130" max="132" width="13.453125" bestFit="1" customWidth="1"/>
    <col min="134" max="135" width="12.90625" bestFit="1" customWidth="1"/>
    <col min="136" max="138" width="13.453125" bestFit="1" customWidth="1"/>
    <col min="140" max="141" width="12.90625" bestFit="1" customWidth="1"/>
    <col min="142" max="144" width="13.453125" bestFit="1" customWidth="1"/>
    <col min="146" max="146" width="12.90625" bestFit="1" customWidth="1"/>
    <col min="147" max="148" width="12.08984375" bestFit="1" customWidth="1"/>
    <col min="149" max="150" width="12.6328125" bestFit="1" customWidth="1"/>
    <col min="152" max="153" width="12.08984375" bestFit="1" customWidth="1"/>
    <col min="154" max="156" width="12.6328125" bestFit="1" customWidth="1"/>
    <col min="158" max="159" width="11.81640625" bestFit="1" customWidth="1"/>
    <col min="160" max="160" width="12.453125" bestFit="1" customWidth="1"/>
    <col min="161" max="161" width="11.81640625" bestFit="1" customWidth="1"/>
    <col min="162" max="162" width="12.453125" bestFit="1" customWidth="1"/>
    <col min="164" max="165" width="11.81640625" bestFit="1" customWidth="1"/>
    <col min="166" max="168" width="12.453125" bestFit="1" customWidth="1"/>
    <col min="170" max="171" width="11.81640625" bestFit="1" customWidth="1"/>
    <col min="172" max="172" width="12.453125" bestFit="1" customWidth="1"/>
    <col min="174" max="174" width="12.453125" bestFit="1" customWidth="1"/>
  </cols>
  <sheetData>
    <row r="1" spans="1:170" ht="18.5" x14ac:dyDescent="0.45">
      <c r="A1" s="19" t="s">
        <v>35</v>
      </c>
      <c r="B1" s="19"/>
      <c r="C1" s="19"/>
      <c r="D1" s="19"/>
      <c r="E1" s="19"/>
    </row>
    <row r="2" spans="1:170" x14ac:dyDescent="0.35">
      <c r="T2" s="2" t="s">
        <v>15</v>
      </c>
      <c r="Z2" s="2" t="s">
        <v>20</v>
      </c>
      <c r="AF2" s="2" t="s">
        <v>22</v>
      </c>
      <c r="AL2" s="2" t="s">
        <v>23</v>
      </c>
      <c r="AR2" s="2" t="s">
        <v>24</v>
      </c>
      <c r="AX2" s="2" t="s">
        <v>27</v>
      </c>
      <c r="BD2" s="2" t="s">
        <v>28</v>
      </c>
      <c r="BJ2" s="2" t="s">
        <v>29</v>
      </c>
      <c r="BP2" s="2" t="s">
        <v>31</v>
      </c>
      <c r="BV2" s="2" t="s">
        <v>30</v>
      </c>
      <c r="CB2" s="2" t="s">
        <v>32</v>
      </c>
      <c r="CH2" s="2" t="s">
        <v>34</v>
      </c>
      <c r="CN2" s="2" t="s">
        <v>36</v>
      </c>
      <c r="CT2" s="2" t="s">
        <v>37</v>
      </c>
      <c r="CZ2" s="2" t="s">
        <v>38</v>
      </c>
      <c r="DF2" s="2" t="s">
        <v>54</v>
      </c>
      <c r="DL2" s="2" t="s">
        <v>56</v>
      </c>
      <c r="DR2" s="2" t="s">
        <v>58</v>
      </c>
      <c r="DX2" s="2" t="s">
        <v>60</v>
      </c>
      <c r="ED2" s="2" t="s">
        <v>62</v>
      </c>
      <c r="EJ2" s="2" t="s">
        <v>64</v>
      </c>
      <c r="EP2" s="2" t="s">
        <v>66</v>
      </c>
      <c r="EV2" s="2" t="s">
        <v>68</v>
      </c>
      <c r="FB2" s="2"/>
      <c r="FH2" s="2"/>
      <c r="FN2" s="2"/>
    </row>
    <row r="3" spans="1:170" x14ac:dyDescent="0.35">
      <c r="A3" s="9" t="s">
        <v>25</v>
      </c>
      <c r="B3" s="10" t="s">
        <v>0</v>
      </c>
      <c r="C3" s="10" t="s">
        <v>1</v>
      </c>
      <c r="D3" s="10" t="s">
        <v>26</v>
      </c>
      <c r="E3" s="11" t="s">
        <v>7</v>
      </c>
      <c r="T3" s="3" t="s">
        <v>53</v>
      </c>
      <c r="U3" s="3" t="s">
        <v>16</v>
      </c>
      <c r="V3" s="3" t="s">
        <v>17</v>
      </c>
      <c r="W3" s="3" t="s">
        <v>18</v>
      </c>
      <c r="X3" s="3" t="s">
        <v>19</v>
      </c>
      <c r="Z3" s="3" t="s">
        <v>52</v>
      </c>
      <c r="AA3" s="3" t="s">
        <v>21</v>
      </c>
      <c r="AB3" s="3" t="s">
        <v>17</v>
      </c>
      <c r="AC3" s="3" t="s">
        <v>18</v>
      </c>
      <c r="AD3" s="3" t="s">
        <v>19</v>
      </c>
      <c r="AF3" s="3" t="s">
        <v>51</v>
      </c>
      <c r="AG3" s="3" t="s">
        <v>16</v>
      </c>
      <c r="AH3" s="3" t="s">
        <v>17</v>
      </c>
      <c r="AI3" s="3" t="s">
        <v>18</v>
      </c>
      <c r="AJ3" s="3" t="s">
        <v>19</v>
      </c>
      <c r="AL3" s="3" t="s">
        <v>50</v>
      </c>
      <c r="AM3" s="3" t="s">
        <v>16</v>
      </c>
      <c r="AN3" s="3" t="s">
        <v>17</v>
      </c>
      <c r="AO3" s="3" t="s">
        <v>18</v>
      </c>
      <c r="AP3" s="3" t="s">
        <v>19</v>
      </c>
      <c r="AR3" s="3" t="s">
        <v>49</v>
      </c>
      <c r="AS3" s="3" t="s">
        <v>16</v>
      </c>
      <c r="AT3" s="3" t="s">
        <v>17</v>
      </c>
      <c r="AU3" s="3" t="s">
        <v>18</v>
      </c>
      <c r="AV3" s="3" t="s">
        <v>19</v>
      </c>
      <c r="AX3" s="3" t="s">
        <v>48</v>
      </c>
      <c r="AY3" s="3" t="s">
        <v>16</v>
      </c>
      <c r="AZ3" s="3" t="s">
        <v>17</v>
      </c>
      <c r="BA3" s="3" t="s">
        <v>18</v>
      </c>
      <c r="BB3" s="3" t="s">
        <v>19</v>
      </c>
      <c r="BD3" s="3" t="s">
        <v>47</v>
      </c>
      <c r="BE3" s="3" t="s">
        <v>16</v>
      </c>
      <c r="BF3" s="3" t="s">
        <v>17</v>
      </c>
      <c r="BG3" s="3" t="s">
        <v>18</v>
      </c>
      <c r="BH3" s="3" t="s">
        <v>19</v>
      </c>
      <c r="BJ3" s="3" t="s">
        <v>46</v>
      </c>
      <c r="BK3" s="3" t="s">
        <v>16</v>
      </c>
      <c r="BL3" s="3" t="s">
        <v>17</v>
      </c>
      <c r="BM3" s="3" t="s">
        <v>18</v>
      </c>
      <c r="BN3" s="3" t="s">
        <v>19</v>
      </c>
      <c r="BP3" s="3" t="s">
        <v>45</v>
      </c>
      <c r="BQ3" s="3" t="s">
        <v>16</v>
      </c>
      <c r="BR3" s="3" t="s">
        <v>17</v>
      </c>
      <c r="BS3" s="3" t="s">
        <v>18</v>
      </c>
      <c r="BT3" s="3" t="s">
        <v>19</v>
      </c>
      <c r="BV3" s="3" t="s">
        <v>44</v>
      </c>
      <c r="BW3" s="3" t="s">
        <v>16</v>
      </c>
      <c r="BX3" s="3" t="s">
        <v>17</v>
      </c>
      <c r="BY3" s="3" t="s">
        <v>18</v>
      </c>
      <c r="BZ3" s="3" t="s">
        <v>19</v>
      </c>
      <c r="CB3" s="3" t="s">
        <v>43</v>
      </c>
      <c r="CC3" s="3" t="s">
        <v>16</v>
      </c>
      <c r="CD3" s="3" t="s">
        <v>17</v>
      </c>
      <c r="CE3" s="3" t="s">
        <v>18</v>
      </c>
      <c r="CF3" s="3" t="s">
        <v>19</v>
      </c>
      <c r="CH3" s="3" t="s">
        <v>42</v>
      </c>
      <c r="CI3" s="3" t="s">
        <v>16</v>
      </c>
      <c r="CJ3" s="3" t="s">
        <v>17</v>
      </c>
      <c r="CK3" s="3" t="s">
        <v>18</v>
      </c>
      <c r="CL3" s="3" t="s">
        <v>19</v>
      </c>
      <c r="CN3" s="3" t="s">
        <v>41</v>
      </c>
      <c r="CO3" s="3" t="s">
        <v>16</v>
      </c>
      <c r="CP3" s="3" t="s">
        <v>17</v>
      </c>
      <c r="CQ3" s="3" t="s">
        <v>18</v>
      </c>
      <c r="CR3" s="3" t="s">
        <v>19</v>
      </c>
      <c r="CT3" s="3" t="s">
        <v>40</v>
      </c>
      <c r="CU3" s="3" t="s">
        <v>16</v>
      </c>
      <c r="CV3" s="3" t="s">
        <v>17</v>
      </c>
      <c r="CW3" s="3" t="s">
        <v>18</v>
      </c>
      <c r="CX3" s="3" t="s">
        <v>19</v>
      </c>
      <c r="CZ3" s="3" t="s">
        <v>39</v>
      </c>
      <c r="DA3" s="3" t="s">
        <v>16</v>
      </c>
      <c r="DB3" s="3" t="s">
        <v>17</v>
      </c>
      <c r="DC3" s="3" t="s">
        <v>18</v>
      </c>
      <c r="DD3" s="3" t="s">
        <v>19</v>
      </c>
      <c r="DF3" s="3" t="s">
        <v>55</v>
      </c>
      <c r="DG3" s="3" t="s">
        <v>16</v>
      </c>
      <c r="DH3" s="3" t="s">
        <v>17</v>
      </c>
      <c r="DI3" s="3" t="s">
        <v>18</v>
      </c>
      <c r="DJ3" s="3" t="s">
        <v>19</v>
      </c>
      <c r="DL3" s="3" t="s">
        <v>57</v>
      </c>
      <c r="DM3" s="3" t="s">
        <v>16</v>
      </c>
      <c r="DN3" s="3" t="s">
        <v>17</v>
      </c>
      <c r="DO3" s="3" t="s">
        <v>18</v>
      </c>
      <c r="DP3" s="3" t="s">
        <v>19</v>
      </c>
      <c r="DR3" s="3" t="s">
        <v>59</v>
      </c>
      <c r="DS3" s="3" t="s">
        <v>16</v>
      </c>
      <c r="DT3" s="3" t="s">
        <v>17</v>
      </c>
      <c r="DU3" s="3" t="s">
        <v>18</v>
      </c>
      <c r="DV3" s="3" t="s">
        <v>19</v>
      </c>
      <c r="DX3" s="3" t="s">
        <v>61</v>
      </c>
      <c r="DY3" s="3" t="s">
        <v>16</v>
      </c>
      <c r="DZ3" s="3" t="s">
        <v>17</v>
      </c>
      <c r="EA3" s="3" t="s">
        <v>18</v>
      </c>
      <c r="EB3" s="3" t="s">
        <v>19</v>
      </c>
      <c r="ED3" s="3" t="s">
        <v>63</v>
      </c>
      <c r="EE3" s="3" t="s">
        <v>16</v>
      </c>
      <c r="EF3" s="3" t="s">
        <v>17</v>
      </c>
      <c r="EG3" s="3" t="s">
        <v>18</v>
      </c>
      <c r="EH3" s="3" t="s">
        <v>19</v>
      </c>
      <c r="EJ3" s="3" t="s">
        <v>65</v>
      </c>
      <c r="EK3" s="3" t="s">
        <v>16</v>
      </c>
      <c r="EL3" s="3" t="s">
        <v>17</v>
      </c>
      <c r="EM3" s="3" t="s">
        <v>18</v>
      </c>
      <c r="EN3" s="3" t="s">
        <v>19</v>
      </c>
      <c r="EP3" s="3" t="s">
        <v>67</v>
      </c>
      <c r="EQ3" s="3" t="s">
        <v>16</v>
      </c>
      <c r="ER3" s="3" t="s">
        <v>17</v>
      </c>
      <c r="ES3" s="3" t="s">
        <v>18</v>
      </c>
      <c r="ET3" s="3" t="s">
        <v>19</v>
      </c>
      <c r="EV3" s="3" t="s">
        <v>69</v>
      </c>
      <c r="EW3" s="3" t="s">
        <v>16</v>
      </c>
      <c r="EX3" s="3" t="s">
        <v>17</v>
      </c>
      <c r="EY3" s="3" t="s">
        <v>18</v>
      </c>
      <c r="EZ3" s="3" t="s">
        <v>19</v>
      </c>
    </row>
    <row r="4" spans="1:170" x14ac:dyDescent="0.35">
      <c r="A4" s="6">
        <v>20.3</v>
      </c>
      <c r="B4" s="5">
        <f t="shared" ref="B4:B35" si="0">A4^2 *$H$9</f>
        <v>0.41209000000000007</v>
      </c>
      <c r="C4" s="5">
        <f t="shared" ref="C4:C35" si="1">$H$10*A4</f>
        <v>2.0300000000000002</v>
      </c>
      <c r="D4" s="3">
        <v>276.2</v>
      </c>
      <c r="E4" s="8">
        <f t="shared" ref="E4:E35" si="2">$H$11*D4</f>
        <v>0.2762</v>
      </c>
      <c r="J4" s="9" t="s">
        <v>8</v>
      </c>
      <c r="K4" s="10" t="s">
        <v>9</v>
      </c>
      <c r="L4" s="10" t="s">
        <v>10</v>
      </c>
      <c r="M4" s="10" t="s">
        <v>11</v>
      </c>
      <c r="N4" s="10" t="s">
        <v>12</v>
      </c>
      <c r="O4" s="10" t="s">
        <v>13</v>
      </c>
      <c r="P4" s="10" t="s">
        <v>33</v>
      </c>
      <c r="Q4" s="11" t="s">
        <v>14</v>
      </c>
      <c r="T4" s="3">
        <f>$K$5*B4 +$L$5*C4 + $M$5</f>
        <v>17.210450000000002</v>
      </c>
      <c r="U4" s="3">
        <f>0.5*(T4-E4)^2</f>
        <v>143.38441153125004</v>
      </c>
      <c r="V4" s="3">
        <f>(T4-E4)*B4</f>
        <v>6.9784350825000017</v>
      </c>
      <c r="W4" s="3">
        <f>(T4-E4)*C4</f>
        <v>34.376527500000009</v>
      </c>
      <c r="X4" s="3">
        <f>(T4-E4)</f>
        <v>16.934250000000002</v>
      </c>
      <c r="Z4" s="3">
        <f>$K$6*B4+$L$6*C4+$M$6</f>
        <v>-1.698783901153079</v>
      </c>
      <c r="AA4" s="3">
        <f>0.5*(Z4-E4)^2</f>
        <v>1.9502807049069175</v>
      </c>
      <c r="AB4" s="3">
        <f>(Z4-E4)*B4</f>
        <v>-0.81387111582617244</v>
      </c>
      <c r="AC4" s="3">
        <f>(Z4-E4)*C4</f>
        <v>-4.0092173193407508</v>
      </c>
      <c r="AD4" s="3">
        <f>Z4-E4</f>
        <v>-1.974983901153079</v>
      </c>
      <c r="AF4" s="3">
        <f>$K$7*B4+$L$7*C4+$M$7</f>
        <v>4.4042530333344247</v>
      </c>
      <c r="AG4" s="3">
        <f>0.5*(AF4-E4)^2</f>
        <v>8.5204109230107719</v>
      </c>
      <c r="AH4" s="3">
        <f>(AF4-E4)*B4</f>
        <v>1.7011293745067833</v>
      </c>
      <c r="AI4" s="3">
        <f>(AF4-E4)*C4</f>
        <v>8.3799476576688825</v>
      </c>
      <c r="AJ4" s="3">
        <f>AF4-E4</f>
        <v>4.1280530333344245</v>
      </c>
      <c r="AL4" s="3">
        <f>$K$8*B4+$L$8*C4+$M$8</f>
        <v>2.3443842962417163</v>
      </c>
      <c r="AM4" s="3">
        <f>0.5*(AL4-E4)^2</f>
        <v>2.1386931416104211</v>
      </c>
      <c r="AN4" s="3">
        <f>(AL4-E4)*B4</f>
        <v>0.8522780666382489</v>
      </c>
      <c r="AO4" s="3">
        <f>(AL4-E4)*C4</f>
        <v>4.1984141213706838</v>
      </c>
      <c r="AP4" s="3">
        <f>(AL4-E4)</f>
        <v>2.0681842962417161</v>
      </c>
      <c r="AR4" s="3">
        <f>$K$9*B4+$L$9*C4+$M$9</f>
        <v>2.9507776062468491</v>
      </c>
      <c r="AS4" s="3">
        <f>0.5*(AR4-E4)^2</f>
        <v>3.5766826859185632</v>
      </c>
      <c r="AT4" s="3">
        <f>(AR4-E4)*B4</f>
        <v>1.1021666857582644</v>
      </c>
      <c r="AU4" s="3">
        <f>(AR4-E4)*C4</f>
        <v>5.4293925406811052</v>
      </c>
      <c r="AV4" s="3">
        <f>(AR4-E4)</f>
        <v>2.6745776062468494</v>
      </c>
      <c r="AX4" s="3">
        <f>$K$10*B4+$L$10*C4+$M$10</f>
        <v>2.6884775390969109</v>
      </c>
      <c r="AY4" s="3">
        <f>0.5*(AX4-E4)^2</f>
        <v>2.9095414628157239</v>
      </c>
      <c r="AZ4" s="3">
        <f>(AX4-E4)*B4</f>
        <v>0.99407545108644613</v>
      </c>
      <c r="BA4" s="3">
        <f>(AX4-E4)*C4</f>
        <v>4.8969234043667296</v>
      </c>
      <c r="BB4" s="3">
        <f>(AX4-E4)</f>
        <v>2.4122775390969107</v>
      </c>
      <c r="BD4" s="3">
        <f>$K$11*B4+$L$11*C4+$M$11</f>
        <v>2.7113406809211629</v>
      </c>
      <c r="BE4" s="3">
        <f>0.5*(BD4-E4)^2</f>
        <v>2.9649550679385919</v>
      </c>
      <c r="BF4" s="3">
        <f>(BD4-E4)*B4</f>
        <v>1.0034971232008021</v>
      </c>
      <c r="BG4" s="3">
        <f>(BD4-E4)*C4</f>
        <v>4.9433355822699605</v>
      </c>
      <c r="BH4" s="3">
        <f>(BD4-E4)</f>
        <v>2.4351406809211626</v>
      </c>
      <c r="BJ4" s="3">
        <f>$K$12*B4+$L$12*C4+$M$12</f>
        <v>2.6426785595313924</v>
      </c>
      <c r="BK4" s="3">
        <f>0.5*(BJ4-E4)^2</f>
        <v>2.8001103863608874</v>
      </c>
      <c r="BL4" s="3">
        <f>(BJ4-E4)*B4</f>
        <v>0.97520214959729179</v>
      </c>
      <c r="BM4" s="3">
        <f>(BJ4-E4)*C4</f>
        <v>4.8039514758487281</v>
      </c>
      <c r="BN4" s="3">
        <f>(BJ4-E4)</f>
        <v>2.3664785595313926</v>
      </c>
      <c r="BP4" s="3">
        <f>$K$13*B4+$L$13*C4+$M$13</f>
        <v>2.6054121244854791</v>
      </c>
      <c r="BQ4" s="3">
        <f>0.5*(BP4-E4)^2</f>
        <v>2.7126145604250791</v>
      </c>
      <c r="BR4" s="3">
        <f>(BP4-E4)*B4</f>
        <v>0.95984502437922115</v>
      </c>
      <c r="BS4" s="3">
        <f>(BP4-E4)*C4</f>
        <v>4.7283006127055227</v>
      </c>
      <c r="BT4" s="3">
        <f>(BP4-E4)</f>
        <v>2.3292121244854789</v>
      </c>
      <c r="BV4" s="3">
        <f>$K$14*B4+$L$14*C4+$M$14</f>
        <v>2.5593782586291081</v>
      </c>
      <c r="BW4" s="3">
        <f>0.5*(BV4-E4)^2</f>
        <v>2.6064514803383227</v>
      </c>
      <c r="BX4" s="3">
        <f>(BV4-E4)*B4</f>
        <v>0.94087492859846922</v>
      </c>
      <c r="BY4" s="3">
        <f>(BV4-E4)*C4</f>
        <v>4.6348518650170893</v>
      </c>
      <c r="BZ4" s="3">
        <f>(BV4-E4)</f>
        <v>2.2831782586291078</v>
      </c>
      <c r="CB4" s="3">
        <f>$K$15*B4+$L$15*C4+$M$15</f>
        <v>2.5176495677087622</v>
      </c>
      <c r="CC4" s="3">
        <f>0.5*(CB4-E4)^2</f>
        <v>2.5120480822908982</v>
      </c>
      <c r="CD4" s="3">
        <f>(CB4-E4)*B4</f>
        <v>0.92367895235710384</v>
      </c>
      <c r="CE4" s="3">
        <f>(CB4-E4)*C4</f>
        <v>4.5501426224487878</v>
      </c>
      <c r="CF4" s="3">
        <f>(CB4-E4)</f>
        <v>2.241449567708762</v>
      </c>
      <c r="CH4" s="3">
        <f>$K$16*B4+$L$16*C4+$M$16</f>
        <v>2.475922137539539</v>
      </c>
      <c r="CI4" s="3">
        <f>0.5*(CH4-E4)^2</f>
        <v>2.41938874119076</v>
      </c>
      <c r="CJ4" s="3">
        <f>(CH4-E4)*B4</f>
        <v>0.90648349565866893</v>
      </c>
      <c r="CK4" s="3">
        <f>(CH4-E4)*C4</f>
        <v>4.4654359392052649</v>
      </c>
      <c r="CL4" s="3">
        <f>(CH4-E4)</f>
        <v>2.1997221375395393</v>
      </c>
      <c r="CN4" s="3">
        <f>$K$17*B4+$L$17*C4+$M$17</f>
        <v>2.4355651209145091</v>
      </c>
      <c r="CO4" s="3">
        <f>0.5*(CN4-E4)^2</f>
        <v>2.3314288627110655</v>
      </c>
      <c r="CP4" s="3">
        <f>(CN4-E4)*B4</f>
        <v>0.88985277267766005</v>
      </c>
      <c r="CQ4" s="3">
        <f>(CN4-E4)*C4</f>
        <v>4.3835111954564532</v>
      </c>
      <c r="CR4" s="3">
        <f>(CN4-E4)</f>
        <v>2.1593651209145088</v>
      </c>
      <c r="CT4" s="3">
        <f>$K$18*B4+$L$18*C4+$M$18</f>
        <v>2.3960967491701677</v>
      </c>
      <c r="CU4" s="3">
        <f>0.5*(CT4-E4)^2</f>
        <v>2.2469811135711217</v>
      </c>
      <c r="CV4" s="3">
        <f>(CT4-E4)*B4</f>
        <v>0.87358825136553442</v>
      </c>
      <c r="CW4" s="3">
        <f>(CT4-E4)*C4</f>
        <v>4.3033904008154407</v>
      </c>
      <c r="CX4" s="3">
        <f>(CT4-E4)</f>
        <v>2.1198967491701675</v>
      </c>
      <c r="CZ4" s="3">
        <f>$K$19*B4+$L$19*C4+$M$19</f>
        <v>2.3576403279951865</v>
      </c>
      <c r="DA4" s="3">
        <f>0.5*(CZ4-E4)^2</f>
        <v>2.1661969195023545</v>
      </c>
      <c r="DB4" s="3">
        <f>(CZ4-E4)*B4</f>
        <v>0.85774074476353646</v>
      </c>
      <c r="DC4" s="3">
        <f>(CZ4-E4)*C4</f>
        <v>4.2253238658302283</v>
      </c>
      <c r="DD4" s="3">
        <f>CZ4-E4</f>
        <v>2.0814403279951863</v>
      </c>
      <c r="DF4" s="3">
        <f>$K$20*B4+$L$20*C4+$M$20</f>
        <v>2.3201225160669918</v>
      </c>
      <c r="DG4" s="3">
        <f>0.5*(DF4-E4)^2</f>
        <v>2.0888096258428117</v>
      </c>
      <c r="DH4" s="3">
        <f>(DF4-E4)*B4</f>
        <v>0.84228002964604687</v>
      </c>
      <c r="DI4" s="3">
        <f>(DF4-E4)*C4</f>
        <v>4.1491627076159947</v>
      </c>
      <c r="DJ4" s="3">
        <f>(DF4-E4)</f>
        <v>2.043922516066992</v>
      </c>
      <c r="DL4" s="3">
        <f>$K$21*B4+$L$21*C4+$M$21</f>
        <v>2.2888525964196149</v>
      </c>
      <c r="DM4" s="3">
        <f>0.5*(DL4-E4)^2</f>
        <v>2.0253852369373093</v>
      </c>
      <c r="DN4" s="3">
        <f>(DL4-E4)*B4</f>
        <v>0.82939400845855937</v>
      </c>
      <c r="DO4" s="3">
        <f>(DL4-E4)*C4</f>
        <v>4.0856847707318193</v>
      </c>
      <c r="DP4" s="3">
        <f>DL4-E4</f>
        <v>2.0126525964196151</v>
      </c>
      <c r="DR4" s="3">
        <f>$K$22*B4+$L$22*C4+$M$22</f>
        <v>2.251462192194948</v>
      </c>
      <c r="DS4" s="3">
        <f>0.5*(DR4-E4)^2</f>
        <v>1.9508303639573958</v>
      </c>
      <c r="DT4" s="3">
        <f>(DR4-E4)*B4</f>
        <v>0.81398579678161631</v>
      </c>
      <c r="DU4" s="3">
        <f>(DR4-E4)*C4</f>
        <v>4.0097822501557454</v>
      </c>
      <c r="DV4" s="3">
        <f>DR4-E4</f>
        <v>1.975262192194948</v>
      </c>
      <c r="DX4" s="3">
        <f>$K$23*B4+$L$23*C4+$M$23</f>
        <v>2.2831617910509117</v>
      </c>
      <c r="DY4" s="3">
        <f>0.5*(DX4-E4)^2</f>
        <v>2.013947815369141</v>
      </c>
      <c r="DZ4" s="3">
        <f>(DX4-E4)*B4</f>
        <v>0.82704888447417024</v>
      </c>
      <c r="EA4" s="3">
        <f>(DX4-E4)*C4</f>
        <v>4.0741324358333504</v>
      </c>
      <c r="EB4" s="3">
        <f>DX4-E4</f>
        <v>2.0069617910509114</v>
      </c>
      <c r="ED4" s="3">
        <f>$K$24*B4+$L$24*C4+$M$24</f>
        <v>2.1808710479659945</v>
      </c>
      <c r="EE4" s="3">
        <f>0.5*(ED4-E4)^2</f>
        <v>1.8138859004799399</v>
      </c>
      <c r="EF4" s="3">
        <f>(ED4-E4)*B4</f>
        <v>0.78489589215630684</v>
      </c>
      <c r="EG4" s="3">
        <f>(ED4-E4)*C4</f>
        <v>3.8664822273709691</v>
      </c>
      <c r="EH4" s="3">
        <f>ED4-E4</f>
        <v>1.9046710479659945</v>
      </c>
      <c r="EJ4" s="3">
        <f>$K$25*B4+$L$25*C4+$M$25</f>
        <v>2.16937933421229</v>
      </c>
      <c r="EK4" s="3">
        <f>0.5*(EJ4-E4)^2</f>
        <v>1.7920639957442448</v>
      </c>
      <c r="EL4" s="3">
        <f>(EJ4-E4)*B4</f>
        <v>0.78016027183554271</v>
      </c>
      <c r="EM4" s="3">
        <f>(EJ4-E4)*C4</f>
        <v>3.8431540484509492</v>
      </c>
      <c r="EN4" s="3">
        <f>EJ4-E4</f>
        <v>1.89317933421229</v>
      </c>
      <c r="EP4" s="3">
        <f>$K$26*B4+$L$26*C4+$M$26</f>
        <v>2.1293534964340646</v>
      </c>
      <c r="EQ4" s="3">
        <f>0.5*(EP4-E4)^2</f>
        <v>1.7170889406728993</v>
      </c>
      <c r="ER4" s="3">
        <f>(EP4-E4)*B4</f>
        <v>0.76366602434551378</v>
      </c>
      <c r="ES4" s="3">
        <f>(EP4-E4)*C4</f>
        <v>3.7619015977611516</v>
      </c>
      <c r="ET4" s="3">
        <f>(EP4-E4)</f>
        <v>1.8531534964340646</v>
      </c>
      <c r="EV4" s="3">
        <f>$K$27*B4+$L$27*C4+$M$27</f>
        <v>2.0997188015350741</v>
      </c>
      <c r="EW4" s="3">
        <f>0.5*(EV4-E4)^2</f>
        <v>1.6626104097759564</v>
      </c>
      <c r="EX4" s="3">
        <f>(EV4-E4)*B4</f>
        <v>0.75145386292458882</v>
      </c>
      <c r="EY4" s="3">
        <f>(EV4-E4)*C4</f>
        <v>3.7017431671162009</v>
      </c>
      <c r="EZ4" s="3">
        <f>(EV4-E4)</f>
        <v>1.8235188015350741</v>
      </c>
    </row>
    <row r="5" spans="1:170" x14ac:dyDescent="0.35">
      <c r="A5" s="6">
        <v>54.7</v>
      </c>
      <c r="B5" s="5">
        <f t="shared" si="0"/>
        <v>2.9920900000000001</v>
      </c>
      <c r="C5" s="5">
        <f t="shared" si="1"/>
        <v>5.4700000000000006</v>
      </c>
      <c r="D5" s="3">
        <v>965.8</v>
      </c>
      <c r="E5" s="8">
        <f t="shared" si="2"/>
        <v>0.96579999999999999</v>
      </c>
      <c r="J5" s="6">
        <v>1</v>
      </c>
      <c r="K5" s="17">
        <v>5</v>
      </c>
      <c r="L5" s="17">
        <v>5</v>
      </c>
      <c r="M5" s="17">
        <v>5</v>
      </c>
      <c r="N5" s="17">
        <f>AVERAGE(V4:V103)</f>
        <v>226.69781546293999</v>
      </c>
      <c r="O5" s="17">
        <f>AVERAGE(W4:W103)</f>
        <v>304.05938240000006</v>
      </c>
      <c r="P5" s="17">
        <f>AVERAGE(X4:X103)</f>
        <v>45.708906999999989</v>
      </c>
      <c r="Q5" s="15">
        <f>AVERAGE(U4:U103)</f>
        <v>1377.1723008172003</v>
      </c>
      <c r="T5" s="3">
        <f t="shared" ref="T5:T68" si="3">$K$5*B5 +$L$5*C5 + $M$5</f>
        <v>47.310450000000003</v>
      </c>
      <c r="U5" s="3">
        <f t="shared" ref="U5:U68" si="4">0.5*(T5-E5)^2</f>
        <v>1073.91329181125</v>
      </c>
      <c r="V5" s="3">
        <f t="shared" ref="V5:V68" si="5">(T5-E5)*B5</f>
        <v>138.66736381850001</v>
      </c>
      <c r="W5" s="3">
        <f t="shared" ref="W5:W68" si="6">(T5-E5)*C5</f>
        <v>253.50523550000003</v>
      </c>
      <c r="X5" s="3">
        <f t="shared" ref="X5:X68" si="7">(T5-E5)</f>
        <v>46.344650000000001</v>
      </c>
      <c r="Z5" s="3">
        <f t="shared" ref="Z5:Z68" si="8">$K$6*B5+$L$6*C5+$M$6</f>
        <v>-12.369899884912718</v>
      </c>
      <c r="AA5" s="3">
        <f t="shared" ref="AA5:AA68" si="9">0.5*(Z5-E5)^2</f>
        <v>88.920445710230524</v>
      </c>
      <c r="AB5" s="3">
        <f t="shared" ref="AB5:AB68" si="10">(Z5-E5)*B5</f>
        <v>-39.901614268648494</v>
      </c>
      <c r="AC5" s="3">
        <f t="shared" ref="AC5:AC68" si="11">(Z5-E5)*C5</f>
        <v>-72.946278370472569</v>
      </c>
      <c r="AD5" s="3">
        <f t="shared" ref="AD5:AD68" si="12">Z5-E5</f>
        <v>-13.335699884912717</v>
      </c>
      <c r="AF5" s="3">
        <f t="shared" ref="AF5:AF68" si="13">$K$7*B5+$L$7*C5+$M$7</f>
        <v>7.058440424071927</v>
      </c>
      <c r="AG5" s="3">
        <f t="shared" ref="AG5:AG68" si="14">0.5*(AF5-E5)^2</f>
        <v>18.560133668517675</v>
      </c>
      <c r="AH5" s="3">
        <f t="shared" ref="AH5:AH68" si="15">(AF5-E5)*B5</f>
        <v>18.229728486461372</v>
      </c>
      <c r="AI5" s="3">
        <f t="shared" ref="AI5:AI68" si="16">(AF5-E5)*C5</f>
        <v>33.326743119673445</v>
      </c>
      <c r="AJ5" s="3">
        <f t="shared" ref="AJ5:AJ68" si="17">AF5-E5</f>
        <v>6.0926404240719272</v>
      </c>
      <c r="AL5" s="3">
        <f t="shared" ref="AL5:AL68" si="18">$K$8*B5+$L$8*C5+$M$8</f>
        <v>0.66508826372535257</v>
      </c>
      <c r="AM5" s="3">
        <f t="shared" ref="AM5:AM68" si="19">0.5*(AL5-E5)^2</f>
        <v>4.5213774166656555E-2</v>
      </c>
      <c r="AN5" s="3">
        <f t="shared" ref="AN5:AN68" si="20">(AL5-E5)*B5</f>
        <v>-0.89975657899000983</v>
      </c>
      <c r="AO5" s="3">
        <f t="shared" ref="AO5:AO68" si="21">(AL5-E5)*C5</f>
        <v>-1.6448931974223215</v>
      </c>
      <c r="AP5" s="3">
        <f t="shared" ref="AP5:AP68" si="22">(AL5-E5)</f>
        <v>-0.30071173627464742</v>
      </c>
      <c r="AR5" s="3">
        <f t="shared" ref="AR5:AR68" si="23">$K$9*B5+$L$9*C5+$M$9</f>
        <v>2.7019235746626782</v>
      </c>
      <c r="AS5" s="3">
        <f t="shared" ref="AS5:AS68" si="24">0.5*(AR5-E5)^2</f>
        <v>1.507062533249758</v>
      </c>
      <c r="AT5" s="3">
        <f t="shared" ref="AT5:AT68" si="25">(AR5-E5)*B5</f>
        <v>5.1946379865124532</v>
      </c>
      <c r="AU5" s="3">
        <f t="shared" ref="AU5:AU68" si="26">(AR5-E5)*C5</f>
        <v>9.4965959534048512</v>
      </c>
      <c r="AV5" s="3">
        <f t="shared" ref="AV5:AV68" si="27">(AR5-E5)</f>
        <v>1.7361235746626782</v>
      </c>
      <c r="AX5" s="3">
        <f t="shared" ref="AX5:AX68" si="28">$K$10*B5+$L$10*C5+$M$10</f>
        <v>1.9882375150614613</v>
      </c>
      <c r="AY5" s="3">
        <f t="shared" ref="AY5:AY68" si="29">0.5*(AX5-E5)^2</f>
        <v>0.52268923610252793</v>
      </c>
      <c r="AZ5" s="3">
        <f t="shared" ref="AZ5:AZ68" si="30">(AX5-E5)*B5</f>
        <v>3.0592250644402479</v>
      </c>
      <c r="BA5" s="3">
        <f t="shared" ref="BA5:BA68" si="31">(AX5-E5)*C5</f>
        <v>5.5927332073861944</v>
      </c>
      <c r="BB5" s="3">
        <f t="shared" ref="BB5:BB68" si="32">(AX5-E5)</f>
        <v>1.0224375150614613</v>
      </c>
      <c r="BD5" s="3">
        <f t="shared" ref="BD5:BD68" si="33">$K$11*B5+$L$11*C5+$M$11</f>
        <v>2.1736613038877022</v>
      </c>
      <c r="BE5" s="3">
        <f t="shared" ref="BE5:BE68" si="34">0.5*(BD5-E5)^2</f>
        <v>0.72946446471464998</v>
      </c>
      <c r="BF5" s="3">
        <f t="shared" ref="BF5:BF68" si="35">(BD5-E5)*B5</f>
        <v>3.614029728749355</v>
      </c>
      <c r="BG5" s="3">
        <f t="shared" ref="BG5:BG68" si="36">(BD5-E5)*C5</f>
        <v>6.6070013322657317</v>
      </c>
      <c r="BH5" s="3">
        <f t="shared" ref="BH5:BH68" si="37">(BD5-E5)</f>
        <v>1.2078613038877022</v>
      </c>
      <c r="BJ5" s="3">
        <f t="shared" ref="BJ5:BJ68" si="38">$K$12*B5+$L$12*C5+$M$12</f>
        <v>2.0668311633763903</v>
      </c>
      <c r="BK5" s="3">
        <f t="shared" ref="BK5:BK68" si="39">0.5*(BJ5-E5)^2</f>
        <v>0.60613481136298375</v>
      </c>
      <c r="BL5" s="3">
        <f t="shared" ref="BL5:BL68" si="40">(BJ5-E5)*B5</f>
        <v>3.2943843336268639</v>
      </c>
      <c r="BM5" s="3">
        <f t="shared" ref="BM5:BM68" si="41">(BJ5-E5)*C5</f>
        <v>6.0226404636688553</v>
      </c>
      <c r="BN5" s="3">
        <f t="shared" ref="BN5:BN68" si="42">(BJ5-E5)</f>
        <v>1.1010311633763903</v>
      </c>
      <c r="BP5" s="3">
        <f t="shared" ref="BP5:BP68" si="43">$K$13*B5+$L$13*C5+$M$13</f>
        <v>2.0566066142484729</v>
      </c>
      <c r="BQ5" s="3">
        <f t="shared" ref="BQ5:BQ68" si="44">0.5*(BP5-E5)^2</f>
        <v>0.59492953484410838</v>
      </c>
      <c r="BR5" s="3">
        <f t="shared" ref="BR5:BR68" si="45">(BP5-E5)*B5</f>
        <v>3.2637915624267135</v>
      </c>
      <c r="BS5" s="3">
        <f t="shared" ref="BS5:BS68" si="46">(BP5-E5)*C5</f>
        <v>5.9667121799391474</v>
      </c>
      <c r="BT5" s="3">
        <f t="shared" ref="BT5:BT68" si="47">(BP5-E5)</f>
        <v>1.0908066142484729</v>
      </c>
      <c r="BV5" s="3">
        <f t="shared" ref="BV5:BV68" si="48">$K$14*B5+$L$14*C5+$M$14</f>
        <v>2.0160233682937032</v>
      </c>
      <c r="BW5" s="3">
        <f>0.5*(BV5-E5)^2</f>
        <v>0.55148456165508575</v>
      </c>
      <c r="BX5" s="3">
        <f t="shared" ref="BX5:BX68" si="49">(BV5-E5)*B5</f>
        <v>3.1423628380379065</v>
      </c>
      <c r="BY5" s="3">
        <f t="shared" ref="BY5:BY68" si="50">(BV5-E5)*C5</f>
        <v>5.7447218245665574</v>
      </c>
      <c r="BZ5" s="3">
        <f t="shared" ref="BZ5:BZ68" si="51">(BV5-E5)</f>
        <v>1.0502233682937032</v>
      </c>
      <c r="CB5" s="3">
        <f t="shared" ref="CB5:CB68" si="52">$K$15*B5+$L$15*C5+$M$15</f>
        <v>1.9864957801606464</v>
      </c>
      <c r="CC5" s="3">
        <f t="shared" ref="CC5:CC68" si="53">0.5*(CB5-E5)^2</f>
        <v>0.52090993781887529</v>
      </c>
      <c r="CD5" s="3">
        <f t="shared" ref="CD5:CD68" si="54">(CB5-E5)*B5</f>
        <v>3.0540136368608688</v>
      </c>
      <c r="CE5" s="3">
        <f t="shared" ref="CE5:CE68" si="55">(CB5-E5)*C5</f>
        <v>5.583205917478737</v>
      </c>
      <c r="CF5" s="3">
        <f t="shared" ref="CF5:CF68" si="56">(CB5-E5)</f>
        <v>1.0206957801606464</v>
      </c>
      <c r="CH5" s="3">
        <f t="shared" ref="CH5:CH68" si="57">$K$16*B5+$L$16*C5+$M$16</f>
        <v>1.9544759457182685</v>
      </c>
      <c r="CI5" s="3">
        <f t="shared" ref="CI5:CI68" si="58">0.5*(CH5-E5)^2</f>
        <v>0.48874006282095633</v>
      </c>
      <c r="CJ5" s="3">
        <f t="shared" ref="CJ5:CJ68" si="59">(CH5-E5)*B5</f>
        <v>2.9582074104241745</v>
      </c>
      <c r="CK5" s="3">
        <f t="shared" ref="CK5:CK68" si="60">(CH5-E5)*C5</f>
        <v>5.4080574230789296</v>
      </c>
      <c r="CL5" s="3">
        <f>(CH5-E5)</f>
        <v>0.98867594571826856</v>
      </c>
      <c r="CN5" s="3">
        <f t="shared" ref="CN5:CN68" si="61">$K$17*B5+$L$17*C5+$M$17</f>
        <v>1.9243577678915704</v>
      </c>
      <c r="CO5" s="3">
        <f t="shared" ref="CO5:CO68" si="62">0.5*(CN5-E5)^2</f>
        <v>0.45941649719263489</v>
      </c>
      <c r="CP5" s="3">
        <f t="shared" ref="CP5:CP68" si="63">(CN5-E5)*B5</f>
        <v>2.8680911117306893</v>
      </c>
      <c r="CQ5" s="3">
        <f t="shared" ref="CQ5:CQ68" si="64">(CN5-E5)*C5</f>
        <v>5.2433109903668909</v>
      </c>
      <c r="CR5" s="3">
        <f t="shared" ref="CR5:CR68" si="65">(CN5-E5)</f>
        <v>0.95855776789157043</v>
      </c>
      <c r="CT5" s="3">
        <f t="shared" ref="CT5:CT68" si="66">$K$18*B5+$L$18*C5+$M$18</f>
        <v>1.8946792177596725</v>
      </c>
      <c r="CU5" s="3">
        <f t="shared" ref="CU5:CU68" si="67">0.5*(CT5-E5)^2</f>
        <v>0.43140830059291058</v>
      </c>
      <c r="CV5" s="3">
        <f t="shared" ref="CV5:CV68" si="68">(CT5-E5)*B5</f>
        <v>2.7792902186665387</v>
      </c>
      <c r="CW5" s="3">
        <f t="shared" ref="CW5:CW68" si="69">(CT5-E5)*C5</f>
        <v>5.0809693211454094</v>
      </c>
      <c r="CX5" s="3">
        <f t="shared" ref="CX5:CX68" si="70">(CT5-E5)</f>
        <v>0.92887921775967253</v>
      </c>
      <c r="CZ5" s="3">
        <f t="shared" ref="CZ5:CZ68" si="71">$K$19*B5+$L$19*C5+$M$19</f>
        <v>1.8658904963677143</v>
      </c>
      <c r="DA5" s="3">
        <f t="shared" ref="DA5:DA68" si="72">0.5*(CZ5-E5)^2</f>
        <v>0.40508145082573915</v>
      </c>
      <c r="DB5" s="3">
        <f t="shared" ref="DB5:DB68" si="73">(CZ5-E5)*B5</f>
        <v>2.6931517732768744</v>
      </c>
      <c r="DC5" s="3">
        <f t="shared" ref="DC5:DC68" si="74">(CZ5-E5)*C5</f>
        <v>4.9234950151313983</v>
      </c>
      <c r="DD5" s="3">
        <f t="shared" ref="DD5:DD68" si="75">CZ5-E5</f>
        <v>0.90009049636771432</v>
      </c>
      <c r="DF5" s="3">
        <f t="shared" ref="DF5:DF68" si="76">$K$20*B5+$L$20*C5+$M$20</f>
        <v>1.837818293422349</v>
      </c>
      <c r="DG5" s="3">
        <f t="shared" ref="DG5:DG68" si="77">0.5*(DF5-E5)^2</f>
        <v>0.38020795203161301</v>
      </c>
      <c r="DH5" s="3">
        <f t="shared" ref="DH5:DH68" si="78">(DF5-E5)*B5</f>
        <v>2.6091572155660763</v>
      </c>
      <c r="DI5" s="3">
        <f t="shared" ref="DI5:DI68" si="79">(DF5-E5)*C5</f>
        <v>4.7699400650202497</v>
      </c>
      <c r="DJ5" s="3">
        <f t="shared" ref="DJ5:DJ68" si="80">(DF5-E5)</f>
        <v>0.87201829342234904</v>
      </c>
      <c r="DL5" s="3">
        <f t="shared" ref="DL5:DL68" si="81">$K$21*B5+$L$21*C5+$M$21</f>
        <v>1.8158110908408074</v>
      </c>
      <c r="DM5" s="3">
        <f t="shared" ref="DM5:DM68" si="82">0.5*(DL5-E5)^2</f>
        <v>0.36125942727618965</v>
      </c>
      <c r="DN5" s="3">
        <f t="shared" ref="DN5:DN68" si="83">(DL5-E5)*B5</f>
        <v>2.5433096847938717</v>
      </c>
      <c r="DO5" s="3">
        <f t="shared" ref="DO5:DO68" si="84">(DL5-E5)*C5</f>
        <v>4.6495606668992169</v>
      </c>
      <c r="DP5" s="3">
        <f t="shared" ref="DP5:DP68" si="85">DL5-E5</f>
        <v>0.85001109084080739</v>
      </c>
      <c r="DR5" s="3">
        <f t="shared" ref="DR5:DR68" si="86">$K$22*B5+$L$22*C5+$M$22</f>
        <v>1.783988434433089</v>
      </c>
      <c r="DS5" s="3">
        <f t="shared" ref="DS5:DS68" si="87">0.5*(DR5-E5)^2</f>
        <v>0.33471615712003455</v>
      </c>
      <c r="DT5" s="3">
        <f t="shared" ref="DT5:DT68" si="88">(DR5-E5)*B5</f>
        <v>2.4480934327829011</v>
      </c>
      <c r="DU5" s="3">
        <f t="shared" ref="DU5:DU68" si="89">(DR5-E5)*C5</f>
        <v>4.4754907363489975</v>
      </c>
      <c r="DV5" s="3">
        <f t="shared" ref="DV5:DV68" si="90">DR5-E5</f>
        <v>0.81818843443308897</v>
      </c>
      <c r="DX5" s="3">
        <f t="shared" ref="DX5:DX68" si="91">$K$23*B5+$L$23*C5+$M$23</f>
        <v>1.9376701934591192</v>
      </c>
      <c r="DY5" s="3">
        <f t="shared" ref="DY5:DY68" si="92">0.5*(DX5-E5)^2</f>
        <v>0.47226583646713288</v>
      </c>
      <c r="DZ5" s="3">
        <f t="shared" ref="DZ5:DZ68" si="93">(DX5-E5)*B5</f>
        <v>2.907923087147096</v>
      </c>
      <c r="EA5" s="3">
        <f t="shared" ref="EA5:EA68" si="94">(DX5-E5)*C5</f>
        <v>5.3161299582213823</v>
      </c>
      <c r="EB5" s="3">
        <f t="shared" ref="EB5:EB68" si="95">DX5-E5</f>
        <v>0.97187019345911918</v>
      </c>
      <c r="ED5" s="3">
        <f t="shared" ref="ED5:ED68" si="96">$K$24*B5+$L$24*C5+$M$24</f>
        <v>1.6975219204000171</v>
      </c>
      <c r="EE5" s="3">
        <f t="shared" ref="EE5:EE68" si="97">0.5*(ED5-E5)^2</f>
        <v>0.2677084843969445</v>
      </c>
      <c r="EF5" s="3">
        <f t="shared" ref="EF5:EF68" si="98">(ED5-E5)*B5</f>
        <v>2.1893778408096876</v>
      </c>
      <c r="EG5" s="3">
        <f t="shared" ref="EG5:EG68" si="99">(ED5-E5)*C5</f>
        <v>4.0025189045880945</v>
      </c>
      <c r="EH5" s="3">
        <f t="shared" ref="EH5:EH68" si="100">ED5-E5</f>
        <v>0.73172192040001716</v>
      </c>
      <c r="EJ5" s="3">
        <f t="shared" ref="EJ5:EJ68" si="101">$K$25*B5+$L$25*C5+$M$25</f>
        <v>1.742551201976716</v>
      </c>
      <c r="EK5" s="3">
        <f t="shared" ref="EK5:EK68" si="102">0.5*(EJ5-E5)^2</f>
        <v>0.30167121488613652</v>
      </c>
      <c r="EL5" s="3">
        <f t="shared" ref="EL5:EL68" si="103">(EJ5-E5)*B5</f>
        <v>2.3241095039225121</v>
      </c>
      <c r="EM5" s="3">
        <f t="shared" ref="EM5:EM68" si="104">(EJ5-E5)*C5</f>
        <v>4.2488290748126367</v>
      </c>
      <c r="EN5" s="3">
        <f t="shared" ref="EN5:EN68" si="105">EJ5-E5</f>
        <v>0.77675120197671599</v>
      </c>
      <c r="EP5" s="3">
        <f t="shared" ref="EP5:EP68" si="106">$K$26*B5+$L$26*C5+$M$26</f>
        <v>1.6953677706418722</v>
      </c>
      <c r="EQ5" s="3">
        <f t="shared" ref="EQ5:EQ68" si="107">0.5*(EP5-E5)^2</f>
        <v>0.26613456597967572</v>
      </c>
      <c r="ER5" s="3">
        <f t="shared" ref="ER5:ER68" si="108">(EP5-E5)*B5</f>
        <v>2.1829324308598395</v>
      </c>
      <c r="ES5" s="3">
        <f t="shared" ref="ES5:ES68" si="109">(EP5-E5)*C5</f>
        <v>3.9907357054110411</v>
      </c>
      <c r="ET5" s="3">
        <f t="shared" ref="ET5:ET68" si="110">(EP5-E5)</f>
        <v>0.72956777064187217</v>
      </c>
      <c r="EV5" s="3">
        <f t="shared" ref="EV5:EV68" si="111">$K$27*B5+$L$27*C5+$M$27</f>
        <v>1.6791389403778565</v>
      </c>
      <c r="EW5" s="3">
        <f t="shared" ref="EW5:EW68" si="112">0.5*(EV5-E5)^2</f>
        <v>0.25442622192970155</v>
      </c>
      <c r="EX5" s="3">
        <f t="shared" ref="EX5:EX68" si="113">(EV5-E5)*B5</f>
        <v>2.1343743101151809</v>
      </c>
      <c r="EY5" s="3">
        <f t="shared" ref="EY5:EY68" si="114">(EV5-E5)*C5</f>
        <v>3.9019640038668757</v>
      </c>
      <c r="EZ5" s="3">
        <f t="shared" ref="EZ5:EZ68" si="115">(EV5-E5)</f>
        <v>0.7133389403778565</v>
      </c>
    </row>
    <row r="6" spans="1:170" x14ac:dyDescent="0.35">
      <c r="A6" s="6">
        <v>10.9</v>
      </c>
      <c r="B6" s="5">
        <f t="shared" si="0"/>
        <v>0.11881</v>
      </c>
      <c r="C6" s="5">
        <f t="shared" si="1"/>
        <v>1.0900000000000001</v>
      </c>
      <c r="D6" s="3">
        <v>142.1</v>
      </c>
      <c r="E6" s="8">
        <f t="shared" si="2"/>
        <v>0.1421</v>
      </c>
      <c r="J6" s="6">
        <v>2</v>
      </c>
      <c r="K6" s="17">
        <f>K5-H8*N5</f>
        <v>-0.66744538657350017</v>
      </c>
      <c r="L6" s="17">
        <f>L5-H8*O5</f>
        <v>-2.6014845600000021</v>
      </c>
      <c r="M6" s="17">
        <f>M5-H8*P5</f>
        <v>3.8572773250000001</v>
      </c>
      <c r="N6" s="17">
        <f>AVERAGE(AB4:AB103)</f>
        <v>-75.656503721941647</v>
      </c>
      <c r="O6" s="17">
        <f>AVERAGE(AC4:AC103)</f>
        <v>-98.203010284091903</v>
      </c>
      <c r="P6" s="17">
        <f>AVERAGE(AD4:AD103)</f>
        <v>-13.592077884018606</v>
      </c>
      <c r="Q6" s="15">
        <f>AVERAGE(AA4:AA103)</f>
        <v>148.40577656462335</v>
      </c>
      <c r="T6" s="3">
        <f t="shared" si="3"/>
        <v>11.04405</v>
      </c>
      <c r="U6" s="3">
        <f t="shared" si="4"/>
        <v>59.426256901250014</v>
      </c>
      <c r="V6" s="3">
        <f t="shared" si="5"/>
        <v>1.2952606795000001</v>
      </c>
      <c r="W6" s="3">
        <f t="shared" si="6"/>
        <v>11.883125500000002</v>
      </c>
      <c r="X6" s="3">
        <f t="shared" si="7"/>
        <v>10.901950000000001</v>
      </c>
      <c r="Z6" s="3">
        <f t="shared" si="8"/>
        <v>0.94235996822120027</v>
      </c>
      <c r="AA6" s="3">
        <f t="shared" si="9"/>
        <v>0.32020800836869823</v>
      </c>
      <c r="AB6" s="3">
        <f t="shared" si="10"/>
        <v>9.5078886824360803E-2</v>
      </c>
      <c r="AC6" s="3">
        <f t="shared" si="11"/>
        <v>0.8722833653611084</v>
      </c>
      <c r="AD6" s="3">
        <f t="shared" si="12"/>
        <v>0.80025996822120027</v>
      </c>
      <c r="AF6" s="3">
        <f t="shared" si="13"/>
        <v>4.1829126757432666</v>
      </c>
      <c r="AG6" s="3">
        <f t="shared" si="14"/>
        <v>8.1640835402237286</v>
      </c>
      <c r="AH6" s="3">
        <f t="shared" si="15"/>
        <v>0.48008895400505747</v>
      </c>
      <c r="AI6" s="3">
        <f t="shared" si="16"/>
        <v>4.404485816560161</v>
      </c>
      <c r="AJ6" s="3">
        <f t="shared" si="17"/>
        <v>4.0408126757432665</v>
      </c>
      <c r="AL6" s="3">
        <f t="shared" si="18"/>
        <v>3.0695936691917303</v>
      </c>
      <c r="AM6" s="3">
        <f t="shared" si="19"/>
        <v>4.2851095915788298</v>
      </c>
      <c r="AN6" s="3">
        <f t="shared" si="20"/>
        <v>0.34781552283666944</v>
      </c>
      <c r="AO6" s="3">
        <f t="shared" si="21"/>
        <v>3.1909680994189862</v>
      </c>
      <c r="AP6" s="3">
        <f t="shared" si="22"/>
        <v>2.9274936691917302</v>
      </c>
      <c r="AR6" s="3">
        <f t="shared" si="23"/>
        <v>3.378824795535976</v>
      </c>
      <c r="AS6" s="3">
        <f t="shared" si="24"/>
        <v>5.2381937010187025</v>
      </c>
      <c r="AT6" s="3">
        <f t="shared" si="25"/>
        <v>0.38455527295762931</v>
      </c>
      <c r="AU6" s="3">
        <f t="shared" si="26"/>
        <v>3.5280300271342142</v>
      </c>
      <c r="AV6" s="3">
        <f t="shared" si="27"/>
        <v>3.2367247955359759</v>
      </c>
      <c r="AX6" s="3">
        <f t="shared" si="28"/>
        <v>3.2250028199278828</v>
      </c>
      <c r="AY6" s="3">
        <f t="shared" si="29"/>
        <v>4.7521448985596457</v>
      </c>
      <c r="AZ6" s="3">
        <f t="shared" si="30"/>
        <v>0.36627968403563177</v>
      </c>
      <c r="BA6" s="3">
        <f t="shared" si="31"/>
        <v>3.3603640737213922</v>
      </c>
      <c r="BB6" s="3">
        <f t="shared" si="32"/>
        <v>3.0829028199278827</v>
      </c>
      <c r="BD6" s="3">
        <f t="shared" si="33"/>
        <v>3.223602987474123</v>
      </c>
      <c r="BE6" s="3">
        <f t="shared" si="34"/>
        <v>4.7478303309059724</v>
      </c>
      <c r="BF6" s="3">
        <f t="shared" si="35"/>
        <v>0.36611336994180055</v>
      </c>
      <c r="BG6" s="3">
        <f t="shared" si="36"/>
        <v>3.358838256346794</v>
      </c>
      <c r="BH6" s="3">
        <f t="shared" si="37"/>
        <v>3.0815029874741229</v>
      </c>
      <c r="BJ6" s="3">
        <f t="shared" si="38"/>
        <v>3.1736864896735977</v>
      </c>
      <c r="BK6" s="3">
        <f t="shared" si="39"/>
        <v>4.5952583221857433</v>
      </c>
      <c r="BL6" s="3">
        <f t="shared" si="40"/>
        <v>0.3601827908381201</v>
      </c>
      <c r="BM6" s="3">
        <f t="shared" si="41"/>
        <v>3.3044292737442218</v>
      </c>
      <c r="BN6" s="3">
        <f t="shared" si="42"/>
        <v>3.0315864896735976</v>
      </c>
      <c r="BP6" s="3">
        <f t="shared" si="43"/>
        <v>3.1408134105141379</v>
      </c>
      <c r="BQ6" s="3">
        <f t="shared" si="44"/>
        <v>4.4961410591986661</v>
      </c>
      <c r="BR6" s="3">
        <f t="shared" si="45"/>
        <v>0.35627714030318469</v>
      </c>
      <c r="BS6" s="3">
        <f t="shared" si="46"/>
        <v>3.2685976174604106</v>
      </c>
      <c r="BT6" s="3">
        <f t="shared" si="47"/>
        <v>2.9987134105141378</v>
      </c>
      <c r="BV6" s="3">
        <f t="shared" si="48"/>
        <v>3.1035526946401104</v>
      </c>
      <c r="BW6" s="3">
        <f t="shared" ref="BW6:BW68" si="116">0.5*(BV6-E6)^2</f>
        <v>4.3851010312955854</v>
      </c>
      <c r="BX6" s="3">
        <f t="shared" si="49"/>
        <v>0.35185019465019152</v>
      </c>
      <c r="BY6" s="3">
        <f t="shared" si="50"/>
        <v>3.2279834371577203</v>
      </c>
      <c r="BZ6" s="3">
        <f t="shared" si="51"/>
        <v>2.9614526946401103</v>
      </c>
      <c r="CB6" s="3">
        <f t="shared" si="52"/>
        <v>3.0688701604328954</v>
      </c>
      <c r="CC6" s="3">
        <f t="shared" si="53"/>
        <v>4.2829917860001974</v>
      </c>
      <c r="CD6" s="3">
        <f t="shared" si="54"/>
        <v>0.34772956276103228</v>
      </c>
      <c r="CE6" s="3">
        <f t="shared" si="55"/>
        <v>3.1901794748718562</v>
      </c>
      <c r="CF6" s="3">
        <f t="shared" si="56"/>
        <v>2.9267701604328953</v>
      </c>
      <c r="CH6" s="3">
        <f t="shared" si="57"/>
        <v>3.0344629317594505</v>
      </c>
      <c r="CI6" s="3">
        <f t="shared" si="58"/>
        <v>4.1828816645080611</v>
      </c>
      <c r="CJ6" s="3">
        <f t="shared" si="59"/>
        <v>0.34364163992234031</v>
      </c>
      <c r="CK6" s="3">
        <f t="shared" si="60"/>
        <v>3.1526755956178012</v>
      </c>
      <c r="CL6" s="3">
        <f t="shared" ref="CL6:CL68" si="117">(CH6-E6)</f>
        <v>2.8923629317594504</v>
      </c>
      <c r="CN6" s="3">
        <f t="shared" si="61"/>
        <v>3.0010544070689367</v>
      </c>
      <c r="CO6" s="3">
        <f t="shared" si="62"/>
        <v>4.0868101508494474</v>
      </c>
      <c r="CP6" s="3">
        <f t="shared" si="63"/>
        <v>0.33967237310386034</v>
      </c>
      <c r="CQ6" s="3">
        <f t="shared" si="64"/>
        <v>3.1162603037051411</v>
      </c>
      <c r="CR6" s="3">
        <f t="shared" si="65"/>
        <v>2.8589544070689366</v>
      </c>
      <c r="CT6" s="3">
        <f t="shared" si="66"/>
        <v>2.9683808535408258</v>
      </c>
      <c r="CU6" s="3">
        <f t="shared" si="67"/>
        <v>3.9939317315457292</v>
      </c>
      <c r="CV6" s="3">
        <f t="shared" si="68"/>
        <v>0.33579042820918548</v>
      </c>
      <c r="CW6" s="3">
        <f t="shared" si="69"/>
        <v>3.0806461303595003</v>
      </c>
      <c r="CX6" s="3">
        <f t="shared" si="70"/>
        <v>2.8262808535408257</v>
      </c>
      <c r="CZ6" s="3">
        <f t="shared" si="71"/>
        <v>2.9365014653020594</v>
      </c>
      <c r="DA6" s="3">
        <f t="shared" si="72"/>
        <v>3.9043397746411479</v>
      </c>
      <c r="DB6" s="3">
        <f t="shared" si="73"/>
        <v>0.33200283809253767</v>
      </c>
      <c r="DC6" s="3">
        <f t="shared" si="74"/>
        <v>3.0458975971792448</v>
      </c>
      <c r="DD6" s="3">
        <f t="shared" si="75"/>
        <v>2.7944014653020592</v>
      </c>
      <c r="DF6" s="3">
        <f t="shared" si="76"/>
        <v>2.9053707096029759</v>
      </c>
      <c r="DG6" s="3">
        <f t="shared" si="77"/>
        <v>3.8178325072748667</v>
      </c>
      <c r="DH6" s="3">
        <f t="shared" si="78"/>
        <v>0.32830419300792957</v>
      </c>
      <c r="DI6" s="3">
        <f t="shared" si="79"/>
        <v>3.0119650734672438</v>
      </c>
      <c r="DJ6" s="3">
        <f t="shared" si="80"/>
        <v>2.7632707096029758</v>
      </c>
      <c r="DL6" s="3">
        <f t="shared" si="81"/>
        <v>2.8802954977158963</v>
      </c>
      <c r="DM6" s="3">
        <f t="shared" si="82"/>
        <v>3.7488572918558023</v>
      </c>
      <c r="DN6" s="3">
        <f t="shared" si="83"/>
        <v>0.32532500708362561</v>
      </c>
      <c r="DO6" s="3">
        <f t="shared" si="84"/>
        <v>2.984633092510327</v>
      </c>
      <c r="DP6" s="3">
        <f t="shared" si="85"/>
        <v>2.7381954977158962</v>
      </c>
      <c r="DR6" s="3">
        <f t="shared" si="86"/>
        <v>2.8496883490316733</v>
      </c>
      <c r="DS6" s="3">
        <f t="shared" si="87"/>
        <v>3.6655173339060307</v>
      </c>
      <c r="DT6" s="3">
        <f t="shared" si="88"/>
        <v>0.32168857174845311</v>
      </c>
      <c r="DU6" s="3">
        <f t="shared" si="89"/>
        <v>2.9512713004445241</v>
      </c>
      <c r="DV6" s="3">
        <f t="shared" si="90"/>
        <v>2.7075883490316732</v>
      </c>
      <c r="DX6" s="3">
        <f t="shared" si="91"/>
        <v>2.8563982205629626</v>
      </c>
      <c r="DY6" s="3">
        <f t="shared" si="92"/>
        <v>3.6837074150756322</v>
      </c>
      <c r="DZ6" s="3">
        <f t="shared" si="93"/>
        <v>0.32248577158508557</v>
      </c>
      <c r="EA6" s="3">
        <f t="shared" si="94"/>
        <v>2.9585850604136295</v>
      </c>
      <c r="EB6" s="3">
        <f t="shared" si="95"/>
        <v>2.7142982205629624</v>
      </c>
      <c r="ED6" s="3">
        <f t="shared" si="96"/>
        <v>2.7915144063850366</v>
      </c>
      <c r="EE6" s="3">
        <f t="shared" si="97"/>
        <v>3.5096983483802875</v>
      </c>
      <c r="EF6" s="3">
        <f t="shared" si="98"/>
        <v>0.31477692562260617</v>
      </c>
      <c r="EG6" s="3">
        <f t="shared" si="99"/>
        <v>2.88786170295969</v>
      </c>
      <c r="EH6" s="3">
        <f t="shared" si="100"/>
        <v>2.6494144063850364</v>
      </c>
      <c r="EJ6" s="3">
        <f t="shared" si="101"/>
        <v>2.7752858394424349</v>
      </c>
      <c r="EK6" s="3">
        <f t="shared" si="102"/>
        <v>3.4668338325200798</v>
      </c>
      <c r="EL6" s="3">
        <f t="shared" si="103"/>
        <v>0.31284880958415567</v>
      </c>
      <c r="EM6" s="3">
        <f t="shared" si="104"/>
        <v>2.870172564992254</v>
      </c>
      <c r="EN6" s="3">
        <f t="shared" si="105"/>
        <v>2.6331858394424348</v>
      </c>
      <c r="EP6" s="3">
        <f t="shared" si="106"/>
        <v>2.7440529554901896</v>
      </c>
      <c r="EQ6" s="3">
        <f t="shared" si="107"/>
        <v>3.3850795912920657</v>
      </c>
      <c r="ER6" s="3">
        <f t="shared" si="108"/>
        <v>0.30913803064178941</v>
      </c>
      <c r="ES6" s="3">
        <f t="shared" si="109"/>
        <v>2.8361287214843065</v>
      </c>
      <c r="ET6" s="3">
        <f t="shared" si="110"/>
        <v>2.6019529554901895</v>
      </c>
      <c r="EV6" s="3">
        <f t="shared" si="111"/>
        <v>2.7185735993869611</v>
      </c>
      <c r="EW6" s="3">
        <f t="shared" si="112"/>
        <v>3.3191081041690009</v>
      </c>
      <c r="EX6" s="3">
        <f t="shared" si="113"/>
        <v>0.30611082834316483</v>
      </c>
      <c r="EY6" s="3">
        <f t="shared" si="114"/>
        <v>2.8083562233317876</v>
      </c>
      <c r="EZ6" s="3">
        <f t="shared" si="115"/>
        <v>2.576473599386961</v>
      </c>
    </row>
    <row r="7" spans="1:170" x14ac:dyDescent="0.35">
      <c r="A7" s="6">
        <v>90.1</v>
      </c>
      <c r="B7" s="5">
        <f t="shared" si="0"/>
        <v>8.1180099999999999</v>
      </c>
      <c r="C7" s="5">
        <f t="shared" si="1"/>
        <v>9.01</v>
      </c>
      <c r="D7" s="3">
        <v>4632.6000000000004</v>
      </c>
      <c r="E7" s="8">
        <f t="shared" si="2"/>
        <v>4.6326000000000001</v>
      </c>
      <c r="G7" s="4" t="s">
        <v>2</v>
      </c>
      <c r="H7" s="4">
        <v>100</v>
      </c>
      <c r="J7" s="6">
        <v>3</v>
      </c>
      <c r="K7" s="17">
        <f>K6-H8*N6</f>
        <v>1.2239672064750411</v>
      </c>
      <c r="L7" s="17">
        <f>L6-H8*O6</f>
        <v>-0.14640930289770449</v>
      </c>
      <c r="M7" s="17">
        <f>M6-H8*P6</f>
        <v>4.1970792721004653</v>
      </c>
      <c r="N7" s="17">
        <f>AVERAGE(AH4:AH103)</f>
        <v>23.083630577481053</v>
      </c>
      <c r="O7" s="17">
        <f>AVERAGE(AI4:AI103)</f>
        <v>33.076619197748116</v>
      </c>
      <c r="P7" s="17">
        <f>AVERAGE(AJ4:AJ103)</f>
        <v>5.7366791876054837</v>
      </c>
      <c r="Q7" s="15">
        <f>AVERAGE(AG4:AG103)</f>
        <v>17.40754384916421</v>
      </c>
      <c r="T7" s="3">
        <f t="shared" si="3"/>
        <v>90.640050000000002</v>
      </c>
      <c r="U7" s="3">
        <f t="shared" si="4"/>
        <v>3698.6407277512503</v>
      </c>
      <c r="V7" s="3">
        <f t="shared" si="5"/>
        <v>698.20933917450009</v>
      </c>
      <c r="W7" s="3">
        <f t="shared" si="6"/>
        <v>774.92712449999999</v>
      </c>
      <c r="X7" s="3">
        <f t="shared" si="7"/>
        <v>86.007450000000006</v>
      </c>
      <c r="Z7" s="3">
        <f t="shared" si="8"/>
        <v>-25.00042688325756</v>
      </c>
      <c r="AA7" s="3">
        <f t="shared" si="9"/>
        <v>439.05814113193264</v>
      </c>
      <c r="AB7" s="3">
        <f t="shared" si="10"/>
        <v>-240.5612085685537</v>
      </c>
      <c r="AC7" s="3">
        <f t="shared" si="11"/>
        <v>-266.99357221815063</v>
      </c>
      <c r="AD7" s="3">
        <f t="shared" si="12"/>
        <v>-29.633026883257561</v>
      </c>
      <c r="AF7" s="3">
        <f t="shared" si="13"/>
        <v>12.814109474828596</v>
      </c>
      <c r="AG7" s="3">
        <f t="shared" si="14"/>
        <v>33.468548643355042</v>
      </c>
      <c r="AH7" s="3">
        <f t="shared" si="15"/>
        <v>66.417575731753288</v>
      </c>
      <c r="AI7" s="3">
        <f t="shared" si="16"/>
        <v>73.71540036820565</v>
      </c>
      <c r="AJ7" s="3">
        <f t="shared" si="17"/>
        <v>8.1815094748285961</v>
      </c>
      <c r="AL7" s="3">
        <f t="shared" si="18"/>
        <v>0.5353554242382712</v>
      </c>
      <c r="AM7" s="3">
        <f t="shared" si="19"/>
        <v>8.3937065568044549</v>
      </c>
      <c r="AN7" s="3">
        <f t="shared" si="20"/>
        <v>-33.261472438479473</v>
      </c>
      <c r="AO7" s="3">
        <f t="shared" si="21"/>
        <v>-36.916173627613176</v>
      </c>
      <c r="AP7" s="3">
        <f t="shared" si="22"/>
        <v>-4.0972445757617288</v>
      </c>
      <c r="AR7" s="3">
        <f t="shared" si="23"/>
        <v>4.6066383802267268</v>
      </c>
      <c r="AS7" s="3">
        <f t="shared" si="24"/>
        <v>3.3700285062600684E-4</v>
      </c>
      <c r="AT7" s="3">
        <f t="shared" si="25"/>
        <v>-0.21075668893563013</v>
      </c>
      <c r="AU7" s="3">
        <f t="shared" si="26"/>
        <v>-0.23391419415719217</v>
      </c>
      <c r="AV7" s="3">
        <f t="shared" si="27"/>
        <v>-2.596161977327327E-2</v>
      </c>
      <c r="AX7" s="3">
        <f t="shared" si="28"/>
        <v>3.3392284470702362</v>
      </c>
      <c r="AY7" s="3">
        <f t="shared" si="29"/>
        <v>0.83640498696397436</v>
      </c>
      <c r="AZ7" s="3">
        <f t="shared" si="30"/>
        <v>-10.499603200399351</v>
      </c>
      <c r="BA7" s="3">
        <f t="shared" si="31"/>
        <v>-11.653277691897172</v>
      </c>
      <c r="BB7" s="3">
        <f t="shared" si="32"/>
        <v>-1.2933715529297638</v>
      </c>
      <c r="BD7" s="3">
        <f t="shared" si="33"/>
        <v>3.8129138647047283</v>
      </c>
      <c r="BE7" s="3">
        <f t="shared" si="34"/>
        <v>0.33594268019764928</v>
      </c>
      <c r="BF7" s="3">
        <f t="shared" si="35"/>
        <v>-6.6542202431883695</v>
      </c>
      <c r="BG7" s="3">
        <f t="shared" si="36"/>
        <v>-7.3853720790103985</v>
      </c>
      <c r="BH7" s="3">
        <f t="shared" si="37"/>
        <v>-0.81968613529527179</v>
      </c>
      <c r="BJ7" s="3">
        <f t="shared" si="38"/>
        <v>3.7167142312773342</v>
      </c>
      <c r="BK7" s="3">
        <f t="shared" si="39"/>
        <v>0.41942337067435426</v>
      </c>
      <c r="BL7" s="3">
        <f t="shared" si="40"/>
        <v>-7.435169829348288</v>
      </c>
      <c r="BM7" s="3">
        <f t="shared" si="41"/>
        <v>-8.252130776191219</v>
      </c>
      <c r="BN7" s="3">
        <f t="shared" si="42"/>
        <v>-0.91588576872266581</v>
      </c>
      <c r="BP7" s="3">
        <f t="shared" si="43"/>
        <v>3.8050310909588205</v>
      </c>
      <c r="BQ7" s="3">
        <f t="shared" si="44"/>
        <v>0.34243514960580401</v>
      </c>
      <c r="BR7" s="3">
        <f t="shared" si="45"/>
        <v>-6.7182126792853856</v>
      </c>
      <c r="BS7" s="3">
        <f t="shared" si="46"/>
        <v>-7.4563958704610274</v>
      </c>
      <c r="BT7" s="3">
        <f t="shared" si="47"/>
        <v>-0.82756890904117952</v>
      </c>
      <c r="BV7" s="3">
        <f t="shared" si="48"/>
        <v>3.8316472501641909</v>
      </c>
      <c r="BW7" s="3">
        <f t="shared" si="116"/>
        <v>0.32076265373477209</v>
      </c>
      <c r="BX7" s="3">
        <f t="shared" si="49"/>
        <v>-6.5021424326945967</v>
      </c>
      <c r="BY7" s="3">
        <f t="shared" si="50"/>
        <v>-7.2165842760206402</v>
      </c>
      <c r="BZ7" s="3">
        <f t="shared" si="51"/>
        <v>-0.80095274983580911</v>
      </c>
      <c r="CB7" s="3">
        <f t="shared" si="52"/>
        <v>3.8769716490034289</v>
      </c>
      <c r="CC7" s="3">
        <f t="shared" si="53"/>
        <v>0.28548710241489861</v>
      </c>
      <c r="CD7" s="3">
        <f t="shared" si="54"/>
        <v>-6.1341985096736744</v>
      </c>
      <c r="CE7" s="3">
        <f t="shared" si="55"/>
        <v>-6.8082114424791058</v>
      </c>
      <c r="CF7" s="3">
        <f t="shared" si="56"/>
        <v>-0.75562835099657111</v>
      </c>
      <c r="CH7" s="3">
        <f t="shared" si="57"/>
        <v>3.9147932921013848</v>
      </c>
      <c r="CI7" s="3">
        <f t="shared" si="58"/>
        <v>0.25762323495212397</v>
      </c>
      <c r="CJ7" s="3">
        <f t="shared" si="59"/>
        <v>-5.8271620327880376</v>
      </c>
      <c r="CK7" s="3">
        <f t="shared" si="60"/>
        <v>-6.4674384381665231</v>
      </c>
      <c r="CL7" s="3">
        <f t="shared" si="117"/>
        <v>-0.71780670789861523</v>
      </c>
      <c r="CN7" s="3">
        <f t="shared" si="61"/>
        <v>3.9537036820356573</v>
      </c>
      <c r="CO7" s="3">
        <f t="shared" si="62"/>
        <v>0.23045010527277102</v>
      </c>
      <c r="CP7" s="3">
        <f t="shared" si="63"/>
        <v>-5.5112870981977142</v>
      </c>
      <c r="CQ7" s="3">
        <f t="shared" si="64"/>
        <v>-6.1168558248587281</v>
      </c>
      <c r="CR7" s="3">
        <f t="shared" si="65"/>
        <v>-0.6788963179643428</v>
      </c>
      <c r="CT7" s="3">
        <f t="shared" si="66"/>
        <v>3.9909330052496075</v>
      </c>
      <c r="CU7" s="3">
        <f t="shared" si="67"/>
        <v>0.20586826607600017</v>
      </c>
      <c r="CV7" s="3">
        <f t="shared" si="68"/>
        <v>-5.2090590800536347</v>
      </c>
      <c r="CW7" s="3">
        <f t="shared" si="69"/>
        <v>-5.781419622701037</v>
      </c>
      <c r="CX7" s="3">
        <f t="shared" si="70"/>
        <v>-0.64166699475039257</v>
      </c>
      <c r="CZ7" s="3">
        <f t="shared" si="71"/>
        <v>4.0274191846318104</v>
      </c>
      <c r="DA7" s="3">
        <f t="shared" si="72"/>
        <v>0.18312190964485345</v>
      </c>
      <c r="DB7" s="3">
        <f t="shared" si="73"/>
        <v>-4.9128639109671175</v>
      </c>
      <c r="DC7" s="3">
        <f t="shared" si="74"/>
        <v>-5.4526791464673892</v>
      </c>
      <c r="DD7" s="3">
        <f t="shared" si="75"/>
        <v>-0.60518081536818968</v>
      </c>
      <c r="DF7" s="3">
        <f t="shared" si="76"/>
        <v>4.0628889843822407</v>
      </c>
      <c r="DG7" s="3">
        <f t="shared" si="77"/>
        <v>0.16228532065810944</v>
      </c>
      <c r="DH7" s="3">
        <f t="shared" si="78"/>
        <v>-4.624919721895127</v>
      </c>
      <c r="DI7" s="3">
        <f t="shared" si="79"/>
        <v>-5.1330962507160116</v>
      </c>
      <c r="DJ7" s="3">
        <f t="shared" si="80"/>
        <v>-0.56971101561775939</v>
      </c>
      <c r="DL7" s="3">
        <f t="shared" si="81"/>
        <v>4.102781274323144</v>
      </c>
      <c r="DM7" s="3">
        <f t="shared" si="82"/>
        <v>0.14035394103892382</v>
      </c>
      <c r="DN7" s="3">
        <f t="shared" si="83"/>
        <v>-4.3010737132319745</v>
      </c>
      <c r="DO7" s="3">
        <f t="shared" si="84"/>
        <v>-4.7736667183484727</v>
      </c>
      <c r="DP7" s="3">
        <f t="shared" si="85"/>
        <v>-0.52981872567685606</v>
      </c>
      <c r="DR7" s="3">
        <f t="shared" si="86"/>
        <v>4.1265283712907381</v>
      </c>
      <c r="DS7" s="3">
        <f t="shared" si="87"/>
        <v>0.12805424669222254</v>
      </c>
      <c r="DT7" s="3">
        <f t="shared" si="88"/>
        <v>-4.1082945425780757</v>
      </c>
      <c r="DU7" s="3">
        <f t="shared" si="89"/>
        <v>-4.5597053746704495</v>
      </c>
      <c r="DV7" s="3">
        <f t="shared" si="90"/>
        <v>-0.50607162870926192</v>
      </c>
      <c r="DX7" s="3">
        <f t="shared" si="91"/>
        <v>4.4558060840478291</v>
      </c>
      <c r="DY7" s="3">
        <f t="shared" si="92"/>
        <v>1.5628044358851647E-2</v>
      </c>
      <c r="DZ7" s="3">
        <f t="shared" si="93"/>
        <v>-1.4352147776388835</v>
      </c>
      <c r="EA7" s="3">
        <f t="shared" si="94"/>
        <v>-1.5929131827290606</v>
      </c>
      <c r="EB7" s="3">
        <f t="shared" si="95"/>
        <v>-0.17679391595217098</v>
      </c>
      <c r="ED7" s="3">
        <f t="shared" si="96"/>
        <v>4.07221175482848</v>
      </c>
      <c r="EE7" s="3">
        <f t="shared" si="97"/>
        <v>0.15701749266320786</v>
      </c>
      <c r="EF7" s="3">
        <f t="shared" si="98"/>
        <v>-4.5492373781848521</v>
      </c>
      <c r="EG7" s="3">
        <f t="shared" si="99"/>
        <v>-5.0490980889953958</v>
      </c>
      <c r="EH7" s="3">
        <f t="shared" si="100"/>
        <v>-0.56038824517152008</v>
      </c>
      <c r="EJ7" s="3">
        <f t="shared" si="101"/>
        <v>4.2396677128418414</v>
      </c>
      <c r="EK7" s="3">
        <f t="shared" si="102"/>
        <v>7.7197891145670827E-2</v>
      </c>
      <c r="EL7" s="3">
        <f t="shared" si="103"/>
        <v>-3.1898282364728034</v>
      </c>
      <c r="EM7" s="3">
        <f t="shared" si="104"/>
        <v>-3.5403199072950091</v>
      </c>
      <c r="EN7" s="3">
        <f t="shared" si="105"/>
        <v>-0.39293228715815864</v>
      </c>
      <c r="EP7" s="3">
        <f t="shared" si="106"/>
        <v>4.2261511807194312</v>
      </c>
      <c r="EQ7" s="3">
        <f t="shared" si="107"/>
        <v>8.2600321347284261E-2</v>
      </c>
      <c r="ER7" s="3">
        <f t="shared" si="108"/>
        <v>-3.2995555794078508</v>
      </c>
      <c r="ES7" s="3">
        <f t="shared" si="109"/>
        <v>-3.6621038617179256</v>
      </c>
      <c r="ET7" s="3">
        <f t="shared" si="110"/>
        <v>-0.40644881928056886</v>
      </c>
      <c r="EV7" s="3">
        <f t="shared" si="111"/>
        <v>4.2706407299571367</v>
      </c>
      <c r="EW7" s="3">
        <f t="shared" si="112"/>
        <v>6.550725658498123E-2</v>
      </c>
      <c r="EX7" s="3">
        <f t="shared" si="113"/>
        <v>-2.9383889738006648</v>
      </c>
      <c r="EY7" s="3">
        <f t="shared" si="114"/>
        <v>-3.2612530230861987</v>
      </c>
      <c r="EZ7" s="3">
        <f t="shared" si="115"/>
        <v>-0.36195927004286332</v>
      </c>
    </row>
    <row r="8" spans="1:170" x14ac:dyDescent="0.35">
      <c r="A8" s="6">
        <v>41.8</v>
      </c>
      <c r="B8" s="5">
        <f t="shared" si="0"/>
        <v>1.7472399999999999</v>
      </c>
      <c r="C8" s="5">
        <f t="shared" si="1"/>
        <v>4.18</v>
      </c>
      <c r="D8" s="3">
        <v>766.9</v>
      </c>
      <c r="E8" s="8">
        <f t="shared" si="2"/>
        <v>0.76690000000000003</v>
      </c>
      <c r="G8" s="4" t="s">
        <v>3</v>
      </c>
      <c r="H8" s="4">
        <v>2.5000000000000001E-2</v>
      </c>
      <c r="J8" s="6">
        <v>4</v>
      </c>
      <c r="K8" s="17">
        <f>K7-H8*N7</f>
        <v>0.64687644203801475</v>
      </c>
      <c r="L8" s="17">
        <f>L7-H8*O7</f>
        <v>-0.97332478284140744</v>
      </c>
      <c r="M8" s="17">
        <f>M7-H8*P7</f>
        <v>4.053662292410328</v>
      </c>
      <c r="N8" s="17">
        <f>AVERAGE(AN4:AN103)</f>
        <v>-9.1046740131249777</v>
      </c>
      <c r="O8" s="17">
        <f>AVERAGE(AO4:AO103)</f>
        <v>-9.8045410126236181</v>
      </c>
      <c r="P8" s="17">
        <f>AVERAGE(AP4:AP103)</f>
        <v>-0.600569030510687</v>
      </c>
      <c r="Q8" s="15">
        <f>AVERAGE(AM4:AM103)</f>
        <v>3.3836569303730983</v>
      </c>
      <c r="T8" s="3">
        <f t="shared" si="3"/>
        <v>34.636200000000002</v>
      </c>
      <c r="U8" s="3">
        <f t="shared" si="4"/>
        <v>573.56474124500005</v>
      </c>
      <c r="V8" s="3">
        <f t="shared" si="5"/>
        <v>59.177795732</v>
      </c>
      <c r="W8" s="3">
        <f t="shared" si="6"/>
        <v>141.57367400000001</v>
      </c>
      <c r="X8" s="3">
        <f t="shared" si="7"/>
        <v>33.869300000000003</v>
      </c>
      <c r="Z8" s="3">
        <f t="shared" si="8"/>
        <v>-8.1831154130366901</v>
      </c>
      <c r="AA8" s="3">
        <f t="shared" si="9"/>
        <v>40.051387946797156</v>
      </c>
      <c r="AB8" s="3">
        <f t="shared" si="10"/>
        <v>-15.637824930274226</v>
      </c>
      <c r="AC8" s="3">
        <f t="shared" si="11"/>
        <v>-37.411064426493361</v>
      </c>
      <c r="AD8" s="3">
        <f t="shared" si="12"/>
        <v>-8.9500154130366898</v>
      </c>
      <c r="AF8" s="3">
        <f t="shared" si="13"/>
        <v>5.723652847829511</v>
      </c>
      <c r="AG8" s="3">
        <f t="shared" si="14"/>
        <v>12.284699397232986</v>
      </c>
      <c r="AH8" s="3">
        <f t="shared" si="15"/>
        <v>8.6606368458416352</v>
      </c>
      <c r="AI8" s="3">
        <f t="shared" si="16"/>
        <v>20.719226903927357</v>
      </c>
      <c r="AJ8" s="3">
        <f t="shared" si="17"/>
        <v>4.9567528478295113</v>
      </c>
      <c r="AL8" s="3">
        <f t="shared" si="18"/>
        <v>1.1154130947197456</v>
      </c>
      <c r="AM8" s="3">
        <f t="shared" si="19"/>
        <v>6.073068859556717E-2</v>
      </c>
      <c r="AN8" s="3">
        <f t="shared" si="20"/>
        <v>0.60893601961812815</v>
      </c>
      <c r="AO8" s="3">
        <f t="shared" si="21"/>
        <v>1.4567847359285364</v>
      </c>
      <c r="AP8" s="3">
        <f t="shared" si="22"/>
        <v>0.34851309471974556</v>
      </c>
      <c r="AR8" s="3">
        <f t="shared" si="23"/>
        <v>2.5527031218689942</v>
      </c>
      <c r="AS8" s="3">
        <f t="shared" si="24"/>
        <v>1.5945463950385226</v>
      </c>
      <c r="AT8" s="3">
        <f t="shared" si="25"/>
        <v>3.1202266466543809</v>
      </c>
      <c r="AU8" s="3">
        <f t="shared" si="26"/>
        <v>7.4646570494123949</v>
      </c>
      <c r="AV8" s="3">
        <f t="shared" si="27"/>
        <v>1.785803121868994</v>
      </c>
      <c r="AX8" s="3">
        <f t="shared" si="28"/>
        <v>2.0183009384901753</v>
      </c>
      <c r="AY8" s="3">
        <f t="shared" si="29"/>
        <v>0.78300215442704557</v>
      </c>
      <c r="AZ8" s="3">
        <f t="shared" si="30"/>
        <v>2.1864977757675734</v>
      </c>
      <c r="BA8" s="3">
        <f t="shared" si="31"/>
        <v>5.2308559228889315</v>
      </c>
      <c r="BB8" s="3">
        <f t="shared" si="32"/>
        <v>1.2514009384901752</v>
      </c>
      <c r="BD8" s="3">
        <f t="shared" si="33"/>
        <v>2.1291855254012098</v>
      </c>
      <c r="BE8" s="3">
        <f t="shared" si="34"/>
        <v>0.92791092635882488</v>
      </c>
      <c r="BF8" s="3">
        <f t="shared" si="35"/>
        <v>2.3802397614020094</v>
      </c>
      <c r="BG8" s="3">
        <f t="shared" si="36"/>
        <v>5.6943534961770554</v>
      </c>
      <c r="BH8" s="3">
        <f t="shared" si="37"/>
        <v>1.3622855254012096</v>
      </c>
      <c r="BJ8" s="3">
        <f t="shared" si="38"/>
        <v>2.0310664296751084</v>
      </c>
      <c r="BK8" s="3">
        <f t="shared" si="39"/>
        <v>0.79905838095875525</v>
      </c>
      <c r="BL8" s="3">
        <f t="shared" si="40"/>
        <v>2.2088021525855361</v>
      </c>
      <c r="BM8" s="3">
        <f t="shared" si="41"/>
        <v>5.2842156760419519</v>
      </c>
      <c r="BN8" s="3">
        <f t="shared" si="42"/>
        <v>1.2641664296751083</v>
      </c>
      <c r="BP8" s="3">
        <f t="shared" si="43"/>
        <v>2.0027638999768351</v>
      </c>
      <c r="BQ8" s="3">
        <f t="shared" si="44"/>
        <v>0.76367978963297622</v>
      </c>
      <c r="BR8" s="3">
        <f t="shared" si="45"/>
        <v>2.1593508405955251</v>
      </c>
      <c r="BS8" s="3">
        <f t="shared" si="46"/>
        <v>5.1659111019031698</v>
      </c>
      <c r="BT8" s="3">
        <f t="shared" si="47"/>
        <v>1.235863899976835</v>
      </c>
      <c r="BV8" s="3">
        <f t="shared" si="48"/>
        <v>1.9532234246839155</v>
      </c>
      <c r="BW8" s="3">
        <f t="shared" si="116"/>
        <v>0.70368163397688677</v>
      </c>
      <c r="BX8" s="3">
        <f t="shared" si="49"/>
        <v>2.0727917405447243</v>
      </c>
      <c r="BY8" s="3">
        <f t="shared" si="50"/>
        <v>4.9588319151787656</v>
      </c>
      <c r="BZ8" s="3">
        <f t="shared" si="51"/>
        <v>1.1863234246839154</v>
      </c>
      <c r="CB8" s="3">
        <f t="shared" si="52"/>
        <v>1.9121279459778422</v>
      </c>
      <c r="CC8" s="3">
        <f t="shared" si="53"/>
        <v>0.65577352412431356</v>
      </c>
      <c r="CD8" s="3">
        <f t="shared" si="54"/>
        <v>2.0009880763303247</v>
      </c>
      <c r="CE8" s="3">
        <f t="shared" si="55"/>
        <v>4.7870528141873798</v>
      </c>
      <c r="CF8" s="3">
        <f t="shared" si="56"/>
        <v>1.1452279459778421</v>
      </c>
      <c r="CH8" s="3">
        <f t="shared" si="57"/>
        <v>1.8697496724549034</v>
      </c>
      <c r="CI8" s="3">
        <f t="shared" si="58"/>
        <v>0.6081387000169437</v>
      </c>
      <c r="CJ8" s="3">
        <f t="shared" si="59"/>
        <v>1.9269430617001051</v>
      </c>
      <c r="CK8" s="3">
        <f t="shared" si="60"/>
        <v>4.6099116308614958</v>
      </c>
      <c r="CL8" s="3">
        <f t="shared" si="117"/>
        <v>1.1028496724549033</v>
      </c>
      <c r="CN8" s="3">
        <f t="shared" si="61"/>
        <v>1.829226448116656</v>
      </c>
      <c r="CO8" s="3">
        <f t="shared" si="62"/>
        <v>0.564268741184075</v>
      </c>
      <c r="CP8" s="3">
        <f t="shared" si="63"/>
        <v>1.8561392632073457</v>
      </c>
      <c r="CQ8" s="3">
        <f t="shared" si="64"/>
        <v>4.440524553127621</v>
      </c>
      <c r="CR8" s="3">
        <f t="shared" si="65"/>
        <v>1.0623264481166559</v>
      </c>
      <c r="CT8" s="3">
        <f t="shared" si="66"/>
        <v>1.7894974062778268</v>
      </c>
      <c r="CU8" s="3">
        <f t="shared" si="67"/>
        <v>0.52285272766306923</v>
      </c>
      <c r="CV8" s="3">
        <f t="shared" si="68"/>
        <v>1.7867230921448698</v>
      </c>
      <c r="CW8" s="3">
        <f t="shared" si="69"/>
        <v>4.2744571582413151</v>
      </c>
      <c r="CX8" s="3">
        <f t="shared" si="70"/>
        <v>1.0225974062778267</v>
      </c>
      <c r="CZ8" s="3">
        <f t="shared" si="71"/>
        <v>1.7508731767974473</v>
      </c>
      <c r="DA8" s="3">
        <f t="shared" si="72"/>
        <v>0.48410160632843019</v>
      </c>
      <c r="DB8" s="3">
        <f t="shared" si="73"/>
        <v>1.7192372934275717</v>
      </c>
      <c r="DC8" s="3">
        <f t="shared" si="74"/>
        <v>4.1130078790133293</v>
      </c>
      <c r="DD8" s="3">
        <f t="shared" si="75"/>
        <v>0.98397317679744722</v>
      </c>
      <c r="DF8" s="3">
        <f t="shared" si="76"/>
        <v>1.7132176066733336</v>
      </c>
      <c r="DG8" s="3">
        <f t="shared" si="77"/>
        <v>0.447758506349973</v>
      </c>
      <c r="DH8" s="3">
        <f t="shared" si="78"/>
        <v>1.6534439750839152</v>
      </c>
      <c r="DI8" s="3">
        <f t="shared" si="79"/>
        <v>3.9556075958945338</v>
      </c>
      <c r="DJ8" s="3">
        <f t="shared" si="80"/>
        <v>0.94631760667333353</v>
      </c>
      <c r="DL8" s="3">
        <f t="shared" si="81"/>
        <v>1.6818588604011158</v>
      </c>
      <c r="DM8" s="3">
        <f t="shared" si="82"/>
        <v>0.41857485811325418</v>
      </c>
      <c r="DN8" s="3">
        <f t="shared" si="83"/>
        <v>1.5986527192472453</v>
      </c>
      <c r="DO8" s="3">
        <f t="shared" si="84"/>
        <v>3.8245280364766634</v>
      </c>
      <c r="DP8" s="3">
        <f t="shared" si="85"/>
        <v>0.91495886040111574</v>
      </c>
      <c r="DR8" s="3">
        <f t="shared" si="86"/>
        <v>1.6423539586907241</v>
      </c>
      <c r="DS8" s="3">
        <f t="shared" si="87"/>
        <v>0.38320981689362998</v>
      </c>
      <c r="DT8" s="3">
        <f t="shared" si="88"/>
        <v>1.5296281747827807</v>
      </c>
      <c r="DU8" s="3">
        <f t="shared" si="89"/>
        <v>3.6593975473272264</v>
      </c>
      <c r="DV8" s="3">
        <f t="shared" si="90"/>
        <v>0.87545395869072407</v>
      </c>
      <c r="DX8" s="3">
        <f t="shared" si="91"/>
        <v>1.7446725152737157</v>
      </c>
      <c r="DY8" s="3">
        <f t="shared" si="92"/>
        <v>0.47801954581234429</v>
      </c>
      <c r="DZ8" s="3">
        <f t="shared" si="93"/>
        <v>1.7084032495868469</v>
      </c>
      <c r="EA8" s="3">
        <f t="shared" si="94"/>
        <v>4.0870891138441312</v>
      </c>
      <c r="EB8" s="3">
        <f t="shared" si="95"/>
        <v>0.97777251527371567</v>
      </c>
      <c r="ED8" s="3">
        <f t="shared" si="96"/>
        <v>1.5563982807867713</v>
      </c>
      <c r="EE8" s="3">
        <f t="shared" si="97"/>
        <v>0.31165376768263381</v>
      </c>
      <c r="EF8" s="3">
        <f t="shared" si="98"/>
        <v>1.3794429761218783</v>
      </c>
      <c r="EG8" s="3">
        <f t="shared" si="99"/>
        <v>3.3001028136887038</v>
      </c>
      <c r="EH8" s="3">
        <f t="shared" si="100"/>
        <v>0.78949828078677131</v>
      </c>
      <c r="EJ8" s="3">
        <f t="shared" si="101"/>
        <v>1.5730189891202477</v>
      </c>
      <c r="EK8" s="3">
        <f t="shared" si="102"/>
        <v>0.32491391231012501</v>
      </c>
      <c r="EL8" s="3">
        <f t="shared" si="103"/>
        <v>1.4084833425504615</v>
      </c>
      <c r="EM8" s="3">
        <f t="shared" si="104"/>
        <v>3.3695773745226352</v>
      </c>
      <c r="EN8" s="3">
        <f t="shared" si="105"/>
        <v>0.80611898912024771</v>
      </c>
      <c r="EP8" s="3">
        <f t="shared" si="106"/>
        <v>1.5239139290940855</v>
      </c>
      <c r="EQ8" s="3">
        <f t="shared" si="107"/>
        <v>0.28653504442123257</v>
      </c>
      <c r="ER8" s="3">
        <f t="shared" si="108"/>
        <v>1.3226850174703499</v>
      </c>
      <c r="ES8" s="3">
        <f t="shared" si="109"/>
        <v>3.164318223613277</v>
      </c>
      <c r="ET8" s="3">
        <f t="shared" si="110"/>
        <v>0.75701392909408549</v>
      </c>
      <c r="EV8" s="3">
        <f t="shared" si="111"/>
        <v>1.4973910187481105</v>
      </c>
      <c r="EW8" s="3">
        <f t="shared" si="112"/>
        <v>0.26680856423582616</v>
      </c>
      <c r="EX8" s="3">
        <f t="shared" si="113"/>
        <v>1.2763431275974486</v>
      </c>
      <c r="EY8" s="3">
        <f t="shared" si="114"/>
        <v>3.0534524583671017</v>
      </c>
      <c r="EZ8" s="3">
        <f t="shared" si="115"/>
        <v>0.73049101874811051</v>
      </c>
    </row>
    <row r="9" spans="1:170" x14ac:dyDescent="0.35">
      <c r="A9" s="6">
        <v>77.2</v>
      </c>
      <c r="B9" s="5">
        <f t="shared" si="0"/>
        <v>5.9598400000000007</v>
      </c>
      <c r="C9" s="5">
        <f t="shared" si="1"/>
        <v>7.7200000000000006</v>
      </c>
      <c r="D9" s="3">
        <v>3008.6</v>
      </c>
      <c r="E9" s="8">
        <f t="shared" si="2"/>
        <v>3.0085999999999999</v>
      </c>
      <c r="G9" s="4" t="s">
        <v>4</v>
      </c>
      <c r="H9" s="4">
        <v>1E-3</v>
      </c>
      <c r="J9" s="6">
        <v>5</v>
      </c>
      <c r="K9" s="17">
        <f>K8-H8*N8</f>
        <v>0.87449329236613926</v>
      </c>
      <c r="L9" s="17">
        <f>L8-H8*O8</f>
        <v>-0.72821125752581695</v>
      </c>
      <c r="M9" s="17">
        <f>M8-H8*P8</f>
        <v>4.0686765181730955</v>
      </c>
      <c r="N9" s="17">
        <f>AVERAGE(AT4:AT103)</f>
        <v>1.4442587421191049</v>
      </c>
      <c r="O9" s="17">
        <f>AVERAGE(AU4:AU103)</f>
        <v>4.1654802742394885</v>
      </c>
      <c r="P9" s="17">
        <f>AVERAGE(AV4:AV103)</f>
        <v>1.440913144251492</v>
      </c>
      <c r="Q9" s="15">
        <f>AVERAGE(AS4:AS103)</f>
        <v>1.8270406618712118</v>
      </c>
      <c r="T9" s="3">
        <f t="shared" si="3"/>
        <v>73.399200000000008</v>
      </c>
      <c r="U9" s="3">
        <f t="shared" si="4"/>
        <v>2477.4182841800002</v>
      </c>
      <c r="V9" s="3">
        <f t="shared" si="5"/>
        <v>419.51671350400011</v>
      </c>
      <c r="W9" s="3">
        <f t="shared" si="6"/>
        <v>543.41543200000012</v>
      </c>
      <c r="X9" s="3">
        <f t="shared" si="7"/>
        <v>70.390600000000006</v>
      </c>
      <c r="Z9" s="3">
        <f t="shared" si="8"/>
        <v>-20.204051190916232</v>
      </c>
      <c r="AA9" s="3">
        <f t="shared" si="9"/>
        <v>269.41358765557243</v>
      </c>
      <c r="AB9" s="3">
        <f t="shared" si="10"/>
        <v>-138.34368707367022</v>
      </c>
      <c r="AC9" s="3">
        <f t="shared" si="11"/>
        <v>-179.20166719387333</v>
      </c>
      <c r="AD9" s="3">
        <f t="shared" si="12"/>
        <v>-23.212651190916233</v>
      </c>
      <c r="AF9" s="3">
        <f t="shared" si="13"/>
        <v>10.361448169568396</v>
      </c>
      <c r="AG9" s="3">
        <f t="shared" si="14"/>
        <v>27.03218810236266</v>
      </c>
      <c r="AH9" s="3">
        <f t="shared" si="15"/>
        <v>43.821798634920519</v>
      </c>
      <c r="AI9" s="3">
        <f t="shared" si="16"/>
        <v>56.763987869068025</v>
      </c>
      <c r="AJ9" s="3">
        <f t="shared" si="17"/>
        <v>7.3528481695683965</v>
      </c>
      <c r="AL9" s="3">
        <f t="shared" si="18"/>
        <v>0.39487506319050469</v>
      </c>
      <c r="AM9" s="3">
        <f t="shared" si="19"/>
        <v>3.4157790226498999</v>
      </c>
      <c r="AN9" s="3">
        <f t="shared" si="20"/>
        <v>-15.577382427394705</v>
      </c>
      <c r="AO9" s="3">
        <f t="shared" si="21"/>
        <v>-20.177956512169306</v>
      </c>
      <c r="AP9" s="3">
        <f t="shared" si="22"/>
        <v>-2.6137249368094952</v>
      </c>
      <c r="AR9" s="3">
        <f t="shared" si="23"/>
        <v>3.6587257136491997</v>
      </c>
      <c r="AS9" s="3">
        <f t="shared" si="24"/>
        <v>0.21133172177394066</v>
      </c>
      <c r="AT9" s="3">
        <f t="shared" si="25"/>
        <v>3.8746452332350474</v>
      </c>
      <c r="AU9" s="3">
        <f t="shared" si="26"/>
        <v>5.0189705093718224</v>
      </c>
      <c r="AV9" s="3">
        <f t="shared" si="27"/>
        <v>0.6501257136491998</v>
      </c>
      <c r="AX9" s="3">
        <f t="shared" si="28"/>
        <v>2.6035764165739126</v>
      </c>
      <c r="AY9" s="3">
        <f t="shared" si="29"/>
        <v>8.2022051565654369E-2</v>
      </c>
      <c r="AZ9" s="3">
        <f t="shared" si="30"/>
        <v>-2.4138757534461326</v>
      </c>
      <c r="BA9" s="3">
        <f t="shared" si="31"/>
        <v>-3.1267820640493946</v>
      </c>
      <c r="BB9" s="3">
        <f t="shared" si="32"/>
        <v>-0.40502358342608735</v>
      </c>
      <c r="BD9" s="3">
        <f t="shared" si="33"/>
        <v>2.9580068035632552</v>
      </c>
      <c r="BE9" s="3">
        <f t="shared" si="34"/>
        <v>1.2798357628435212E-3</v>
      </c>
      <c r="BF9" s="3">
        <f t="shared" si="35"/>
        <v>-0.30152735585156892</v>
      </c>
      <c r="BG9" s="3">
        <f t="shared" si="36"/>
        <v>-0.39057947649166957</v>
      </c>
      <c r="BH9" s="3">
        <f t="shared" si="37"/>
        <v>-5.0593196436744758E-2</v>
      </c>
      <c r="BJ9" s="3">
        <f t="shared" si="38"/>
        <v>2.8520708225078626</v>
      </c>
      <c r="BK9" s="3">
        <f t="shared" si="39"/>
        <v>1.2250691703182518E-2</v>
      </c>
      <c r="BL9" s="3">
        <f t="shared" si="40"/>
        <v>-0.93288885318474002</v>
      </c>
      <c r="BM9" s="3">
        <f t="shared" si="41"/>
        <v>-1.2084052502393003</v>
      </c>
      <c r="BN9" s="3">
        <f t="shared" si="42"/>
        <v>-0.15652917749213735</v>
      </c>
      <c r="BP9" s="3">
        <f t="shared" si="43"/>
        <v>2.8961720758860441</v>
      </c>
      <c r="BQ9" s="3">
        <f t="shared" si="44"/>
        <v>6.3200190602867084E-3</v>
      </c>
      <c r="BR9" s="3">
        <f t="shared" si="45"/>
        <v>-0.67005243925131874</v>
      </c>
      <c r="BS9" s="3">
        <f t="shared" si="46"/>
        <v>-0.86794357415973933</v>
      </c>
      <c r="BT9" s="3">
        <f t="shared" si="47"/>
        <v>-0.11242792411395586</v>
      </c>
      <c r="BV9" s="3">
        <f t="shared" si="48"/>
        <v>2.89106552302054</v>
      </c>
      <c r="BW9" s="3">
        <f t="shared" si="116"/>
        <v>6.9071766394176014E-3</v>
      </c>
      <c r="BX9" s="3">
        <f t="shared" si="49"/>
        <v>-0.70048667728126468</v>
      </c>
      <c r="BY9" s="3">
        <f t="shared" si="50"/>
        <v>-0.90736616228143097</v>
      </c>
      <c r="BZ9" s="3">
        <f t="shared" si="51"/>
        <v>-0.11753447697945996</v>
      </c>
      <c r="CB9" s="3">
        <f t="shared" si="52"/>
        <v>2.9017956418185289</v>
      </c>
      <c r="CC9" s="3">
        <f t="shared" si="53"/>
        <v>5.7035854632779808E-3</v>
      </c>
      <c r="CD9" s="3">
        <f t="shared" si="54"/>
        <v>-0.63653688606425851</v>
      </c>
      <c r="CE9" s="3">
        <f t="shared" si="55"/>
        <v>-0.82452964516095661</v>
      </c>
      <c r="CF9" s="3">
        <f t="shared" si="56"/>
        <v>-0.10680435818147105</v>
      </c>
      <c r="CH9" s="3">
        <f t="shared" si="57"/>
        <v>2.9071360169821578</v>
      </c>
      <c r="CI9" s="3">
        <f t="shared" si="58"/>
        <v>5.1474699249224746E-3</v>
      </c>
      <c r="CJ9" s="3">
        <f t="shared" si="59"/>
        <v>-0.60470910454905613</v>
      </c>
      <c r="CK9" s="3">
        <f t="shared" si="60"/>
        <v>-0.78330194889774107</v>
      </c>
      <c r="CL9" s="3">
        <f t="shared" si="117"/>
        <v>-0.1014639830178421</v>
      </c>
      <c r="CN9" s="3">
        <f t="shared" si="61"/>
        <v>2.9140210756178133</v>
      </c>
      <c r="CO9" s="3">
        <f t="shared" si="62"/>
        <v>4.472586468645688E-3</v>
      </c>
      <c r="CP9" s="3">
        <f t="shared" si="63"/>
        <v>-0.56367525668993124</v>
      </c>
      <c r="CQ9" s="3">
        <f t="shared" si="64"/>
        <v>-0.73014929623048075</v>
      </c>
      <c r="CR9" s="3">
        <f t="shared" si="65"/>
        <v>-9.4578924382186624E-2</v>
      </c>
      <c r="CT9" s="3">
        <f t="shared" si="66"/>
        <v>2.9201926955415591</v>
      </c>
      <c r="CU9" s="3">
        <f t="shared" si="67"/>
        <v>3.9079257408037235E-3</v>
      </c>
      <c r="CV9" s="3">
        <f t="shared" si="68"/>
        <v>-0.52689338940359387</v>
      </c>
      <c r="CW9" s="3">
        <f t="shared" si="69"/>
        <v>-0.68250439041916311</v>
      </c>
      <c r="CX9" s="3">
        <f t="shared" si="70"/>
        <v>-8.8407304458440805E-2</v>
      </c>
      <c r="CZ9" s="3">
        <f t="shared" si="71"/>
        <v>2.9263932950483196</v>
      </c>
      <c r="DA9" s="3">
        <f t="shared" si="72"/>
        <v>3.3789711695063145E-3</v>
      </c>
      <c r="DB9" s="3">
        <f t="shared" si="73"/>
        <v>-0.48993880843922277</v>
      </c>
      <c r="DC9" s="3">
        <f t="shared" si="74"/>
        <v>-0.63463576222697249</v>
      </c>
      <c r="DD9" s="3">
        <f t="shared" si="75"/>
        <v>-8.2206704951680365E-2</v>
      </c>
      <c r="DF9" s="3">
        <f t="shared" si="76"/>
        <v>2.932385705398548</v>
      </c>
      <c r="DG9" s="3">
        <f t="shared" si="77"/>
        <v>2.9043093507984505E-3</v>
      </c>
      <c r="DH9" s="3">
        <f t="shared" si="78"/>
        <v>-0.45422500153751716</v>
      </c>
      <c r="DI9" s="3">
        <f t="shared" si="79"/>
        <v>-0.58837435432320873</v>
      </c>
      <c r="DJ9" s="3">
        <f t="shared" si="80"/>
        <v>-7.6214294601451904E-2</v>
      </c>
      <c r="DL9" s="3">
        <f t="shared" si="81"/>
        <v>2.9435699793138026</v>
      </c>
      <c r="DM9" s="3">
        <f t="shared" si="82"/>
        <v>2.1144517952236272E-3</v>
      </c>
      <c r="DN9" s="3">
        <f t="shared" si="83"/>
        <v>-0.38756851848642643</v>
      </c>
      <c r="DO9" s="3">
        <f t="shared" si="84"/>
        <v>-0.50203175969744351</v>
      </c>
      <c r="DP9" s="3">
        <f t="shared" si="85"/>
        <v>-6.5030020686197343E-2</v>
      </c>
      <c r="DR9" s="3">
        <f t="shared" si="86"/>
        <v>2.9412125396815432</v>
      </c>
      <c r="DS9" s="3">
        <f t="shared" si="87"/>
        <v>2.270534904085793E-3</v>
      </c>
      <c r="DT9" s="3">
        <f t="shared" si="88"/>
        <v>-0.40161848150435148</v>
      </c>
      <c r="DU9" s="3">
        <f t="shared" si="89"/>
        <v>-0.52023119365848636</v>
      </c>
      <c r="DV9" s="3">
        <f t="shared" si="90"/>
        <v>-6.7387460318456771E-2</v>
      </c>
      <c r="DX9" s="3">
        <f t="shared" si="91"/>
        <v>3.200620613695508</v>
      </c>
      <c r="DY9" s="3">
        <f t="shared" si="92"/>
        <v>1.8435958041999767E-2</v>
      </c>
      <c r="DZ9" s="3">
        <f t="shared" si="93"/>
        <v>1.1444121343270368</v>
      </c>
      <c r="EA9" s="3">
        <f t="shared" si="94"/>
        <v>1.4823991377293222</v>
      </c>
      <c r="EB9" s="3">
        <f t="shared" si="95"/>
        <v>0.19202061369550805</v>
      </c>
      <c r="ED9" s="3">
        <f t="shared" si="96"/>
        <v>2.8694847188666528</v>
      </c>
      <c r="EE9" s="3">
        <f t="shared" si="97"/>
        <v>9.6765307224051054E-3</v>
      </c>
      <c r="EF9" s="3">
        <f t="shared" si="98"/>
        <v>-0.8291048171097678</v>
      </c>
      <c r="EG9" s="3">
        <f t="shared" si="99"/>
        <v>-1.0739699703494401</v>
      </c>
      <c r="EH9" s="3">
        <f t="shared" si="100"/>
        <v>-0.13911528113334715</v>
      </c>
      <c r="EJ9" s="3">
        <f t="shared" si="101"/>
        <v>2.9847788683066523</v>
      </c>
      <c r="EK9" s="3">
        <f t="shared" si="102"/>
        <v>2.8372315757590598E-4</v>
      </c>
      <c r="EL9" s="3">
        <f t="shared" si="103"/>
        <v>-0.1419701335112811</v>
      </c>
      <c r="EM9" s="3">
        <f t="shared" si="104"/>
        <v>-0.1838991366726439</v>
      </c>
      <c r="EN9" s="3">
        <f t="shared" si="105"/>
        <v>-2.3821131693347652E-2</v>
      </c>
      <c r="EP9" s="3">
        <f t="shared" si="106"/>
        <v>2.9541739437592698</v>
      </c>
      <c r="EQ9" s="3">
        <f t="shared" si="107"/>
        <v>1.4810977989595611E-3</v>
      </c>
      <c r="ER9" s="3">
        <f t="shared" si="108"/>
        <v>-0.32437058702575328</v>
      </c>
      <c r="ES9" s="3">
        <f t="shared" si="109"/>
        <v>-0.42016915417843687</v>
      </c>
      <c r="ET9" s="3">
        <f t="shared" si="110"/>
        <v>-5.4426056240730158E-2</v>
      </c>
      <c r="EV9" s="3">
        <f t="shared" si="111"/>
        <v>2.9710254518106338</v>
      </c>
      <c r="EW9" s="3">
        <f t="shared" si="112"/>
        <v>7.0592333581749839E-4</v>
      </c>
      <c r="EX9" s="3">
        <f t="shared" si="113"/>
        <v>-0.2239382952809118</v>
      </c>
      <c r="EY9" s="3">
        <f t="shared" si="114"/>
        <v>-0.29007551202190646</v>
      </c>
      <c r="EZ9" s="3">
        <f t="shared" si="115"/>
        <v>-3.7574548189366119E-2</v>
      </c>
    </row>
    <row r="10" spans="1:170" x14ac:dyDescent="0.35">
      <c r="A10" s="6">
        <v>39.1</v>
      </c>
      <c r="B10" s="5">
        <f t="shared" si="0"/>
        <v>1.5288100000000002</v>
      </c>
      <c r="C10" s="5">
        <f t="shared" si="1"/>
        <v>3.91</v>
      </c>
      <c r="D10" s="3">
        <v>689.7</v>
      </c>
      <c r="E10" s="8">
        <f t="shared" si="2"/>
        <v>0.68970000000000009</v>
      </c>
      <c r="G10" s="4" t="s">
        <v>5</v>
      </c>
      <c r="H10" s="4">
        <v>0.1</v>
      </c>
      <c r="J10" s="6">
        <v>6</v>
      </c>
      <c r="K10" s="17">
        <f>K9-H8*N9</f>
        <v>0.83838682381316165</v>
      </c>
      <c r="L10" s="17">
        <f>L9-H8*O9</f>
        <v>-0.8323482643818042</v>
      </c>
      <c r="M10" s="17">
        <f>M9-H8*P9</f>
        <v>4.0326536895668079</v>
      </c>
      <c r="N10" s="17">
        <f>AVERAGE(AZ4:AZ103)</f>
        <v>-1.9583860522026724</v>
      </c>
      <c r="O10" s="17">
        <f>AVERAGE(BA4:BA103)</f>
        <v>-0.42145054226647333</v>
      </c>
      <c r="P10" s="17">
        <f>AVERAGE(BB4:BB103)</f>
        <v>0.74805023608306531</v>
      </c>
      <c r="Q10" s="15">
        <f>AVERAGE(AY4:AY103)</f>
        <v>1.6019499713767287</v>
      </c>
      <c r="T10" s="3">
        <f t="shared" si="3"/>
        <v>32.194050000000004</v>
      </c>
      <c r="U10" s="3">
        <f t="shared" si="4"/>
        <v>496.26203446125021</v>
      </c>
      <c r="V10" s="3">
        <f t="shared" si="5"/>
        <v>48.164165323500015</v>
      </c>
      <c r="W10" s="3">
        <f t="shared" si="6"/>
        <v>123.18200850000002</v>
      </c>
      <c r="X10" s="3">
        <f t="shared" si="7"/>
        <v>31.504350000000006</v>
      </c>
      <c r="Z10" s="3">
        <f t="shared" si="8"/>
        <v>-7.3349244860474396</v>
      </c>
      <c r="AA10" s="3">
        <f t="shared" si="9"/>
        <v>32.19729907103607</v>
      </c>
      <c r="AB10" s="3">
        <f t="shared" si="10"/>
        <v>-12.268126160514189</v>
      </c>
      <c r="AC10" s="3">
        <f t="shared" si="11"/>
        <v>-31.376281740445492</v>
      </c>
      <c r="AD10" s="3">
        <f t="shared" si="12"/>
        <v>-8.0246244860474398</v>
      </c>
      <c r="AF10" s="3">
        <f t="shared" si="13"/>
        <v>5.495832202701548</v>
      </c>
      <c r="AG10" s="3">
        <f t="shared" si="14"/>
        <v>11.549453374922416</v>
      </c>
      <c r="AH10" s="3">
        <f t="shared" si="15"/>
        <v>7.3476629728121541</v>
      </c>
      <c r="AI10" s="3">
        <f t="shared" si="16"/>
        <v>18.791976912563054</v>
      </c>
      <c r="AJ10" s="3">
        <f t="shared" si="17"/>
        <v>4.8061322027015478</v>
      </c>
      <c r="AL10" s="3">
        <f t="shared" si="18"/>
        <v>1.2369135648525624</v>
      </c>
      <c r="AM10" s="3">
        <f t="shared" si="19"/>
        <v>0.14972134277932472</v>
      </c>
      <c r="AN10" s="3">
        <f t="shared" si="20"/>
        <v>0.83658557008224599</v>
      </c>
      <c r="AO10" s="3">
        <f t="shared" si="21"/>
        <v>2.139605038573519</v>
      </c>
      <c r="AP10" s="3">
        <f t="shared" si="22"/>
        <v>0.54721356485256234</v>
      </c>
      <c r="AR10" s="3">
        <f t="shared" si="23"/>
        <v>2.5583045915494287</v>
      </c>
      <c r="AS10" s="3">
        <f t="shared" si="24"/>
        <v>1.7458415597798032</v>
      </c>
      <c r="AT10" s="3">
        <f t="shared" si="25"/>
        <v>2.8567413856066821</v>
      </c>
      <c r="AU10" s="3">
        <f t="shared" si="26"/>
        <v>7.3062439529582655</v>
      </c>
      <c r="AV10" s="3">
        <f t="shared" si="27"/>
        <v>1.8686045915494285</v>
      </c>
      <c r="AX10" s="3">
        <f t="shared" si="28"/>
        <v>2.0599061359477533</v>
      </c>
      <c r="AY10" s="3">
        <f t="shared" si="29"/>
        <v>0.93873242749443619</v>
      </c>
      <c r="AZ10" s="3">
        <f t="shared" si="30"/>
        <v>2.0947848426982847</v>
      </c>
      <c r="BA10" s="3">
        <f t="shared" si="31"/>
        <v>5.3575059915557146</v>
      </c>
      <c r="BB10" s="3">
        <f t="shared" si="32"/>
        <v>1.3702061359477531</v>
      </c>
      <c r="BD10" s="3">
        <f t="shared" si="33"/>
        <v>2.1572516750639235</v>
      </c>
      <c r="BE10" s="3">
        <f t="shared" si="34"/>
        <v>1.0768539594914635</v>
      </c>
      <c r="BF10" s="3">
        <f t="shared" si="35"/>
        <v>2.2436076763544768</v>
      </c>
      <c r="BG10" s="3">
        <f t="shared" si="36"/>
        <v>5.7381270494999406</v>
      </c>
      <c r="BH10" s="3">
        <f t="shared" si="37"/>
        <v>1.4675516750639233</v>
      </c>
      <c r="BJ10" s="3">
        <f t="shared" si="38"/>
        <v>2.0618065681802706</v>
      </c>
      <c r="BK10" s="3">
        <f t="shared" si="39"/>
        <v>0.94133821722171951</v>
      </c>
      <c r="BL10" s="3">
        <f t="shared" si="40"/>
        <v>2.0976902424996795</v>
      </c>
      <c r="BM10" s="3">
        <f t="shared" si="41"/>
        <v>5.364936681584858</v>
      </c>
      <c r="BN10" s="3">
        <f t="shared" si="42"/>
        <v>1.3721065681802704</v>
      </c>
      <c r="BP10" s="3">
        <f t="shared" si="43"/>
        <v>2.0309256760570458</v>
      </c>
      <c r="BQ10" s="3">
        <f t="shared" si="44"/>
        <v>0.89944315705733946</v>
      </c>
      <c r="BR10" s="3">
        <f t="shared" si="45"/>
        <v>2.0504792258127722</v>
      </c>
      <c r="BS10" s="3">
        <f t="shared" si="46"/>
        <v>5.2441923933830488</v>
      </c>
      <c r="BT10" s="3">
        <f t="shared" si="47"/>
        <v>1.3412256760570456</v>
      </c>
      <c r="BV10" s="3">
        <f t="shared" si="48"/>
        <v>1.9805603181079061</v>
      </c>
      <c r="BW10" s="3">
        <f t="shared" si="116"/>
        <v>0.83316018043282236</v>
      </c>
      <c r="BX10" s="3">
        <f t="shared" si="49"/>
        <v>1.9734801629265484</v>
      </c>
      <c r="BY10" s="3">
        <f t="shared" si="50"/>
        <v>5.0472638438019128</v>
      </c>
      <c r="BZ10" s="3">
        <f t="shared" si="51"/>
        <v>1.2908603181079061</v>
      </c>
      <c r="CB10" s="3">
        <f t="shared" si="52"/>
        <v>1.9381055716341986</v>
      </c>
      <c r="CC10" s="3">
        <f t="shared" si="53"/>
        <v>0.77925823564365515</v>
      </c>
      <c r="CD10" s="3">
        <f t="shared" si="54"/>
        <v>1.9085749219700794</v>
      </c>
      <c r="CE10" s="3">
        <f t="shared" si="55"/>
        <v>4.8812657850897168</v>
      </c>
      <c r="CF10" s="3">
        <f t="shared" si="56"/>
        <v>1.2484055716341986</v>
      </c>
      <c r="CH10" s="3">
        <f t="shared" si="57"/>
        <v>1.8945795014317612</v>
      </c>
      <c r="CI10" s="3">
        <f t="shared" si="58"/>
        <v>0.72586730648522457</v>
      </c>
      <c r="CJ10" s="3">
        <f t="shared" si="59"/>
        <v>1.8420318305838908</v>
      </c>
      <c r="CK10" s="3">
        <f t="shared" si="60"/>
        <v>4.7110788505981862</v>
      </c>
      <c r="CL10" s="3">
        <f t="shared" si="117"/>
        <v>1.204879501431761</v>
      </c>
      <c r="CN10" s="3">
        <f t="shared" si="61"/>
        <v>1.8528755493136377</v>
      </c>
      <c r="CO10" s="3">
        <f t="shared" si="62"/>
        <v>0.67648867926054124</v>
      </c>
      <c r="CP10" s="3">
        <f t="shared" si="63"/>
        <v>1.7782744115461824</v>
      </c>
      <c r="CQ10" s="3">
        <f t="shared" si="64"/>
        <v>4.5480163978163226</v>
      </c>
      <c r="CR10" s="3">
        <f t="shared" si="65"/>
        <v>1.1631755493136375</v>
      </c>
      <c r="CT10" s="3">
        <f t="shared" si="66"/>
        <v>1.8120117154601698</v>
      </c>
      <c r="CU10" s="3">
        <f t="shared" si="67"/>
        <v>0.62979179332957436</v>
      </c>
      <c r="CV10" s="3">
        <f t="shared" si="68"/>
        <v>1.7158013737126621</v>
      </c>
      <c r="CW10" s="3">
        <f t="shared" si="69"/>
        <v>4.3882388074492633</v>
      </c>
      <c r="CX10" s="3">
        <f t="shared" si="70"/>
        <v>1.1223117154601696</v>
      </c>
      <c r="CZ10" s="3">
        <f t="shared" si="71"/>
        <v>1.772271996663326</v>
      </c>
      <c r="DA10" s="3">
        <f t="shared" si="72"/>
        <v>0.58598106397980998</v>
      </c>
      <c r="DB10" s="3">
        <f t="shared" si="73"/>
        <v>1.6550468942188594</v>
      </c>
      <c r="DC10" s="3">
        <f t="shared" si="74"/>
        <v>4.2328565069536044</v>
      </c>
      <c r="DD10" s="3">
        <f t="shared" si="75"/>
        <v>1.0825719966633258</v>
      </c>
      <c r="DF10" s="3">
        <f t="shared" si="76"/>
        <v>1.7335280673070472</v>
      </c>
      <c r="DG10" s="3">
        <f t="shared" si="77"/>
        <v>0.54478851704898257</v>
      </c>
      <c r="DH10" s="3">
        <f t="shared" si="78"/>
        <v>1.5958147875796869</v>
      </c>
      <c r="DI10" s="3">
        <f t="shared" si="79"/>
        <v>4.0813677431705537</v>
      </c>
      <c r="DJ10" s="3">
        <f t="shared" si="80"/>
        <v>1.043828067307047</v>
      </c>
      <c r="DL10" s="3">
        <f t="shared" si="81"/>
        <v>1.7011046925616098</v>
      </c>
      <c r="DM10" s="3">
        <f t="shared" si="82"/>
        <v>0.51146972606782204</v>
      </c>
      <c r="DN10" s="3">
        <f t="shared" si="83"/>
        <v>1.5462456080351146</v>
      </c>
      <c r="DO10" s="3">
        <f t="shared" si="84"/>
        <v>3.9545923479158938</v>
      </c>
      <c r="DP10" s="3">
        <f t="shared" si="85"/>
        <v>1.0114046925616096</v>
      </c>
      <c r="DR10" s="3">
        <f t="shared" si="86"/>
        <v>1.6608414683545885</v>
      </c>
      <c r="DS10" s="3">
        <f t="shared" si="87"/>
        <v>0.47155787577895297</v>
      </c>
      <c r="DT10" s="3">
        <f t="shared" si="88"/>
        <v>1.4846907882351785</v>
      </c>
      <c r="DU10" s="3">
        <f t="shared" si="89"/>
        <v>3.7971631412664406</v>
      </c>
      <c r="DV10" s="3">
        <f t="shared" si="90"/>
        <v>0.97114146835458837</v>
      </c>
      <c r="DX10" s="3">
        <f t="shared" si="91"/>
        <v>1.7532630570817878</v>
      </c>
      <c r="DY10" s="3">
        <f t="shared" si="92"/>
        <v>0.56558318819457887</v>
      </c>
      <c r="DZ10" s="3">
        <f t="shared" si="93"/>
        <v>1.6259858372972078</v>
      </c>
      <c r="EA10" s="3">
        <f t="shared" si="94"/>
        <v>4.1585315531897891</v>
      </c>
      <c r="EB10" s="3">
        <f t="shared" si="95"/>
        <v>1.0635630570817876</v>
      </c>
      <c r="ED10" s="3">
        <f t="shared" si="96"/>
        <v>1.5758192286536028</v>
      </c>
      <c r="EE10" s="3">
        <f t="shared" si="97"/>
        <v>0.39260364369482792</v>
      </c>
      <c r="EF10" s="3">
        <f t="shared" si="98"/>
        <v>1.3547079379579146</v>
      </c>
      <c r="EG10" s="3">
        <f t="shared" si="99"/>
        <v>3.4647261840355865</v>
      </c>
      <c r="EH10" s="3">
        <f t="shared" si="100"/>
        <v>0.88611922865360271</v>
      </c>
      <c r="EJ10" s="3">
        <f t="shared" si="101"/>
        <v>1.5875893954582945</v>
      </c>
      <c r="EK10" s="3">
        <f t="shared" si="102"/>
        <v>0.40310268323823067</v>
      </c>
      <c r="EL10" s="3">
        <f t="shared" si="103"/>
        <v>1.3727022866705951</v>
      </c>
      <c r="EM10" s="3">
        <f t="shared" si="104"/>
        <v>3.5107475362419311</v>
      </c>
      <c r="EN10" s="3">
        <f t="shared" si="105"/>
        <v>0.89788939545829438</v>
      </c>
      <c r="EP10" s="3">
        <f t="shared" si="106"/>
        <v>1.5387815867217451</v>
      </c>
      <c r="EQ10" s="3">
        <f t="shared" si="107"/>
        <v>0.36046977045495815</v>
      </c>
      <c r="ER10" s="3">
        <f t="shared" si="108"/>
        <v>1.2980844205960713</v>
      </c>
      <c r="ES10" s="3">
        <f t="shared" si="109"/>
        <v>3.3199090040820232</v>
      </c>
      <c r="ET10" s="3">
        <f t="shared" si="110"/>
        <v>0.84908158672174505</v>
      </c>
      <c r="EV10" s="3">
        <f t="shared" si="111"/>
        <v>1.5109039609345762</v>
      </c>
      <c r="EW10" s="3">
        <f t="shared" si="112"/>
        <v>0.33718797272731843</v>
      </c>
      <c r="EX10" s="3">
        <f t="shared" si="113"/>
        <v>1.2554648275163895</v>
      </c>
      <c r="EY10" s="3">
        <f t="shared" si="114"/>
        <v>3.2109074872541927</v>
      </c>
      <c r="EZ10" s="3">
        <f t="shared" si="115"/>
        <v>0.82120396093457615</v>
      </c>
    </row>
    <row r="11" spans="1:170" x14ac:dyDescent="0.35">
      <c r="A11" s="6">
        <v>71.5</v>
      </c>
      <c r="B11" s="5">
        <f t="shared" si="0"/>
        <v>5.1122500000000004</v>
      </c>
      <c r="C11" s="5">
        <f t="shared" si="1"/>
        <v>7.15</v>
      </c>
      <c r="D11" s="3">
        <v>2331.9</v>
      </c>
      <c r="E11" s="8">
        <f t="shared" si="2"/>
        <v>2.3319000000000001</v>
      </c>
      <c r="G11" s="4" t="s">
        <v>6</v>
      </c>
      <c r="H11" s="4">
        <v>1E-3</v>
      </c>
      <c r="J11" s="6">
        <v>7</v>
      </c>
      <c r="K11" s="17">
        <f>K10-H8*N10</f>
        <v>0.88734647511822851</v>
      </c>
      <c r="L11" s="17">
        <f>L10-H8*O10</f>
        <v>-0.82181200082514239</v>
      </c>
      <c r="M11" s="17">
        <f>M10-H8*P10</f>
        <v>4.0139524336647314</v>
      </c>
      <c r="N11" s="17">
        <f>AVERAGE(BF4:BF103)</f>
        <v>-0.80792679075064822</v>
      </c>
      <c r="O11" s="17">
        <f>AVERAGE(BG4:BG103)</f>
        <v>1.0497592688948654</v>
      </c>
      <c r="P11" s="17">
        <f>AVERAGE(BH4:BH103)</f>
        <v>0.94841209093468848</v>
      </c>
      <c r="Q11" s="15">
        <f>AVERAGE(BE4:BE103)</f>
        <v>1.5216781403973252</v>
      </c>
      <c r="T11" s="3">
        <f t="shared" si="3"/>
        <v>66.311250000000001</v>
      </c>
      <c r="U11" s="3">
        <f t="shared" si="4"/>
        <v>2046.6786132112502</v>
      </c>
      <c r="V11" s="3">
        <f t="shared" si="5"/>
        <v>327.07843203750002</v>
      </c>
      <c r="W11" s="3">
        <f t="shared" si="6"/>
        <v>457.45235250000007</v>
      </c>
      <c r="X11" s="3">
        <f t="shared" si="7"/>
        <v>63.979350000000004</v>
      </c>
      <c r="Z11" s="3">
        <f t="shared" si="8"/>
        <v>-18.155484956510392</v>
      </c>
      <c r="AA11" s="3">
        <f t="shared" si="9"/>
        <v>209.86647117812419</v>
      </c>
      <c r="AB11" s="3">
        <f t="shared" si="10"/>
        <v>-104.73663374392027</v>
      </c>
      <c r="AC11" s="3">
        <f t="shared" si="11"/>
        <v>-146.48480243904933</v>
      </c>
      <c r="AD11" s="3">
        <f t="shared" si="12"/>
        <v>-20.487384956510393</v>
      </c>
      <c r="AF11" s="3">
        <f t="shared" si="13"/>
        <v>9.4074791076839084</v>
      </c>
      <c r="AG11" s="3">
        <f t="shared" si="14"/>
        <v>25.031909854546505</v>
      </c>
      <c r="AH11" s="3">
        <f t="shared" si="15"/>
        <v>36.172129293257065</v>
      </c>
      <c r="AI11" s="3">
        <f t="shared" si="16"/>
        <v>50.590390619939946</v>
      </c>
      <c r="AJ11" s="3">
        <f t="shared" si="17"/>
        <v>7.0755791076839083</v>
      </c>
      <c r="AL11" s="3">
        <f t="shared" si="18"/>
        <v>0.40138418590310598</v>
      </c>
      <c r="AM11" s="3">
        <f t="shared" si="19"/>
        <v>1.8634456542390969</v>
      </c>
      <c r="AN11" s="3">
        <f t="shared" si="20"/>
        <v>-9.8692794706168474</v>
      </c>
      <c r="AO11" s="3">
        <f t="shared" si="21"/>
        <v>-13.803188070792794</v>
      </c>
      <c r="AP11" s="3">
        <f t="shared" si="22"/>
        <v>-1.9305158140968941</v>
      </c>
      <c r="AR11" s="3">
        <f t="shared" si="23"/>
        <v>3.3325943607623003</v>
      </c>
      <c r="AS11" s="3">
        <f t="shared" si="24"/>
        <v>0.50069460183073433</v>
      </c>
      <c r="AT11" s="3">
        <f t="shared" si="25"/>
        <v>5.1157997458070694</v>
      </c>
      <c r="AU11" s="3">
        <f t="shared" si="26"/>
        <v>7.1549646794504467</v>
      </c>
      <c r="AV11" s="3">
        <f t="shared" si="27"/>
        <v>1.0006943607623002</v>
      </c>
      <c r="AX11" s="3">
        <f t="shared" si="28"/>
        <v>2.3674066392757434</v>
      </c>
      <c r="AY11" s="3">
        <f t="shared" si="29"/>
        <v>6.3036071632887724E-4</v>
      </c>
      <c r="AZ11" s="3">
        <f t="shared" si="30"/>
        <v>0.18151881663741853</v>
      </c>
      <c r="BA11" s="3">
        <f t="shared" si="31"/>
        <v>0.25387247082156439</v>
      </c>
      <c r="BB11" s="3">
        <f t="shared" si="32"/>
        <v>3.5506639275743268E-2</v>
      </c>
      <c r="BD11" s="3">
        <f t="shared" si="33"/>
        <v>2.6743336451881268</v>
      </c>
      <c r="BE11" s="3">
        <f t="shared" si="34"/>
        <v>5.8630400678413921E-2</v>
      </c>
      <c r="BF11" s="3">
        <f t="shared" si="35"/>
        <v>1.7506064026130008</v>
      </c>
      <c r="BG11" s="3">
        <f t="shared" si="36"/>
        <v>2.448400563095106</v>
      </c>
      <c r="BH11" s="3">
        <f t="shared" si="37"/>
        <v>0.34243364518812669</v>
      </c>
      <c r="BJ11" s="3">
        <f t="shared" si="38"/>
        <v>2.5662369670001772</v>
      </c>
      <c r="BK11" s="3">
        <f t="shared" si="39"/>
        <v>2.7456907051421054E-2</v>
      </c>
      <c r="BL11" s="3">
        <f t="shared" si="40"/>
        <v>1.1979891595466556</v>
      </c>
      <c r="BM11" s="3">
        <f t="shared" si="41"/>
        <v>1.6755093140512667</v>
      </c>
      <c r="BN11" s="3">
        <f t="shared" si="42"/>
        <v>0.23433696700017714</v>
      </c>
      <c r="BP11" s="3">
        <f t="shared" si="43"/>
        <v>2.593835199531827</v>
      </c>
      <c r="BQ11" s="3">
        <f t="shared" si="44"/>
        <v>3.4305024376888975E-2</v>
      </c>
      <c r="BR11" s="3">
        <f t="shared" si="45"/>
        <v>1.3390782238065819</v>
      </c>
      <c r="BS11" s="3">
        <f t="shared" si="46"/>
        <v>1.8728366766525621</v>
      </c>
      <c r="BT11" s="3">
        <f t="shared" si="47"/>
        <v>0.26193519953182687</v>
      </c>
      <c r="BV11" s="3">
        <f t="shared" si="48"/>
        <v>2.5773542968174228</v>
      </c>
      <c r="BW11" s="3">
        <f t="shared" si="116"/>
        <v>3.0123905913067722E-2</v>
      </c>
      <c r="BX11" s="3">
        <f t="shared" si="49"/>
        <v>1.2548237289048694</v>
      </c>
      <c r="BY11" s="3">
        <f t="shared" si="50"/>
        <v>1.7549982222445724</v>
      </c>
      <c r="BZ11" s="3">
        <f t="shared" si="51"/>
        <v>0.2454542968174227</v>
      </c>
      <c r="CB11" s="3">
        <f t="shared" si="52"/>
        <v>2.5754715199796818</v>
      </c>
      <c r="CC11" s="3">
        <f t="shared" si="53"/>
        <v>2.966354267260625E-2</v>
      </c>
      <c r="CD11" s="3">
        <f t="shared" si="54"/>
        <v>1.2451985030161281</v>
      </c>
      <c r="CE11" s="3">
        <f t="shared" si="55"/>
        <v>1.7415363678547244</v>
      </c>
      <c r="CF11" s="3">
        <f t="shared" si="56"/>
        <v>0.24357151997968174</v>
      </c>
      <c r="CH11" s="3">
        <f t="shared" si="57"/>
        <v>2.569027768908803</v>
      </c>
      <c r="CI11" s="3">
        <f t="shared" si="58"/>
        <v>2.8114789393833325E-2</v>
      </c>
      <c r="CJ11" s="3">
        <f t="shared" si="59"/>
        <v>1.2122564366040278</v>
      </c>
      <c r="CK11" s="3">
        <f t="shared" si="60"/>
        <v>1.6954635476979412</v>
      </c>
      <c r="CL11" s="3">
        <f t="shared" si="117"/>
        <v>0.23712776890880294</v>
      </c>
      <c r="CN11" s="3">
        <f t="shared" si="61"/>
        <v>2.5642718253702528</v>
      </c>
      <c r="CO11" s="3">
        <f t="shared" si="62"/>
        <v>2.6998332612951606E-2</v>
      </c>
      <c r="CP11" s="3">
        <f t="shared" si="63"/>
        <v>1.1879428642490744</v>
      </c>
      <c r="CQ11" s="3">
        <f t="shared" si="64"/>
        <v>1.6614585513973068</v>
      </c>
      <c r="CR11" s="3">
        <f t="shared" si="65"/>
        <v>0.23237182537025269</v>
      </c>
      <c r="CT11" s="3">
        <f t="shared" si="66"/>
        <v>2.5591588329262227</v>
      </c>
      <c r="CU11" s="3">
        <f t="shared" si="67"/>
        <v>2.5823288571494383E-2</v>
      </c>
      <c r="CV11" s="3">
        <f t="shared" si="68"/>
        <v>1.1618039686270816</v>
      </c>
      <c r="CW11" s="3">
        <f t="shared" si="69"/>
        <v>1.6249006554224918</v>
      </c>
      <c r="CX11" s="3">
        <f t="shared" si="70"/>
        <v>0.22725883292622262</v>
      </c>
      <c r="CZ11" s="3">
        <f t="shared" si="71"/>
        <v>2.5543513169820202</v>
      </c>
      <c r="DA11" s="3">
        <f t="shared" si="72"/>
        <v>2.4742294213517601E-2</v>
      </c>
      <c r="DB11" s="3">
        <f t="shared" si="73"/>
        <v>1.1372267452413325</v>
      </c>
      <c r="DC11" s="3">
        <f t="shared" si="74"/>
        <v>1.5905269164214442</v>
      </c>
      <c r="DD11" s="3">
        <f t="shared" si="75"/>
        <v>0.22245131698202014</v>
      </c>
      <c r="DF11" s="3">
        <f t="shared" si="76"/>
        <v>2.5496281719623606</v>
      </c>
      <c r="DG11" s="3">
        <f t="shared" si="77"/>
        <v>2.3702778433035612E-2</v>
      </c>
      <c r="DH11" s="3">
        <f t="shared" si="78"/>
        <v>1.1130808471145774</v>
      </c>
      <c r="DI11" s="3">
        <f t="shared" si="79"/>
        <v>1.5567564295308776</v>
      </c>
      <c r="DJ11" s="3">
        <f t="shared" si="80"/>
        <v>0.21772817196236049</v>
      </c>
      <c r="DL11" s="3">
        <f t="shared" si="81"/>
        <v>2.5503744463261357</v>
      </c>
      <c r="DM11" s="3">
        <f t="shared" si="82"/>
        <v>2.3865541848755768E-2</v>
      </c>
      <c r="DN11" s="3">
        <f t="shared" si="83"/>
        <v>1.1168959882307872</v>
      </c>
      <c r="DO11" s="3">
        <f t="shared" si="84"/>
        <v>1.56209229123187</v>
      </c>
      <c r="DP11" s="3">
        <f t="shared" si="85"/>
        <v>0.21847444632613566</v>
      </c>
      <c r="DR11" s="3">
        <f t="shared" si="86"/>
        <v>2.5386209401816906</v>
      </c>
      <c r="DS11" s="3">
        <f t="shared" si="87"/>
        <v>2.1366773554801034E-2</v>
      </c>
      <c r="DT11" s="3">
        <f t="shared" si="88"/>
        <v>1.0568091264438475</v>
      </c>
      <c r="DU11" s="3">
        <f t="shared" si="89"/>
        <v>1.4780547222990872</v>
      </c>
      <c r="DV11" s="3">
        <f t="shared" si="90"/>
        <v>0.20672094018169052</v>
      </c>
      <c r="DX11" s="3">
        <f t="shared" si="91"/>
        <v>2.7693046470136804</v>
      </c>
      <c r="DY11" s="3">
        <f t="shared" si="92"/>
        <v>9.5661412614581137E-2</v>
      </c>
      <c r="DZ11" s="3">
        <f t="shared" si="93"/>
        <v>2.2361219066956872</v>
      </c>
      <c r="EA11" s="3">
        <f t="shared" si="94"/>
        <v>3.1274432261478142</v>
      </c>
      <c r="EB11" s="3">
        <f t="shared" si="95"/>
        <v>0.43740464701368031</v>
      </c>
      <c r="ED11" s="3">
        <f t="shared" si="96"/>
        <v>2.4612802225763288</v>
      </c>
      <c r="EE11" s="3">
        <f t="shared" si="97"/>
        <v>8.3696209969501834E-3</v>
      </c>
      <c r="EF11" s="3">
        <f t="shared" si="98"/>
        <v>0.66142404286583667</v>
      </c>
      <c r="EG11" s="3">
        <f t="shared" si="99"/>
        <v>0.9250685914207506</v>
      </c>
      <c r="EH11" s="3">
        <f t="shared" si="100"/>
        <v>0.12938022257632875</v>
      </c>
      <c r="EJ11" s="3">
        <f t="shared" si="101"/>
        <v>2.5562834537640566</v>
      </c>
      <c r="EK11" s="3">
        <f t="shared" si="102"/>
        <v>2.5173967161543253E-2</v>
      </c>
      <c r="EL11" s="3">
        <f t="shared" si="103"/>
        <v>1.1471043115052981</v>
      </c>
      <c r="EM11" s="3">
        <f t="shared" si="104"/>
        <v>1.6043416944130044</v>
      </c>
      <c r="EN11" s="3">
        <f t="shared" si="105"/>
        <v>0.22438345376405655</v>
      </c>
      <c r="EP11" s="3">
        <f t="shared" si="106"/>
        <v>2.5198884322561579</v>
      </c>
      <c r="EQ11" s="3">
        <f t="shared" si="107"/>
        <v>1.7669825331064017E-2</v>
      </c>
      <c r="ER11" s="3">
        <f t="shared" si="108"/>
        <v>0.96104386280154275</v>
      </c>
      <c r="ES11" s="3">
        <f t="shared" si="109"/>
        <v>1.3441172906315284</v>
      </c>
      <c r="ET11" s="3">
        <f t="shared" si="110"/>
        <v>0.1879884322561578</v>
      </c>
      <c r="EV11" s="3">
        <f t="shared" si="111"/>
        <v>2.5265411040345023</v>
      </c>
      <c r="EW11" s="3">
        <f t="shared" si="112"/>
        <v>1.8942579689884952E-2</v>
      </c>
      <c r="EX11" s="3">
        <f t="shared" si="113"/>
        <v>0.99505398410038393</v>
      </c>
      <c r="EY11" s="3">
        <f t="shared" si="114"/>
        <v>1.3916838938466907</v>
      </c>
      <c r="EZ11" s="3">
        <f t="shared" si="115"/>
        <v>0.19464110403450219</v>
      </c>
    </row>
    <row r="12" spans="1:170" x14ac:dyDescent="0.35">
      <c r="A12" s="6">
        <v>50.5</v>
      </c>
      <c r="B12" s="5">
        <f t="shared" si="0"/>
        <v>2.5502500000000001</v>
      </c>
      <c r="C12" s="5">
        <f t="shared" si="1"/>
        <v>5.0500000000000007</v>
      </c>
      <c r="D12" s="3">
        <v>1052.5</v>
      </c>
      <c r="E12" s="8">
        <f t="shared" si="2"/>
        <v>1.0525</v>
      </c>
      <c r="J12" s="6">
        <v>8</v>
      </c>
      <c r="K12" s="17">
        <f>K11-H8*N11</f>
        <v>0.90754464488699471</v>
      </c>
      <c r="L12" s="17">
        <f>L11-H8*O11</f>
        <v>-0.84805598254751402</v>
      </c>
      <c r="M12" s="17">
        <f>M11-H8*P11</f>
        <v>3.9902421313913643</v>
      </c>
      <c r="N12" s="17">
        <f>AVERAGE(BL4:BL103)</f>
        <v>-1.1447302471400436</v>
      </c>
      <c r="O12" s="17">
        <f>AVERAGE(BM4:BM103)</f>
        <v>0.54410715142485055</v>
      </c>
      <c r="P12" s="17">
        <f>AVERAGE(BN4:BN103)</f>
        <v>0.85785177198803064</v>
      </c>
      <c r="Q12" s="15">
        <f>AVERAGE(BK4:BK103)</f>
        <v>1.4596298595325137</v>
      </c>
      <c r="T12" s="3">
        <f t="shared" si="3"/>
        <v>43.001250000000006</v>
      </c>
      <c r="U12" s="3">
        <f t="shared" si="4"/>
        <v>879.84881328125016</v>
      </c>
      <c r="V12" s="3">
        <f t="shared" si="5"/>
        <v>106.97979968750002</v>
      </c>
      <c r="W12" s="3">
        <f t="shared" si="6"/>
        <v>211.84118750000005</v>
      </c>
      <c r="X12" s="3">
        <f t="shared" si="7"/>
        <v>41.948750000000004</v>
      </c>
      <c r="Z12" s="3">
        <f t="shared" si="8"/>
        <v>-10.982372300109082</v>
      </c>
      <c r="AA12" s="3">
        <f t="shared" si="9"/>
        <v>72.419075639966437</v>
      </c>
      <c r="AB12" s="3">
        <f t="shared" si="10"/>
        <v>-30.691933083353188</v>
      </c>
      <c r="AC12" s="3">
        <f t="shared" si="11"/>
        <v>-60.776105115550877</v>
      </c>
      <c r="AD12" s="3">
        <f t="shared" si="12"/>
        <v>-12.034872300109082</v>
      </c>
      <c r="AF12" s="3">
        <f t="shared" si="13"/>
        <v>6.5791346607800314</v>
      </c>
      <c r="AG12" s="3">
        <f t="shared" si="14"/>
        <v>15.271845336867605</v>
      </c>
      <c r="AH12" s="3">
        <f t="shared" si="15"/>
        <v>14.094300043654275</v>
      </c>
      <c r="AI12" s="3">
        <f t="shared" si="16"/>
        <v>27.909505036939162</v>
      </c>
      <c r="AJ12" s="3">
        <f t="shared" si="17"/>
        <v>5.5266346607800312</v>
      </c>
      <c r="AL12" s="3">
        <f t="shared" si="18"/>
        <v>0.78806878536866698</v>
      </c>
      <c r="AM12" s="3">
        <f t="shared" si="19"/>
        <v>3.4961933635701055E-2</v>
      </c>
      <c r="AN12" s="3">
        <f t="shared" si="20"/>
        <v>-0.67436570511355709</v>
      </c>
      <c r="AO12" s="3">
        <f t="shared" si="21"/>
        <v>-1.3353776338882319</v>
      </c>
      <c r="AP12" s="3">
        <f t="shared" si="22"/>
        <v>-0.26443121463133301</v>
      </c>
      <c r="AR12" s="3">
        <f t="shared" si="23"/>
        <v>2.6213861865244659</v>
      </c>
      <c r="AS12" s="3">
        <f t="shared" si="24"/>
        <v>1.2307019331336406</v>
      </c>
      <c r="AT12" s="3">
        <f t="shared" si="25"/>
        <v>4.0010519971840193</v>
      </c>
      <c r="AU12" s="3">
        <f t="shared" si="26"/>
        <v>7.922875241948554</v>
      </c>
      <c r="AV12" s="3">
        <f t="shared" si="27"/>
        <v>1.5688861865244659</v>
      </c>
      <c r="AX12" s="3">
        <f t="shared" si="28"/>
        <v>1.9673909518682118</v>
      </c>
      <c r="AY12" s="3">
        <f t="shared" si="29"/>
        <v>0.41851272690516134</v>
      </c>
      <c r="AZ12" s="3">
        <f t="shared" si="30"/>
        <v>2.3332006500019071</v>
      </c>
      <c r="BA12" s="3">
        <f t="shared" si="31"/>
        <v>4.6201993069344702</v>
      </c>
      <c r="BB12" s="3">
        <f t="shared" si="32"/>
        <v>0.91489095186821179</v>
      </c>
      <c r="BD12" s="3">
        <f t="shared" si="33"/>
        <v>2.1267571776680239</v>
      </c>
      <c r="BE12" s="3">
        <f t="shared" si="34"/>
        <v>0.5770142418856341</v>
      </c>
      <c r="BF12" s="3">
        <f t="shared" si="35"/>
        <v>2.739624367347878</v>
      </c>
      <c r="BG12" s="3">
        <f t="shared" si="36"/>
        <v>5.4249987472235217</v>
      </c>
      <c r="BH12" s="3">
        <f t="shared" si="37"/>
        <v>1.0742571776680239</v>
      </c>
      <c r="BJ12" s="3">
        <f t="shared" si="38"/>
        <v>2.0220251501494766</v>
      </c>
      <c r="BK12" s="3">
        <f t="shared" si="39"/>
        <v>0.46998950838618259</v>
      </c>
      <c r="BL12" s="3">
        <f t="shared" si="40"/>
        <v>2.4725315141687028</v>
      </c>
      <c r="BM12" s="3">
        <f t="shared" si="41"/>
        <v>4.8961020082548572</v>
      </c>
      <c r="BN12" s="3">
        <f t="shared" si="42"/>
        <v>0.9695251501494766</v>
      </c>
      <c r="BP12" s="3">
        <f t="shared" si="43"/>
        <v>2.0048690358016108</v>
      </c>
      <c r="BQ12" s="3">
        <f t="shared" si="44"/>
        <v>0.45350339017684493</v>
      </c>
      <c r="BR12" s="3">
        <f t="shared" si="45"/>
        <v>2.428779133553058</v>
      </c>
      <c r="BS12" s="3">
        <f t="shared" si="46"/>
        <v>4.8094636307981355</v>
      </c>
      <c r="BT12" s="3">
        <f t="shared" si="47"/>
        <v>0.95236903580161081</v>
      </c>
      <c r="BV12" s="3">
        <f t="shared" si="48"/>
        <v>1.9604586838434188</v>
      </c>
      <c r="BW12" s="3">
        <f t="shared" si="116"/>
        <v>0.41219448578333667</v>
      </c>
      <c r="BX12" s="3">
        <f t="shared" si="49"/>
        <v>2.3155216334716791</v>
      </c>
      <c r="BY12" s="3">
        <f t="shared" si="50"/>
        <v>4.5851913534092654</v>
      </c>
      <c r="BZ12" s="3">
        <f t="shared" si="51"/>
        <v>0.90795868384341882</v>
      </c>
      <c r="CB12" s="3">
        <f t="shared" si="52"/>
        <v>1.9262435686530743</v>
      </c>
      <c r="CC12" s="3">
        <f t="shared" si="53"/>
        <v>0.38171391188130482</v>
      </c>
      <c r="CD12" s="3">
        <f t="shared" si="54"/>
        <v>2.2282645359575031</v>
      </c>
      <c r="CE12" s="3">
        <f t="shared" si="55"/>
        <v>4.4124050216980262</v>
      </c>
      <c r="CF12" s="3">
        <f t="shared" si="56"/>
        <v>0.87374356865307434</v>
      </c>
      <c r="CH12" s="3">
        <f t="shared" si="57"/>
        <v>1.889966131605572</v>
      </c>
      <c r="CI12" s="3">
        <f t="shared" si="58"/>
        <v>0.35067476079320065</v>
      </c>
      <c r="CJ12" s="3">
        <f t="shared" si="59"/>
        <v>2.13574800212711</v>
      </c>
      <c r="CK12" s="3">
        <f t="shared" si="60"/>
        <v>4.2292039646081392</v>
      </c>
      <c r="CL12" s="3">
        <f t="shared" si="117"/>
        <v>0.83746613160557204</v>
      </c>
      <c r="CN12" s="3">
        <f t="shared" si="61"/>
        <v>1.8555952823857211</v>
      </c>
      <c r="CO12" s="3">
        <f t="shared" si="62"/>
        <v>0.32248101629510062</v>
      </c>
      <c r="CP12" s="3">
        <f t="shared" si="63"/>
        <v>2.0480937439041855</v>
      </c>
      <c r="CQ12" s="3">
        <f t="shared" si="64"/>
        <v>4.0556311760478927</v>
      </c>
      <c r="CR12" s="3">
        <f t="shared" si="65"/>
        <v>0.80309528238572114</v>
      </c>
      <c r="CT12" s="3">
        <f t="shared" si="66"/>
        <v>1.8218040250698952</v>
      </c>
      <c r="CU12" s="3">
        <f t="shared" si="67"/>
        <v>0.29591434149437101</v>
      </c>
      <c r="CV12" s="3">
        <f t="shared" si="68"/>
        <v>1.9619175899345005</v>
      </c>
      <c r="CW12" s="3">
        <f t="shared" si="69"/>
        <v>3.8849853266029717</v>
      </c>
      <c r="CX12" s="3">
        <f t="shared" si="70"/>
        <v>0.76930402506989526</v>
      </c>
      <c r="CZ12" s="3">
        <f t="shared" si="71"/>
        <v>1.7889948811444651</v>
      </c>
      <c r="DA12" s="3">
        <f t="shared" si="72"/>
        <v>0.27121235497599994</v>
      </c>
      <c r="DB12" s="3">
        <f t="shared" si="73"/>
        <v>1.8782460706386723</v>
      </c>
      <c r="DC12" s="3">
        <f t="shared" si="74"/>
        <v>3.7192991497795496</v>
      </c>
      <c r="DD12" s="3">
        <f t="shared" si="75"/>
        <v>0.73649488114446515</v>
      </c>
      <c r="DF12" s="3">
        <f t="shared" si="76"/>
        <v>1.7570065944209667</v>
      </c>
      <c r="DG12" s="3">
        <f t="shared" si="77"/>
        <v>0.24816477079131427</v>
      </c>
      <c r="DH12" s="3">
        <f t="shared" si="78"/>
        <v>1.7966679424220706</v>
      </c>
      <c r="DI12" s="3">
        <f t="shared" si="79"/>
        <v>3.5577583018258827</v>
      </c>
      <c r="DJ12" s="3">
        <f t="shared" si="80"/>
        <v>0.70450659442096675</v>
      </c>
      <c r="DL12" s="3">
        <f t="shared" si="81"/>
        <v>1.731180291709153</v>
      </c>
      <c r="DM12" s="3">
        <f t="shared" si="82"/>
        <v>0.23030346917721051</v>
      </c>
      <c r="DN12" s="3">
        <f t="shared" si="83"/>
        <v>1.7308044139312675</v>
      </c>
      <c r="DO12" s="3">
        <f t="shared" si="84"/>
        <v>3.4273354731312233</v>
      </c>
      <c r="DP12" s="3">
        <f t="shared" si="85"/>
        <v>0.67868029170915301</v>
      </c>
      <c r="DR12" s="3">
        <f t="shared" si="86"/>
        <v>1.6961194022755492</v>
      </c>
      <c r="DS12" s="3">
        <f t="shared" si="87"/>
        <v>0.20712296749276765</v>
      </c>
      <c r="DT12" s="3">
        <f t="shared" si="88"/>
        <v>1.6413903806532195</v>
      </c>
      <c r="DU12" s="3">
        <f t="shared" si="89"/>
        <v>3.2502779814915241</v>
      </c>
      <c r="DV12" s="3">
        <f t="shared" si="90"/>
        <v>0.64361940227554926</v>
      </c>
      <c r="DX12" s="3">
        <f t="shared" si="91"/>
        <v>1.8323378548363021</v>
      </c>
      <c r="DY12" s="3">
        <f t="shared" si="92"/>
        <v>0.30407353991784269</v>
      </c>
      <c r="DZ12" s="3">
        <f t="shared" si="93"/>
        <v>1.9887814892962794</v>
      </c>
      <c r="EA12" s="3">
        <f t="shared" si="94"/>
        <v>3.938181166923326</v>
      </c>
      <c r="EB12" s="3">
        <f t="shared" si="95"/>
        <v>0.77983785483630208</v>
      </c>
      <c r="ED12" s="3">
        <f t="shared" si="96"/>
        <v>1.6091021840776198</v>
      </c>
      <c r="EE12" s="3">
        <f t="shared" si="97"/>
        <v>0.1549029956599883</v>
      </c>
      <c r="EF12" s="3">
        <f t="shared" si="98"/>
        <v>1.4194747199439501</v>
      </c>
      <c r="EG12" s="3">
        <f t="shared" si="99"/>
        <v>2.8108410295919808</v>
      </c>
      <c r="EH12" s="3">
        <f t="shared" si="100"/>
        <v>0.55660218407761985</v>
      </c>
      <c r="EJ12" s="3">
        <f t="shared" si="101"/>
        <v>1.643931846070199</v>
      </c>
      <c r="EK12" s="3">
        <f t="shared" si="102"/>
        <v>0.17489581427300183</v>
      </c>
      <c r="EL12" s="3">
        <f t="shared" si="103"/>
        <v>1.5082990654405253</v>
      </c>
      <c r="EM12" s="3">
        <f t="shared" si="104"/>
        <v>2.9867308226545055</v>
      </c>
      <c r="EN12" s="3">
        <f t="shared" si="105"/>
        <v>0.59143184607019905</v>
      </c>
      <c r="EP12" s="3">
        <f t="shared" si="106"/>
        <v>1.5955159780707926</v>
      </c>
      <c r="EQ12" s="3">
        <f t="shared" si="107"/>
        <v>0.14743317622008975</v>
      </c>
      <c r="ER12" s="3">
        <f t="shared" si="108"/>
        <v>1.3848264980750389</v>
      </c>
      <c r="ES12" s="3">
        <f t="shared" si="109"/>
        <v>2.7422306892575032</v>
      </c>
      <c r="ET12" s="3">
        <f t="shared" si="110"/>
        <v>0.5430159780707926</v>
      </c>
      <c r="EV12" s="3">
        <f t="shared" si="111"/>
        <v>1.5752416916775722</v>
      </c>
      <c r="EW12" s="3">
        <f t="shared" si="112"/>
        <v>0.136629438108965</v>
      </c>
      <c r="EX12" s="3">
        <f t="shared" si="113"/>
        <v>1.3331219992007286</v>
      </c>
      <c r="EY12" s="3">
        <f t="shared" si="114"/>
        <v>2.6398455429717402</v>
      </c>
      <c r="EZ12" s="3">
        <f t="shared" si="115"/>
        <v>0.52274169167757223</v>
      </c>
    </row>
    <row r="13" spans="1:170" x14ac:dyDescent="0.35">
      <c r="A13" s="6">
        <v>12.6</v>
      </c>
      <c r="B13" s="5">
        <f t="shared" si="0"/>
        <v>0.15875999999999998</v>
      </c>
      <c r="C13" s="5">
        <f t="shared" si="1"/>
        <v>1.26</v>
      </c>
      <c r="D13" s="3">
        <v>186.8</v>
      </c>
      <c r="E13" s="8">
        <f t="shared" si="2"/>
        <v>0.18680000000000002</v>
      </c>
      <c r="J13" s="6">
        <v>9</v>
      </c>
      <c r="K13" s="17">
        <f>K12-H8*N12</f>
        <v>0.93616290106549582</v>
      </c>
      <c r="L13" s="17">
        <f>L12-H8*O12</f>
        <v>-0.86165866133313529</v>
      </c>
      <c r="M13" s="17">
        <f>M12-H8*P12</f>
        <v>3.9687958370916636</v>
      </c>
      <c r="N13" s="17">
        <f>AVERAGE(BR4:BR103)</f>
        <v>-0.99704299622138759</v>
      </c>
      <c r="O13" s="17">
        <f>AVERAGE(BS4:BS103)</f>
        <v>0.68440294598462503</v>
      </c>
      <c r="P13" s="17">
        <f>AVERAGE(BT4:BT103)</f>
        <v>0.8628881022189141</v>
      </c>
      <c r="Q13" s="15">
        <f>AVERAGE(BQ4:BQ103)</f>
        <v>1.4021756908574132</v>
      </c>
      <c r="T13" s="3">
        <f t="shared" si="3"/>
        <v>12.0938</v>
      </c>
      <c r="U13" s="3">
        <f t="shared" si="4"/>
        <v>70.888324499999996</v>
      </c>
      <c r="V13" s="3">
        <f t="shared" si="5"/>
        <v>1.8903553199999998</v>
      </c>
      <c r="W13" s="3">
        <f t="shared" si="6"/>
        <v>15.00282</v>
      </c>
      <c r="X13" s="3">
        <f t="shared" si="7"/>
        <v>11.907</v>
      </c>
      <c r="Z13" s="3">
        <f t="shared" si="8"/>
        <v>0.47344314982758862</v>
      </c>
      <c r="AA13" s="3">
        <f t="shared" si="9"/>
        <v>4.1082147671540704E-2</v>
      </c>
      <c r="AB13" s="3">
        <f t="shared" si="10"/>
        <v>4.5507466466627962E-2</v>
      </c>
      <c r="AC13" s="3">
        <f t="shared" si="11"/>
        <v>0.36117036878276165</v>
      </c>
      <c r="AD13" s="3">
        <f t="shared" si="12"/>
        <v>0.28664314982758859</v>
      </c>
      <c r="AF13" s="3">
        <f t="shared" si="13"/>
        <v>4.2069205841493353</v>
      </c>
      <c r="AG13" s="3">
        <f t="shared" si="14"/>
        <v>8.0806847555505978</v>
      </c>
      <c r="AH13" s="3">
        <f t="shared" si="15"/>
        <v>0.63823434393954848</v>
      </c>
      <c r="AI13" s="3">
        <f t="shared" si="16"/>
        <v>5.0653519360281631</v>
      </c>
      <c r="AJ13" s="3">
        <f t="shared" si="17"/>
        <v>4.0201205841493355</v>
      </c>
      <c r="AL13" s="3">
        <f t="shared" si="18"/>
        <v>2.9299711699681099</v>
      </c>
      <c r="AM13" s="3">
        <f t="shared" si="19"/>
        <v>3.7624940338721049</v>
      </c>
      <c r="AN13" s="3">
        <f t="shared" si="20"/>
        <v>0.43550585494413713</v>
      </c>
      <c r="AO13" s="3">
        <f t="shared" si="21"/>
        <v>3.4563956741598187</v>
      </c>
      <c r="AP13" s="3">
        <f t="shared" si="22"/>
        <v>2.7431711699681101</v>
      </c>
      <c r="AR13" s="3">
        <f t="shared" si="23"/>
        <v>3.2899648887866144</v>
      </c>
      <c r="AS13" s="3">
        <f t="shared" si="24"/>
        <v>4.814816163499021</v>
      </c>
      <c r="AT13" s="3">
        <f t="shared" si="25"/>
        <v>0.49265845774376288</v>
      </c>
      <c r="AU13" s="3">
        <f t="shared" si="26"/>
        <v>3.9099877598711346</v>
      </c>
      <c r="AV13" s="3">
        <f t="shared" si="27"/>
        <v>3.1031648887866146</v>
      </c>
      <c r="AX13" s="3">
        <f t="shared" si="28"/>
        <v>3.1169971685943123</v>
      </c>
      <c r="AY13" s="3">
        <f t="shared" si="29"/>
        <v>4.2930277234190628</v>
      </c>
      <c r="AZ13" s="3">
        <f t="shared" si="30"/>
        <v>0.46519810248603299</v>
      </c>
      <c r="BA13" s="3">
        <f t="shared" si="31"/>
        <v>3.6920484324288338</v>
      </c>
      <c r="BB13" s="3">
        <f t="shared" si="32"/>
        <v>2.9301971685943125</v>
      </c>
      <c r="BD13" s="3">
        <f t="shared" si="33"/>
        <v>3.1193444390148222</v>
      </c>
      <c r="BE13" s="3">
        <f t="shared" si="34"/>
        <v>4.2999084433983796</v>
      </c>
      <c r="BF13" s="3">
        <f t="shared" si="35"/>
        <v>0.46557075513799312</v>
      </c>
      <c r="BG13" s="3">
        <f t="shared" si="36"/>
        <v>3.6950059931586763</v>
      </c>
      <c r="BH13" s="3">
        <f t="shared" si="37"/>
        <v>2.9325444390148223</v>
      </c>
      <c r="BJ13" s="3">
        <f t="shared" si="38"/>
        <v>3.0657733812037558</v>
      </c>
      <c r="BK13" s="3">
        <f t="shared" si="39"/>
        <v>4.1442438648398934</v>
      </c>
      <c r="BL13" s="3">
        <f t="shared" si="40"/>
        <v>0.45706581399990825</v>
      </c>
      <c r="BM13" s="3">
        <f t="shared" si="41"/>
        <v>3.6275064603167326</v>
      </c>
      <c r="BN13" s="3">
        <f t="shared" si="42"/>
        <v>2.8789733812037559</v>
      </c>
      <c r="BP13" s="3">
        <f t="shared" si="43"/>
        <v>3.0317311459850713</v>
      </c>
      <c r="BQ13" s="3">
        <f t="shared" si="44"/>
        <v>4.0468166126979659</v>
      </c>
      <c r="BR13" s="3">
        <f t="shared" si="45"/>
        <v>0.4516612687365899</v>
      </c>
      <c r="BS13" s="3">
        <f t="shared" si="46"/>
        <v>3.58461324394119</v>
      </c>
      <c r="BT13" s="3">
        <f t="shared" si="47"/>
        <v>2.8449311459850715</v>
      </c>
      <c r="BV13" s="3">
        <f t="shared" si="48"/>
        <v>2.9925575142830856</v>
      </c>
      <c r="BW13" s="3">
        <f t="shared" si="116"/>
        <v>3.936137614478</v>
      </c>
      <c r="BX13" s="3">
        <f t="shared" si="49"/>
        <v>0.44544206296758265</v>
      </c>
      <c r="BY13" s="3">
        <f t="shared" si="50"/>
        <v>3.5352544679966882</v>
      </c>
      <c r="BZ13" s="3">
        <f t="shared" si="51"/>
        <v>2.8057575142830857</v>
      </c>
      <c r="CB13" s="3">
        <f t="shared" si="52"/>
        <v>2.9562706534174819</v>
      </c>
      <c r="CC13" s="3">
        <f t="shared" si="53"/>
        <v>3.8349838500703273</v>
      </c>
      <c r="CD13" s="3">
        <f t="shared" si="54"/>
        <v>0.4396811609365594</v>
      </c>
      <c r="CE13" s="3">
        <f t="shared" si="55"/>
        <v>3.4895330233060275</v>
      </c>
      <c r="CF13" s="3">
        <f t="shared" si="56"/>
        <v>2.769470653417482</v>
      </c>
      <c r="CH13" s="3">
        <f t="shared" si="57"/>
        <v>2.9202224869204745</v>
      </c>
      <c r="CI13" s="3">
        <f t="shared" si="58"/>
        <v>3.7357992460012563</v>
      </c>
      <c r="CJ13" s="3">
        <f t="shared" si="59"/>
        <v>0.43395815402349452</v>
      </c>
      <c r="CK13" s="3">
        <f t="shared" si="60"/>
        <v>3.4441123335197981</v>
      </c>
      <c r="CL13" s="3">
        <f t="shared" si="117"/>
        <v>2.7334224869204746</v>
      </c>
      <c r="CN13" s="3">
        <f t="shared" si="61"/>
        <v>2.885247451101391</v>
      </c>
      <c r="CO13" s="3">
        <f t="shared" si="62"/>
        <v>3.6408093231777974</v>
      </c>
      <c r="CP13" s="3">
        <f t="shared" si="63"/>
        <v>0.42840551733685683</v>
      </c>
      <c r="CQ13" s="3">
        <f t="shared" si="64"/>
        <v>3.400043788387753</v>
      </c>
      <c r="CR13" s="3">
        <f t="shared" si="65"/>
        <v>2.6984474511013912</v>
      </c>
      <c r="CT13" s="3">
        <f t="shared" si="66"/>
        <v>2.851043965265176</v>
      </c>
      <c r="CU13" s="3">
        <f t="shared" si="67"/>
        <v>3.5490979532259548</v>
      </c>
      <c r="CV13" s="3">
        <f t="shared" si="68"/>
        <v>0.42297537192549933</v>
      </c>
      <c r="CW13" s="3">
        <f t="shared" si="69"/>
        <v>3.3569473962341219</v>
      </c>
      <c r="CX13" s="3">
        <f t="shared" si="70"/>
        <v>2.6642439652651762</v>
      </c>
      <c r="CZ13" s="3">
        <f t="shared" si="71"/>
        <v>2.8176820165270806</v>
      </c>
      <c r="DA13" s="3">
        <f t="shared" si="72"/>
        <v>3.4607700924427993</v>
      </c>
      <c r="DB13" s="3">
        <f t="shared" si="73"/>
        <v>0.41767882894383929</v>
      </c>
      <c r="DC13" s="3">
        <f t="shared" si="74"/>
        <v>3.3149113408241218</v>
      </c>
      <c r="DD13" s="3">
        <f t="shared" si="75"/>
        <v>2.6308820165270808</v>
      </c>
      <c r="DF13" s="3">
        <f t="shared" si="76"/>
        <v>2.7851110273019071</v>
      </c>
      <c r="DG13" s="3">
        <f t="shared" si="77"/>
        <v>3.3756100972993464</v>
      </c>
      <c r="DH13" s="3">
        <f t="shared" si="78"/>
        <v>0.41250785869445072</v>
      </c>
      <c r="DI13" s="3">
        <f t="shared" si="79"/>
        <v>3.2738718944004033</v>
      </c>
      <c r="DJ13" s="3">
        <f t="shared" si="80"/>
        <v>2.5983110273019072</v>
      </c>
      <c r="DL13" s="3">
        <f t="shared" si="81"/>
        <v>2.7586380726541737</v>
      </c>
      <c r="DM13" s="3">
        <f t="shared" si="82"/>
        <v>3.3071755359767678</v>
      </c>
      <c r="DN13" s="3">
        <f t="shared" si="83"/>
        <v>0.40830501241457662</v>
      </c>
      <c r="DO13" s="3">
        <f t="shared" si="84"/>
        <v>3.2405159715442591</v>
      </c>
      <c r="DP13" s="3">
        <f t="shared" si="85"/>
        <v>2.5718380726541739</v>
      </c>
      <c r="DR13" s="3">
        <f t="shared" si="86"/>
        <v>2.726540130704338</v>
      </c>
      <c r="DS13" s="3">
        <f t="shared" si="87"/>
        <v>3.2251399657550444</v>
      </c>
      <c r="DT13" s="3">
        <f t="shared" si="88"/>
        <v>0.40320914315062067</v>
      </c>
      <c r="DU13" s="3">
        <f t="shared" si="89"/>
        <v>3.2000725646874661</v>
      </c>
      <c r="DV13" s="3">
        <f t="shared" si="90"/>
        <v>2.5397401307043381</v>
      </c>
      <c r="DX13" s="3">
        <f t="shared" si="91"/>
        <v>2.7375041807286014</v>
      </c>
      <c r="DY13" s="3">
        <f t="shared" si="92"/>
        <v>3.2530459087931831</v>
      </c>
      <c r="DZ13" s="3">
        <f t="shared" si="93"/>
        <v>0.40494979573247275</v>
      </c>
      <c r="EA13" s="3">
        <f t="shared" si="94"/>
        <v>3.2138872677180381</v>
      </c>
      <c r="EB13" s="3">
        <f t="shared" si="95"/>
        <v>2.5507041807286015</v>
      </c>
      <c r="ED13" s="3">
        <f t="shared" si="96"/>
        <v>2.665863659414633</v>
      </c>
      <c r="EE13" s="3">
        <f t="shared" si="97"/>
        <v>3.0728783137151359</v>
      </c>
      <c r="EF13" s="3">
        <f t="shared" si="98"/>
        <v>0.39357614656866713</v>
      </c>
      <c r="EG13" s="3">
        <f t="shared" si="99"/>
        <v>3.1236202108624376</v>
      </c>
      <c r="EH13" s="3">
        <f t="shared" si="100"/>
        <v>2.4790636594146331</v>
      </c>
      <c r="EJ13" s="3">
        <f t="shared" si="101"/>
        <v>2.6501513182976826</v>
      </c>
      <c r="EK13" s="3">
        <f t="shared" si="102"/>
        <v>3.0340498586794657</v>
      </c>
      <c r="EL13" s="3">
        <f t="shared" si="103"/>
        <v>0.39108165529294009</v>
      </c>
      <c r="EM13" s="3">
        <f t="shared" si="104"/>
        <v>3.1038226610550801</v>
      </c>
      <c r="EN13" s="3">
        <f t="shared" si="105"/>
        <v>2.4633513182976827</v>
      </c>
      <c r="EP13" s="3">
        <f t="shared" si="106"/>
        <v>2.6171108442893134</v>
      </c>
      <c r="EQ13" s="3">
        <f t="shared" si="107"/>
        <v>2.953205399935118</v>
      </c>
      <c r="ER13" s="3">
        <f t="shared" si="108"/>
        <v>0.38583614963937141</v>
      </c>
      <c r="ES13" s="3">
        <f t="shared" si="109"/>
        <v>3.0621916638045352</v>
      </c>
      <c r="ET13" s="3">
        <f t="shared" si="110"/>
        <v>2.4303108442893135</v>
      </c>
      <c r="EV13" s="3">
        <f t="shared" si="111"/>
        <v>2.5906314114392837</v>
      </c>
      <c r="EW13" s="3">
        <f t="shared" si="112"/>
        <v>2.8892027273110896</v>
      </c>
      <c r="EX13" s="3">
        <f t="shared" si="113"/>
        <v>0.38163227488010065</v>
      </c>
      <c r="EY13" s="3">
        <f t="shared" si="114"/>
        <v>3.0288275784134977</v>
      </c>
      <c r="EZ13" s="3">
        <f t="shared" si="115"/>
        <v>2.4038314114392838</v>
      </c>
    </row>
    <row r="14" spans="1:170" x14ac:dyDescent="0.35">
      <c r="A14" s="6">
        <v>70.3</v>
      </c>
      <c r="B14" s="5">
        <f t="shared" si="0"/>
        <v>4.9420899999999994</v>
      </c>
      <c r="C14" s="5">
        <f t="shared" si="1"/>
        <v>7.03</v>
      </c>
      <c r="D14" s="3">
        <v>2389.3000000000002</v>
      </c>
      <c r="E14" s="8">
        <f t="shared" si="2"/>
        <v>2.3893000000000004</v>
      </c>
      <c r="J14" s="6">
        <v>10</v>
      </c>
      <c r="K14" s="17">
        <f>K13-H8*N13</f>
        <v>0.96108897597103049</v>
      </c>
      <c r="L14" s="17">
        <f>L13-H8*O13</f>
        <v>-0.87876873498275088</v>
      </c>
      <c r="M14" s="17">
        <f>M13-H8*P13</f>
        <v>3.9472236345361909</v>
      </c>
      <c r="N14" s="17">
        <f>AVERAGE(BX4:BX103)</f>
        <v>-1.0084697353932119</v>
      </c>
      <c r="O14" s="17">
        <f>AVERAGE(BY4:BY103)</f>
        <v>0.6144790133206165</v>
      </c>
      <c r="P14" s="17">
        <f>AVERAGE(BZ4:BZ103)</f>
        <v>0.83733553303119868</v>
      </c>
      <c r="Q14" s="15">
        <f>AVERAGE(BW4:BW103)</f>
        <v>1.3477301432537545</v>
      </c>
      <c r="T14" s="3">
        <f t="shared" si="3"/>
        <v>64.86045</v>
      </c>
      <c r="U14" s="3">
        <f t="shared" si="4"/>
        <v>1951.3222911612502</v>
      </c>
      <c r="V14" s="3">
        <f t="shared" si="5"/>
        <v>308.73804570349995</v>
      </c>
      <c r="W14" s="3">
        <f t="shared" si="6"/>
        <v>439.17218450000001</v>
      </c>
      <c r="X14" s="3">
        <f t="shared" si="7"/>
        <v>62.471150000000002</v>
      </c>
      <c r="Z14" s="3">
        <f t="shared" si="8"/>
        <v>-17.729734302331046</v>
      </c>
      <c r="AA14" s="3">
        <f t="shared" si="9"/>
        <v>202.3877706291866</v>
      </c>
      <c r="AB14" s="3">
        <f t="shared" si="10"/>
        <v>-99.430078235207219</v>
      </c>
      <c r="AC14" s="3">
        <f t="shared" si="11"/>
        <v>-141.43681114538725</v>
      </c>
      <c r="AD14" s="3">
        <f t="shared" si="12"/>
        <v>-20.119034302331045</v>
      </c>
      <c r="AF14" s="3">
        <f t="shared" si="13"/>
        <v>9.2167779641778385</v>
      </c>
      <c r="AG14" s="3">
        <f t="shared" si="14"/>
        <v>23.307227675666979</v>
      </c>
      <c r="AH14" s="3">
        <f t="shared" si="15"/>
        <v>33.742010571983649</v>
      </c>
      <c r="AI14" s="3">
        <f t="shared" si="16"/>
        <v>47.997170088170201</v>
      </c>
      <c r="AJ14" s="3">
        <f t="shared" si="17"/>
        <v>6.827477964177838</v>
      </c>
      <c r="AL14" s="3">
        <f t="shared" si="18"/>
        <v>0.40811066446688571</v>
      </c>
      <c r="AM14" s="3">
        <f t="shared" si="19"/>
        <v>1.9625555916150723</v>
      </c>
      <c r="AN14" s="3">
        <f t="shared" si="20"/>
        <v>-9.7912160032448501</v>
      </c>
      <c r="AO14" s="3">
        <f t="shared" si="21"/>
        <v>-13.927761028797796</v>
      </c>
      <c r="AP14" s="3">
        <f t="shared" si="22"/>
        <v>-1.9811893355331147</v>
      </c>
      <c r="AR14" s="3">
        <f t="shared" si="23"/>
        <v>3.2711759330363748</v>
      </c>
      <c r="AS14" s="3">
        <f t="shared" si="24"/>
        <v>0.38885258063438793</v>
      </c>
      <c r="AT14" s="3">
        <f t="shared" si="25"/>
        <v>4.3583102298997352</v>
      </c>
      <c r="AU14" s="3">
        <f t="shared" si="26"/>
        <v>6.1995878092457115</v>
      </c>
      <c r="AV14" s="3">
        <f t="shared" si="27"/>
        <v>0.88187593303637435</v>
      </c>
      <c r="AX14" s="3">
        <f t="shared" si="28"/>
        <v>2.3246285290615116</v>
      </c>
      <c r="AY14" s="3">
        <f t="shared" si="29"/>
        <v>2.0911995766739002E-3</v>
      </c>
      <c r="AZ14" s="3">
        <f t="shared" si="30"/>
        <v>-0.31961222981039605</v>
      </c>
      <c r="BA14" s="3">
        <f t="shared" si="31"/>
        <v>-0.45464044069757625</v>
      </c>
      <c r="BB14" s="3">
        <f t="shared" si="32"/>
        <v>-6.4671470938488795E-2</v>
      </c>
      <c r="BD14" s="3">
        <f t="shared" si="33"/>
        <v>2.6219602090810259</v>
      </c>
      <c r="BE14" s="3">
        <f t="shared" si="34"/>
        <v>2.7065386444813242E-2</v>
      </c>
      <c r="BF14" s="3">
        <f t="shared" si="35"/>
        <v>1.1498276926972451</v>
      </c>
      <c r="BG14" s="3">
        <f t="shared" si="36"/>
        <v>1.6356012698396092</v>
      </c>
      <c r="BH14" s="3">
        <f t="shared" si="37"/>
        <v>0.23266020908102547</v>
      </c>
      <c r="BJ14" s="3">
        <f t="shared" si="38"/>
        <v>2.5135758881319075</v>
      </c>
      <c r="BK14" s="3">
        <f t="shared" si="39"/>
        <v>7.7222481854871371E-3</v>
      </c>
      <c r="BL14" s="3">
        <f t="shared" si="40"/>
        <v>0.61418262397781642</v>
      </c>
      <c r="BM14" s="3">
        <f t="shared" si="41"/>
        <v>0.87365949356730654</v>
      </c>
      <c r="BN14" s="3">
        <f t="shared" si="42"/>
        <v>0.12427588813190704</v>
      </c>
      <c r="BP14" s="3">
        <f t="shared" si="43"/>
        <v>2.5379367596464979</v>
      </c>
      <c r="BQ14" s="3">
        <f t="shared" si="44"/>
        <v>1.1046443159105329E-2</v>
      </c>
      <c r="BR14" s="3">
        <f t="shared" si="45"/>
        <v>0.73457624348135864</v>
      </c>
      <c r="BS14" s="3">
        <f t="shared" si="46"/>
        <v>1.0449164203148773</v>
      </c>
      <c r="BT14" s="3">
        <f t="shared" si="47"/>
        <v>0.14863675964649747</v>
      </c>
      <c r="BV14" s="3">
        <f t="shared" si="48"/>
        <v>2.5192676448641214</v>
      </c>
      <c r="BW14" s="3">
        <f t="shared" si="116"/>
        <v>8.4457943557631303E-3</v>
      </c>
      <c r="BX14" s="3">
        <f t="shared" si="49"/>
        <v>0.64231179800652338</v>
      </c>
      <c r="BY14" s="3">
        <f t="shared" si="50"/>
        <v>0.91367254339477022</v>
      </c>
      <c r="BZ14" s="3">
        <f t="shared" si="51"/>
        <v>0.12996764486412093</v>
      </c>
      <c r="CB14" s="3">
        <f t="shared" si="52"/>
        <v>2.5149382748119793</v>
      </c>
      <c r="CC14" s="3">
        <f t="shared" si="53"/>
        <v>7.8924880488651615E-3</v>
      </c>
      <c r="CD14" s="3">
        <f t="shared" si="54"/>
        <v>0.62091566156553257</v>
      </c>
      <c r="CE14" s="3">
        <f t="shared" si="55"/>
        <v>0.88323707192821144</v>
      </c>
      <c r="CF14" s="3">
        <f t="shared" si="56"/>
        <v>0.12563827481197887</v>
      </c>
      <c r="CH14" s="3">
        <f t="shared" si="57"/>
        <v>2.5062142167722672</v>
      </c>
      <c r="CI14" s="3">
        <f t="shared" si="58"/>
        <v>6.8344670417362918E-3</v>
      </c>
      <c r="CJ14" s="3">
        <f t="shared" si="59"/>
        <v>0.57780058156805181</v>
      </c>
      <c r="CK14" s="3">
        <f t="shared" si="60"/>
        <v>0.8219069439090354</v>
      </c>
      <c r="CL14" s="3">
        <f t="shared" si="117"/>
        <v>0.11691421677226677</v>
      </c>
      <c r="CN14" s="3">
        <f t="shared" si="61"/>
        <v>2.4992035416690443</v>
      </c>
      <c r="CO14" s="3">
        <f t="shared" si="62"/>
        <v>6.0393942356996369E-3</v>
      </c>
      <c r="CP14" s="3">
        <f t="shared" si="63"/>
        <v>0.54315319424716524</v>
      </c>
      <c r="CQ14" s="3">
        <f t="shared" si="64"/>
        <v>0.77262189793337877</v>
      </c>
      <c r="CR14" s="3">
        <f t="shared" si="65"/>
        <v>0.10990354166904392</v>
      </c>
      <c r="CT14" s="3">
        <f t="shared" si="66"/>
        <v>2.4919052890784212</v>
      </c>
      <c r="CU14" s="3">
        <f t="shared" si="67"/>
        <v>5.2639226734331511E-3</v>
      </c>
      <c r="CV14" s="3">
        <f t="shared" si="68"/>
        <v>0.50708457310157262</v>
      </c>
      <c r="CW14" s="3">
        <f t="shared" si="69"/>
        <v>0.72131518222129831</v>
      </c>
      <c r="CX14" s="3">
        <f t="shared" si="70"/>
        <v>0.10260528907842081</v>
      </c>
      <c r="CZ14" s="3">
        <f t="shared" si="71"/>
        <v>2.4849656719325197</v>
      </c>
      <c r="DA14" s="3">
        <f t="shared" si="72"/>
        <v>4.5759603931502047E-3</v>
      </c>
      <c r="DB14" s="3">
        <f t="shared" si="73"/>
        <v>0.47278836060098423</v>
      </c>
      <c r="DC14" s="3">
        <f t="shared" si="74"/>
        <v>0.67252967368561067</v>
      </c>
      <c r="DD14" s="3">
        <f t="shared" si="75"/>
        <v>9.5665671932519292E-2</v>
      </c>
      <c r="DF14" s="3">
        <f t="shared" si="76"/>
        <v>2.4781669762586929</v>
      </c>
      <c r="DG14" s="3">
        <f t="shared" si="77"/>
        <v>3.9486697346815033E-3</v>
      </c>
      <c r="DH14" s="3">
        <f t="shared" si="78"/>
        <v>0.43918859469832128</v>
      </c>
      <c r="DI14" s="3">
        <f t="shared" si="79"/>
        <v>0.62473484309860794</v>
      </c>
      <c r="DJ14" s="3">
        <f t="shared" si="80"/>
        <v>8.8866976258692443E-2</v>
      </c>
      <c r="DL14" s="3">
        <f t="shared" si="81"/>
        <v>2.476891259438557</v>
      </c>
      <c r="DM14" s="3">
        <f t="shared" si="82"/>
        <v>3.8361143650162666E-3</v>
      </c>
      <c r="DN14" s="3">
        <f t="shared" si="83"/>
        <v>0.43288388735869621</v>
      </c>
      <c r="DO14" s="3">
        <f t="shared" si="84"/>
        <v>0.61576655385305301</v>
      </c>
      <c r="DP14" s="3">
        <f t="shared" si="85"/>
        <v>8.7591259438556612E-2</v>
      </c>
      <c r="DR14" s="3">
        <f t="shared" si="86"/>
        <v>2.463326647311729</v>
      </c>
      <c r="DS14" s="3">
        <f t="shared" si="87"/>
        <v>2.7399722561075269E-3</v>
      </c>
      <c r="DT14" s="3">
        <f t="shared" si="88"/>
        <v>0.36584635341282068</v>
      </c>
      <c r="DU14" s="3">
        <f t="shared" si="89"/>
        <v>0.52040733060145195</v>
      </c>
      <c r="DV14" s="3">
        <f t="shared" si="90"/>
        <v>7.4026647311728588E-2</v>
      </c>
      <c r="DX14" s="3">
        <f t="shared" si="91"/>
        <v>2.6881308950747917</v>
      </c>
      <c r="DY14" s="3">
        <f t="shared" si="92"/>
        <v>4.4649951925600471E-2</v>
      </c>
      <c r="DZ14" s="3">
        <f t="shared" si="93"/>
        <v>1.4768491782401754</v>
      </c>
      <c r="EA14" s="3">
        <f t="shared" si="94"/>
        <v>2.1007811923757829</v>
      </c>
      <c r="EB14" s="3">
        <f t="shared" si="95"/>
        <v>0.29883089507479133</v>
      </c>
      <c r="ED14" s="3">
        <f t="shared" si="96"/>
        <v>2.3849667453207659</v>
      </c>
      <c r="EE14" s="3">
        <f t="shared" si="97"/>
        <v>9.3885480575538911E-6</v>
      </c>
      <c r="EF14" s="3">
        <f t="shared" si="98"/>
        <v>-2.1415334617698081E-2</v>
      </c>
      <c r="EG14" s="3">
        <f t="shared" si="99"/>
        <v>-3.046278039501861E-2</v>
      </c>
      <c r="EH14" s="3">
        <f t="shared" si="100"/>
        <v>-4.3332546792345106E-3</v>
      </c>
      <c r="EJ14" s="3">
        <f t="shared" si="101"/>
        <v>2.4759135469380351</v>
      </c>
      <c r="EK14" s="3">
        <f t="shared" si="102"/>
        <v>3.7509532565935693E-3</v>
      </c>
      <c r="EL14" s="3">
        <f t="shared" si="103"/>
        <v>0.42805194418699183</v>
      </c>
      <c r="EM14" s="3">
        <f t="shared" si="104"/>
        <v>0.60889323497438386</v>
      </c>
      <c r="EN14" s="3">
        <f t="shared" si="105"/>
        <v>8.6613546938034691E-2</v>
      </c>
      <c r="EP14" s="3">
        <f t="shared" si="106"/>
        <v>2.4384370568866069</v>
      </c>
      <c r="EQ14" s="3">
        <f t="shared" si="107"/>
        <v>1.2072251797388028E-3</v>
      </c>
      <c r="ER14" s="3">
        <f t="shared" si="108"/>
        <v>0.24283975746872921</v>
      </c>
      <c r="ES14" s="3">
        <f t="shared" si="109"/>
        <v>0.34543350991284388</v>
      </c>
      <c r="ET14" s="3">
        <f t="shared" si="110"/>
        <v>4.9137056886606523E-2</v>
      </c>
      <c r="EV14" s="3">
        <f t="shared" si="111"/>
        <v>2.4430998425687345</v>
      </c>
      <c r="EW14" s="3">
        <f t="shared" si="112"/>
        <v>1.447211530210284E-3</v>
      </c>
      <c r="EX14" s="3">
        <f t="shared" si="113"/>
        <v>0.26588366396051483</v>
      </c>
      <c r="EY14" s="3">
        <f t="shared" si="114"/>
        <v>0.37821289325820034</v>
      </c>
      <c r="EZ14" s="3">
        <f t="shared" si="115"/>
        <v>5.3799842568734046E-2</v>
      </c>
    </row>
    <row r="15" spans="1:170" x14ac:dyDescent="0.35">
      <c r="A15" s="6">
        <v>4.8</v>
      </c>
      <c r="B15" s="5">
        <f t="shared" si="0"/>
        <v>2.3039999999999998E-2</v>
      </c>
      <c r="C15" s="5">
        <f t="shared" si="1"/>
        <v>0.48</v>
      </c>
      <c r="D15" s="3">
        <v>50.4</v>
      </c>
      <c r="E15" s="8">
        <f t="shared" si="2"/>
        <v>5.04E-2</v>
      </c>
      <c r="J15" s="6">
        <v>11</v>
      </c>
      <c r="K15" s="17">
        <f>K14-H8*N14</f>
        <v>0.98630071935586083</v>
      </c>
      <c r="L15" s="17">
        <f>L14-H8*O14</f>
        <v>-0.8941307103157663</v>
      </c>
      <c r="M15" s="17">
        <f>M14-H8*P14</f>
        <v>3.926290246210411</v>
      </c>
      <c r="N15" s="17">
        <f>AVERAGE(CD4:CD103)</f>
        <v>-0.9688971599775118</v>
      </c>
      <c r="O15" s="17">
        <f>AVERAGE(CE4:CE103)</f>
        <v>0.61379384990353736</v>
      </c>
      <c r="P15" s="17">
        <f>AVERAGE(CF4:CF103)</f>
        <v>0.82236852211985823</v>
      </c>
      <c r="Q15" s="15">
        <f>AVERAGE(CC4:CC103)</f>
        <v>1.2959977464221768</v>
      </c>
      <c r="T15" s="3">
        <f t="shared" si="3"/>
        <v>7.5152000000000001</v>
      </c>
      <c r="U15" s="3">
        <f t="shared" si="4"/>
        <v>27.861619520000001</v>
      </c>
      <c r="V15" s="3">
        <f t="shared" si="5"/>
        <v>0.17198899199999998</v>
      </c>
      <c r="W15" s="3">
        <f t="shared" si="6"/>
        <v>3.5831040000000001</v>
      </c>
      <c r="X15" s="3">
        <f t="shared" si="7"/>
        <v>7.4648000000000003</v>
      </c>
      <c r="Z15" s="3">
        <f t="shared" si="8"/>
        <v>2.5931867944933455</v>
      </c>
      <c r="AA15" s="3">
        <f t="shared" si="9"/>
        <v>3.2328823411248711</v>
      </c>
      <c r="AB15" s="3">
        <f t="shared" si="10"/>
        <v>5.8585807745126672E-2</v>
      </c>
      <c r="AC15" s="3">
        <f t="shared" si="11"/>
        <v>1.2205376613568057</v>
      </c>
      <c r="AD15" s="3">
        <f t="shared" si="12"/>
        <v>2.5427867944933453</v>
      </c>
      <c r="AF15" s="3">
        <f t="shared" si="13"/>
        <v>4.1550030111467517</v>
      </c>
      <c r="AG15" s="3">
        <f t="shared" si="14"/>
        <v>8.4238829395574921</v>
      </c>
      <c r="AH15" s="3">
        <f t="shared" si="15"/>
        <v>9.4570053376821159E-2</v>
      </c>
      <c r="AI15" s="3">
        <f t="shared" si="16"/>
        <v>1.9702094453504408</v>
      </c>
      <c r="AJ15" s="3">
        <f t="shared" si="17"/>
        <v>4.104603011146752</v>
      </c>
      <c r="AL15" s="3">
        <f t="shared" si="18"/>
        <v>3.6013704298710083</v>
      </c>
      <c r="AM15" s="3">
        <f t="shared" si="19"/>
        <v>6.3046954969091473</v>
      </c>
      <c r="AN15" s="3">
        <f t="shared" si="20"/>
        <v>8.1814358704228027E-2</v>
      </c>
      <c r="AO15" s="3">
        <f t="shared" si="21"/>
        <v>1.704465806338084</v>
      </c>
      <c r="AP15" s="3">
        <f t="shared" si="22"/>
        <v>3.5509704298710085</v>
      </c>
      <c r="AR15" s="3">
        <f t="shared" si="23"/>
        <v>3.7392834400168193</v>
      </c>
      <c r="AS15" s="3">
        <f t="shared" si="24"/>
        <v>6.8039305170151607</v>
      </c>
      <c r="AT15" s="3">
        <f t="shared" si="25"/>
        <v>8.4991874457987504E-2</v>
      </c>
      <c r="AU15" s="3">
        <f t="shared" si="26"/>
        <v>1.7706640512080731</v>
      </c>
      <c r="AV15" s="3">
        <f t="shared" si="27"/>
        <v>3.6888834400168191</v>
      </c>
      <c r="AX15" s="3">
        <f t="shared" si="28"/>
        <v>3.6524429550841973</v>
      </c>
      <c r="AY15" s="3">
        <f t="shared" si="29"/>
        <v>6.4873567251358493</v>
      </c>
      <c r="AZ15" s="3">
        <f t="shared" si="30"/>
        <v>8.2991069685139904E-2</v>
      </c>
      <c r="BA15" s="3">
        <f t="shared" si="31"/>
        <v>1.7289806184404146</v>
      </c>
      <c r="BB15" s="3">
        <f t="shared" si="32"/>
        <v>3.6020429550841975</v>
      </c>
      <c r="BD15" s="3">
        <f t="shared" si="33"/>
        <v>3.6399271360553871</v>
      </c>
      <c r="BE15" s="3">
        <f t="shared" si="34"/>
        <v>6.4423525302389937</v>
      </c>
      <c r="BF15" s="3">
        <f t="shared" si="35"/>
        <v>8.2702705214716107E-2</v>
      </c>
      <c r="BG15" s="3">
        <f t="shared" si="36"/>
        <v>1.7229730253065856</v>
      </c>
      <c r="BH15" s="3">
        <f t="shared" si="37"/>
        <v>3.5895271360553869</v>
      </c>
      <c r="BJ15" s="3">
        <f t="shared" si="38"/>
        <v>3.6040850883867539</v>
      </c>
      <c r="BK15" s="3">
        <f t="shared" si="39"/>
        <v>6.3143388537111846</v>
      </c>
      <c r="BL15" s="3">
        <f t="shared" si="40"/>
        <v>8.1876904436430795E-2</v>
      </c>
      <c r="BM15" s="3">
        <f t="shared" si="41"/>
        <v>1.7057688424256416</v>
      </c>
      <c r="BN15" s="3">
        <f t="shared" si="42"/>
        <v>3.5536850883867537</v>
      </c>
      <c r="BP15" s="3">
        <f t="shared" si="43"/>
        <v>3.5767688728923077</v>
      </c>
      <c r="BQ15" s="3">
        <f t="shared" si="44"/>
        <v>6.2176387138518816</v>
      </c>
      <c r="BR15" s="3">
        <f t="shared" si="45"/>
        <v>8.1247538831438759E-2</v>
      </c>
      <c r="BS15" s="3">
        <f t="shared" si="46"/>
        <v>1.6926570589883074</v>
      </c>
      <c r="BT15" s="3">
        <f t="shared" si="47"/>
        <v>3.5263688728923075</v>
      </c>
      <c r="BV15" s="3">
        <f t="shared" si="48"/>
        <v>3.5475581317508431</v>
      </c>
      <c r="BW15" s="3">
        <f t="shared" si="116"/>
        <v>6.1150574992355233</v>
      </c>
      <c r="BX15" s="3">
        <f t="shared" si="49"/>
        <v>8.0574523355539412E-2</v>
      </c>
      <c r="BY15" s="3">
        <f t="shared" si="50"/>
        <v>1.6786359032404046</v>
      </c>
      <c r="BZ15" s="3">
        <f t="shared" si="51"/>
        <v>3.4971581317508429</v>
      </c>
      <c r="CB15" s="3">
        <f t="shared" si="52"/>
        <v>3.519831873832802</v>
      </c>
      <c r="CC15" s="3">
        <f t="shared" si="53"/>
        <v>6.0184787635834933</v>
      </c>
      <c r="CD15" s="3">
        <f t="shared" si="54"/>
        <v>7.9935710373107746E-2</v>
      </c>
      <c r="CE15" s="3">
        <f t="shared" si="55"/>
        <v>1.6653272994397448</v>
      </c>
      <c r="CF15" s="3">
        <f t="shared" si="56"/>
        <v>3.4694318738328018</v>
      </c>
      <c r="CH15" s="3">
        <f t="shared" si="57"/>
        <v>3.4924652193451102</v>
      </c>
      <c r="CI15" s="3">
        <f t="shared" si="58"/>
        <v>5.9239064871126512</v>
      </c>
      <c r="CJ15" s="3">
        <f t="shared" si="59"/>
        <v>7.9305182653711337E-2</v>
      </c>
      <c r="CK15" s="3">
        <f t="shared" si="60"/>
        <v>1.6521913052856529</v>
      </c>
      <c r="CL15" s="3">
        <f t="shared" si="117"/>
        <v>3.4420652193451104</v>
      </c>
      <c r="CN15" s="3">
        <f t="shared" si="61"/>
        <v>3.4658040279862239</v>
      </c>
      <c r="CO15" s="3">
        <f t="shared" si="62"/>
        <v>5.832492337192261</v>
      </c>
      <c r="CP15" s="3">
        <f t="shared" si="63"/>
        <v>7.869090880480259E-2</v>
      </c>
      <c r="CQ15" s="3">
        <f t="shared" si="64"/>
        <v>1.6393939334333874</v>
      </c>
      <c r="CR15" s="3">
        <f t="shared" si="65"/>
        <v>3.4154040279862237</v>
      </c>
      <c r="CT15" s="3">
        <f t="shared" si="66"/>
        <v>3.4397146159274494</v>
      </c>
      <c r="CU15" s="3">
        <f t="shared" si="67"/>
        <v>5.7437267828697163</v>
      </c>
      <c r="CV15" s="3">
        <f t="shared" si="68"/>
        <v>7.8089808750968423E-2</v>
      </c>
      <c r="CW15" s="3">
        <f t="shared" si="69"/>
        <v>1.6268710156451756</v>
      </c>
      <c r="CX15" s="3">
        <f t="shared" si="70"/>
        <v>3.3893146159274492</v>
      </c>
      <c r="CZ15" s="3">
        <f t="shared" si="71"/>
        <v>3.4142203634014234</v>
      </c>
      <c r="DA15" s="3">
        <f t="shared" si="72"/>
        <v>5.6576437186170416</v>
      </c>
      <c r="DB15" s="3">
        <f t="shared" si="73"/>
        <v>7.7502421172768787E-2</v>
      </c>
      <c r="DC15" s="3">
        <f t="shared" si="74"/>
        <v>1.6146337744326831</v>
      </c>
      <c r="DD15" s="3">
        <f t="shared" si="75"/>
        <v>3.3638203634014232</v>
      </c>
      <c r="DF15" s="3">
        <f t="shared" si="76"/>
        <v>3.3892938965116857</v>
      </c>
      <c r="DG15" s="3">
        <f t="shared" si="77"/>
        <v>5.5741062260814944</v>
      </c>
      <c r="DH15" s="3">
        <f t="shared" si="78"/>
        <v>7.6928115375629241E-2</v>
      </c>
      <c r="DI15" s="3">
        <f t="shared" si="79"/>
        <v>1.6026690703256092</v>
      </c>
      <c r="DJ15" s="3">
        <f t="shared" si="80"/>
        <v>3.3388938965116859</v>
      </c>
      <c r="DL15" s="3">
        <f t="shared" si="81"/>
        <v>3.3702425025584439</v>
      </c>
      <c r="DM15" s="3">
        <f t="shared" si="82"/>
        <v>5.5106771208967569</v>
      </c>
      <c r="DN15" s="3">
        <f t="shared" si="83"/>
        <v>7.6489171258946553E-2</v>
      </c>
      <c r="DO15" s="3">
        <f t="shared" si="84"/>
        <v>1.5935244012280532</v>
      </c>
      <c r="DP15" s="3">
        <f t="shared" si="85"/>
        <v>3.3198425025584442</v>
      </c>
      <c r="DR15" s="3">
        <f t="shared" si="86"/>
        <v>3.3459443921447445</v>
      </c>
      <c r="DS15" s="3">
        <f t="shared" si="87"/>
        <v>5.4303064202983373</v>
      </c>
      <c r="DT15" s="3">
        <f t="shared" si="88"/>
        <v>7.5929342795014912E-2</v>
      </c>
      <c r="DU15" s="3">
        <f t="shared" si="89"/>
        <v>1.5818613082294775</v>
      </c>
      <c r="DV15" s="3">
        <f t="shared" si="90"/>
        <v>3.2955443921447447</v>
      </c>
      <c r="DX15" s="3">
        <f t="shared" si="91"/>
        <v>3.3383533751073911</v>
      </c>
      <c r="DY15" s="3">
        <f t="shared" si="92"/>
        <v>5.405318698440043</v>
      </c>
      <c r="DZ15" s="3">
        <f t="shared" si="93"/>
        <v>7.5754445762474282E-2</v>
      </c>
      <c r="EA15" s="3">
        <f t="shared" si="94"/>
        <v>1.5782176200515476</v>
      </c>
      <c r="EB15" s="3">
        <f t="shared" si="95"/>
        <v>3.2879533751073913</v>
      </c>
      <c r="ED15" s="3">
        <f t="shared" si="96"/>
        <v>3.2976837714664105</v>
      </c>
      <c r="EE15" s="3">
        <f t="shared" si="97"/>
        <v>5.2724259462145566</v>
      </c>
      <c r="EF15" s="3">
        <f t="shared" si="98"/>
        <v>7.4817418094586086E-2</v>
      </c>
      <c r="EG15" s="3">
        <f t="shared" si="99"/>
        <v>1.5586962103038768</v>
      </c>
      <c r="EH15" s="3">
        <f t="shared" si="100"/>
        <v>3.2472837714664102</v>
      </c>
      <c r="EJ15" s="3">
        <f t="shared" si="101"/>
        <v>3.2808403050550963</v>
      </c>
      <c r="EK15" s="3">
        <f t="shared" si="102"/>
        <v>5.2178722822622321</v>
      </c>
      <c r="EL15" s="3">
        <f t="shared" si="103"/>
        <v>7.442934462846941E-2</v>
      </c>
      <c r="EM15" s="3">
        <f t="shared" si="104"/>
        <v>1.5506113464264462</v>
      </c>
      <c r="EN15" s="3">
        <f t="shared" si="105"/>
        <v>3.2304403050550965</v>
      </c>
      <c r="EP15" s="3">
        <f t="shared" si="106"/>
        <v>3.256883601970276</v>
      </c>
      <c r="EQ15" s="3">
        <f t="shared" si="107"/>
        <v>5.1407685448521372</v>
      </c>
      <c r="ER15" s="3">
        <f t="shared" si="108"/>
        <v>7.3877382189395144E-2</v>
      </c>
      <c r="ES15" s="3">
        <f t="shared" si="109"/>
        <v>1.5391121289457323</v>
      </c>
      <c r="ET15" s="3">
        <f t="shared" si="110"/>
        <v>3.2064836019702758</v>
      </c>
      <c r="EV15" s="3">
        <f t="shared" si="111"/>
        <v>3.2358963014919437</v>
      </c>
      <c r="EW15" s="3">
        <f t="shared" si="112"/>
        <v>5.0736933434094267</v>
      </c>
      <c r="EX15" s="3">
        <f t="shared" si="113"/>
        <v>7.3393834786374387E-2</v>
      </c>
      <c r="EY15" s="3">
        <f t="shared" si="114"/>
        <v>1.5290382247161332</v>
      </c>
      <c r="EZ15" s="3">
        <f t="shared" si="115"/>
        <v>3.185496301491944</v>
      </c>
    </row>
    <row r="16" spans="1:170" x14ac:dyDescent="0.35">
      <c r="A16" s="6">
        <v>58.4</v>
      </c>
      <c r="B16" s="5">
        <f t="shared" si="0"/>
        <v>3.4105599999999998</v>
      </c>
      <c r="C16" s="5">
        <f t="shared" si="1"/>
        <v>5.84</v>
      </c>
      <c r="D16" s="3">
        <v>1337.7</v>
      </c>
      <c r="E16" s="8">
        <f t="shared" si="2"/>
        <v>1.3377000000000001</v>
      </c>
      <c r="J16" s="6">
        <v>12</v>
      </c>
      <c r="K16" s="17">
        <f>K15-H8*N15</f>
        <v>1.0105231483552986</v>
      </c>
      <c r="L16" s="17">
        <f>L15-H8*O15</f>
        <v>-0.90947555656335477</v>
      </c>
      <c r="M16" s="17">
        <f>M15-H8*P15</f>
        <v>3.9057310331574144</v>
      </c>
      <c r="N16" s="17">
        <f>AVERAGE(CJ4:CJ103)</f>
        <v>-0.94688760947172113</v>
      </c>
      <c r="O16" s="17">
        <f>AVERAGE(CK4:CK103)</f>
        <v>0.59110944200691951</v>
      </c>
      <c r="P16" s="17">
        <f>AVERAGE(CL4:CL103)</f>
        <v>0.80453141271436313</v>
      </c>
      <c r="Q16" s="15">
        <f>AVERAGE(CI4:CI103)</f>
        <v>1.2468268470772121</v>
      </c>
      <c r="T16" s="3">
        <f t="shared" si="3"/>
        <v>51.252799999999993</v>
      </c>
      <c r="U16" s="3">
        <f t="shared" si="4"/>
        <v>1245.7586040049998</v>
      </c>
      <c r="V16" s="3">
        <f t="shared" si="5"/>
        <v>170.23844345599997</v>
      </c>
      <c r="W16" s="3">
        <f t="shared" si="6"/>
        <v>291.50418399999995</v>
      </c>
      <c r="X16" s="3">
        <f t="shared" si="7"/>
        <v>49.915099999999995</v>
      </c>
      <c r="Z16" s="3">
        <f t="shared" si="8"/>
        <v>-13.611755043032128</v>
      </c>
      <c r="AA16" s="3">
        <f t="shared" si="9"/>
        <v>111.74310304181935</v>
      </c>
      <c r="AB16" s="3">
        <f t="shared" si="10"/>
        <v>-50.986013391563652</v>
      </c>
      <c r="AC16" s="3">
        <f t="shared" si="11"/>
        <v>-87.304817451307628</v>
      </c>
      <c r="AD16" s="3">
        <f t="shared" si="12"/>
        <v>-14.949455043032128</v>
      </c>
      <c r="AF16" s="3">
        <f t="shared" si="13"/>
        <v>7.5164625388933866</v>
      </c>
      <c r="AG16" s="3">
        <f t="shared" si="14"/>
        <v>19.088553256016123</v>
      </c>
      <c r="AH16" s="3">
        <f t="shared" si="15"/>
        <v>21.073040364648229</v>
      </c>
      <c r="AI16" s="3">
        <f t="shared" si="16"/>
        <v>36.083973227137378</v>
      </c>
      <c r="AJ16" s="3">
        <f t="shared" si="17"/>
        <v>6.1787625388933867</v>
      </c>
      <c r="AL16" s="3">
        <f t="shared" si="18"/>
        <v>0.5756564787736802</v>
      </c>
      <c r="AM16" s="3">
        <f t="shared" si="19"/>
        <v>0.29035516412150436</v>
      </c>
      <c r="AN16" s="3">
        <f t="shared" si="20"/>
        <v>-2.5989951517536376</v>
      </c>
      <c r="AO16" s="3">
        <f t="shared" si="21"/>
        <v>-4.450334163961708</v>
      </c>
      <c r="AP16" s="3">
        <f t="shared" si="22"/>
        <v>-0.76204352122631991</v>
      </c>
      <c r="AR16" s="3">
        <f t="shared" si="23"/>
        <v>2.7984346174345847</v>
      </c>
      <c r="AS16" s="3">
        <f t="shared" si="24"/>
        <v>1.066872811285881</v>
      </c>
      <c r="AT16" s="3">
        <f t="shared" si="25"/>
        <v>4.9819230568376964</v>
      </c>
      <c r="AU16" s="3">
        <f t="shared" si="26"/>
        <v>8.5306901658179743</v>
      </c>
      <c r="AV16" s="3">
        <f t="shared" si="27"/>
        <v>1.4607346174345845</v>
      </c>
      <c r="AX16" s="3">
        <f t="shared" si="28"/>
        <v>2.0311083914012875</v>
      </c>
      <c r="AY16" s="3">
        <f t="shared" si="29"/>
        <v>0.24040759863286049</v>
      </c>
      <c r="AZ16" s="3">
        <f t="shared" si="30"/>
        <v>2.3649109233775745</v>
      </c>
      <c r="BA16" s="3">
        <f t="shared" si="31"/>
        <v>4.0495050057835185</v>
      </c>
      <c r="BB16" s="3">
        <f t="shared" si="32"/>
        <v>0.69340839140128741</v>
      </c>
      <c r="BD16" s="3">
        <f t="shared" si="33"/>
        <v>2.2409187430251252</v>
      </c>
      <c r="BE16" s="3">
        <f t="shared" si="34"/>
        <v>0.40790204887594345</v>
      </c>
      <c r="BF16" s="3">
        <f t="shared" si="35"/>
        <v>3.0804817162117701</v>
      </c>
      <c r="BG16" s="3">
        <f t="shared" si="36"/>
        <v>5.2747974592667299</v>
      </c>
      <c r="BH16" s="3">
        <f t="shared" si="37"/>
        <v>0.90321874302512506</v>
      </c>
      <c r="BJ16" s="3">
        <f t="shared" si="38"/>
        <v>2.1328306573796709</v>
      </c>
      <c r="BK16" s="3">
        <f t="shared" si="39"/>
        <v>0.31611638115251373</v>
      </c>
      <c r="BL16" s="3">
        <f t="shared" si="40"/>
        <v>2.7118408148328101</v>
      </c>
      <c r="BM16" s="3">
        <f t="shared" si="41"/>
        <v>4.6435630390972777</v>
      </c>
      <c r="BN16" s="3">
        <f t="shared" si="42"/>
        <v>0.79513065737967081</v>
      </c>
      <c r="BP16" s="3">
        <f t="shared" si="43"/>
        <v>2.1295489987640908</v>
      </c>
      <c r="BQ16" s="3">
        <f t="shared" si="44"/>
        <v>0.31351241842184641</v>
      </c>
      <c r="BR16" s="3">
        <f t="shared" si="45"/>
        <v>2.7006485212248568</v>
      </c>
      <c r="BS16" s="3">
        <f t="shared" si="46"/>
        <v>4.6243981527822893</v>
      </c>
      <c r="BT16" s="3">
        <f t="shared" si="47"/>
        <v>0.79184899876409065</v>
      </c>
      <c r="BV16" s="3">
        <f t="shared" si="48"/>
        <v>2.0930658401246833</v>
      </c>
      <c r="BW16" s="3">
        <f t="shared" si="116"/>
        <v>0.28528877621363424</v>
      </c>
      <c r="BX16" s="3">
        <f t="shared" si="49"/>
        <v>2.5762205196956396</v>
      </c>
      <c r="BY16" s="3">
        <f t="shared" si="50"/>
        <v>4.4113365063281496</v>
      </c>
      <c r="BZ16" s="3">
        <f t="shared" si="51"/>
        <v>0.75536584012468322</v>
      </c>
      <c r="CB16" s="3">
        <f t="shared" si="52"/>
        <v>2.0684046793726605</v>
      </c>
      <c r="CC16" s="3">
        <f t="shared" si="53"/>
        <v>0.2669646642285512</v>
      </c>
      <c r="CD16" s="3">
        <f t="shared" si="54"/>
        <v>2.4921121512812205</v>
      </c>
      <c r="CE16" s="3">
        <f t="shared" si="55"/>
        <v>4.2673153275363367</v>
      </c>
      <c r="CF16" s="3">
        <f t="shared" si="56"/>
        <v>0.73070467937266037</v>
      </c>
      <c r="CH16" s="3">
        <f t="shared" si="57"/>
        <v>2.0408436116820701</v>
      </c>
      <c r="CI16" s="3">
        <f t="shared" si="58"/>
        <v>0.24720546932465279</v>
      </c>
      <c r="CJ16" s="3">
        <f t="shared" si="59"/>
        <v>2.3981134762584002</v>
      </c>
      <c r="CK16" s="3">
        <f t="shared" si="60"/>
        <v>4.1063586922232886</v>
      </c>
      <c r="CL16" s="3">
        <f t="shared" si="117"/>
        <v>0.70314361168206996</v>
      </c>
      <c r="CN16" s="3">
        <f t="shared" si="61"/>
        <v>2.0151637729651974</v>
      </c>
      <c r="CO16" s="3">
        <f t="shared" si="62"/>
        <v>0.22947858184012021</v>
      </c>
      <c r="CP16" s="3">
        <f t="shared" si="63"/>
        <v>2.3105308455241831</v>
      </c>
      <c r="CQ16" s="3">
        <f t="shared" si="64"/>
        <v>3.9563884341167523</v>
      </c>
      <c r="CR16" s="3">
        <f t="shared" si="65"/>
        <v>0.67746377296519733</v>
      </c>
      <c r="CT16" s="3">
        <f t="shared" si="66"/>
        <v>1.9897806392733135</v>
      </c>
      <c r="CU16" s="3">
        <f t="shared" si="67"/>
        <v>0.21260458005754654</v>
      </c>
      <c r="CV16" s="3">
        <f t="shared" si="68"/>
        <v>2.2239601450799915</v>
      </c>
      <c r="CW16" s="3">
        <f t="shared" si="69"/>
        <v>3.8081509333561501</v>
      </c>
      <c r="CX16" s="3">
        <f t="shared" si="70"/>
        <v>0.65208063927331339</v>
      </c>
      <c r="CZ16" s="3">
        <f t="shared" si="71"/>
        <v>1.9651882051716818</v>
      </c>
      <c r="DA16" s="3">
        <f t="shared" si="72"/>
        <v>0.19687072381478926</v>
      </c>
      <c r="DB16" s="3">
        <f t="shared" si="73"/>
        <v>2.1400861730303307</v>
      </c>
      <c r="DC16" s="3">
        <f t="shared" si="74"/>
        <v>3.6645311182026208</v>
      </c>
      <c r="DD16" s="3">
        <f t="shared" si="75"/>
        <v>0.62748820517168169</v>
      </c>
      <c r="DF16" s="3">
        <f t="shared" si="76"/>
        <v>1.9412025761664329</v>
      </c>
      <c r="DG16" s="3">
        <f t="shared" si="77"/>
        <v>0.1821076797197605</v>
      </c>
      <c r="DH16" s="3">
        <f t="shared" si="78"/>
        <v>2.0582817461701888</v>
      </c>
      <c r="DI16" s="3">
        <f t="shared" si="79"/>
        <v>3.5244550448119671</v>
      </c>
      <c r="DJ16" s="3">
        <f t="shared" si="80"/>
        <v>0.60350257616643277</v>
      </c>
      <c r="DL16" s="3">
        <f t="shared" si="81"/>
        <v>1.9231793057401303</v>
      </c>
      <c r="DM16" s="3">
        <f t="shared" si="82"/>
        <v>0.17139300872497243</v>
      </c>
      <c r="DN16" s="3">
        <f t="shared" si="83"/>
        <v>1.9968123009850582</v>
      </c>
      <c r="DO16" s="3">
        <f t="shared" si="84"/>
        <v>3.4191991455223603</v>
      </c>
      <c r="DP16" s="3">
        <f t="shared" si="85"/>
        <v>0.58547930574013018</v>
      </c>
      <c r="DR16" s="3">
        <f t="shared" si="86"/>
        <v>1.8947989675899355</v>
      </c>
      <c r="DS16" s="3">
        <f t="shared" si="87"/>
        <v>0.15517962984488592</v>
      </c>
      <c r="DT16" s="3">
        <f t="shared" si="88"/>
        <v>1.9000194549035299</v>
      </c>
      <c r="DU16" s="3">
        <f t="shared" si="89"/>
        <v>3.2534579707252225</v>
      </c>
      <c r="DV16" s="3">
        <f t="shared" si="90"/>
        <v>0.55709896758993538</v>
      </c>
      <c r="DX16" s="3">
        <f t="shared" si="91"/>
        <v>2.064457350175648</v>
      </c>
      <c r="DY16" s="3">
        <f t="shared" si="92"/>
        <v>0.26408812301716467</v>
      </c>
      <c r="DZ16" s="3">
        <f t="shared" si="93"/>
        <v>2.4786495482150577</v>
      </c>
      <c r="EA16" s="3">
        <f t="shared" si="94"/>
        <v>4.244262925025784</v>
      </c>
      <c r="EB16" s="3">
        <f t="shared" si="95"/>
        <v>0.72675735017564791</v>
      </c>
      <c r="ED16" s="3">
        <f t="shared" si="96"/>
        <v>1.8093911767798367</v>
      </c>
      <c r="EE16" s="3">
        <f t="shared" si="97"/>
        <v>0.11124628312597354</v>
      </c>
      <c r="EF16" s="3">
        <f t="shared" si="98"/>
        <v>1.6087310598782396</v>
      </c>
      <c r="EG16" s="3">
        <f t="shared" si="99"/>
        <v>2.7546764723942458</v>
      </c>
      <c r="EH16" s="3">
        <f t="shared" si="100"/>
        <v>0.47169117677983663</v>
      </c>
      <c r="EJ16" s="3">
        <f t="shared" si="101"/>
        <v>1.8641660388330075</v>
      </c>
      <c r="EK16" s="3">
        <f t="shared" si="102"/>
        <v>0.1385832450222588</v>
      </c>
      <c r="EL16" s="3">
        <f t="shared" si="103"/>
        <v>1.7955440134023015</v>
      </c>
      <c r="EM16" s="3">
        <f t="shared" si="104"/>
        <v>3.0745616667847631</v>
      </c>
      <c r="EN16" s="3">
        <f t="shared" si="105"/>
        <v>0.52646603883300735</v>
      </c>
      <c r="EP16" s="3">
        <f t="shared" si="106"/>
        <v>1.8185537243909264</v>
      </c>
      <c r="EQ16" s="3">
        <f t="shared" si="107"/>
        <v>0.11561015213031246</v>
      </c>
      <c r="ER16" s="3">
        <f t="shared" si="108"/>
        <v>1.6399804782587175</v>
      </c>
      <c r="ES16" s="3">
        <f t="shared" si="109"/>
        <v>2.8081857504430099</v>
      </c>
      <c r="ET16" s="3">
        <f t="shared" si="110"/>
        <v>0.48085372439092633</v>
      </c>
      <c r="EV16" s="3">
        <f t="shared" si="111"/>
        <v>1.8064438264937732</v>
      </c>
      <c r="EW16" s="3">
        <f t="shared" si="112"/>
        <v>0.10986038743801223</v>
      </c>
      <c r="EX16" s="3">
        <f t="shared" si="113"/>
        <v>1.5986789448866028</v>
      </c>
      <c r="EY16" s="3">
        <f t="shared" si="114"/>
        <v>2.737463946723635</v>
      </c>
      <c r="EZ16" s="3">
        <f t="shared" si="115"/>
        <v>0.46874382649377311</v>
      </c>
    </row>
    <row r="17" spans="1:156" x14ac:dyDescent="0.35">
      <c r="A17" s="6">
        <v>23.1</v>
      </c>
      <c r="B17" s="5">
        <f t="shared" si="0"/>
        <v>0.53361000000000003</v>
      </c>
      <c r="C17" s="5">
        <f t="shared" si="1"/>
        <v>2.31</v>
      </c>
      <c r="D17" s="3">
        <v>350.9</v>
      </c>
      <c r="E17" s="8">
        <f t="shared" si="2"/>
        <v>0.35089999999999999</v>
      </c>
      <c r="J17" s="6">
        <v>13</v>
      </c>
      <c r="K17" s="17">
        <f>K16-H8*N16</f>
        <v>1.0341953385920917</v>
      </c>
      <c r="L17" s="17">
        <f>L16-H8*O16</f>
        <v>-0.92425329261352773</v>
      </c>
      <c r="M17" s="17">
        <f>M16-H8*P16</f>
        <v>3.8856177478395555</v>
      </c>
      <c r="N17" s="17">
        <f>AVERAGE(CP4:CP103)</f>
        <v>-0.92003729616230256</v>
      </c>
      <c r="O17" s="17">
        <f>AVERAGE(CQ4:CQ103)</f>
        <v>0.57619283709330971</v>
      </c>
      <c r="P17" s="17">
        <f>AVERAGE(CR4:CR103)</f>
        <v>0.78820157984975825</v>
      </c>
      <c r="Q17" s="15">
        <f>AVERAGE(CO4:CO103)</f>
        <v>1.2000871572722649</v>
      </c>
      <c r="T17" s="3">
        <f t="shared" si="3"/>
        <v>19.218050000000002</v>
      </c>
      <c r="U17" s="3">
        <f t="shared" si="4"/>
        <v>177.98467456125005</v>
      </c>
      <c r="V17" s="3">
        <f t="shared" si="5"/>
        <v>10.067699911500002</v>
      </c>
      <c r="W17" s="3">
        <f t="shared" si="6"/>
        <v>43.58311650000001</v>
      </c>
      <c r="X17" s="3">
        <f t="shared" si="7"/>
        <v>18.867150000000002</v>
      </c>
      <c r="Z17" s="3">
        <f t="shared" si="8"/>
        <v>-2.5083075413294909</v>
      </c>
      <c r="AA17" s="3">
        <f t="shared" si="9"/>
        <v>4.0875338821977163</v>
      </c>
      <c r="AB17" s="3">
        <f t="shared" si="10"/>
        <v>-1.5257017361288299</v>
      </c>
      <c r="AC17" s="3">
        <f t="shared" si="11"/>
        <v>-6.6047694204711247</v>
      </c>
      <c r="AD17" s="3">
        <f t="shared" si="12"/>
        <v>-2.8592075413294911</v>
      </c>
      <c r="AF17" s="3">
        <f t="shared" si="13"/>
        <v>4.5119949234539147</v>
      </c>
      <c r="AG17" s="3">
        <f t="shared" si="14"/>
        <v>8.6573554809969693</v>
      </c>
      <c r="AH17" s="3">
        <f t="shared" si="15"/>
        <v>2.2204018621042434</v>
      </c>
      <c r="AI17" s="3">
        <f t="shared" si="16"/>
        <v>9.6121292731785424</v>
      </c>
      <c r="AJ17" s="3">
        <f t="shared" si="17"/>
        <v>4.1610949234539145</v>
      </c>
      <c r="AL17" s="3">
        <f t="shared" si="18"/>
        <v>2.1504617822825822</v>
      </c>
      <c r="AM17" s="3">
        <f t="shared" si="19"/>
        <v>1.6192113041260319</v>
      </c>
      <c r="AN17" s="3">
        <f t="shared" si="20"/>
        <v>0.96026416264380876</v>
      </c>
      <c r="AO17" s="3">
        <f t="shared" si="21"/>
        <v>4.1569877170727647</v>
      </c>
      <c r="AP17" s="3">
        <f t="shared" si="22"/>
        <v>1.7995617822825822</v>
      </c>
      <c r="AR17" s="3">
        <f t="shared" si="23"/>
        <v>2.8531468790279537</v>
      </c>
      <c r="AS17" s="3">
        <f t="shared" si="24"/>
        <v>3.1306197218025682</v>
      </c>
      <c r="AT17" s="3">
        <f t="shared" si="25"/>
        <v>1.3352239571181066</v>
      </c>
      <c r="AU17" s="3">
        <f t="shared" si="26"/>
        <v>5.7801902905545735</v>
      </c>
      <c r="AV17" s="3">
        <f t="shared" si="27"/>
        <v>2.502246879027954</v>
      </c>
      <c r="AX17" s="3">
        <f t="shared" si="28"/>
        <v>2.5573007918997814</v>
      </c>
      <c r="AY17" s="3">
        <f t="shared" si="29"/>
        <v>2.4341022272479917</v>
      </c>
      <c r="AZ17" s="3">
        <f t="shared" si="30"/>
        <v>1.1773575265656426</v>
      </c>
      <c r="BA17" s="3">
        <f t="shared" si="31"/>
        <v>5.0967858292884953</v>
      </c>
      <c r="BB17" s="3">
        <f t="shared" si="32"/>
        <v>2.2064007918997817</v>
      </c>
      <c r="BD17" s="3">
        <f t="shared" si="33"/>
        <v>2.5890636643464902</v>
      </c>
      <c r="BE17" s="3">
        <f t="shared" si="34"/>
        <v>2.5046882942004536</v>
      </c>
      <c r="BF17" s="3">
        <f t="shared" si="35"/>
        <v>1.1943065129319306</v>
      </c>
      <c r="BG17" s="3">
        <f t="shared" si="36"/>
        <v>5.1701580646403915</v>
      </c>
      <c r="BH17" s="3">
        <f t="shared" si="37"/>
        <v>2.2381636643464899</v>
      </c>
      <c r="BJ17" s="3">
        <f t="shared" si="38"/>
        <v>2.5155077096647562</v>
      </c>
      <c r="BK17" s="3">
        <f t="shared" si="39"/>
        <v>2.3427632683700512</v>
      </c>
      <c r="BL17" s="3">
        <f t="shared" si="40"/>
        <v>1.1550563199542108</v>
      </c>
      <c r="BM17" s="3">
        <f t="shared" si="41"/>
        <v>5.0002438093255872</v>
      </c>
      <c r="BN17" s="3">
        <f t="shared" si="42"/>
        <v>2.1646077096647565</v>
      </c>
      <c r="BP17" s="3">
        <f t="shared" si="43"/>
        <v>2.4779102150496803</v>
      </c>
      <c r="BQ17" s="3">
        <f t="shared" si="44"/>
        <v>2.2620862274628442</v>
      </c>
      <c r="BR17" s="3">
        <f t="shared" si="45"/>
        <v>1.13499392085266</v>
      </c>
      <c r="BS17" s="3">
        <f t="shared" si="46"/>
        <v>4.9133935967647622</v>
      </c>
      <c r="BT17" s="3">
        <f t="shared" si="47"/>
        <v>2.1270102150496806</v>
      </c>
      <c r="BV17" s="3">
        <f t="shared" si="48"/>
        <v>2.4301145451939377</v>
      </c>
      <c r="BW17" s="3">
        <f t="shared" si="116"/>
        <v>2.1615665624730163</v>
      </c>
      <c r="BX17" s="3">
        <f t="shared" si="49"/>
        <v>1.109489673460937</v>
      </c>
      <c r="BY17" s="3">
        <f t="shared" si="50"/>
        <v>4.8029855993979957</v>
      </c>
      <c r="BZ17" s="3">
        <f t="shared" si="51"/>
        <v>2.0792145451939374</v>
      </c>
      <c r="CB17" s="3">
        <f t="shared" si="52"/>
        <v>2.3871482322364717</v>
      </c>
      <c r="CC17" s="3">
        <f t="shared" si="53"/>
        <v>2.0731534316430773</v>
      </c>
      <c r="CD17" s="3">
        <f t="shared" si="54"/>
        <v>1.0865624192037036</v>
      </c>
      <c r="CE17" s="3">
        <f t="shared" si="55"/>
        <v>4.7037334164662488</v>
      </c>
      <c r="CF17" s="3">
        <f t="shared" si="56"/>
        <v>2.0362482322364714</v>
      </c>
      <c r="CH17" s="3">
        <f t="shared" si="57"/>
        <v>2.3440677546899362</v>
      </c>
      <c r="CI17" s="3">
        <f t="shared" si="58"/>
        <v>1.986358849167861</v>
      </c>
      <c r="CJ17" s="3">
        <f t="shared" si="59"/>
        <v>1.0635742455800969</v>
      </c>
      <c r="CK17" s="3">
        <f t="shared" si="60"/>
        <v>4.6042175133337526</v>
      </c>
      <c r="CL17" s="3">
        <f t="shared" si="117"/>
        <v>1.9931677546899362</v>
      </c>
      <c r="CN17" s="3">
        <f t="shared" si="61"/>
        <v>2.3024496165284325</v>
      </c>
      <c r="CO17" s="3">
        <f t="shared" si="62"/>
        <v>1.904272952886136</v>
      </c>
      <c r="CP17" s="3">
        <f t="shared" si="63"/>
        <v>1.0413663908757369</v>
      </c>
      <c r="CQ17" s="3">
        <f t="shared" si="64"/>
        <v>4.5080796141806792</v>
      </c>
      <c r="CR17" s="3">
        <f t="shared" si="65"/>
        <v>1.9515496165284325</v>
      </c>
      <c r="CT17" s="3">
        <f t="shared" si="66"/>
        <v>2.2617429682301791</v>
      </c>
      <c r="CU17" s="3">
        <f t="shared" si="67"/>
        <v>1.8256604246173607</v>
      </c>
      <c r="CV17" s="3">
        <f t="shared" si="68"/>
        <v>1.0196449162773058</v>
      </c>
      <c r="CW17" s="3">
        <f t="shared" si="69"/>
        <v>4.4140472566117142</v>
      </c>
      <c r="CX17" s="3">
        <f t="shared" si="70"/>
        <v>1.9108429682301791</v>
      </c>
      <c r="CZ17" s="3">
        <f t="shared" si="71"/>
        <v>2.2220923045664254</v>
      </c>
      <c r="DA17" s="3">
        <f t="shared" si="72"/>
        <v>1.7506803203343051</v>
      </c>
      <c r="DB17" s="3">
        <f t="shared" si="73"/>
        <v>0.99848692563969033</v>
      </c>
      <c r="DC17" s="3">
        <f t="shared" si="74"/>
        <v>4.3224542235484424</v>
      </c>
      <c r="DD17" s="3">
        <f t="shared" si="75"/>
        <v>1.8711923045664254</v>
      </c>
      <c r="DF17" s="3">
        <f t="shared" si="76"/>
        <v>2.1834160415867148</v>
      </c>
      <c r="DG17" s="3">
        <f t="shared" si="77"/>
        <v>1.679057521336321</v>
      </c>
      <c r="DH17" s="3">
        <f t="shared" si="78"/>
        <v>0.97784888495108691</v>
      </c>
      <c r="DI17" s="3">
        <f t="shared" si="79"/>
        <v>4.2331120560653108</v>
      </c>
      <c r="DJ17" s="3">
        <f t="shared" si="80"/>
        <v>1.8325160415867148</v>
      </c>
      <c r="DL17" s="3">
        <f t="shared" si="81"/>
        <v>2.1510248607323952</v>
      </c>
      <c r="DM17" s="3">
        <f t="shared" si="82"/>
        <v>1.6202247571134125</v>
      </c>
      <c r="DN17" s="3">
        <f t="shared" si="83"/>
        <v>0.96056462693541345</v>
      </c>
      <c r="DO17" s="3">
        <f t="shared" si="84"/>
        <v>4.1582884282918329</v>
      </c>
      <c r="DP17" s="3">
        <f t="shared" si="85"/>
        <v>1.8001248607323952</v>
      </c>
      <c r="DR17" s="3">
        <f t="shared" si="86"/>
        <v>2.1123029429514046</v>
      </c>
      <c r="DS17" s="3">
        <f t="shared" si="87"/>
        <v>1.5512701637189346</v>
      </c>
      <c r="DT17" s="3">
        <f t="shared" si="88"/>
        <v>0.93990222438829907</v>
      </c>
      <c r="DU17" s="3">
        <f t="shared" si="89"/>
        <v>4.068840798217745</v>
      </c>
      <c r="DV17" s="3">
        <f t="shared" si="90"/>
        <v>1.7614029429514046</v>
      </c>
      <c r="DX17" s="3">
        <f t="shared" si="91"/>
        <v>2.1521384682112688</v>
      </c>
      <c r="DY17" s="3">
        <f t="shared" si="92"/>
        <v>1.622230009682039</v>
      </c>
      <c r="DZ17" s="3">
        <f t="shared" si="93"/>
        <v>0.96115885902221521</v>
      </c>
      <c r="EA17" s="3">
        <f t="shared" si="94"/>
        <v>4.1608608615680307</v>
      </c>
      <c r="EB17" s="3">
        <f t="shared" si="95"/>
        <v>1.8012384682112688</v>
      </c>
      <c r="ED17" s="3">
        <f t="shared" si="96"/>
        <v>2.0386833780888685</v>
      </c>
      <c r="EE17" s="3">
        <f t="shared" si="97"/>
        <v>1.4243063656765362</v>
      </c>
      <c r="EF17" s="3">
        <f t="shared" si="98"/>
        <v>0.90061808838200119</v>
      </c>
      <c r="EG17" s="3">
        <f t="shared" si="99"/>
        <v>3.8987796033852864</v>
      </c>
      <c r="EH17" s="3">
        <f t="shared" si="100"/>
        <v>1.6877833780888685</v>
      </c>
      <c r="EJ17" s="3">
        <f t="shared" si="101"/>
        <v>2.0294910605280112</v>
      </c>
      <c r="EK17" s="3">
        <f t="shared" si="102"/>
        <v>1.4088339742422766</v>
      </c>
      <c r="EL17" s="3">
        <f t="shared" si="103"/>
        <v>0.89571297580835207</v>
      </c>
      <c r="EM17" s="3">
        <f t="shared" si="104"/>
        <v>3.8775453498197061</v>
      </c>
      <c r="EN17" s="3">
        <f t="shared" si="105"/>
        <v>1.6785910605280112</v>
      </c>
      <c r="EP17" s="3">
        <f t="shared" si="106"/>
        <v>1.987413312400562</v>
      </c>
      <c r="EQ17" s="3">
        <f t="shared" si="107"/>
        <v>1.3390879108321296</v>
      </c>
      <c r="ER17" s="3">
        <f t="shared" si="108"/>
        <v>0.87325986863006388</v>
      </c>
      <c r="ES17" s="3">
        <f t="shared" si="109"/>
        <v>3.7803457516452981</v>
      </c>
      <c r="ET17" s="3">
        <f t="shared" si="110"/>
        <v>1.636513312400562</v>
      </c>
      <c r="EV17" s="3">
        <f t="shared" si="111"/>
        <v>1.9571895559442298</v>
      </c>
      <c r="EW17" s="3">
        <f t="shared" si="112"/>
        <v>1.2900830687677556</v>
      </c>
      <c r="EX17" s="3">
        <f t="shared" si="113"/>
        <v>0.85713216994740049</v>
      </c>
      <c r="EY17" s="3">
        <f t="shared" si="114"/>
        <v>3.7105288742311711</v>
      </c>
      <c r="EZ17" s="3">
        <f t="shared" si="115"/>
        <v>1.6062895559442298</v>
      </c>
    </row>
    <row r="18" spans="1:156" x14ac:dyDescent="0.35">
      <c r="A18" s="6">
        <v>69.8</v>
      </c>
      <c r="B18" s="5">
        <f t="shared" si="0"/>
        <v>4.8720400000000001</v>
      </c>
      <c r="C18" s="5">
        <f t="shared" si="1"/>
        <v>6.98</v>
      </c>
      <c r="D18" s="3">
        <v>2453.3000000000002</v>
      </c>
      <c r="E18" s="8">
        <f t="shared" si="2"/>
        <v>2.4533</v>
      </c>
      <c r="J18" s="6">
        <v>14</v>
      </c>
      <c r="K18" s="17">
        <f>K17-H8*N17</f>
        <v>1.0571962709961493</v>
      </c>
      <c r="L18" s="17">
        <f>L17-H8*O17</f>
        <v>-0.93865811354086048</v>
      </c>
      <c r="M18" s="17">
        <f>M17-H8*P17</f>
        <v>3.8659127083433114</v>
      </c>
      <c r="N18" s="17">
        <f>AVERAGE(CV4:CV103)</f>
        <v>-0.89563665690105121</v>
      </c>
      <c r="O18" s="17">
        <f>AVERAGE(CW4:CW103)</f>
        <v>0.55931237891970864</v>
      </c>
      <c r="P18" s="17">
        <f>AVERAGE(CX4:CX103)</f>
        <v>0.77193562773459368</v>
      </c>
      <c r="Q18" s="15">
        <f>AVERAGE(CU4:CU103)</f>
        <v>1.1556564030442913</v>
      </c>
      <c r="T18" s="3">
        <f t="shared" si="3"/>
        <v>64.260199999999998</v>
      </c>
      <c r="U18" s="3">
        <f t="shared" si="4"/>
        <v>1910.0464438049999</v>
      </c>
      <c r="V18" s="3">
        <f t="shared" si="5"/>
        <v>301.12568907600001</v>
      </c>
      <c r="W18" s="3">
        <f t="shared" si="6"/>
        <v>431.41216200000002</v>
      </c>
      <c r="X18" s="3">
        <f t="shared" si="7"/>
        <v>61.806899999999999</v>
      </c>
      <c r="Z18" s="3">
        <f t="shared" si="8"/>
        <v>-17.55290552500157</v>
      </c>
      <c r="AA18" s="3">
        <f t="shared" si="9"/>
        <v>200.12412975430166</v>
      </c>
      <c r="AB18" s="3">
        <f t="shared" si="10"/>
        <v>-97.471033566028652</v>
      </c>
      <c r="AC18" s="3">
        <f t="shared" si="11"/>
        <v>-139.64331456451097</v>
      </c>
      <c r="AD18" s="3">
        <f t="shared" si="12"/>
        <v>-20.006205525001569</v>
      </c>
      <c r="AF18" s="3">
        <f t="shared" si="13"/>
        <v>9.1383595265091468</v>
      </c>
      <c r="AG18" s="3">
        <f t="shared" si="14"/>
        <v>22.345010436485346</v>
      </c>
      <c r="AH18" s="3">
        <f t="shared" si="15"/>
        <v>32.569877415533625</v>
      </c>
      <c r="AI18" s="3">
        <f t="shared" si="16"/>
        <v>46.661715495033846</v>
      </c>
      <c r="AJ18" s="3">
        <f t="shared" si="17"/>
        <v>6.6850595265091464</v>
      </c>
      <c r="AL18" s="3">
        <f t="shared" si="18"/>
        <v>0.41146320884419341</v>
      </c>
      <c r="AM18" s="3">
        <f t="shared" si="19"/>
        <v>2.0845487408587204</v>
      </c>
      <c r="AN18" s="3">
        <f t="shared" si="20"/>
        <v>-9.9479105199827362</v>
      </c>
      <c r="AO18" s="3">
        <f t="shared" si="21"/>
        <v>-14.252020802267531</v>
      </c>
      <c r="AP18" s="3">
        <f t="shared" si="22"/>
        <v>-2.0418367911558066</v>
      </c>
      <c r="AR18" s="3">
        <f t="shared" si="23"/>
        <v>3.2463282407824181</v>
      </c>
      <c r="AS18" s="3">
        <f t="shared" si="24"/>
        <v>0.31444689533922843</v>
      </c>
      <c r="AT18" s="3">
        <f t="shared" si="25"/>
        <v>3.8636653102215721</v>
      </c>
      <c r="AU18" s="3">
        <f t="shared" si="26"/>
        <v>5.5353371206612785</v>
      </c>
      <c r="AV18" s="3">
        <f t="shared" si="27"/>
        <v>0.79302824078241807</v>
      </c>
      <c r="AX18" s="3">
        <f t="shared" si="28"/>
        <v>2.3075169452724911</v>
      </c>
      <c r="AY18" s="3">
        <f t="shared" si="29"/>
        <v>1.0626349522841937E-2</v>
      </c>
      <c r="AZ18" s="3">
        <f t="shared" si="30"/>
        <v>-0.71026087395461279</v>
      </c>
      <c r="BA18" s="3">
        <f t="shared" si="31"/>
        <v>-1.0175657219980125</v>
      </c>
      <c r="BB18" s="3">
        <f t="shared" si="32"/>
        <v>-0.14578305472750896</v>
      </c>
      <c r="BD18" s="3">
        <f t="shared" si="33"/>
        <v>2.6008921885402509</v>
      </c>
      <c r="BE18" s="3">
        <f t="shared" si="34"/>
        <v>1.0891727059050487E-2</v>
      </c>
      <c r="BF18" s="3">
        <f t="shared" si="35"/>
        <v>0.71907504625564411</v>
      </c>
      <c r="BG18" s="3">
        <f t="shared" si="36"/>
        <v>1.0301934760109515</v>
      </c>
      <c r="BH18" s="3">
        <f t="shared" si="37"/>
        <v>0.14759218854025091</v>
      </c>
      <c r="BJ18" s="3">
        <f t="shared" si="38"/>
        <v>2.4924051848849502</v>
      </c>
      <c r="BK18" s="3">
        <f t="shared" si="39"/>
        <v>7.6460774244306812E-4</v>
      </c>
      <c r="BL18" s="3">
        <f t="shared" si="40"/>
        <v>0.19052202496687271</v>
      </c>
      <c r="BM18" s="3">
        <f t="shared" si="41"/>
        <v>0.2729541904969523</v>
      </c>
      <c r="BN18" s="3">
        <f t="shared" si="42"/>
        <v>3.9105184884950184E-2</v>
      </c>
      <c r="BP18" s="3">
        <f t="shared" si="43"/>
        <v>2.5154414814935171</v>
      </c>
      <c r="BQ18" s="3">
        <f t="shared" si="44"/>
        <v>1.9307818611045615E-3</v>
      </c>
      <c r="BR18" s="3">
        <f t="shared" si="45"/>
        <v>0.30275578349567484</v>
      </c>
      <c r="BS18" s="3">
        <f t="shared" si="46"/>
        <v>0.43374754082474909</v>
      </c>
      <c r="BT18" s="3">
        <f t="shared" si="47"/>
        <v>6.2141481493517059E-2</v>
      </c>
      <c r="BV18" s="3">
        <f t="shared" si="48"/>
        <v>2.4958817988464892</v>
      </c>
      <c r="BW18" s="3">
        <f t="shared" si="116"/>
        <v>9.0660479650143283E-4</v>
      </c>
      <c r="BX18" s="3">
        <f t="shared" si="49"/>
        <v>0.20746022725204905</v>
      </c>
      <c r="BY18" s="3">
        <f t="shared" si="50"/>
        <v>0.29722095594849435</v>
      </c>
      <c r="BZ18" s="3">
        <f t="shared" si="51"/>
        <v>4.2581798846489161E-2</v>
      </c>
      <c r="CB18" s="3">
        <f t="shared" si="52"/>
        <v>2.4905544449368904</v>
      </c>
      <c r="CC18" s="3">
        <f t="shared" si="53"/>
        <v>6.9394683377789717E-4</v>
      </c>
      <c r="CD18" s="3">
        <f t="shared" si="54"/>
        <v>0.18150514591032721</v>
      </c>
      <c r="CE18" s="3">
        <f t="shared" si="55"/>
        <v>0.26003602565949457</v>
      </c>
      <c r="CF18" s="3">
        <f t="shared" si="56"/>
        <v>3.7254444936890341E-2</v>
      </c>
      <c r="CH18" s="3">
        <f t="shared" si="57"/>
        <v>2.4809008480581469</v>
      </c>
      <c r="CI18" s="3">
        <f t="shared" si="58"/>
        <v>3.8090340676445538E-4</v>
      </c>
      <c r="CJ18" s="3">
        <f t="shared" si="59"/>
        <v>0.13447243577321397</v>
      </c>
      <c r="CK18" s="3">
        <f t="shared" si="60"/>
        <v>0.1926539194458653</v>
      </c>
      <c r="CL18" s="3">
        <f t="shared" si="117"/>
        <v>2.7600848058146887E-2</v>
      </c>
      <c r="CN18" s="3">
        <f t="shared" si="61"/>
        <v>2.4729708228313463</v>
      </c>
      <c r="CO18" s="3">
        <f t="shared" si="62"/>
        <v>1.9347063543110639E-4</v>
      </c>
      <c r="CP18" s="3">
        <f t="shared" si="63"/>
        <v>9.5837035667232173E-2</v>
      </c>
      <c r="CQ18" s="3">
        <f t="shared" si="64"/>
        <v>0.13730234336279681</v>
      </c>
      <c r="CR18" s="3">
        <f t="shared" si="65"/>
        <v>1.9670822831346246E-2</v>
      </c>
      <c r="CT18" s="3">
        <f t="shared" si="66"/>
        <v>2.4647815959721844</v>
      </c>
      <c r="CU18" s="3">
        <f t="shared" si="67"/>
        <v>6.5913523034239878E-5</v>
      </c>
      <c r="CV18" s="3">
        <f t="shared" si="68"/>
        <v>5.5938794840321014E-2</v>
      </c>
      <c r="CW18" s="3">
        <f t="shared" si="69"/>
        <v>8.0141539885846727E-2</v>
      </c>
      <c r="CX18" s="3">
        <f t="shared" si="70"/>
        <v>1.1481595972184344E-2</v>
      </c>
      <c r="CZ18" s="3">
        <f t="shared" si="71"/>
        <v>2.4569726356045352</v>
      </c>
      <c r="DA18" s="3">
        <f t="shared" si="72"/>
        <v>6.744126141849537E-6</v>
      </c>
      <c r="DB18" s="3">
        <f t="shared" si="73"/>
        <v>1.7893227570719306E-2</v>
      </c>
      <c r="DC18" s="3">
        <f t="shared" si="74"/>
        <v>2.5634996519655166E-2</v>
      </c>
      <c r="DD18" s="3">
        <f t="shared" si="75"/>
        <v>3.6726356045351238E-3</v>
      </c>
      <c r="DF18" s="3">
        <f t="shared" si="76"/>
        <v>2.4493276419381584</v>
      </c>
      <c r="DG18" s="3">
        <f t="shared" si="77"/>
        <v>7.889814285738962E-6</v>
      </c>
      <c r="DH18" s="3">
        <f t="shared" si="78"/>
        <v>-1.9353487371614731E-2</v>
      </c>
      <c r="DI18" s="3">
        <f t="shared" si="79"/>
        <v>-2.7727059271654347E-2</v>
      </c>
      <c r="DJ18" s="3">
        <f t="shared" si="80"/>
        <v>-3.9723580618415966E-3</v>
      </c>
      <c r="DL18" s="3">
        <f t="shared" si="81"/>
        <v>2.4472274432895809</v>
      </c>
      <c r="DM18" s="3">
        <f t="shared" si="82"/>
        <v>1.8437972500628475E-5</v>
      </c>
      <c r="DN18" s="3">
        <f t="shared" si="83"/>
        <v>-2.9585739195430637E-2</v>
      </c>
      <c r="DO18" s="3">
        <f t="shared" si="84"/>
        <v>-4.2386445838725841E-2</v>
      </c>
      <c r="DP18" s="3">
        <f t="shared" si="85"/>
        <v>-6.0725567104191747E-3</v>
      </c>
      <c r="DR18" s="3">
        <f t="shared" si="86"/>
        <v>2.4329253487535292</v>
      </c>
      <c r="DS18" s="3">
        <f t="shared" si="87"/>
        <v>2.0756320670765839E-4</v>
      </c>
      <c r="DT18" s="3">
        <f t="shared" si="88"/>
        <v>-9.9266115858855919E-2</v>
      </c>
      <c r="DU18" s="3">
        <f t="shared" si="89"/>
        <v>-0.14221506570036666</v>
      </c>
      <c r="DV18" s="3">
        <f t="shared" si="90"/>
        <v>-2.0374651246470865E-2</v>
      </c>
      <c r="DX18" s="3">
        <f t="shared" si="91"/>
        <v>2.6552970452992457</v>
      </c>
      <c r="DY18" s="3">
        <f t="shared" si="92"/>
        <v>2.0401403154812755E-2</v>
      </c>
      <c r="DZ18" s="3">
        <f t="shared" si="93"/>
        <v>0.98413768457973694</v>
      </c>
      <c r="EA18" s="3">
        <f t="shared" si="94"/>
        <v>1.4099393761887349</v>
      </c>
      <c r="EB18" s="3">
        <f t="shared" si="95"/>
        <v>0.20199704529924567</v>
      </c>
      <c r="ED18" s="3">
        <f t="shared" si="96"/>
        <v>2.3541574661166451</v>
      </c>
      <c r="EE18" s="3">
        <f t="shared" si="97"/>
        <v>4.9146210124060893E-3</v>
      </c>
      <c r="EF18" s="3">
        <f t="shared" si="98"/>
        <v>-0.48302639078106052</v>
      </c>
      <c r="EG18" s="3">
        <f t="shared" si="99"/>
        <v>-0.69201488650581744</v>
      </c>
      <c r="EH18" s="3">
        <f t="shared" si="100"/>
        <v>-9.9142533883354922E-2</v>
      </c>
      <c r="EJ18" s="3">
        <f t="shared" si="101"/>
        <v>2.4434361951821173</v>
      </c>
      <c r="EK18" s="3">
        <f t="shared" si="102"/>
        <v>4.8647322742643351E-5</v>
      </c>
      <c r="EL18" s="3">
        <f t="shared" si="103"/>
        <v>-4.8056851624917414E-2</v>
      </c>
      <c r="EM18" s="3">
        <f t="shared" si="104"/>
        <v>-6.8849357628821509E-2</v>
      </c>
      <c r="EN18" s="3">
        <f t="shared" si="105"/>
        <v>-9.8638048178827376E-3</v>
      </c>
      <c r="EP18" s="3">
        <f t="shared" si="106"/>
        <v>2.4055232084974545</v>
      </c>
      <c r="EQ18" s="3">
        <f t="shared" si="107"/>
        <v>1.141310903138854E-3</v>
      </c>
      <c r="ER18" s="3">
        <f t="shared" si="108"/>
        <v>-0.23277043927206201</v>
      </c>
      <c r="ES18" s="3">
        <f t="shared" si="109"/>
        <v>-0.33348200468776795</v>
      </c>
      <c r="ET18" s="3">
        <f t="shared" si="110"/>
        <v>-4.7776791502545546E-2</v>
      </c>
      <c r="EV18" s="3">
        <f t="shared" si="111"/>
        <v>2.4093730164861369</v>
      </c>
      <c r="EW18" s="3">
        <f t="shared" si="112"/>
        <v>9.6478994031360245E-4</v>
      </c>
      <c r="EX18" s="3">
        <f t="shared" si="113"/>
        <v>-0.21401402075888182</v>
      </c>
      <c r="EY18" s="3">
        <f t="shared" si="114"/>
        <v>-0.30661034492676481</v>
      </c>
      <c r="EZ18" s="3">
        <f t="shared" si="115"/>
        <v>-4.3926983513863149E-2</v>
      </c>
    </row>
    <row r="19" spans="1:156" x14ac:dyDescent="0.35">
      <c r="A19" s="6">
        <v>13.2</v>
      </c>
      <c r="B19" s="5">
        <f t="shared" si="0"/>
        <v>0.17423999999999998</v>
      </c>
      <c r="C19" s="5">
        <f t="shared" si="1"/>
        <v>1.32</v>
      </c>
      <c r="D19" s="3">
        <v>188.2</v>
      </c>
      <c r="E19" s="8">
        <f t="shared" si="2"/>
        <v>0.18820000000000001</v>
      </c>
      <c r="J19" s="6">
        <v>15</v>
      </c>
      <c r="K19" s="17">
        <f>K18-H8*N18</f>
        <v>1.0795871874186755</v>
      </c>
      <c r="L19" s="17">
        <f>L18-H8*O18</f>
        <v>-0.95264092301385317</v>
      </c>
      <c r="M19" s="17">
        <f>M18-H8*P18</f>
        <v>3.8466143176499465</v>
      </c>
      <c r="N19" s="17">
        <f>AVERAGE(DB4:DB103)</f>
        <v>-0.87128376566601784</v>
      </c>
      <c r="O19" s="17">
        <f>AVERAGE(DC4:DC103)</f>
        <v>0.54363016165847056</v>
      </c>
      <c r="P19" s="17">
        <f>AVERAGE(DD4:DD103)</f>
        <v>0.75619057595439576</v>
      </c>
      <c r="Q19" s="15">
        <f>AVERAGE(DA4:DA103)</f>
        <v>1.1134186133347528</v>
      </c>
      <c r="T19" s="3">
        <f t="shared" si="3"/>
        <v>12.4712</v>
      </c>
      <c r="U19" s="3">
        <f t="shared" si="4"/>
        <v>75.436044499999994</v>
      </c>
      <c r="V19" s="3">
        <f t="shared" si="5"/>
        <v>2.1401899199999996</v>
      </c>
      <c r="W19" s="3">
        <f t="shared" si="6"/>
        <v>16.213560000000001</v>
      </c>
      <c r="X19" s="3">
        <f t="shared" si="7"/>
        <v>12.282999999999999</v>
      </c>
      <c r="Z19" s="3">
        <f t="shared" si="8"/>
        <v>0.30702202164343051</v>
      </c>
      <c r="AA19" s="3">
        <f t="shared" si="9"/>
        <v>7.0593364137159333E-3</v>
      </c>
      <c r="AB19" s="3">
        <f t="shared" si="10"/>
        <v>2.0703549051151328E-2</v>
      </c>
      <c r="AC19" s="3">
        <f t="shared" si="11"/>
        <v>0.15684506856932828</v>
      </c>
      <c r="AD19" s="3">
        <f t="shared" si="12"/>
        <v>0.1188220216434305</v>
      </c>
      <c r="AF19" s="3">
        <f t="shared" si="13"/>
        <v>4.2170830383317064</v>
      </c>
      <c r="AG19" s="3">
        <f t="shared" si="14"/>
        <v>8.1159492682784595</v>
      </c>
      <c r="AH19" s="3">
        <f t="shared" si="15"/>
        <v>0.70199258059891645</v>
      </c>
      <c r="AI19" s="3">
        <f t="shared" si="16"/>
        <v>5.3181256105978525</v>
      </c>
      <c r="AJ19" s="3">
        <f t="shared" si="17"/>
        <v>4.0288830383317062</v>
      </c>
      <c r="AL19" s="3">
        <f t="shared" si="18"/>
        <v>2.881585330320374</v>
      </c>
      <c r="AM19" s="3">
        <f t="shared" si="19"/>
        <v>3.6271622687924947</v>
      </c>
      <c r="AN19" s="3">
        <f t="shared" si="20"/>
        <v>0.46929545995502187</v>
      </c>
      <c r="AO19" s="3">
        <f t="shared" si="21"/>
        <v>3.5552686360228938</v>
      </c>
      <c r="AP19" s="3">
        <f t="shared" si="22"/>
        <v>2.6933853303203739</v>
      </c>
      <c r="AR19" s="3">
        <f t="shared" si="23"/>
        <v>3.2598093695008932</v>
      </c>
      <c r="AS19" s="3">
        <f t="shared" si="24"/>
        <v>4.7173920594028367</v>
      </c>
      <c r="AT19" s="3">
        <f t="shared" si="25"/>
        <v>0.5351972165418355</v>
      </c>
      <c r="AU19" s="3">
        <f t="shared" si="26"/>
        <v>4.0545243677411786</v>
      </c>
      <c r="AV19" s="3">
        <f t="shared" si="27"/>
        <v>3.071609369500893</v>
      </c>
      <c r="AX19" s="3">
        <f t="shared" si="28"/>
        <v>3.0800345007640315</v>
      </c>
      <c r="AY19" s="3">
        <f t="shared" si="29"/>
        <v>4.1813533899045776</v>
      </c>
      <c r="AZ19" s="3">
        <f t="shared" si="30"/>
        <v>0.50387324341312478</v>
      </c>
      <c r="BA19" s="3">
        <f t="shared" si="31"/>
        <v>3.8172215410085215</v>
      </c>
      <c r="BB19" s="3">
        <f t="shared" si="32"/>
        <v>2.8918345007640314</v>
      </c>
      <c r="BD19" s="3">
        <f t="shared" si="33"/>
        <v>3.0837718424001439</v>
      </c>
      <c r="BE19" s="3">
        <f t="shared" si="34"/>
        <v>4.1921681472502819</v>
      </c>
      <c r="BF19" s="3">
        <f t="shared" si="35"/>
        <v>0.50452443781980094</v>
      </c>
      <c r="BG19" s="3">
        <f t="shared" si="36"/>
        <v>3.8221548319681897</v>
      </c>
      <c r="BH19" s="3">
        <f t="shared" si="37"/>
        <v>2.8955718424001438</v>
      </c>
      <c r="BJ19" s="3">
        <f t="shared" si="38"/>
        <v>3.0289388133537556</v>
      </c>
      <c r="BK19" s="3">
        <f t="shared" si="39"/>
        <v>4.034898502847251</v>
      </c>
      <c r="BL19" s="3">
        <f t="shared" si="40"/>
        <v>0.4949703308387583</v>
      </c>
      <c r="BM19" s="3">
        <f t="shared" si="41"/>
        <v>3.7497752336269574</v>
      </c>
      <c r="BN19" s="3">
        <f t="shared" si="42"/>
        <v>2.8407388133537554</v>
      </c>
      <c r="BP19" s="3">
        <f t="shared" si="43"/>
        <v>2.9945234280135766</v>
      </c>
      <c r="BQ19" s="3">
        <f t="shared" si="44"/>
        <v>3.9377255913089355</v>
      </c>
      <c r="BR19" s="3">
        <f t="shared" si="45"/>
        <v>0.48897379409708552</v>
      </c>
      <c r="BS19" s="3">
        <f t="shared" si="46"/>
        <v>3.7043469249779211</v>
      </c>
      <c r="BT19" s="3">
        <f t="shared" si="47"/>
        <v>2.8063234280135765</v>
      </c>
      <c r="BV19" s="3">
        <f t="shared" si="48"/>
        <v>2.9547090475321518</v>
      </c>
      <c r="BW19" s="3">
        <f t="shared" si="116"/>
        <v>3.8267861550386266</v>
      </c>
      <c r="BX19" s="3">
        <f t="shared" si="49"/>
        <v>0.48203653644200206</v>
      </c>
      <c r="BY19" s="3">
        <f t="shared" si="50"/>
        <v>3.6517919427424403</v>
      </c>
      <c r="BZ19" s="3">
        <f t="shared" si="51"/>
        <v>2.7665090475321517</v>
      </c>
      <c r="CB19" s="3">
        <f t="shared" si="52"/>
        <v>2.9178907459341645</v>
      </c>
      <c r="CC19" s="3">
        <f t="shared" si="53"/>
        <v>3.7256057842193075</v>
      </c>
      <c r="CD19" s="3">
        <f t="shared" si="54"/>
        <v>0.47562131557156873</v>
      </c>
      <c r="CE19" s="3">
        <f t="shared" si="55"/>
        <v>3.603191784633097</v>
      </c>
      <c r="CF19" s="3">
        <f t="shared" si="56"/>
        <v>2.7296907459341644</v>
      </c>
      <c r="CH19" s="3">
        <f t="shared" si="57"/>
        <v>2.8812968518632132</v>
      </c>
      <c r="CI19" s="3">
        <f t="shared" si="58"/>
        <v>3.6263853267577741</v>
      </c>
      <c r="CJ19" s="3">
        <f t="shared" si="59"/>
        <v>0.46924519546864618</v>
      </c>
      <c r="CK19" s="3">
        <f t="shared" si="60"/>
        <v>3.5548878444594414</v>
      </c>
      <c r="CL19" s="3">
        <f t="shared" si="117"/>
        <v>2.693096851863213</v>
      </c>
      <c r="CN19" s="3">
        <f t="shared" si="61"/>
        <v>2.8458015973859849</v>
      </c>
      <c r="CO19" s="3">
        <f t="shared" si="62"/>
        <v>3.5314231252142689</v>
      </c>
      <c r="CP19" s="3">
        <f t="shared" si="63"/>
        <v>0.46306050232853391</v>
      </c>
      <c r="CQ19" s="3">
        <f t="shared" si="64"/>
        <v>3.5080341085494999</v>
      </c>
      <c r="CR19" s="3">
        <f t="shared" si="65"/>
        <v>2.6576015973859848</v>
      </c>
      <c r="CT19" s="3">
        <f t="shared" si="66"/>
        <v>2.8110898767277446</v>
      </c>
      <c r="CU19" s="3">
        <f t="shared" si="67"/>
        <v>3.4397756527204413</v>
      </c>
      <c r="CV19" s="3">
        <f t="shared" si="68"/>
        <v>0.45701233212104214</v>
      </c>
      <c r="CW19" s="3">
        <f t="shared" si="69"/>
        <v>3.4622146372806228</v>
      </c>
      <c r="CX19" s="3">
        <f t="shared" si="70"/>
        <v>2.6228898767277444</v>
      </c>
      <c r="CZ19" s="3">
        <f t="shared" si="71"/>
        <v>2.7772355708074903</v>
      </c>
      <c r="DA19" s="3">
        <f t="shared" si="72"/>
        <v>3.3515525934532331</v>
      </c>
      <c r="DB19" s="3">
        <f t="shared" si="73"/>
        <v>0.45111355785749702</v>
      </c>
      <c r="DC19" s="3">
        <f t="shared" si="74"/>
        <v>3.4175269534658872</v>
      </c>
      <c r="DD19" s="3">
        <f t="shared" si="75"/>
        <v>2.5890355708074901</v>
      </c>
      <c r="DF19" s="3">
        <f t="shared" si="76"/>
        <v>2.7441863231571419</v>
      </c>
      <c r="DG19" s="3">
        <f t="shared" si="77"/>
        <v>3.2665330420831826</v>
      </c>
      <c r="DH19" s="3">
        <f t="shared" si="78"/>
        <v>0.44535505694690031</v>
      </c>
      <c r="DI19" s="3">
        <f t="shared" si="79"/>
        <v>3.3739019465674271</v>
      </c>
      <c r="DJ19" s="3">
        <f t="shared" si="80"/>
        <v>2.5559863231571418</v>
      </c>
      <c r="DL19" s="3">
        <f t="shared" si="81"/>
        <v>2.717249294602706</v>
      </c>
      <c r="DM19" s="3">
        <f t="shared" si="82"/>
        <v>3.1980451672652221</v>
      </c>
      <c r="DN19" s="3">
        <f t="shared" si="83"/>
        <v>0.4406615490915754</v>
      </c>
      <c r="DO19" s="3">
        <f t="shared" si="84"/>
        <v>3.3383450688755718</v>
      </c>
      <c r="DP19" s="3">
        <f t="shared" si="85"/>
        <v>2.5290492946027059</v>
      </c>
      <c r="DR19" s="3">
        <f t="shared" si="86"/>
        <v>2.6846530258710533</v>
      </c>
      <c r="DS19" s="3">
        <f t="shared" si="87"/>
        <v>3.1161388551903686</v>
      </c>
      <c r="DT19" s="3">
        <f t="shared" si="88"/>
        <v>0.43498197522777227</v>
      </c>
      <c r="DU19" s="3">
        <f t="shared" si="89"/>
        <v>3.2953179941497903</v>
      </c>
      <c r="DV19" s="3">
        <f t="shared" si="90"/>
        <v>2.4964530258710531</v>
      </c>
      <c r="DX19" s="3">
        <f t="shared" si="91"/>
        <v>2.6971465133454222</v>
      </c>
      <c r="DY19" s="3">
        <f t="shared" si="92"/>
        <v>3.1474063034140749</v>
      </c>
      <c r="DZ19" s="3">
        <f t="shared" si="93"/>
        <v>0.43715884048530629</v>
      </c>
      <c r="EA19" s="3">
        <f t="shared" si="94"/>
        <v>3.3118093976159573</v>
      </c>
      <c r="EB19" s="3">
        <f t="shared" si="95"/>
        <v>2.5089465133454221</v>
      </c>
      <c r="ED19" s="3">
        <f t="shared" si="96"/>
        <v>2.6231203888606802</v>
      </c>
      <c r="EE19" s="3">
        <f t="shared" si="97"/>
        <v>2.9644186500447227</v>
      </c>
      <c r="EF19" s="3">
        <f t="shared" si="98"/>
        <v>0.42426052855508484</v>
      </c>
      <c r="EG19" s="3">
        <f t="shared" si="99"/>
        <v>3.2140949132960976</v>
      </c>
      <c r="EH19" s="3">
        <f t="shared" si="100"/>
        <v>2.4349203888606801</v>
      </c>
      <c r="EJ19" s="3">
        <f t="shared" si="101"/>
        <v>2.607626135542823</v>
      </c>
      <c r="EK19" s="3">
        <f t="shared" si="102"/>
        <v>2.9268114126738389</v>
      </c>
      <c r="EL19" s="3">
        <f t="shared" si="103"/>
        <v>0.42156080985698141</v>
      </c>
      <c r="EM19" s="3">
        <f t="shared" si="104"/>
        <v>3.1936424989165264</v>
      </c>
      <c r="EN19" s="3">
        <f t="shared" si="105"/>
        <v>2.4194261355428228</v>
      </c>
      <c r="EP19" s="3">
        <f t="shared" si="106"/>
        <v>2.5739706051130744</v>
      </c>
      <c r="EQ19" s="3">
        <f t="shared" si="107"/>
        <v>2.845950690110802</v>
      </c>
      <c r="ER19" s="3">
        <f t="shared" si="108"/>
        <v>0.41569667023490203</v>
      </c>
      <c r="ES19" s="3">
        <f t="shared" si="109"/>
        <v>3.1492171987492581</v>
      </c>
      <c r="ET19" s="3">
        <f t="shared" si="110"/>
        <v>2.3857706051130743</v>
      </c>
      <c r="EV19" s="3">
        <f t="shared" si="111"/>
        <v>2.5471644102210806</v>
      </c>
      <c r="EW19" s="3">
        <f t="shared" si="112"/>
        <v>2.7823565443448453</v>
      </c>
      <c r="EX19" s="3">
        <f t="shared" si="113"/>
        <v>0.411025958836921</v>
      </c>
      <c r="EY19" s="3">
        <f t="shared" si="114"/>
        <v>3.1138330214918266</v>
      </c>
      <c r="EZ19" s="3">
        <f t="shared" si="115"/>
        <v>2.3589644102210805</v>
      </c>
    </row>
    <row r="20" spans="1:156" x14ac:dyDescent="0.35">
      <c r="A20" s="6">
        <v>65.599999999999994</v>
      </c>
      <c r="B20" s="5">
        <f t="shared" si="0"/>
        <v>4.3033599999999996</v>
      </c>
      <c r="C20" s="5">
        <f t="shared" si="1"/>
        <v>6.56</v>
      </c>
      <c r="D20" s="3">
        <v>2039.1</v>
      </c>
      <c r="E20" s="8">
        <f t="shared" si="2"/>
        <v>2.0390999999999999</v>
      </c>
      <c r="J20" s="6">
        <v>16</v>
      </c>
      <c r="K20" s="17">
        <f>K19-H8*N19</f>
        <v>1.101369281560326</v>
      </c>
      <c r="L20" s="17">
        <f>L19-H8*O19</f>
        <v>-0.96623167705531499</v>
      </c>
      <c r="M20" s="17">
        <f>M19-H8*P19</f>
        <v>3.8277095532510867</v>
      </c>
      <c r="N20" s="17">
        <f>AVERAGE(DH4:DH103)</f>
        <v>-0.84774109118268637</v>
      </c>
      <c r="O20" s="17">
        <f>AVERAGE(DI4:DI103)</f>
        <v>0.52809980599358519</v>
      </c>
      <c r="P20" s="17">
        <f>AVERAGE(DI4:DI103)</f>
        <v>0.52809980599358519</v>
      </c>
      <c r="Q20" s="15">
        <f>AVERAGE(DG4:DG103)</f>
        <v>1.0732636637228863</v>
      </c>
      <c r="T20" s="3">
        <f t="shared" si="3"/>
        <v>59.316799999999994</v>
      </c>
      <c r="U20" s="3">
        <f t="shared" si="4"/>
        <v>1640.3674586449997</v>
      </c>
      <c r="V20" s="3">
        <f t="shared" si="5"/>
        <v>246.48656307199997</v>
      </c>
      <c r="W20" s="3">
        <f t="shared" si="6"/>
        <v>375.74171199999995</v>
      </c>
      <c r="X20" s="3">
        <f t="shared" si="7"/>
        <v>57.277699999999996</v>
      </c>
      <c r="Z20" s="3">
        <f t="shared" si="8"/>
        <v>-16.080719167364947</v>
      </c>
      <c r="AA20" s="3">
        <f t="shared" si="9"/>
        <v>164.1639233290031</v>
      </c>
      <c r="AB20" s="3">
        <f t="shared" si="10"/>
        <v>-77.976105012071613</v>
      </c>
      <c r="AC20" s="3">
        <f t="shared" si="11"/>
        <v>-118.86601373791406</v>
      </c>
      <c r="AD20" s="3">
        <f t="shared" si="12"/>
        <v>-18.119819167364948</v>
      </c>
      <c r="AF20" s="3">
        <f t="shared" si="13"/>
        <v>8.5038057627479553</v>
      </c>
      <c r="AG20" s="3">
        <f t="shared" si="14"/>
        <v>20.896210299453315</v>
      </c>
      <c r="AH20" s="3">
        <f t="shared" si="15"/>
        <v>27.819956191179042</v>
      </c>
      <c r="AI20" s="3">
        <f t="shared" si="16"/>
        <v>42.408469803626588</v>
      </c>
      <c r="AJ20" s="3">
        <f t="shared" si="17"/>
        <v>6.4647057627479558</v>
      </c>
      <c r="AL20" s="3">
        <f t="shared" si="18"/>
        <v>0.45239392257940692</v>
      </c>
      <c r="AM20" s="3">
        <f t="shared" si="19"/>
        <v>1.2588180880617224</v>
      </c>
      <c r="AN20" s="3">
        <f t="shared" si="20"/>
        <v>-6.8281674653286828</v>
      </c>
      <c r="AO20" s="3">
        <f t="shared" si="21"/>
        <v>-10.40879186787909</v>
      </c>
      <c r="AP20" s="3">
        <f t="shared" si="22"/>
        <v>-1.586706077420593</v>
      </c>
      <c r="AR20" s="3">
        <f t="shared" si="23"/>
        <v>3.0548701234404851</v>
      </c>
      <c r="AS20" s="3">
        <f t="shared" si="24"/>
        <v>0.51589447183714932</v>
      </c>
      <c r="AT20" s="3">
        <f t="shared" si="25"/>
        <v>4.3712245184088463</v>
      </c>
      <c r="AU20" s="3">
        <f t="shared" si="26"/>
        <v>6.6634520097695829</v>
      </c>
      <c r="AV20" s="3">
        <f t="shared" si="27"/>
        <v>1.0157701234404852</v>
      </c>
      <c r="AX20" s="3">
        <f t="shared" si="28"/>
        <v>2.1803293973467794</v>
      </c>
      <c r="AY20" s="3">
        <f t="shared" si="29"/>
        <v>9.9728713374672689E-3</v>
      </c>
      <c r="AZ20" s="3">
        <f t="shared" si="30"/>
        <v>0.6077609393662371</v>
      </c>
      <c r="BA20" s="3">
        <f t="shared" si="31"/>
        <v>0.9264648465948736</v>
      </c>
      <c r="BB20" s="3">
        <f t="shared" si="32"/>
        <v>0.14122939734677953</v>
      </c>
      <c r="BD20" s="3">
        <f t="shared" si="33"/>
        <v>2.4414370354165773</v>
      </c>
      <c r="BE20" s="3">
        <f t="shared" si="34"/>
        <v>8.0937545033900132E-2</v>
      </c>
      <c r="BF20" s="3">
        <f t="shared" si="35"/>
        <v>1.7314011047302824</v>
      </c>
      <c r="BG20" s="3">
        <f t="shared" si="36"/>
        <v>2.6393309523327475</v>
      </c>
      <c r="BH20" s="3">
        <f t="shared" si="37"/>
        <v>0.40233703541657739</v>
      </c>
      <c r="BJ20" s="3">
        <f t="shared" si="38"/>
        <v>2.33248620890057</v>
      </c>
      <c r="BK20" s="3">
        <f t="shared" si="39"/>
        <v>4.3037733786524479E-2</v>
      </c>
      <c r="BL20" s="3">
        <f t="shared" si="40"/>
        <v>1.2625464759343572</v>
      </c>
      <c r="BM20" s="3">
        <f t="shared" si="41"/>
        <v>1.9246135303877396</v>
      </c>
      <c r="BN20" s="3">
        <f t="shared" si="42"/>
        <v>0.2933862089005701</v>
      </c>
      <c r="BP20" s="3">
        <f t="shared" si="43"/>
        <v>2.3449610006755082</v>
      </c>
      <c r="BQ20" s="3">
        <f t="shared" si="44"/>
        <v>4.6775475867111629E-2</v>
      </c>
      <c r="BR20" s="3">
        <f t="shared" si="45"/>
        <v>1.316229995866955</v>
      </c>
      <c r="BS20" s="3">
        <f t="shared" si="46"/>
        <v>2.0064481644313341</v>
      </c>
      <c r="BT20" s="3">
        <f t="shared" si="47"/>
        <v>0.30586100067550825</v>
      </c>
      <c r="BV20" s="3">
        <f t="shared" si="48"/>
        <v>2.3184125886840388</v>
      </c>
      <c r="BW20" s="3">
        <f t="shared" si="116"/>
        <v>3.9007761098689538E-2</v>
      </c>
      <c r="BX20" s="3">
        <f t="shared" si="49"/>
        <v>1.2019826216393454</v>
      </c>
      <c r="BY20" s="3">
        <f t="shared" si="50"/>
        <v>1.8322905817672948</v>
      </c>
      <c r="BZ20" s="3">
        <f t="shared" si="51"/>
        <v>0.27931258868403885</v>
      </c>
      <c r="CB20" s="3">
        <f t="shared" si="52"/>
        <v>2.305199850186221</v>
      </c>
      <c r="CC20" s="3">
        <f t="shared" si="53"/>
        <v>3.540456513456465E-2</v>
      </c>
      <c r="CD20" s="3">
        <f t="shared" si="54"/>
        <v>1.1451234512973762</v>
      </c>
      <c r="CE20" s="3">
        <f t="shared" si="55"/>
        <v>1.7456150172216101</v>
      </c>
      <c r="CF20" s="3">
        <f t="shared" si="56"/>
        <v>0.26609985018622107</v>
      </c>
      <c r="CH20" s="3">
        <f t="shared" si="57"/>
        <v>2.2882162778080644</v>
      </c>
      <c r="CI20" s="3">
        <f t="shared" si="58"/>
        <v>3.102945993447237E-2</v>
      </c>
      <c r="CJ20" s="3">
        <f t="shared" si="59"/>
        <v>1.0720370252681122</v>
      </c>
      <c r="CK20" s="3">
        <f t="shared" si="60"/>
        <v>1.6342027824209027</v>
      </c>
      <c r="CL20" s="3">
        <f t="shared" si="117"/>
        <v>0.24911627780806445</v>
      </c>
      <c r="CN20" s="3">
        <f t="shared" si="61"/>
        <v>2.2730310005784773</v>
      </c>
      <c r="CO20" s="3">
        <f t="shared" si="62"/>
        <v>2.736185651582379E-2</v>
      </c>
      <c r="CP20" s="3">
        <f t="shared" si="63"/>
        <v>1.0066893106493964</v>
      </c>
      <c r="CQ20" s="3">
        <f t="shared" si="64"/>
        <v>1.5345873637948115</v>
      </c>
      <c r="CR20" s="3">
        <f t="shared" si="65"/>
        <v>0.23393100057847738</v>
      </c>
      <c r="CT20" s="3">
        <f t="shared" si="66"/>
        <v>2.257811628269256</v>
      </c>
      <c r="CU20" s="3">
        <f t="shared" si="67"/>
        <v>2.391738817009462E-2</v>
      </c>
      <c r="CV20" s="3">
        <f t="shared" si="68"/>
        <v>0.94119487262878565</v>
      </c>
      <c r="CW20" s="3">
        <f t="shared" si="69"/>
        <v>1.4347482814463197</v>
      </c>
      <c r="CX20" s="3">
        <f t="shared" si="70"/>
        <v>0.21871162826925605</v>
      </c>
      <c r="CZ20" s="3">
        <f t="shared" si="71"/>
        <v>2.2431421815291013</v>
      </c>
      <c r="DA20" s="3">
        <f t="shared" si="72"/>
        <v>2.0816605921577375E-2</v>
      </c>
      <c r="DB20" s="3">
        <f t="shared" si="73"/>
        <v>0.87806696230507353</v>
      </c>
      <c r="DC20" s="3">
        <f t="shared" si="74"/>
        <v>1.3385167108309048</v>
      </c>
      <c r="DD20" s="3">
        <f t="shared" si="75"/>
        <v>0.20404218152910136</v>
      </c>
      <c r="DF20" s="3">
        <f t="shared" si="76"/>
        <v>2.2288182632636642</v>
      </c>
      <c r="DG20" s="3">
        <f t="shared" si="77"/>
        <v>1.7996509707890507E-2</v>
      </c>
      <c r="DH20" s="3">
        <f t="shared" si="78"/>
        <v>0.81642598539832212</v>
      </c>
      <c r="DI20" s="3">
        <f t="shared" si="79"/>
        <v>1.2445518070096375</v>
      </c>
      <c r="DJ20" s="3">
        <f t="shared" si="80"/>
        <v>0.18971826326366426</v>
      </c>
      <c r="DL20" s="3">
        <f t="shared" si="81"/>
        <v>2.2202107774846755</v>
      </c>
      <c r="DM20" s="3">
        <f t="shared" si="82"/>
        <v>1.6400556860551845E-2</v>
      </c>
      <c r="DN20" s="3">
        <f t="shared" si="83"/>
        <v>0.77938487539645362</v>
      </c>
      <c r="DO20" s="3">
        <f t="shared" si="84"/>
        <v>1.1880867002994722</v>
      </c>
      <c r="DP20" s="3">
        <f t="shared" si="85"/>
        <v>0.18111077748467563</v>
      </c>
      <c r="DR20" s="3">
        <f t="shared" si="86"/>
        <v>2.2001120000605487</v>
      </c>
      <c r="DS20" s="3">
        <f t="shared" si="87"/>
        <v>1.2962432081749088E-2</v>
      </c>
      <c r="DT20" s="3">
        <f t="shared" si="88"/>
        <v>0.69289260058056334</v>
      </c>
      <c r="DU20" s="3">
        <f t="shared" si="89"/>
        <v>1.0562387203972003</v>
      </c>
      <c r="DV20" s="3">
        <f t="shared" si="90"/>
        <v>0.16101200006054883</v>
      </c>
      <c r="DX20" s="3">
        <f t="shared" si="91"/>
        <v>2.4024502543941497</v>
      </c>
      <c r="DY20" s="3">
        <f t="shared" si="92"/>
        <v>6.6011703684146689E-2</v>
      </c>
      <c r="DZ20" s="3">
        <f t="shared" si="93"/>
        <v>1.5636269507496083</v>
      </c>
      <c r="EA20" s="3">
        <f t="shared" si="94"/>
        <v>2.3835776688256227</v>
      </c>
      <c r="EB20" s="3">
        <f t="shared" si="95"/>
        <v>0.36335025439414981</v>
      </c>
      <c r="ED20" s="3">
        <f t="shared" si="96"/>
        <v>2.1183044371992596</v>
      </c>
      <c r="EE20" s="3">
        <f t="shared" si="97"/>
        <v>3.1366714360257395E-3</v>
      </c>
      <c r="EF20" s="3">
        <f t="shared" si="98"/>
        <v>0.34084520686580633</v>
      </c>
      <c r="EG20" s="3">
        <f t="shared" si="99"/>
        <v>0.51958110802714386</v>
      </c>
      <c r="EH20" s="3">
        <f t="shared" si="100"/>
        <v>7.9204437199259736E-2</v>
      </c>
      <c r="EJ20" s="3">
        <f t="shared" si="101"/>
        <v>2.1940847462938105</v>
      </c>
      <c r="EK20" s="3">
        <f t="shared" si="102"/>
        <v>1.201013579187841E-2</v>
      </c>
      <c r="EL20" s="3">
        <f t="shared" si="103"/>
        <v>0.66695515781093251</v>
      </c>
      <c r="EM20" s="3">
        <f t="shared" si="104"/>
        <v>1.0166999356873971</v>
      </c>
      <c r="EN20" s="3">
        <f t="shared" si="105"/>
        <v>0.15498474629381054</v>
      </c>
      <c r="EP20" s="3">
        <f t="shared" si="106"/>
        <v>2.1528329940434592</v>
      </c>
      <c r="EQ20" s="3">
        <f t="shared" si="107"/>
        <v>6.4675969670447706E-3</v>
      </c>
      <c r="ER20" s="3">
        <f t="shared" si="108"/>
        <v>0.48943401724686081</v>
      </c>
      <c r="ES20" s="3">
        <f t="shared" si="109"/>
        <v>0.74608844092509274</v>
      </c>
      <c r="ET20" s="3">
        <f t="shared" si="110"/>
        <v>0.11373299404345927</v>
      </c>
      <c r="EV20" s="3">
        <f t="shared" si="111"/>
        <v>2.1502286523163732</v>
      </c>
      <c r="EW20" s="3">
        <f t="shared" si="112"/>
        <v>6.1747886828266855E-3</v>
      </c>
      <c r="EX20" s="3">
        <f t="shared" si="113"/>
        <v>0.47822659723218797</v>
      </c>
      <c r="EY20" s="3">
        <f t="shared" si="114"/>
        <v>0.7290039591954085</v>
      </c>
      <c r="EZ20" s="3">
        <f t="shared" si="115"/>
        <v>0.11112865231637326</v>
      </c>
    </row>
    <row r="21" spans="1:156" x14ac:dyDescent="0.35">
      <c r="A21" s="6">
        <v>47.6</v>
      </c>
      <c r="B21" s="5">
        <f t="shared" si="0"/>
        <v>2.2657600000000002</v>
      </c>
      <c r="C21" s="5">
        <f t="shared" si="1"/>
        <v>4.7600000000000007</v>
      </c>
      <c r="D21" s="3">
        <v>920.9</v>
      </c>
      <c r="E21" s="8">
        <f t="shared" si="2"/>
        <v>0.92090000000000005</v>
      </c>
      <c r="J21" s="6">
        <v>17</v>
      </c>
      <c r="K21" s="17">
        <f>K20-H8*N20</f>
        <v>1.1225628088398931</v>
      </c>
      <c r="L21" s="17">
        <f>L20-H8*P20</f>
        <v>-0.97943417220515461</v>
      </c>
      <c r="M21" s="17">
        <f>M20-H8*P20</f>
        <v>3.8145070581012472</v>
      </c>
      <c r="N21" s="17">
        <f>AVERAGE(DN4:DN103)</f>
        <v>-0.80682745575167492</v>
      </c>
      <c r="O21" s="17">
        <f>AVERAGE(DO4:DO103)</f>
        <v>0.54037933812830186</v>
      </c>
      <c r="P21" s="17">
        <f>AVERAGE(DP4:DP103)</f>
        <v>0.73113163882691123</v>
      </c>
      <c r="Q21" s="15">
        <f>AVERAGE(DM4:DM103)</f>
        <v>1.0389606885395541</v>
      </c>
      <c r="T21" s="3">
        <f t="shared" si="3"/>
        <v>40.128800000000005</v>
      </c>
      <c r="U21" s="3">
        <f t="shared" si="4"/>
        <v>768.62971120500004</v>
      </c>
      <c r="V21" s="3">
        <f t="shared" si="5"/>
        <v>88.83569150400001</v>
      </c>
      <c r="W21" s="3">
        <f t="shared" si="6"/>
        <v>186.62960400000003</v>
      </c>
      <c r="X21" s="3">
        <f t="shared" si="7"/>
        <v>39.207900000000002</v>
      </c>
      <c r="Z21" s="3">
        <f t="shared" si="8"/>
        <v>-10.038060239682785</v>
      </c>
      <c r="AA21" s="3">
        <f t="shared" si="9"/>
        <v>60.04940476747408</v>
      </c>
      <c r="AB21" s="3">
        <f t="shared" si="10"/>
        <v>-24.830373752663668</v>
      </c>
      <c r="AC21" s="3">
        <f t="shared" si="11"/>
        <v>-52.164650740890067</v>
      </c>
      <c r="AD21" s="3">
        <f t="shared" si="12"/>
        <v>-10.958960239682785</v>
      </c>
      <c r="AF21" s="3">
        <f t="shared" si="13"/>
        <v>6.2733869280502814</v>
      </c>
      <c r="AG21" s="3">
        <f t="shared" si="14"/>
        <v>14.324558157474566</v>
      </c>
      <c r="AH21" s="3">
        <f t="shared" si="15"/>
        <v>12.127450782099206</v>
      </c>
      <c r="AI21" s="3">
        <f t="shared" si="16"/>
        <v>25.477837777519341</v>
      </c>
      <c r="AJ21" s="3">
        <f t="shared" si="17"/>
        <v>5.3524869280502809</v>
      </c>
      <c r="AL21" s="3">
        <f t="shared" si="18"/>
        <v>0.88630309339728086</v>
      </c>
      <c r="AM21" s="3">
        <f t="shared" si="19"/>
        <v>5.9847297323863732E-4</v>
      </c>
      <c r="AN21" s="3">
        <f t="shared" si="20"/>
        <v>-7.8388287104177043E-2</v>
      </c>
      <c r="AO21" s="3">
        <f t="shared" si="21"/>
        <v>-0.16468127542894337</v>
      </c>
      <c r="AP21" s="3">
        <f t="shared" si="22"/>
        <v>-3.4596906602719191E-2</v>
      </c>
      <c r="AR21" s="3">
        <f t="shared" si="23"/>
        <v>2.5837828544617101</v>
      </c>
      <c r="AS21" s="3">
        <f t="shared" si="24"/>
        <v>1.3825896938313624</v>
      </c>
      <c r="AT21" s="3">
        <f t="shared" si="25"/>
        <v>3.7676934563251643</v>
      </c>
      <c r="AU21" s="3">
        <f t="shared" si="26"/>
        <v>7.9153223872377412</v>
      </c>
      <c r="AV21" s="3">
        <f t="shared" si="27"/>
        <v>1.66288285446171</v>
      </c>
      <c r="AX21" s="3">
        <f t="shared" si="28"/>
        <v>1.9702592810323285</v>
      </c>
      <c r="AY21" s="3">
        <f t="shared" si="29"/>
        <v>0.55057745034434269</v>
      </c>
      <c r="AZ21" s="3">
        <f t="shared" si="30"/>
        <v>2.3775962845918088</v>
      </c>
      <c r="BA21" s="3">
        <f t="shared" si="31"/>
        <v>4.9949501777138838</v>
      </c>
      <c r="BB21" s="3">
        <f t="shared" si="32"/>
        <v>1.0493592810323285</v>
      </c>
      <c r="BD21" s="3">
        <f t="shared" si="33"/>
        <v>2.1126414592009306</v>
      </c>
      <c r="BE21" s="3">
        <f t="shared" si="34"/>
        <v>0.71012385278918166</v>
      </c>
      <c r="BF21" s="3">
        <f t="shared" si="35"/>
        <v>2.7002001285991009</v>
      </c>
      <c r="BG21" s="3">
        <f t="shared" si="36"/>
        <v>5.6726893457964298</v>
      </c>
      <c r="BH21" s="3">
        <f t="shared" si="37"/>
        <v>1.1917414592009306</v>
      </c>
      <c r="BJ21" s="3">
        <f t="shared" si="38"/>
        <v>2.0097740090643548</v>
      </c>
      <c r="BK21" s="3">
        <f t="shared" si="39"/>
        <v>0.59282330380794024</v>
      </c>
      <c r="BL21" s="3">
        <f t="shared" si="40"/>
        <v>2.4671271747776524</v>
      </c>
      <c r="BM21" s="3">
        <f t="shared" si="41"/>
        <v>5.1830402831463296</v>
      </c>
      <c r="BN21" s="3">
        <f t="shared" si="42"/>
        <v>1.0888740090643547</v>
      </c>
      <c r="BP21" s="3">
        <f t="shared" si="43"/>
        <v>1.9884210638640973</v>
      </c>
      <c r="BQ21" s="3">
        <f t="shared" si="44"/>
        <v>0.56980061089676703</v>
      </c>
      <c r="BR21" s="3">
        <f t="shared" si="45"/>
        <v>2.4187465256607172</v>
      </c>
      <c r="BS21" s="3">
        <f t="shared" si="46"/>
        <v>5.0814002639931042</v>
      </c>
      <c r="BT21" s="3">
        <f t="shared" si="47"/>
        <v>1.0675210638640973</v>
      </c>
      <c r="BV21" s="3">
        <f t="shared" si="48"/>
        <v>1.9418814142144183</v>
      </c>
      <c r="BW21" s="3">
        <f t="shared" si="116"/>
        <v>0.52120152408563669</v>
      </c>
      <c r="BX21" s="3">
        <f t="shared" si="49"/>
        <v>2.3132988490704607</v>
      </c>
      <c r="BY21" s="3">
        <f t="shared" si="50"/>
        <v>4.8598715316606311</v>
      </c>
      <c r="BZ21" s="3">
        <f t="shared" si="51"/>
        <v>1.0209814142144182</v>
      </c>
      <c r="CB21" s="3">
        <f t="shared" si="52"/>
        <v>1.9049487829950982</v>
      </c>
      <c r="CC21" s="3">
        <f t="shared" si="53"/>
        <v>0.48417600365706687</v>
      </c>
      <c r="CD21" s="3">
        <f t="shared" si="54"/>
        <v>2.2296183705589736</v>
      </c>
      <c r="CE21" s="3">
        <f t="shared" si="55"/>
        <v>4.6840722070566674</v>
      </c>
      <c r="CF21" s="3">
        <f t="shared" si="56"/>
        <v>0.98404878299509813</v>
      </c>
      <c r="CH21" s="3">
        <f t="shared" si="57"/>
        <v>1.8662303125333461</v>
      </c>
      <c r="CI21" s="3">
        <f t="shared" si="58"/>
        <v>0.44682469989719692</v>
      </c>
      <c r="CJ21" s="3">
        <f t="shared" si="59"/>
        <v>2.1418916089255546</v>
      </c>
      <c r="CK21" s="3">
        <f t="shared" si="60"/>
        <v>4.4997722876587281</v>
      </c>
      <c r="CL21" s="3">
        <f t="shared" si="117"/>
        <v>0.9453303125333461</v>
      </c>
      <c r="CN21" s="3">
        <f t="shared" si="61"/>
        <v>1.8294105053675809</v>
      </c>
      <c r="CO21" s="3">
        <f t="shared" si="62"/>
        <v>0.41269566918162853</v>
      </c>
      <c r="CP21" s="3">
        <f t="shared" si="63"/>
        <v>2.05846676264165</v>
      </c>
      <c r="CQ21" s="3">
        <f t="shared" si="64"/>
        <v>4.3245100055496852</v>
      </c>
      <c r="CR21" s="3">
        <f t="shared" si="65"/>
        <v>0.90851050536758082</v>
      </c>
      <c r="CT21" s="3">
        <f t="shared" si="66"/>
        <v>1.7932531108610505</v>
      </c>
      <c r="CU21" s="3">
        <f t="shared" si="67"/>
        <v>0.38049997501447613</v>
      </c>
      <c r="CV21" s="3">
        <f t="shared" si="68"/>
        <v>1.976542784464534</v>
      </c>
      <c r="CW21" s="3">
        <f t="shared" si="69"/>
        <v>4.1524008076986005</v>
      </c>
      <c r="CX21" s="3">
        <f t="shared" si="70"/>
        <v>0.8723531108610505</v>
      </c>
      <c r="CZ21" s="3">
        <f t="shared" si="71"/>
        <v>1.7581289898697436</v>
      </c>
      <c r="DA21" s="3">
        <f t="shared" si="72"/>
        <v>0.35047619073915559</v>
      </c>
      <c r="DB21" s="3">
        <f t="shared" si="73"/>
        <v>1.8969599560872705</v>
      </c>
      <c r="DC21" s="3">
        <f t="shared" si="74"/>
        <v>3.9852099917799801</v>
      </c>
      <c r="DD21" s="3">
        <f t="shared" si="75"/>
        <v>0.83722898986974359</v>
      </c>
      <c r="DF21" s="3">
        <f t="shared" si="76"/>
        <v>1.7238852338559112</v>
      </c>
      <c r="DG21" s="3">
        <f t="shared" si="77"/>
        <v>0.32239264289531616</v>
      </c>
      <c r="DH21" s="3">
        <f t="shared" si="78"/>
        <v>1.8193718234613694</v>
      </c>
      <c r="DI21" s="3">
        <f t="shared" si="79"/>
        <v>3.8222097131541375</v>
      </c>
      <c r="DJ21" s="3">
        <f t="shared" si="80"/>
        <v>0.80298523385591114</v>
      </c>
      <c r="DL21" s="3">
        <f t="shared" si="81"/>
        <v>1.6958583081617875</v>
      </c>
      <c r="DM21" s="3">
        <f t="shared" si="82"/>
        <v>0.30028018969448994</v>
      </c>
      <c r="DN21" s="3">
        <f t="shared" si="83"/>
        <v>1.7558695363006518</v>
      </c>
      <c r="DO21" s="3">
        <f t="shared" si="84"/>
        <v>3.688801546850109</v>
      </c>
      <c r="DP21" s="3">
        <f t="shared" si="85"/>
        <v>0.77495830816178746</v>
      </c>
      <c r="DR21" s="3">
        <f t="shared" si="86"/>
        <v>1.6589768103574443</v>
      </c>
      <c r="DS21" s="3">
        <f t="shared" si="87"/>
        <v>0.27237868899370932</v>
      </c>
      <c r="DT21" s="3">
        <f t="shared" si="88"/>
        <v>1.6723049138354829</v>
      </c>
      <c r="DU21" s="3">
        <f t="shared" si="89"/>
        <v>3.5132456173014348</v>
      </c>
      <c r="DV21" s="3">
        <f t="shared" si="90"/>
        <v>0.73807681035744421</v>
      </c>
      <c r="DX21" s="3">
        <f t="shared" si="91"/>
        <v>1.783554477005223</v>
      </c>
      <c r="DY21" s="3">
        <f t="shared" si="92"/>
        <v>0.3720863733485773</v>
      </c>
      <c r="DZ21" s="3">
        <f t="shared" si="93"/>
        <v>1.9545680078193541</v>
      </c>
      <c r="EA21" s="3">
        <f t="shared" si="94"/>
        <v>4.1062353105448617</v>
      </c>
      <c r="EB21" s="3">
        <f t="shared" si="95"/>
        <v>0.86265447700522291</v>
      </c>
      <c r="ED21" s="3">
        <f t="shared" si="96"/>
        <v>1.5719833807617514</v>
      </c>
      <c r="EE21" s="3">
        <f t="shared" si="97"/>
        <v>0.21195478435207582</v>
      </c>
      <c r="EF21" s="3">
        <f t="shared" si="98"/>
        <v>1.4751986807947457</v>
      </c>
      <c r="EG21" s="3">
        <f t="shared" si="99"/>
        <v>3.0991568924259365</v>
      </c>
      <c r="EH21" s="3">
        <f t="shared" si="100"/>
        <v>0.65108338076175132</v>
      </c>
      <c r="EJ21" s="3">
        <f t="shared" si="101"/>
        <v>1.6003059441796461</v>
      </c>
      <c r="EK21" s="3">
        <f t="shared" si="102"/>
        <v>0.23079621849331816</v>
      </c>
      <c r="EL21" s="3">
        <f t="shared" si="103"/>
        <v>1.5393708120844749</v>
      </c>
      <c r="EM21" s="3">
        <f t="shared" si="104"/>
        <v>3.2339722942951159</v>
      </c>
      <c r="EN21" s="3">
        <f t="shared" si="105"/>
        <v>0.67940594417964606</v>
      </c>
      <c r="EP21" s="3">
        <f t="shared" si="106"/>
        <v>1.5513810294204782</v>
      </c>
      <c r="EQ21" s="3">
        <f t="shared" si="107"/>
        <v>0.19875316422955289</v>
      </c>
      <c r="ER21" s="3">
        <f t="shared" si="108"/>
        <v>1.4285186972197426</v>
      </c>
      <c r="ES21" s="3">
        <f t="shared" si="109"/>
        <v>3.0010897000414762</v>
      </c>
      <c r="ET21" s="3">
        <f t="shared" si="110"/>
        <v>0.63048102942047812</v>
      </c>
      <c r="EV21" s="3">
        <f t="shared" si="111"/>
        <v>1.528704456312906</v>
      </c>
      <c r="EW21" s="3">
        <f t="shared" si="112"/>
        <v>0.18471312855691358</v>
      </c>
      <c r="EX21" s="3">
        <f t="shared" si="113"/>
        <v>1.3771390249355298</v>
      </c>
      <c r="EY21" s="3">
        <f t="shared" si="114"/>
        <v>2.8931492120494324</v>
      </c>
      <c r="EZ21" s="3">
        <f t="shared" si="115"/>
        <v>0.60780445631290592</v>
      </c>
    </row>
    <row r="22" spans="1:156" x14ac:dyDescent="0.35">
      <c r="A22" s="6">
        <v>83.7</v>
      </c>
      <c r="B22" s="5">
        <f t="shared" si="0"/>
        <v>7.0056900000000004</v>
      </c>
      <c r="C22" s="5">
        <f t="shared" si="1"/>
        <v>8.370000000000001</v>
      </c>
      <c r="D22" s="3">
        <v>3988.9</v>
      </c>
      <c r="E22" s="8">
        <f t="shared" si="2"/>
        <v>3.9889000000000001</v>
      </c>
      <c r="J22" s="6">
        <v>18</v>
      </c>
      <c r="K22" s="17">
        <f>K21-H8*N21</f>
        <v>1.1427334952336849</v>
      </c>
      <c r="L22" s="17">
        <f>L21-H8*O21</f>
        <v>-0.99294365565836218</v>
      </c>
      <c r="M22" s="17">
        <f>M21-H8*P21</f>
        <v>3.7962287671305743</v>
      </c>
      <c r="N22" s="17">
        <f>AVERAGE(DT4:DT103)</f>
        <v>-0.81051269215990951</v>
      </c>
      <c r="O22" s="17">
        <f>AVERAGE(DU4:DU103)</f>
        <v>0.4909014512587897</v>
      </c>
      <c r="P22" s="17">
        <f>AVERAGE(DV4:DV103)</f>
        <v>0.71136098615826315</v>
      </c>
      <c r="Q22" s="15">
        <f>AVERAGE(DS4:DS103)</f>
        <v>1.0025000727405649</v>
      </c>
      <c r="T22" s="3">
        <f t="shared" si="3"/>
        <v>81.878450000000015</v>
      </c>
      <c r="U22" s="3">
        <f t="shared" si="4"/>
        <v>3033.3909996012512</v>
      </c>
      <c r="V22" s="3">
        <f t="shared" si="5"/>
        <v>545.67004153950018</v>
      </c>
      <c r="W22" s="3">
        <f t="shared" si="6"/>
        <v>651.93553350000025</v>
      </c>
      <c r="X22" s="3">
        <f t="shared" si="7"/>
        <v>77.889550000000014</v>
      </c>
      <c r="Z22" s="3">
        <f t="shared" si="8"/>
        <v>-22.593063912464125</v>
      </c>
      <c r="AA22" s="3">
        <f t="shared" si="9"/>
        <v>353.30040272177251</v>
      </c>
      <c r="AB22" s="3">
        <f t="shared" si="10"/>
        <v>-186.22499876191083</v>
      </c>
      <c r="AC22" s="3">
        <f t="shared" si="11"/>
        <v>-222.49103794732477</v>
      </c>
      <c r="AD22" s="3">
        <f t="shared" si="12"/>
        <v>-26.581963912464126</v>
      </c>
      <c r="AF22" s="3">
        <f t="shared" si="13"/>
        <v>11.54636822557681</v>
      </c>
      <c r="AG22" s="3">
        <f t="shared" si="14"/>
        <v>28.557662990301548</v>
      </c>
      <c r="AH22" s="3">
        <f t="shared" si="15"/>
        <v>52.945279573241201</v>
      </c>
      <c r="AI22" s="3">
        <f t="shared" si="16"/>
        <v>63.256009048077907</v>
      </c>
      <c r="AJ22" s="3">
        <f t="shared" si="17"/>
        <v>7.5574682255768098</v>
      </c>
      <c r="AL22" s="3">
        <f t="shared" si="18"/>
        <v>0.43874968124904701</v>
      </c>
      <c r="AM22" s="3">
        <f t="shared" si="19"/>
        <v>6.3017836428637466</v>
      </c>
      <c r="AN22" s="3">
        <f t="shared" si="20"/>
        <v>-24.871252586570368</v>
      </c>
      <c r="AO22" s="3">
        <f t="shared" si="21"/>
        <v>-29.71475816794548</v>
      </c>
      <c r="AP22" s="3">
        <f t="shared" si="22"/>
        <v>-3.5501503187509531</v>
      </c>
      <c r="AR22" s="3">
        <f t="shared" si="23"/>
        <v>4.0999772060785453</v>
      </c>
      <c r="AS22" s="3">
        <f t="shared" si="24"/>
        <v>6.1690728551078008E-3</v>
      </c>
      <c r="AT22" s="3">
        <f t="shared" si="25"/>
        <v>0.77817247185240346</v>
      </c>
      <c r="AU22" s="3">
        <f t="shared" si="26"/>
        <v>0.92971621487742351</v>
      </c>
      <c r="AV22" s="3">
        <f t="shared" si="27"/>
        <v>0.11107720607854521</v>
      </c>
      <c r="AX22" s="3">
        <f t="shared" si="28"/>
        <v>2.939376904410735</v>
      </c>
      <c r="AY22" s="3">
        <f t="shared" si="29"/>
        <v>0.55074936408763686</v>
      </c>
      <c r="AZ22" s="3">
        <f t="shared" si="30"/>
        <v>-7.3526334555387596</v>
      </c>
      <c r="BA22" s="3">
        <f t="shared" si="31"/>
        <v>-8.7845083100821508</v>
      </c>
      <c r="BB22" s="3">
        <f t="shared" si="32"/>
        <v>-1.0495230955892652</v>
      </c>
      <c r="BD22" s="3">
        <f t="shared" si="33"/>
        <v>3.3518603140293113</v>
      </c>
      <c r="BE22" s="3">
        <f t="shared" si="34"/>
        <v>0.20290978075081692</v>
      </c>
      <c r="BF22" s="3">
        <f t="shared" si="35"/>
        <v>-4.462902557607995</v>
      </c>
      <c r="BG22" s="3">
        <f t="shared" si="36"/>
        <v>-5.3320221715746658</v>
      </c>
      <c r="BH22" s="3">
        <f t="shared" si="37"/>
        <v>-0.63703968597068883</v>
      </c>
      <c r="BJ22" s="3">
        <f t="shared" si="38"/>
        <v>3.2499900007070415</v>
      </c>
      <c r="BK22" s="3">
        <f t="shared" si="39"/>
        <v>0.2729939935275601</v>
      </c>
      <c r="BL22" s="3">
        <f t="shared" si="40"/>
        <v>-5.1765743929466881</v>
      </c>
      <c r="BM22" s="3">
        <f t="shared" si="41"/>
        <v>-6.1846766940820643</v>
      </c>
      <c r="BN22" s="3">
        <f t="shared" si="42"/>
        <v>-0.73890999929295864</v>
      </c>
      <c r="BP22" s="3">
        <f t="shared" si="43"/>
        <v>3.3151799160988542</v>
      </c>
      <c r="BQ22" s="3">
        <f t="shared" si="44"/>
        <v>0.22694937572588353</v>
      </c>
      <c r="BR22" s="3">
        <f t="shared" si="45"/>
        <v>-4.7198740545854188</v>
      </c>
      <c r="BS22" s="3">
        <f t="shared" si="46"/>
        <v>-5.6390371022525922</v>
      </c>
      <c r="BT22" s="3">
        <f t="shared" si="47"/>
        <v>-0.67372008390114591</v>
      </c>
      <c r="BV22" s="3">
        <f t="shared" si="48"/>
        <v>3.3250207508010545</v>
      </c>
      <c r="BW22" s="3">
        <f t="shared" si="116"/>
        <v>0.22036782875847785</v>
      </c>
      <c r="BX22" s="3">
        <f t="shared" si="49"/>
        <v>-4.6509322173205616</v>
      </c>
      <c r="BY22" s="3">
        <f t="shared" si="50"/>
        <v>-5.5566693157951752</v>
      </c>
      <c r="BZ22" s="3">
        <f t="shared" si="51"/>
        <v>-0.66387924919894559</v>
      </c>
      <c r="CB22" s="3">
        <f t="shared" si="52"/>
        <v>3.3521332874516068</v>
      </c>
      <c r="CC22" s="3">
        <f t="shared" si="53"/>
        <v>0.20273592310484409</v>
      </c>
      <c r="CD22" s="3">
        <f t="shared" si="54"/>
        <v>-4.4609901904331544</v>
      </c>
      <c r="CE22" s="3">
        <f t="shared" si="55"/>
        <v>-5.3297373840300528</v>
      </c>
      <c r="CF22" s="3">
        <f t="shared" si="56"/>
        <v>-0.63676671254839334</v>
      </c>
      <c r="CH22" s="3">
        <f t="shared" si="57"/>
        <v>3.3728325399233658</v>
      </c>
      <c r="CI22" s="3">
        <f t="shared" si="58"/>
        <v>0.18976955768263767</v>
      </c>
      <c r="CJ22" s="3">
        <f t="shared" si="59"/>
        <v>-4.3159776443842759</v>
      </c>
      <c r="CK22" s="3">
        <f t="shared" si="60"/>
        <v>-5.1564846408414295</v>
      </c>
      <c r="CL22" s="3">
        <f t="shared" si="117"/>
        <v>-0.61606746007663427</v>
      </c>
      <c r="CN22" s="3">
        <f t="shared" si="61"/>
        <v>3.3948696302855588</v>
      </c>
      <c r="CO22" s="3">
        <f t="shared" si="62"/>
        <v>0.17643604007153793</v>
      </c>
      <c r="CP22" s="3">
        <f t="shared" si="63"/>
        <v>-4.1615926208047647</v>
      </c>
      <c r="CQ22" s="3">
        <f t="shared" si="64"/>
        <v>-4.9720341945098747</v>
      </c>
      <c r="CR22" s="3">
        <f t="shared" si="65"/>
        <v>-0.59403036971444134</v>
      </c>
      <c r="CT22" s="3">
        <f t="shared" si="66"/>
        <v>3.4157336417613222</v>
      </c>
      <c r="CU22" s="3">
        <f t="shared" si="67"/>
        <v>0.16425983710829423</v>
      </c>
      <c r="CV22" s="3">
        <f t="shared" si="68"/>
        <v>-4.0154258242491236</v>
      </c>
      <c r="CW22" s="3">
        <f t="shared" si="69"/>
        <v>-4.7974024184577342</v>
      </c>
      <c r="CX22" s="3">
        <f t="shared" si="70"/>
        <v>-0.5731663582386779</v>
      </c>
      <c r="CZ22" s="3">
        <f t="shared" si="71"/>
        <v>3.4362629550511365</v>
      </c>
      <c r="DA22" s="3">
        <f t="shared" si="72"/>
        <v>0.15270385172490614</v>
      </c>
      <c r="DB22" s="3">
        <f t="shared" si="73"/>
        <v>-3.8716038194278042</v>
      </c>
      <c r="DC22" s="3">
        <f t="shared" si="74"/>
        <v>-4.6255720662219888</v>
      </c>
      <c r="DD22" s="3">
        <f t="shared" si="75"/>
        <v>-0.55263704494886356</v>
      </c>
      <c r="DF22" s="3">
        <f t="shared" si="76"/>
        <v>3.4562021784324606</v>
      </c>
      <c r="DG22" s="3">
        <f t="shared" si="77"/>
        <v>0.1418834845514011</v>
      </c>
      <c r="DH22" s="3">
        <f t="shared" si="78"/>
        <v>-3.7319158015774963</v>
      </c>
      <c r="DI22" s="3">
        <f t="shared" si="79"/>
        <v>-4.4586807665203061</v>
      </c>
      <c r="DJ22" s="3">
        <f t="shared" si="80"/>
        <v>-0.53269782156753953</v>
      </c>
      <c r="DL22" s="3">
        <f t="shared" si="81"/>
        <v>3.4809700810056539</v>
      </c>
      <c r="DM22" s="3">
        <f t="shared" si="82"/>
        <v>0.12899640130480158</v>
      </c>
      <c r="DN22" s="3">
        <f t="shared" si="83"/>
        <v>-3.5583995541995019</v>
      </c>
      <c r="DO22" s="3">
        <f t="shared" si="84"/>
        <v>-4.2513734219826782</v>
      </c>
      <c r="DP22" s="3">
        <f t="shared" si="85"/>
        <v>-0.50792991899434625</v>
      </c>
      <c r="DR22" s="3">
        <f t="shared" si="86"/>
        <v>3.4909269894937554</v>
      </c>
      <c r="DS22" s="3">
        <f t="shared" si="87"/>
        <v>0.12398855959632628</v>
      </c>
      <c r="DT22" s="3">
        <f t="shared" si="88"/>
        <v>-3.4886445399734942</v>
      </c>
      <c r="DU22" s="3">
        <f t="shared" si="89"/>
        <v>-4.1680340979372694</v>
      </c>
      <c r="DV22" s="3">
        <f t="shared" si="90"/>
        <v>-0.49797301050624476</v>
      </c>
      <c r="DX22" s="3">
        <f t="shared" si="91"/>
        <v>3.7846977622327054</v>
      </c>
      <c r="DY22" s="3">
        <f t="shared" si="92"/>
        <v>2.0849276954585386E-2</v>
      </c>
      <c r="DZ22" s="3">
        <f t="shared" si="93"/>
        <v>-1.4305775751039591</v>
      </c>
      <c r="EA22" s="3">
        <f t="shared" si="94"/>
        <v>-1.7091727301122572</v>
      </c>
      <c r="EB22" s="3">
        <f t="shared" si="95"/>
        <v>-0.20420223776729474</v>
      </c>
      <c r="ED22" s="3">
        <f t="shared" si="96"/>
        <v>3.4271559410686554</v>
      </c>
      <c r="EE22" s="3">
        <f t="shared" si="97"/>
        <v>0.15777819387233105</v>
      </c>
      <c r="EF22" s="3">
        <f t="shared" si="98"/>
        <v>-3.9354047362147324</v>
      </c>
      <c r="EG22" s="3">
        <f t="shared" si="99"/>
        <v>-4.7017977732553558</v>
      </c>
      <c r="EH22" s="3">
        <f t="shared" si="100"/>
        <v>-0.56174405893134471</v>
      </c>
      <c r="EJ22" s="3">
        <f t="shared" si="101"/>
        <v>3.5676512573677255</v>
      </c>
      <c r="EK22" s="3">
        <f t="shared" si="102"/>
        <v>8.8725251584636178E-2</v>
      </c>
      <c r="EL22" s="3">
        <f t="shared" si="103"/>
        <v>-2.9511381037715001</v>
      </c>
      <c r="EM22" s="3">
        <f t="shared" si="104"/>
        <v>-3.5258519758321389</v>
      </c>
      <c r="EN22" s="3">
        <f t="shared" si="105"/>
        <v>-0.42124874263227463</v>
      </c>
      <c r="EP22" s="3">
        <f t="shared" si="106"/>
        <v>3.544965945686207</v>
      </c>
      <c r="EQ22" s="3">
        <f t="shared" si="107"/>
        <v>9.8538722289740893E-2</v>
      </c>
      <c r="ER22" s="3">
        <f t="shared" si="108"/>
        <v>-3.1100643649655972</v>
      </c>
      <c r="ES22" s="3">
        <f t="shared" si="109"/>
        <v>-3.7157280346064483</v>
      </c>
      <c r="ET22" s="3">
        <f t="shared" si="110"/>
        <v>-0.44393405431379307</v>
      </c>
      <c r="EV22" s="3">
        <f t="shared" si="111"/>
        <v>3.5749536138698486</v>
      </c>
      <c r="EW22" s="3">
        <f t="shared" si="112"/>
        <v>8.5675805295106267E-2</v>
      </c>
      <c r="EX22" s="3">
        <f t="shared" si="113"/>
        <v>-2.8999800578481416</v>
      </c>
      <c r="EY22" s="3">
        <f t="shared" si="114"/>
        <v>-3.4647312519093689</v>
      </c>
      <c r="EZ22" s="3">
        <f t="shared" si="115"/>
        <v>-0.41394638613015156</v>
      </c>
    </row>
    <row r="23" spans="1:156" x14ac:dyDescent="0.35">
      <c r="A23" s="6">
        <v>98.9</v>
      </c>
      <c r="B23" s="5">
        <f t="shared" si="0"/>
        <v>9.7812100000000015</v>
      </c>
      <c r="C23" s="5">
        <f t="shared" si="1"/>
        <v>9.89</v>
      </c>
      <c r="D23" s="3">
        <v>7792.2</v>
      </c>
      <c r="E23" s="8">
        <f t="shared" si="2"/>
        <v>7.7922000000000002</v>
      </c>
      <c r="J23" s="6">
        <v>19</v>
      </c>
      <c r="K23" s="17">
        <f>K22-H8*N22</f>
        <v>1.1629963125376828</v>
      </c>
      <c r="L23" s="17">
        <f>L22-H8*N22</f>
        <v>-0.97268083835436447</v>
      </c>
      <c r="M23" s="17">
        <f>M22-H8*P22</f>
        <v>3.7784447424766179</v>
      </c>
      <c r="N23" s="17">
        <f>AVERAGE(DZ4:DZ103)</f>
        <v>2.5594351085443008E-2</v>
      </c>
      <c r="O23" s="17">
        <f>AVERAGE(EA4:EA103)</f>
        <v>1.5837987712694537</v>
      </c>
      <c r="P23" s="17">
        <f>AVERAGE(EB4:EB103)</f>
        <v>0.86597104158087779</v>
      </c>
      <c r="Q23" s="15">
        <f>AVERAGE(DY4:DY103)</f>
        <v>1.0015417242191227</v>
      </c>
      <c r="T23" s="3">
        <f t="shared" si="3"/>
        <v>103.35605000000001</v>
      </c>
      <c r="U23" s="3">
        <f t="shared" si="4"/>
        <v>4566.2247134112513</v>
      </c>
      <c r="V23" s="3">
        <f t="shared" si="5"/>
        <v>934.73008525850025</v>
      </c>
      <c r="W23" s="3">
        <f t="shared" si="6"/>
        <v>945.12647650000019</v>
      </c>
      <c r="X23" s="3">
        <f t="shared" si="7"/>
        <v>95.563850000000016</v>
      </c>
      <c r="Z23" s="3">
        <f t="shared" si="8"/>
        <v>-28.399828463006607</v>
      </c>
      <c r="AA23" s="3">
        <f t="shared" si="9"/>
        <v>654.93146213354021</v>
      </c>
      <c r="AB23" s="3">
        <f t="shared" si="10"/>
        <v>-354.00183072264491</v>
      </c>
      <c r="AC23" s="3">
        <f t="shared" si="11"/>
        <v>-357.93916149913537</v>
      </c>
      <c r="AD23" s="3">
        <f t="shared" si="12"/>
        <v>-36.192028463006608</v>
      </c>
      <c r="AF23" s="3">
        <f t="shared" si="13"/>
        <v>14.720971546087906</v>
      </c>
      <c r="AG23" s="3">
        <f t="shared" si="14"/>
        <v>24.003937568938696</v>
      </c>
      <c r="AH23" s="3">
        <f t="shared" si="15"/>
        <v>67.771769534310494</v>
      </c>
      <c r="AI23" s="3">
        <f t="shared" si="16"/>
        <v>68.525550590809388</v>
      </c>
      <c r="AJ23" s="3">
        <f t="shared" si="17"/>
        <v>6.9287715460879058</v>
      </c>
      <c r="AL23" s="3">
        <f t="shared" si="18"/>
        <v>0.75471451373545939</v>
      </c>
      <c r="AM23" s="3">
        <f t="shared" si="19"/>
        <v>24.763100984692031</v>
      </c>
      <c r="AN23" s="3">
        <f t="shared" si="20"/>
        <v>-68.835123413105606</v>
      </c>
      <c r="AO23" s="3">
        <f t="shared" si="21"/>
        <v>-69.600731459156307</v>
      </c>
      <c r="AP23" s="3">
        <f t="shared" si="22"/>
        <v>-7.0374854862645408</v>
      </c>
      <c r="AR23" s="3">
        <f t="shared" si="23"/>
        <v>5.4202697174673711</v>
      </c>
      <c r="AS23" s="3">
        <f t="shared" si="24"/>
        <v>2.8130266325976589</v>
      </c>
      <c r="AT23" s="3">
        <f t="shared" si="25"/>
        <v>-23.200348198810982</v>
      </c>
      <c r="AU23" s="3">
        <f t="shared" si="26"/>
        <v>-23.458390494247706</v>
      </c>
      <c r="AV23" s="3">
        <f t="shared" si="27"/>
        <v>-2.3719302825326292</v>
      </c>
      <c r="AX23" s="3">
        <f t="shared" si="28"/>
        <v>4.0011669397803002</v>
      </c>
      <c r="AY23" s="3">
        <f t="shared" si="29"/>
        <v>7.185965831839372</v>
      </c>
      <c r="AZ23" s="3">
        <f t="shared" si="30"/>
        <v>-37.080890478951538</v>
      </c>
      <c r="BA23" s="3">
        <f t="shared" si="31"/>
        <v>-37.493316965572838</v>
      </c>
      <c r="BB23" s="3">
        <f t="shared" si="32"/>
        <v>-3.7910330602197</v>
      </c>
      <c r="BD23" s="3">
        <f t="shared" si="33"/>
        <v>4.5655539613952412</v>
      </c>
      <c r="BE23" s="3">
        <f t="shared" si="34"/>
        <v>5.2056223292218924</v>
      </c>
      <c r="BF23" s="3">
        <f t="shared" si="35"/>
        <v>-31.560502499261261</v>
      </c>
      <c r="BG23" s="3">
        <f t="shared" si="36"/>
        <v>-31.911529321801069</v>
      </c>
      <c r="BH23" s="3">
        <f t="shared" si="37"/>
        <v>-3.2266460386047591</v>
      </c>
      <c r="BJ23" s="3">
        <f t="shared" si="38"/>
        <v>4.4798532200115719</v>
      </c>
      <c r="BK23" s="3">
        <f t="shared" si="39"/>
        <v>5.4858205954498551</v>
      </c>
      <c r="BL23" s="3">
        <f t="shared" si="40"/>
        <v>-32.398759447890619</v>
      </c>
      <c r="BM23" s="3">
        <f t="shared" si="41"/>
        <v>-32.759109654085556</v>
      </c>
      <c r="BN23" s="3">
        <f t="shared" si="42"/>
        <v>-3.3123467799884283</v>
      </c>
      <c r="BP23" s="3">
        <f t="shared" si="43"/>
        <v>4.6037976060377961</v>
      </c>
      <c r="BQ23" s="3">
        <f t="shared" si="44"/>
        <v>5.0829549129119576</v>
      </c>
      <c r="BR23" s="3">
        <f t="shared" si="45"/>
        <v>-31.186433379847056</v>
      </c>
      <c r="BS23" s="3">
        <f t="shared" si="46"/>
        <v>-31.533299676286202</v>
      </c>
      <c r="BT23" s="3">
        <f t="shared" si="47"/>
        <v>-3.1884023939622042</v>
      </c>
      <c r="BV23" s="3">
        <f t="shared" si="48"/>
        <v>4.6568139482143893</v>
      </c>
      <c r="BW23" s="3">
        <f t="shared" si="116"/>
        <v>4.9153228468658812</v>
      </c>
      <c r="BX23" s="3">
        <f t="shared" si="49"/>
        <v>-30.667869403585939</v>
      </c>
      <c r="BY23" s="3">
        <f t="shared" si="50"/>
        <v>-31.008968052159695</v>
      </c>
      <c r="BZ23" s="3">
        <f t="shared" si="51"/>
        <v>-3.1353860517856109</v>
      </c>
      <c r="CB23" s="3">
        <f t="shared" si="52"/>
        <v>4.7305519803582223</v>
      </c>
      <c r="CC23" s="3">
        <f t="shared" si="53"/>
        <v>4.6868442980882099</v>
      </c>
      <c r="CD23" s="3">
        <f t="shared" si="54"/>
        <v>-29.946622226200358</v>
      </c>
      <c r="CE23" s="3">
        <f t="shared" si="55"/>
        <v>-30.279698914257185</v>
      </c>
      <c r="CF23" s="3">
        <f t="shared" si="56"/>
        <v>-3.0616480196417779</v>
      </c>
      <c r="CH23" s="3">
        <f t="shared" si="57"/>
        <v>4.7951569026701666</v>
      </c>
      <c r="CI23" s="3">
        <f t="shared" si="58"/>
        <v>4.4911336636262016</v>
      </c>
      <c r="CJ23" s="3">
        <f t="shared" si="59"/>
        <v>-29.314707914033548</v>
      </c>
      <c r="CK23" s="3">
        <f t="shared" si="60"/>
        <v>-29.640756232592057</v>
      </c>
      <c r="CL23" s="3">
        <f t="shared" si="117"/>
        <v>-2.9970430973298336</v>
      </c>
      <c r="CN23" s="3">
        <f t="shared" si="61"/>
        <v>4.8604344716821206</v>
      </c>
      <c r="CO23" s="3">
        <f t="shared" si="62"/>
        <v>4.2976245565165083</v>
      </c>
      <c r="CP23" s="3">
        <f t="shared" si="63"/>
        <v>-28.676214303238133</v>
      </c>
      <c r="CQ23" s="3">
        <f t="shared" si="64"/>
        <v>-28.99516107506383</v>
      </c>
      <c r="CR23" s="3">
        <f t="shared" si="65"/>
        <v>-2.9317655283178796</v>
      </c>
      <c r="CT23" s="3">
        <f t="shared" si="66"/>
        <v>4.9232427032544486</v>
      </c>
      <c r="CU23" s="3">
        <f t="shared" si="67"/>
        <v>4.1154579852747721</v>
      </c>
      <c r="CV23" s="3">
        <f t="shared" si="68"/>
        <v>-28.06187380050056</v>
      </c>
      <c r="CW23" s="3">
        <f t="shared" si="69"/>
        <v>-28.373987664813509</v>
      </c>
      <c r="CX23" s="3">
        <f t="shared" si="70"/>
        <v>-2.8689572967455517</v>
      </c>
      <c r="CZ23" s="3">
        <f t="shared" si="71"/>
        <v>4.9846645824943625</v>
      </c>
      <c r="DA23" s="3">
        <f t="shared" si="72"/>
        <v>3.9411275602742779</v>
      </c>
      <c r="DB23" s="3">
        <f t="shared" si="73"/>
        <v>-27.461093501060322</v>
      </c>
      <c r="DC23" s="3">
        <f t="shared" si="74"/>
        <v>-27.766525279130757</v>
      </c>
      <c r="DD23" s="3">
        <f t="shared" si="75"/>
        <v>-2.8075354175056377</v>
      </c>
      <c r="DF23" s="3">
        <f t="shared" si="76"/>
        <v>5.0444024976646986</v>
      </c>
      <c r="DG23" s="3">
        <f t="shared" si="77"/>
        <v>3.7751955569200608</v>
      </c>
      <c r="DH23" s="3">
        <f t="shared" si="78"/>
        <v>-26.87678440781708</v>
      </c>
      <c r="DI23" s="3">
        <f t="shared" si="79"/>
        <v>-27.175717298096135</v>
      </c>
      <c r="DJ23" s="3">
        <f t="shared" si="80"/>
        <v>-2.7477975023353016</v>
      </c>
      <c r="DL23" s="3">
        <f t="shared" si="81"/>
        <v>5.1079256664451211</v>
      </c>
      <c r="DM23" s="3">
        <f t="shared" si="82"/>
        <v>3.602664348890745</v>
      </c>
      <c r="DN23" s="3">
        <f t="shared" si="83"/>
        <v>-26.255450954110323</v>
      </c>
      <c r="DO23" s="3">
        <f t="shared" si="84"/>
        <v>-26.547473158857755</v>
      </c>
      <c r="DP23" s="3">
        <f t="shared" si="85"/>
        <v>-2.6842743335548791</v>
      </c>
      <c r="DR23" s="3">
        <f t="shared" si="86"/>
        <v>5.1533323035840448</v>
      </c>
      <c r="DS23" s="3">
        <f t="shared" si="87"/>
        <v>3.4818113595938254</v>
      </c>
      <c r="DT23" s="3">
        <f t="shared" si="88"/>
        <v>-25.811319100860711</v>
      </c>
      <c r="DU23" s="3">
        <f t="shared" si="89"/>
        <v>-26.0984015175538</v>
      </c>
      <c r="DV23" s="3">
        <f t="shared" si="90"/>
        <v>-2.6388676964159554</v>
      </c>
      <c r="DX23" s="3">
        <f t="shared" si="91"/>
        <v>5.534142413308663</v>
      </c>
      <c r="DY23" s="3">
        <f t="shared" si="92"/>
        <v>2.5494120324071532</v>
      </c>
      <c r="DZ23" s="3">
        <f t="shared" si="93"/>
        <v>-22.086535447521179</v>
      </c>
      <c r="EA23" s="3">
        <f t="shared" si="94"/>
        <v>-22.332189532377328</v>
      </c>
      <c r="EB23" s="3">
        <f t="shared" si="95"/>
        <v>-2.2580575866913373</v>
      </c>
      <c r="ED23" s="3">
        <f t="shared" si="96"/>
        <v>5.1146402980032555</v>
      </c>
      <c r="EE23" s="3">
        <f t="shared" si="97"/>
        <v>3.5846629788784483</v>
      </c>
      <c r="EF23" s="3">
        <f t="shared" si="98"/>
        <v>-26.189773732767584</v>
      </c>
      <c r="EG23" s="3">
        <f t="shared" si="99"/>
        <v>-26.481065452747806</v>
      </c>
      <c r="EH23" s="3">
        <f t="shared" si="100"/>
        <v>-2.6775597019967448</v>
      </c>
      <c r="EJ23" s="3">
        <f t="shared" si="101"/>
        <v>5.3226459111563145</v>
      </c>
      <c r="EK23" s="3">
        <f t="shared" si="102"/>
        <v>3.0493486988622833</v>
      </c>
      <c r="EL23" s="3">
        <f t="shared" si="103"/>
        <v>-24.155227149338753</v>
      </c>
      <c r="EM23" s="3">
        <f t="shared" si="104"/>
        <v>-24.423889938664054</v>
      </c>
      <c r="EN23" s="3">
        <f t="shared" si="105"/>
        <v>-2.4695540888436858</v>
      </c>
      <c r="EP23" s="3">
        <f t="shared" si="106"/>
        <v>5.3239576946505904</v>
      </c>
      <c r="EQ23" s="3">
        <f t="shared" si="107"/>
        <v>3.0461100389582847</v>
      </c>
      <c r="ER23" s="3">
        <f t="shared" si="108"/>
        <v>-24.142396319506705</v>
      </c>
      <c r="ES23" s="3">
        <f t="shared" si="109"/>
        <v>-24.410916399905663</v>
      </c>
      <c r="ET23" s="3">
        <f t="shared" si="110"/>
        <v>-2.4682423053494098</v>
      </c>
      <c r="EV23" s="3">
        <f t="shared" si="111"/>
        <v>5.3909274348325766</v>
      </c>
      <c r="EW23" s="3">
        <f t="shared" si="112"/>
        <v>2.8830549661128693</v>
      </c>
      <c r="EX23" s="3">
        <f t="shared" si="113"/>
        <v>-23.487351227141261</v>
      </c>
      <c r="EY23" s="3">
        <f t="shared" si="114"/>
        <v>-23.748585669505822</v>
      </c>
      <c r="EZ23" s="3">
        <f t="shared" si="115"/>
        <v>-2.4012725651674236</v>
      </c>
    </row>
    <row r="24" spans="1:156" x14ac:dyDescent="0.35">
      <c r="A24" s="6">
        <v>37.200000000000003</v>
      </c>
      <c r="B24" s="5">
        <f t="shared" si="0"/>
        <v>1.3838400000000002</v>
      </c>
      <c r="C24" s="5">
        <f t="shared" si="1"/>
        <v>3.7200000000000006</v>
      </c>
      <c r="D24" s="3">
        <v>584.5</v>
      </c>
      <c r="E24" s="8">
        <f t="shared" si="2"/>
        <v>0.58450000000000002</v>
      </c>
      <c r="J24" s="6">
        <v>20</v>
      </c>
      <c r="K24" s="17">
        <f>K23-H8*N23</f>
        <v>1.1623564537605466</v>
      </c>
      <c r="L24" s="17">
        <f>L23-H8*O23</f>
        <v>-1.0122758076361009</v>
      </c>
      <c r="M24" s="17">
        <f>M23-H8*P23</f>
        <v>3.7567954664370959</v>
      </c>
      <c r="N24" s="17">
        <f>AVERAGE(EF4:EF103)</f>
        <v>-1.040302865595353</v>
      </c>
      <c r="O24" s="17">
        <f>AVERAGE(EG4:EG103)</f>
        <v>0.12300627326159903</v>
      </c>
      <c r="P24" s="17">
        <f>AVERAGE(EH4:EH103)</f>
        <v>0.63866422331031125</v>
      </c>
      <c r="Q24" s="15">
        <f>AVERAGE(EE4:EE103)</f>
        <v>0.95178878054547067</v>
      </c>
      <c r="T24" s="3">
        <f t="shared" si="3"/>
        <v>30.519200000000001</v>
      </c>
      <c r="U24" s="3">
        <f t="shared" si="4"/>
        <v>448.04313204500011</v>
      </c>
      <c r="V24" s="3">
        <f t="shared" si="5"/>
        <v>41.424835248000008</v>
      </c>
      <c r="W24" s="3">
        <f t="shared" si="6"/>
        <v>111.35708400000003</v>
      </c>
      <c r="X24" s="3">
        <f t="shared" si="7"/>
        <v>29.934700000000003</v>
      </c>
      <c r="Z24" s="3">
        <f t="shared" si="8"/>
        <v>-6.7438828619558819</v>
      </c>
      <c r="AA24" s="3">
        <f t="shared" si="9"/>
        <v>26.852597685704342</v>
      </c>
      <c r="AB24" s="3">
        <f t="shared" si="10"/>
        <v>-10.141309339689029</v>
      </c>
      <c r="AC24" s="3">
        <f t="shared" si="11"/>
        <v>-27.261584246475888</v>
      </c>
      <c r="AD24" s="3">
        <f t="shared" si="12"/>
        <v>-7.3283828619558822</v>
      </c>
      <c r="AF24" s="3">
        <f t="shared" si="13"/>
        <v>5.3462114443294251</v>
      </c>
      <c r="AG24" s="3">
        <f t="shared" si="14"/>
        <v>11.336947939528908</v>
      </c>
      <c r="AH24" s="3">
        <f t="shared" si="15"/>
        <v>6.5894467651208322</v>
      </c>
      <c r="AI24" s="3">
        <f t="shared" si="16"/>
        <v>17.713566572905464</v>
      </c>
      <c r="AJ24" s="3">
        <f t="shared" si="17"/>
        <v>4.7617114443294248</v>
      </c>
      <c r="AL24" s="3">
        <f t="shared" si="18"/>
        <v>1.328067595790178</v>
      </c>
      <c r="AM24" s="3">
        <f t="shared" si="19"/>
        <v>0.27644638475459271</v>
      </c>
      <c r="AN24" s="3">
        <f t="shared" si="20"/>
        <v>1.0289785817582799</v>
      </c>
      <c r="AO24" s="3">
        <f t="shared" si="21"/>
        <v>2.7660714563394624</v>
      </c>
      <c r="AP24" s="3">
        <f t="shared" si="22"/>
        <v>0.74356759579017795</v>
      </c>
      <c r="AR24" s="3">
        <f t="shared" si="23"/>
        <v>2.5698894378850143</v>
      </c>
      <c r="AS24" s="3">
        <f t="shared" si="24"/>
        <v>1.9708856100326866</v>
      </c>
      <c r="AT24" s="3">
        <f t="shared" si="25"/>
        <v>2.7474613197227984</v>
      </c>
      <c r="AU24" s="3">
        <f t="shared" si="26"/>
        <v>7.3856487089322549</v>
      </c>
      <c r="AV24" s="3">
        <f t="shared" si="27"/>
        <v>1.9853894378850143</v>
      </c>
      <c r="AX24" s="3">
        <f t="shared" si="28"/>
        <v>2.0965113683321013</v>
      </c>
      <c r="AY24" s="3">
        <f t="shared" si="29"/>
        <v>1.1430891889827566</v>
      </c>
      <c r="AZ24" s="3">
        <f t="shared" si="30"/>
        <v>2.0923818119526953</v>
      </c>
      <c r="BA24" s="3">
        <f t="shared" si="31"/>
        <v>5.6246822901954179</v>
      </c>
      <c r="BB24" s="3">
        <f t="shared" si="32"/>
        <v>1.5120113683321013</v>
      </c>
      <c r="BD24" s="3">
        <f t="shared" si="33"/>
        <v>2.1847573367228108</v>
      </c>
      <c r="BE24" s="3">
        <f t="shared" si="34"/>
        <v>1.2804117718675918</v>
      </c>
      <c r="BF24" s="3">
        <f t="shared" si="35"/>
        <v>2.2145001128504949</v>
      </c>
      <c r="BG24" s="3">
        <f t="shared" si="36"/>
        <v>5.9529572926088568</v>
      </c>
      <c r="BH24" s="3">
        <f t="shared" si="37"/>
        <v>1.6002573367228108</v>
      </c>
      <c r="BJ24" s="3">
        <f t="shared" si="38"/>
        <v>2.0913704576950303</v>
      </c>
      <c r="BK24" s="3">
        <f t="shared" si="39"/>
        <v>1.1353292881370149</v>
      </c>
      <c r="BL24" s="3">
        <f t="shared" si="40"/>
        <v>2.0852676141766908</v>
      </c>
      <c r="BM24" s="3">
        <f t="shared" si="41"/>
        <v>5.6055581026255137</v>
      </c>
      <c r="BN24" s="3">
        <f t="shared" si="42"/>
        <v>1.5068704576950303</v>
      </c>
      <c r="BP24" s="3">
        <f t="shared" si="43"/>
        <v>2.0589252859428755</v>
      </c>
      <c r="BQ24" s="3">
        <f t="shared" si="44"/>
        <v>1.086964961913865</v>
      </c>
      <c r="BR24" s="3">
        <f t="shared" si="45"/>
        <v>2.0403686876991891</v>
      </c>
      <c r="BS24" s="3">
        <f t="shared" si="46"/>
        <v>5.4848620637074976</v>
      </c>
      <c r="BT24" s="3">
        <f t="shared" si="47"/>
        <v>1.4744252859428755</v>
      </c>
      <c r="BV24" s="3">
        <f t="shared" si="48"/>
        <v>2.008197308908108</v>
      </c>
      <c r="BW24" s="3">
        <f t="shared" si="116"/>
        <v>1.0134570136960943</v>
      </c>
      <c r="BX24" s="3">
        <f t="shared" si="49"/>
        <v>1.9701692839593965</v>
      </c>
      <c r="BY24" s="3">
        <f t="shared" si="50"/>
        <v>5.2961539891381628</v>
      </c>
      <c r="BZ24" s="3">
        <f t="shared" si="51"/>
        <v>1.423697308908108</v>
      </c>
      <c r="CB24" s="3">
        <f t="shared" si="52"/>
        <v>1.9650063913091744</v>
      </c>
      <c r="CC24" s="3">
        <f t="shared" si="53"/>
        <v>0.95289894822273968</v>
      </c>
      <c r="CD24" s="3">
        <f t="shared" si="54"/>
        <v>1.9103999645492882</v>
      </c>
      <c r="CE24" s="3">
        <f t="shared" si="55"/>
        <v>5.1354837756701297</v>
      </c>
      <c r="CF24" s="3">
        <f t="shared" si="56"/>
        <v>1.3805063913091744</v>
      </c>
      <c r="CH24" s="3">
        <f t="shared" si="57"/>
        <v>1.9208843163617308</v>
      </c>
      <c r="CI24" s="3">
        <f t="shared" si="58"/>
        <v>0.89296152050880528</v>
      </c>
      <c r="CJ24" s="3">
        <f t="shared" si="59"/>
        <v>1.8493420723540179</v>
      </c>
      <c r="CK24" s="3">
        <f t="shared" si="60"/>
        <v>4.9713496568656392</v>
      </c>
      <c r="CL24" s="3">
        <f t="shared" si="117"/>
        <v>1.3363843163617308</v>
      </c>
      <c r="CN24" s="3">
        <f t="shared" si="61"/>
        <v>1.8785563766745121</v>
      </c>
      <c r="CO24" s="3">
        <f t="shared" si="62"/>
        <v>0.83729095300598344</v>
      </c>
      <c r="CP24" s="3">
        <f t="shared" si="63"/>
        <v>1.7907669762972571</v>
      </c>
      <c r="CQ24" s="3">
        <f t="shared" si="64"/>
        <v>4.8138897212291862</v>
      </c>
      <c r="CR24" s="3">
        <f t="shared" si="65"/>
        <v>1.2940563766745121</v>
      </c>
      <c r="CT24" s="3">
        <f t="shared" si="66"/>
        <v>1.8370950136266209</v>
      </c>
      <c r="CU24" s="3">
        <f t="shared" si="67"/>
        <v>0.78449713408113719</v>
      </c>
      <c r="CV24" s="3">
        <f t="shared" si="68"/>
        <v>1.7333910836570632</v>
      </c>
      <c r="CW24" s="3">
        <f t="shared" si="69"/>
        <v>4.6596534506910308</v>
      </c>
      <c r="CX24" s="3">
        <f t="shared" si="70"/>
        <v>1.2525950136266208</v>
      </c>
      <c r="CZ24" s="3">
        <f t="shared" si="71"/>
        <v>1.7967660174758726</v>
      </c>
      <c r="DA24" s="3">
        <f t="shared" si="72"/>
        <v>0.73479444856340637</v>
      </c>
      <c r="DB24" s="3">
        <f t="shared" si="73"/>
        <v>1.6775822056238117</v>
      </c>
      <c r="DC24" s="3">
        <f t="shared" si="74"/>
        <v>4.5096295850102468</v>
      </c>
      <c r="DD24" s="3">
        <f t="shared" si="75"/>
        <v>1.2122660174758726</v>
      </c>
      <c r="DF24" s="3">
        <f t="shared" si="76"/>
        <v>1.7574465811997562</v>
      </c>
      <c r="DG24" s="3">
        <f t="shared" si="77"/>
        <v>0.68790184117409803</v>
      </c>
      <c r="DH24" s="3">
        <f t="shared" si="78"/>
        <v>1.6231703969274707</v>
      </c>
      <c r="DI24" s="3">
        <f t="shared" si="79"/>
        <v>4.363361282063094</v>
      </c>
      <c r="DJ24" s="3">
        <f t="shared" si="80"/>
        <v>1.1729465811997561</v>
      </c>
      <c r="DL24" s="3">
        <f t="shared" si="81"/>
        <v>1.7244592548830697</v>
      </c>
      <c r="DM24" s="3">
        <f t="shared" si="82"/>
        <v>0.6497535513967817</v>
      </c>
      <c r="DN24" s="3">
        <f t="shared" si="83"/>
        <v>1.5775212152773874</v>
      </c>
      <c r="DO24" s="3">
        <f t="shared" si="84"/>
        <v>4.2406484281650201</v>
      </c>
      <c r="DP24" s="3">
        <f t="shared" si="85"/>
        <v>1.1399592548830697</v>
      </c>
      <c r="DR24" s="3">
        <f t="shared" si="86"/>
        <v>1.6838386881256491</v>
      </c>
      <c r="DS24" s="3">
        <f t="shared" si="87"/>
        <v>0.60427277560491155</v>
      </c>
      <c r="DT24" s="3">
        <f t="shared" si="88"/>
        <v>1.5213088501757983</v>
      </c>
      <c r="DU24" s="3">
        <f t="shared" si="89"/>
        <v>4.0895399198274154</v>
      </c>
      <c r="DV24" s="3">
        <f t="shared" si="90"/>
        <v>1.0993386881256491</v>
      </c>
      <c r="DX24" s="3">
        <f t="shared" si="91"/>
        <v>1.7694728409405287</v>
      </c>
      <c r="DY24" s="3">
        <f t="shared" si="92"/>
        <v>0.70208031688333372</v>
      </c>
      <c r="DZ24" s="3">
        <f t="shared" si="93"/>
        <v>1.6398128162071415</v>
      </c>
      <c r="EA24" s="3">
        <f t="shared" si="94"/>
        <v>4.4080989682987672</v>
      </c>
      <c r="EB24" s="3">
        <f t="shared" si="95"/>
        <v>1.1849728409405287</v>
      </c>
      <c r="ED24" s="3">
        <f t="shared" si="96"/>
        <v>1.5996448170027948</v>
      </c>
      <c r="EE24" s="3">
        <f t="shared" si="97"/>
        <v>0.51525949974381891</v>
      </c>
      <c r="EF24" s="3">
        <f t="shared" si="98"/>
        <v>1.4047980035611478</v>
      </c>
      <c r="EG24" s="3">
        <f t="shared" si="99"/>
        <v>3.7763387192503974</v>
      </c>
      <c r="EH24" s="3">
        <f t="shared" si="100"/>
        <v>1.0151448170027948</v>
      </c>
      <c r="EJ24" s="3">
        <f t="shared" si="101"/>
        <v>1.6082289459448451</v>
      </c>
      <c r="EK24" s="3">
        <f t="shared" si="102"/>
        <v>0.52401047738267181</v>
      </c>
      <c r="EL24" s="3">
        <f t="shared" si="103"/>
        <v>1.4166770645563147</v>
      </c>
      <c r="EM24" s="3">
        <f t="shared" si="104"/>
        <v>3.8082716789148243</v>
      </c>
      <c r="EN24" s="3">
        <f t="shared" si="105"/>
        <v>1.0237289459448451</v>
      </c>
      <c r="EP24" s="3">
        <f t="shared" si="106"/>
        <v>1.5597754521258946</v>
      </c>
      <c r="EQ24" s="3">
        <f t="shared" si="107"/>
        <v>0.4755811037596841</v>
      </c>
      <c r="ER24" s="3">
        <f t="shared" si="108"/>
        <v>1.3496251816698981</v>
      </c>
      <c r="ES24" s="3">
        <f t="shared" si="109"/>
        <v>3.6280246819083284</v>
      </c>
      <c r="ET24" s="3">
        <f t="shared" si="110"/>
        <v>0.97527545212589462</v>
      </c>
      <c r="EV24" s="3">
        <f t="shared" si="111"/>
        <v>1.5311104808021789</v>
      </c>
      <c r="EW24" s="3">
        <f t="shared" si="112"/>
        <v>0.44803570118226616</v>
      </c>
      <c r="EX24" s="3">
        <f t="shared" si="113"/>
        <v>1.3099574477532874</v>
      </c>
      <c r="EY24" s="3">
        <f t="shared" si="114"/>
        <v>3.5213909885841064</v>
      </c>
      <c r="EZ24" s="3">
        <f t="shared" si="115"/>
        <v>0.94661048080217891</v>
      </c>
    </row>
    <row r="25" spans="1:156" x14ac:dyDescent="0.35">
      <c r="A25" s="6">
        <v>91.8</v>
      </c>
      <c r="B25" s="5">
        <f t="shared" si="0"/>
        <v>8.4272399999999994</v>
      </c>
      <c r="C25" s="5">
        <f t="shared" si="1"/>
        <v>9.18</v>
      </c>
      <c r="D25" s="3">
        <v>4883.3</v>
      </c>
      <c r="E25" s="8">
        <f t="shared" si="2"/>
        <v>4.8833000000000002</v>
      </c>
      <c r="J25" s="6">
        <v>21</v>
      </c>
      <c r="K25" s="17">
        <f>K24-H8*N24</f>
        <v>1.1883640254004304</v>
      </c>
      <c r="L25" s="17">
        <f>L24-H8*O24</f>
        <v>-1.0153509644676408</v>
      </c>
      <c r="M25" s="17">
        <f>M24-H8*P24</f>
        <v>3.7408288608543381</v>
      </c>
      <c r="N25" s="17">
        <f>AVERAGE(EL4:EL103)</f>
        <v>-0.66424752479538485</v>
      </c>
      <c r="O25" s="17">
        <f>AVERAGE(EM4:EM103)</f>
        <v>0.58141347565023904</v>
      </c>
      <c r="P25" s="17">
        <f>AVERAGE(EN4:EN103)</f>
        <v>0.69449391805199201</v>
      </c>
      <c r="Q25" s="15">
        <f>AVERAGE(EK4:EK103)</f>
        <v>0.9178970666366747</v>
      </c>
      <c r="T25" s="3">
        <f t="shared" si="3"/>
        <v>93.036199999999994</v>
      </c>
      <c r="U25" s="3">
        <f t="shared" si="4"/>
        <v>3885.466889204999</v>
      </c>
      <c r="V25" s="3">
        <f t="shared" si="5"/>
        <v>742.88564499599988</v>
      </c>
      <c r="W25" s="3">
        <f t="shared" si="6"/>
        <v>809.24362199999985</v>
      </c>
      <c r="X25" s="3">
        <f t="shared" si="7"/>
        <v>88.152899999999988</v>
      </c>
      <c r="Z25" s="3">
        <f t="shared" si="8"/>
        <v>-25.649073395347678</v>
      </c>
      <c r="AA25" s="3">
        <f t="shared" si="9"/>
        <v>466.11291257646729</v>
      </c>
      <c r="AB25" s="3">
        <f t="shared" si="10"/>
        <v>-257.30363837220972</v>
      </c>
      <c r="AC25" s="3">
        <f t="shared" si="11"/>
        <v>-280.28718776929168</v>
      </c>
      <c r="AD25" s="3">
        <f t="shared" si="12"/>
        <v>-30.532373395347676</v>
      </c>
      <c r="AF25" s="3">
        <f t="shared" si="13"/>
        <v>13.167707272594264</v>
      </c>
      <c r="AG25" s="3">
        <f t="shared" si="14"/>
        <v>34.315701929106361</v>
      </c>
      <c r="AH25" s="3">
        <f t="shared" si="15"/>
        <v>69.814688343897274</v>
      </c>
      <c r="AI25" s="3">
        <f t="shared" si="16"/>
        <v>76.050858762415331</v>
      </c>
      <c r="AJ25" s="3">
        <f t="shared" si="17"/>
        <v>8.2844072725942635</v>
      </c>
      <c r="AL25" s="3">
        <f t="shared" si="18"/>
        <v>0.56992381332664799</v>
      </c>
      <c r="AM25" s="3">
        <f t="shared" si="19"/>
        <v>9.3026070638803748</v>
      </c>
      <c r="AN25" s="3">
        <f t="shared" si="20"/>
        <v>-36.349856335381141</v>
      </c>
      <c r="AO25" s="3">
        <f t="shared" si="21"/>
        <v>-39.596793393661372</v>
      </c>
      <c r="AP25" s="3">
        <f t="shared" si="22"/>
        <v>-4.3133761866733522</v>
      </c>
      <c r="AR25" s="3">
        <f t="shared" si="23"/>
        <v>4.7532620272457189</v>
      </c>
      <c r="AS25" s="3">
        <f t="shared" si="24"/>
        <v>8.454937179021604E-3</v>
      </c>
      <c r="AT25" s="3">
        <f t="shared" si="25"/>
        <v>-1.0958612055137895</v>
      </c>
      <c r="AU25" s="3">
        <f t="shared" si="26"/>
        <v>-1.1937485898843023</v>
      </c>
      <c r="AV25" s="3">
        <f t="shared" si="27"/>
        <v>-0.13003797275428131</v>
      </c>
      <c r="AX25" s="3">
        <f t="shared" si="28"/>
        <v>3.4569835996530731</v>
      </c>
      <c r="AY25" s="3">
        <f t="shared" si="29"/>
        <v>1.0171892369493079</v>
      </c>
      <c r="AZ25" s="3">
        <f t="shared" si="30"/>
        <v>-12.019910621659637</v>
      </c>
      <c r="BA25" s="3">
        <f t="shared" si="31"/>
        <v>-13.09358455518479</v>
      </c>
      <c r="BB25" s="3">
        <f t="shared" si="32"/>
        <v>-1.4263164003469271</v>
      </c>
      <c r="BD25" s="3">
        <f t="shared" si="33"/>
        <v>3.9475999750652644</v>
      </c>
      <c r="BE25" s="3">
        <f t="shared" si="34"/>
        <v>0.43776726833143259</v>
      </c>
      <c r="BF25" s="3">
        <f t="shared" si="35"/>
        <v>-7.8853686781310026</v>
      </c>
      <c r="BG25" s="3">
        <f t="shared" si="36"/>
        <v>-8.589726228900874</v>
      </c>
      <c r="BH25" s="3">
        <f t="shared" si="37"/>
        <v>-0.93570002493473581</v>
      </c>
      <c r="BJ25" s="3">
        <f t="shared" si="38"/>
        <v>3.8531847447826633</v>
      </c>
      <c r="BK25" s="3">
        <f t="shared" si="39"/>
        <v>0.53056871951573958</v>
      </c>
      <c r="BL25" s="3">
        <f t="shared" si="40"/>
        <v>-8.6810284833777498</v>
      </c>
      <c r="BM25" s="3">
        <f t="shared" si="41"/>
        <v>-9.4564580428951519</v>
      </c>
      <c r="BN25" s="3">
        <f t="shared" si="42"/>
        <v>-1.0301152552173369</v>
      </c>
      <c r="BP25" s="3">
        <f t="shared" si="43"/>
        <v>3.9480387724286699</v>
      </c>
      <c r="BQ25" s="3">
        <f t="shared" si="44"/>
        <v>0.43735678189911587</v>
      </c>
      <c r="BR25" s="3">
        <f t="shared" si="45"/>
        <v>-7.8816708274382172</v>
      </c>
      <c r="BS25" s="3">
        <f t="shared" si="46"/>
        <v>-8.5856980691048115</v>
      </c>
      <c r="BT25" s="3">
        <f t="shared" si="47"/>
        <v>-0.93526122757133034</v>
      </c>
      <c r="BV25" s="3">
        <f t="shared" si="48"/>
        <v>3.9794541092566442</v>
      </c>
      <c r="BW25" s="3">
        <f t="shared" si="116"/>
        <v>0.40846869710682532</v>
      </c>
      <c r="BX25" s="3">
        <f t="shared" si="49"/>
        <v>-7.616926244308039</v>
      </c>
      <c r="BY25" s="3">
        <f t="shared" si="50"/>
        <v>-8.297305277024007</v>
      </c>
      <c r="BZ25" s="3">
        <f t="shared" si="51"/>
        <v>-0.90384589074335597</v>
      </c>
      <c r="CB25" s="3">
        <f t="shared" si="52"/>
        <v>4.0299631996961596</v>
      </c>
      <c r="CC25" s="3">
        <f t="shared" si="53"/>
        <v>0.36409184737639838</v>
      </c>
      <c r="CD25" s="3">
        <f t="shared" si="54"/>
        <v>-7.1912740169925371</v>
      </c>
      <c r="CE25" s="3">
        <f t="shared" si="55"/>
        <v>-7.8336318267892571</v>
      </c>
      <c r="CF25" s="3">
        <f t="shared" si="56"/>
        <v>-0.85333680030384063</v>
      </c>
      <c r="CH25" s="3">
        <f t="shared" si="57"/>
        <v>4.0726665206515236</v>
      </c>
      <c r="CI25" s="3">
        <f t="shared" si="58"/>
        <v>0.32856331892030854</v>
      </c>
      <c r="CJ25" s="3">
        <f t="shared" si="59"/>
        <v>-6.8314028825046558</v>
      </c>
      <c r="CK25" s="3">
        <f t="shared" si="60"/>
        <v>-7.4416153404190153</v>
      </c>
      <c r="CL25" s="3">
        <f t="shared" si="117"/>
        <v>-0.81063347934847663</v>
      </c>
      <c r="CN25" s="3">
        <f t="shared" si="61"/>
        <v>4.1163848468441895</v>
      </c>
      <c r="CO25" s="3">
        <f t="shared" si="62"/>
        <v>0.29407942607000032</v>
      </c>
      <c r="CP25" s="3">
        <f t="shared" si="63"/>
        <v>-6.4629780552807734</v>
      </c>
      <c r="CQ25" s="3">
        <f t="shared" si="64"/>
        <v>-7.0402811059703421</v>
      </c>
      <c r="CR25" s="3">
        <f t="shared" si="65"/>
        <v>-0.76691515315581071</v>
      </c>
      <c r="CT25" s="3">
        <f t="shared" si="66"/>
        <v>4.1582779288278022</v>
      </c>
      <c r="CU25" s="3">
        <f t="shared" si="67"/>
        <v>0.26282850184341183</v>
      </c>
      <c r="CV25" s="3">
        <f t="shared" si="68"/>
        <v>-6.1099349990651932</v>
      </c>
      <c r="CW25" s="3">
        <f t="shared" si="69"/>
        <v>-6.6557026133607771</v>
      </c>
      <c r="CX25" s="3">
        <f t="shared" si="70"/>
        <v>-0.72502207117219797</v>
      </c>
      <c r="CZ25" s="3">
        <f t="shared" si="71"/>
        <v>4.1993109736849323</v>
      </c>
      <c r="DA25" s="3">
        <f t="shared" si="72"/>
        <v>0.23392049405971729</v>
      </c>
      <c r="DB25" s="3">
        <f t="shared" si="73"/>
        <v>-5.7641396821233917</v>
      </c>
      <c r="DC25" s="3">
        <f t="shared" si="74"/>
        <v>-6.2790192615723228</v>
      </c>
      <c r="DD25" s="3">
        <f t="shared" si="75"/>
        <v>-0.68398902631506786</v>
      </c>
      <c r="DF25" s="3">
        <f t="shared" si="76"/>
        <v>4.2392060222197365</v>
      </c>
      <c r="DG25" s="3">
        <f t="shared" si="77"/>
        <v>0.20742852610640139</v>
      </c>
      <c r="DH25" s="3">
        <f t="shared" si="78"/>
        <v>-5.4279345333089486</v>
      </c>
      <c r="DI25" s="3">
        <f t="shared" si="79"/>
        <v>-5.9127827160228206</v>
      </c>
      <c r="DJ25" s="3">
        <f t="shared" si="80"/>
        <v>-0.64409397778026367</v>
      </c>
      <c r="DL25" s="3">
        <f t="shared" si="81"/>
        <v>4.283407562425829</v>
      </c>
      <c r="DM25" s="3">
        <f t="shared" si="82"/>
        <v>0.17993546832934046</v>
      </c>
      <c r="DN25" s="3">
        <f t="shared" si="83"/>
        <v>-5.0554375456225582</v>
      </c>
      <c r="DO25" s="3">
        <f t="shared" si="84"/>
        <v>-5.507012576930892</v>
      </c>
      <c r="DP25" s="3">
        <f t="shared" si="85"/>
        <v>-0.59989243757417121</v>
      </c>
      <c r="DR25" s="3">
        <f t="shared" si="86"/>
        <v>4.3110954285599297</v>
      </c>
      <c r="DS25" s="3">
        <f t="shared" si="87"/>
        <v>0.16370903578845739</v>
      </c>
      <c r="DT25" s="3">
        <f t="shared" si="88"/>
        <v>-4.8221052526226194</v>
      </c>
      <c r="DU25" s="3">
        <f t="shared" si="89"/>
        <v>-5.2528379658198476</v>
      </c>
      <c r="DV25" s="3">
        <f t="shared" si="90"/>
        <v>-0.57220457144007053</v>
      </c>
      <c r="DX25" s="3">
        <f t="shared" si="91"/>
        <v>4.650083691253613</v>
      </c>
      <c r="DY25" s="3">
        <f t="shared" si="92"/>
        <v>2.7194923332645102E-2</v>
      </c>
      <c r="DZ25" s="3">
        <f t="shared" si="93"/>
        <v>-1.9653698057199041</v>
      </c>
      <c r="EA25" s="3">
        <f t="shared" si="94"/>
        <v>-2.1409257142918348</v>
      </c>
      <c r="EB25" s="3">
        <f t="shared" si="95"/>
        <v>-0.23321630874638721</v>
      </c>
      <c r="ED25" s="3">
        <f t="shared" si="96"/>
        <v>4.2595603537267177</v>
      </c>
      <c r="EE25" s="3">
        <f t="shared" si="97"/>
        <v>0.19452557316655977</v>
      </c>
      <c r="EF25" s="3">
        <f t="shared" si="98"/>
        <v>-5.2564036966600565</v>
      </c>
      <c r="EG25" s="3">
        <f t="shared" si="99"/>
        <v>-5.7259299527887331</v>
      </c>
      <c r="EH25" s="3">
        <f t="shared" si="100"/>
        <v>-0.62373964627328249</v>
      </c>
      <c r="EJ25" s="3">
        <f t="shared" si="101"/>
        <v>4.4345358564569182</v>
      </c>
      <c r="EK25" s="3">
        <f t="shared" si="102"/>
        <v>0.10069462826497796</v>
      </c>
      <c r="EL25" s="3">
        <f t="shared" si="103"/>
        <v>-3.7818431410320024</v>
      </c>
      <c r="EM25" s="3">
        <f t="shared" si="104"/>
        <v>-4.1196548377254931</v>
      </c>
      <c r="EN25" s="3">
        <f t="shared" si="105"/>
        <v>-0.44876414354308203</v>
      </c>
      <c r="EP25" s="3">
        <f t="shared" si="106"/>
        <v>4.4236834486153045</v>
      </c>
      <c r="EQ25" s="3">
        <f t="shared" si="107"/>
        <v>0.10562368715338032</v>
      </c>
      <c r="ER25" s="3">
        <f t="shared" si="108"/>
        <v>-3.8732989864911627</v>
      </c>
      <c r="ES25" s="3">
        <f t="shared" si="109"/>
        <v>-4.2192799417115063</v>
      </c>
      <c r="ET25" s="3">
        <f t="shared" si="110"/>
        <v>-0.4596165513846957</v>
      </c>
      <c r="EV25" s="3">
        <f t="shared" si="111"/>
        <v>4.4722865525236593</v>
      </c>
      <c r="EW25" s="3">
        <f t="shared" si="112"/>
        <v>8.4466027003193431E-2</v>
      </c>
      <c r="EX25" s="3">
        <f t="shared" si="113"/>
        <v>-3.4637089651105191</v>
      </c>
      <c r="EY25" s="3">
        <f t="shared" si="114"/>
        <v>-3.7731034478328098</v>
      </c>
      <c r="EZ25" s="3">
        <f t="shared" si="115"/>
        <v>-0.41101344747634094</v>
      </c>
    </row>
    <row r="26" spans="1:156" x14ac:dyDescent="0.35">
      <c r="A26" s="6">
        <v>73.400000000000006</v>
      </c>
      <c r="B26" s="5">
        <f t="shared" si="0"/>
        <v>5.3875600000000006</v>
      </c>
      <c r="C26" s="5">
        <f t="shared" si="1"/>
        <v>7.3400000000000007</v>
      </c>
      <c r="D26" s="3">
        <v>2664.4</v>
      </c>
      <c r="E26" s="8">
        <f t="shared" si="2"/>
        <v>2.6644000000000001</v>
      </c>
      <c r="J26" s="6">
        <v>22</v>
      </c>
      <c r="K26" s="17">
        <f>K25-H8*N25</f>
        <v>1.2049702135203151</v>
      </c>
      <c r="L26" s="17">
        <f>L25-H8*O25</f>
        <v>-1.0298863013588968</v>
      </c>
      <c r="M26" s="17">
        <f>M25-H8*P25</f>
        <v>3.7234665129030384</v>
      </c>
      <c r="N26" s="17">
        <f>AVERAGE(ER4:ER103)</f>
        <v>-0.75960062647838422</v>
      </c>
      <c r="O26" s="17">
        <f>AVERAGE(ES4:ES103)</f>
        <v>0.41381832294047649</v>
      </c>
      <c r="P26" s="17">
        <f>AVERAGE(ET4:ET103)</f>
        <v>0.65836042255592719</v>
      </c>
      <c r="Q26" s="15">
        <f>AVERAGE(EQ4:EQ103)</f>
        <v>0.88709734287634034</v>
      </c>
      <c r="T26" s="3">
        <f t="shared" si="3"/>
        <v>68.637799999999999</v>
      </c>
      <c r="U26" s="3">
        <f t="shared" si="4"/>
        <v>2176.2447537799999</v>
      </c>
      <c r="V26" s="3">
        <f t="shared" si="5"/>
        <v>355.435650904</v>
      </c>
      <c r="W26" s="3">
        <f t="shared" si="6"/>
        <v>484.24475600000005</v>
      </c>
      <c r="X26" s="3">
        <f t="shared" si="7"/>
        <v>65.973399999999998</v>
      </c>
      <c r="Z26" s="3">
        <f t="shared" si="8"/>
        <v>-18.833521412287944</v>
      </c>
      <c r="AA26" s="3">
        <f t="shared" si="9"/>
        <v>231.08031252445423</v>
      </c>
      <c r="AB26" s="3">
        <f t="shared" si="10"/>
        <v>-115.82134148398605</v>
      </c>
      <c r="AC26" s="3">
        <f t="shared" si="11"/>
        <v>-157.79474316619351</v>
      </c>
      <c r="AD26" s="3">
        <f t="shared" si="12"/>
        <v>-21.497921412287944</v>
      </c>
      <c r="AF26" s="3">
        <f t="shared" si="13"/>
        <v>9.7166317517479879</v>
      </c>
      <c r="AG26" s="3">
        <f t="shared" si="14"/>
        <v>24.866986340181242</v>
      </c>
      <c r="AH26" s="3">
        <f t="shared" si="15"/>
        <v>37.994321696447393</v>
      </c>
      <c r="AI26" s="3">
        <f t="shared" si="16"/>
        <v>51.76338105783023</v>
      </c>
      <c r="AJ26" s="3">
        <f t="shared" si="17"/>
        <v>7.0522317517479873</v>
      </c>
      <c r="AL26" s="3">
        <f t="shared" si="18"/>
        <v>0.3945440304207235</v>
      </c>
      <c r="AM26" s="3">
        <f t="shared" si="19"/>
        <v>2.5761230613173391</v>
      </c>
      <c r="AN26" s="3">
        <f t="shared" si="20"/>
        <v>-12.228985227466529</v>
      </c>
      <c r="AO26" s="3">
        <f t="shared" si="21"/>
        <v>-16.660742816711892</v>
      </c>
      <c r="AP26" s="3">
        <f t="shared" si="22"/>
        <v>-2.2698559695792766</v>
      </c>
      <c r="AR26" s="3">
        <f t="shared" si="23"/>
        <v>3.4349909701537165</v>
      </c>
      <c r="AS26" s="3">
        <f t="shared" si="24"/>
        <v>0.29690522164122291</v>
      </c>
      <c r="AT26" s="3">
        <f t="shared" si="25"/>
        <v>4.1516050871613563</v>
      </c>
      <c r="AU26" s="3">
        <f t="shared" si="26"/>
        <v>5.656137720928279</v>
      </c>
      <c r="AV26" s="3">
        <f t="shared" si="27"/>
        <v>0.77059097015371636</v>
      </c>
      <c r="AX26" s="3">
        <f t="shared" si="28"/>
        <v>2.4400767455072021</v>
      </c>
      <c r="AY26" s="3">
        <f t="shared" si="29"/>
        <v>2.5160461253120308E-2</v>
      </c>
      <c r="AZ26" s="3">
        <f t="shared" si="30"/>
        <v>-1.2085549929752188</v>
      </c>
      <c r="BA26" s="3">
        <f t="shared" si="31"/>
        <v>-1.6465326879771374</v>
      </c>
      <c r="BB26" s="3">
        <f t="shared" si="32"/>
        <v>-0.224323254492798</v>
      </c>
      <c r="BD26" s="3">
        <f t="shared" si="33"/>
        <v>2.7624847230961498</v>
      </c>
      <c r="BE26" s="3">
        <f t="shared" si="34"/>
        <v>4.81030645242418E-3</v>
      </c>
      <c r="BF26" s="3">
        <f t="shared" si="35"/>
        <v>0.52843733076389221</v>
      </c>
      <c r="BG26" s="3">
        <f t="shared" si="36"/>
        <v>0.71994186752573874</v>
      </c>
      <c r="BH26" s="3">
        <f t="shared" si="37"/>
        <v>9.8084723096149684E-2</v>
      </c>
      <c r="BJ26" s="3">
        <f t="shared" si="38"/>
        <v>2.6549624464999879</v>
      </c>
      <c r="BK26" s="3">
        <f t="shared" si="39"/>
        <v>4.4533708032796132E-5</v>
      </c>
      <c r="BL26" s="3">
        <f t="shared" si="40"/>
        <v>-5.0845385734525655E-2</v>
      </c>
      <c r="BM26" s="3">
        <f t="shared" si="41"/>
        <v>-6.9271642690089452E-2</v>
      </c>
      <c r="BN26" s="3">
        <f t="shared" si="42"/>
        <v>-9.4375535000121857E-3</v>
      </c>
      <c r="BP26" s="3">
        <f t="shared" si="43"/>
        <v>2.6878550621708737</v>
      </c>
      <c r="BQ26" s="3">
        <f t="shared" si="44"/>
        <v>2.7506997071977205E-4</v>
      </c>
      <c r="BR26" s="3">
        <f t="shared" si="45"/>
        <v>0.1263655547493116</v>
      </c>
      <c r="BS26" s="3">
        <f t="shared" si="46"/>
        <v>0.17216015633421197</v>
      </c>
      <c r="BT26" s="3">
        <f t="shared" si="47"/>
        <v>2.3455062170873564E-2</v>
      </c>
      <c r="BV26" s="3">
        <f t="shared" si="48"/>
        <v>2.6749856431452841</v>
      </c>
      <c r="BW26" s="3">
        <f t="shared" si="116"/>
        <v>5.6027920399648909E-5</v>
      </c>
      <c r="BX26" s="3">
        <f t="shared" si="49"/>
        <v>5.703078758380619E-2</v>
      </c>
      <c r="BY26" s="3">
        <f t="shared" si="50"/>
        <v>7.7698620686384459E-2</v>
      </c>
      <c r="BZ26" s="3">
        <f t="shared" si="51"/>
        <v>1.0585643145283985E-2</v>
      </c>
      <c r="CB26" s="3">
        <f t="shared" si="52"/>
        <v>2.6771251360655484</v>
      </c>
      <c r="CC26" s="3">
        <f t="shared" si="53"/>
        <v>8.0964543943358515E-5</v>
      </c>
      <c r="CD26" s="3">
        <f t="shared" si="54"/>
        <v>6.8557434061305184E-2</v>
      </c>
      <c r="CE26" s="3">
        <f t="shared" si="55"/>
        <v>9.340249872112423E-2</v>
      </c>
      <c r="CF26" s="3">
        <f t="shared" si="56"/>
        <v>1.2725136065548259E-2</v>
      </c>
      <c r="CH26" s="3">
        <f t="shared" si="57"/>
        <v>2.6744345411354629</v>
      </c>
      <c r="CI26" s="3">
        <f t="shared" si="58"/>
        <v>5.0346007899647132E-5</v>
      </c>
      <c r="CJ26" s="3">
        <f t="shared" si="59"/>
        <v>5.4061692439773754E-2</v>
      </c>
      <c r="CK26" s="3">
        <f t="shared" si="60"/>
        <v>7.3653531934296662E-2</v>
      </c>
      <c r="CL26" s="3">
        <f t="shared" si="117"/>
        <v>1.003454113546276E-2</v>
      </c>
      <c r="CN26" s="3">
        <f t="shared" si="61"/>
        <v>2.6733880184414707</v>
      </c>
      <c r="CO26" s="3">
        <f t="shared" si="62"/>
        <v>4.0392237752107514E-5</v>
      </c>
      <c r="CP26" s="3">
        <f t="shared" si="63"/>
        <v>4.842348863452918E-2</v>
      </c>
      <c r="CQ26" s="3">
        <f t="shared" si="64"/>
        <v>6.597205536039398E-2</v>
      </c>
      <c r="CR26" s="3">
        <f t="shared" si="65"/>
        <v>8.9880184414705688E-3</v>
      </c>
      <c r="CT26" s="3">
        <f t="shared" si="66"/>
        <v>2.6718704967214095</v>
      </c>
      <c r="CU26" s="3">
        <f t="shared" si="67"/>
        <v>2.7904160632294486E-5</v>
      </c>
      <c r="CV26" s="3">
        <f t="shared" si="68"/>
        <v>4.0247749316396568E-2</v>
      </c>
      <c r="CW26" s="3">
        <f t="shared" si="69"/>
        <v>5.4833445935145185E-2</v>
      </c>
      <c r="CX26" s="3">
        <f t="shared" si="70"/>
        <v>7.4704967214094253E-3</v>
      </c>
      <c r="CZ26" s="3">
        <f t="shared" si="71"/>
        <v>2.6705706901776236</v>
      </c>
      <c r="DA26" s="3">
        <f t="shared" si="72"/>
        <v>1.9038708634109606E-5</v>
      </c>
      <c r="DB26" s="3">
        <f t="shared" si="73"/>
        <v>3.3244963573357295E-2</v>
      </c>
      <c r="DC26" s="3">
        <f t="shared" si="74"/>
        <v>4.5292865903756536E-2</v>
      </c>
      <c r="DD26" s="3">
        <f t="shared" si="75"/>
        <v>6.1706901776235057E-3</v>
      </c>
      <c r="DF26" s="3">
        <f t="shared" si="76"/>
        <v>2.669262130228224</v>
      </c>
      <c r="DG26" s="3">
        <f t="shared" si="77"/>
        <v>1.1820155178104318E-5</v>
      </c>
      <c r="DH26" s="3">
        <f t="shared" si="78"/>
        <v>2.6195018332369979E-2</v>
      </c>
      <c r="DI26" s="3">
        <f t="shared" si="79"/>
        <v>3.5688035875163462E-2</v>
      </c>
      <c r="DJ26" s="3">
        <f t="shared" si="80"/>
        <v>4.8621302282239043E-3</v>
      </c>
      <c r="DL26" s="3">
        <f t="shared" si="81"/>
        <v>2.6733347205088673</v>
      </c>
      <c r="DM26" s="3">
        <f t="shared" si="82"/>
        <v>3.9914615285786375E-5</v>
      </c>
      <c r="DN26" s="3">
        <f t="shared" si="83"/>
        <v>4.8136342824752758E-2</v>
      </c>
      <c r="DO26" s="3">
        <f t="shared" si="84"/>
        <v>6.5580848535085501E-2</v>
      </c>
      <c r="DP26" s="3">
        <f t="shared" si="85"/>
        <v>8.9347205088672332E-3</v>
      </c>
      <c r="DR26" s="3">
        <f t="shared" si="86"/>
        <v>2.6645676041793873</v>
      </c>
      <c r="DS26" s="3">
        <f t="shared" si="87"/>
        <v>1.40455804740309E-8</v>
      </c>
      <c r="DT26" s="3">
        <f t="shared" si="88"/>
        <v>9.02977572699385E-4</v>
      </c>
      <c r="DU26" s="3">
        <f t="shared" si="89"/>
        <v>1.2302146767021595E-3</v>
      </c>
      <c r="DV26" s="3">
        <f t="shared" si="90"/>
        <v>1.6760417938721517E-4</v>
      </c>
      <c r="DX26" s="3">
        <f t="shared" si="91"/>
        <v>2.9046798025311005</v>
      </c>
      <c r="DY26" s="3">
        <f t="shared" si="92"/>
        <v>2.8867191752192295E-2</v>
      </c>
      <c r="DZ26" s="3">
        <f t="shared" si="93"/>
        <v>1.2945218529244553</v>
      </c>
      <c r="EA26" s="3">
        <f t="shared" si="94"/>
        <v>1.763653750578277</v>
      </c>
      <c r="EB26" s="3">
        <f t="shared" si="95"/>
        <v>0.24027980253110037</v>
      </c>
      <c r="ED26" s="3">
        <f t="shared" si="96"/>
        <v>2.5889561744102862</v>
      </c>
      <c r="EE26" s="3">
        <f t="shared" si="97"/>
        <v>2.8458854098055812E-3</v>
      </c>
      <c r="EF26" s="3">
        <f t="shared" si="98"/>
        <v>-0.40645813699411881</v>
      </c>
      <c r="EG26" s="3">
        <f t="shared" si="99"/>
        <v>-0.55375767982849977</v>
      </c>
      <c r="EH26" s="3">
        <f t="shared" si="100"/>
        <v>-7.5443825589713853E-2</v>
      </c>
      <c r="EJ26" s="3">
        <f t="shared" si="101"/>
        <v>2.6905352703481964</v>
      </c>
      <c r="EK26" s="3">
        <f t="shared" si="102"/>
        <v>3.4152617808665418E-4</v>
      </c>
      <c r="EL26" s="3">
        <f t="shared" si="103"/>
        <v>0.14080533711712845</v>
      </c>
      <c r="EM26" s="3">
        <f t="shared" si="104"/>
        <v>0.19183288435576082</v>
      </c>
      <c r="EN26" s="3">
        <f t="shared" si="105"/>
        <v>2.6135270348196293E-2</v>
      </c>
      <c r="EP26" s="3">
        <f t="shared" si="106"/>
        <v>2.655950384482245</v>
      </c>
      <c r="EQ26" s="3">
        <f t="shared" si="107"/>
        <v>3.5698001198944213E-5</v>
      </c>
      <c r="ER26" s="3">
        <f t="shared" si="108"/>
        <v>-4.5522810578836878E-2</v>
      </c>
      <c r="ES26" s="3">
        <f t="shared" si="109"/>
        <v>-6.2020177900322722E-2</v>
      </c>
      <c r="ET26" s="3">
        <f t="shared" si="110"/>
        <v>-8.449615517755138E-3</v>
      </c>
      <c r="EV26" s="3">
        <f t="shared" si="111"/>
        <v>2.6658655604385166</v>
      </c>
      <c r="EW26" s="3">
        <f t="shared" si="112"/>
        <v>1.0739336994723866E-6</v>
      </c>
      <c r="EX26" s="3">
        <f t="shared" si="113"/>
        <v>7.8957947961341354E-3</v>
      </c>
      <c r="EY26" s="3">
        <f t="shared" si="114"/>
        <v>1.0757213618711355E-2</v>
      </c>
      <c r="EZ26" s="3">
        <f t="shared" si="115"/>
        <v>1.4655604385165333E-3</v>
      </c>
    </row>
    <row r="27" spans="1:156" x14ac:dyDescent="0.35">
      <c r="A27" s="6">
        <v>42.5</v>
      </c>
      <c r="B27" s="5">
        <f t="shared" si="0"/>
        <v>1.8062500000000001</v>
      </c>
      <c r="C27" s="5">
        <f t="shared" si="1"/>
        <v>4.25</v>
      </c>
      <c r="D27" s="3">
        <v>815.7</v>
      </c>
      <c r="E27" s="8">
        <f t="shared" si="2"/>
        <v>0.81570000000000009</v>
      </c>
      <c r="J27" s="12">
        <v>23</v>
      </c>
      <c r="K27" s="18">
        <f>K26-H8*N26</f>
        <v>1.2239602291822747</v>
      </c>
      <c r="L27" s="18">
        <f>L26-H8*O26</f>
        <v>-1.0402317594324086</v>
      </c>
      <c r="M27" s="18">
        <f>M26-H8*P26</f>
        <v>3.7070075023391404</v>
      </c>
      <c r="N27" s="18">
        <f>AVERAGE(EX4:EX103)</f>
        <v>-0.70177472848660727</v>
      </c>
      <c r="O27" s="18">
        <f>AVERAGE(EY4:EY103)</f>
        <v>0.45102671418485857</v>
      </c>
      <c r="P27" s="18">
        <f>AVERAGE(EY4:EY103)</f>
        <v>0.45102671418485857</v>
      </c>
      <c r="Q27" s="16">
        <f>AVERAGE(EZ4:EZ103)</f>
        <v>0.65269401860363008</v>
      </c>
      <c r="T27" s="3">
        <f t="shared" si="3"/>
        <v>35.28125</v>
      </c>
      <c r="U27" s="3">
        <f t="shared" si="4"/>
        <v>593.93706840125003</v>
      </c>
      <c r="V27" s="3">
        <f t="shared" si="5"/>
        <v>62.253399687500007</v>
      </c>
      <c r="W27" s="3">
        <f t="shared" si="6"/>
        <v>146.4785875</v>
      </c>
      <c r="X27" s="3">
        <f t="shared" si="7"/>
        <v>34.46555</v>
      </c>
      <c r="Z27" s="3">
        <f t="shared" si="8"/>
        <v>-8.4046052844983929</v>
      </c>
      <c r="AA27" s="3">
        <f t="shared" si="9"/>
        <v>42.507014769674491</v>
      </c>
      <c r="AB27" s="3">
        <f t="shared" si="10"/>
        <v>-16.654176420125221</v>
      </c>
      <c r="AC27" s="3">
        <f t="shared" si="11"/>
        <v>-39.186297459118165</v>
      </c>
      <c r="AD27" s="3">
        <f t="shared" si="12"/>
        <v>-9.2203052844983926</v>
      </c>
      <c r="AF27" s="3">
        <f t="shared" si="13"/>
        <v>5.7856305014807647</v>
      </c>
      <c r="AG27" s="3">
        <f t="shared" si="14"/>
        <v>12.35010459477442</v>
      </c>
      <c r="AH27" s="3">
        <f t="shared" si="15"/>
        <v>8.9769369682996309</v>
      </c>
      <c r="AI27" s="3">
        <f t="shared" si="16"/>
        <v>21.122204631293247</v>
      </c>
      <c r="AJ27" s="3">
        <f t="shared" si="17"/>
        <v>4.9699305014807642</v>
      </c>
      <c r="AL27" s="3">
        <f t="shared" si="18"/>
        <v>1.0854525387655105</v>
      </c>
      <c r="AM27" s="3">
        <f t="shared" si="19"/>
        <v>3.6383216085219099E-2</v>
      </c>
      <c r="AN27" s="3">
        <f t="shared" si="20"/>
        <v>0.48724052314520322</v>
      </c>
      <c r="AO27" s="3">
        <f t="shared" si="21"/>
        <v>1.1464482897534194</v>
      </c>
      <c r="AP27" s="3">
        <f t="shared" si="22"/>
        <v>0.26975253876551042</v>
      </c>
      <c r="AR27" s="3">
        <f t="shared" si="23"/>
        <v>2.5533321830247124</v>
      </c>
      <c r="AS27" s="3">
        <f t="shared" si="24"/>
        <v>1.5096828017416137</v>
      </c>
      <c r="AT27" s="3">
        <f t="shared" si="25"/>
        <v>3.1385981305883868</v>
      </c>
      <c r="AU27" s="3">
        <f t="shared" si="26"/>
        <v>7.3849367778550272</v>
      </c>
      <c r="AV27" s="3">
        <f t="shared" si="27"/>
        <v>1.7376321830247123</v>
      </c>
      <c r="AX27" s="3">
        <f t="shared" si="28"/>
        <v>2.009509766456663</v>
      </c>
      <c r="AY27" s="3">
        <f t="shared" si="29"/>
        <v>0.71259087924365605</v>
      </c>
      <c r="AZ27" s="3">
        <f t="shared" si="30"/>
        <v>2.1563188906623476</v>
      </c>
      <c r="BA27" s="3">
        <f t="shared" si="31"/>
        <v>5.0736915074408175</v>
      </c>
      <c r="BB27" s="3">
        <f t="shared" si="32"/>
        <v>1.1938097664566629</v>
      </c>
      <c r="BD27" s="3">
        <f t="shared" si="33"/>
        <v>2.1240210008401768</v>
      </c>
      <c r="BE27" s="3">
        <f t="shared" si="34"/>
        <v>0.85585192061972082</v>
      </c>
      <c r="BF27" s="3">
        <f t="shared" si="35"/>
        <v>2.3631548077675695</v>
      </c>
      <c r="BG27" s="3">
        <f t="shared" si="36"/>
        <v>5.5603642535707509</v>
      </c>
      <c r="BH27" s="3">
        <f t="shared" si="37"/>
        <v>1.3083210008401767</v>
      </c>
      <c r="BJ27" s="3">
        <f t="shared" si="38"/>
        <v>2.0252567203915639</v>
      </c>
      <c r="BK27" s="3">
        <f t="shared" si="39"/>
        <v>0.73151372992219788</v>
      </c>
      <c r="BL27" s="3">
        <f t="shared" si="40"/>
        <v>2.1847618262072621</v>
      </c>
      <c r="BM27" s="3">
        <f t="shared" si="41"/>
        <v>5.1406160616641463</v>
      </c>
      <c r="BN27" s="3">
        <f t="shared" si="42"/>
        <v>1.2095567203915638</v>
      </c>
      <c r="BP27" s="3">
        <f t="shared" si="43"/>
        <v>1.9976907664753905</v>
      </c>
      <c r="BQ27" s="3">
        <f t="shared" si="44"/>
        <v>0.69855108601654037</v>
      </c>
      <c r="BR27" s="3">
        <f t="shared" si="45"/>
        <v>2.1349708219461738</v>
      </c>
      <c r="BS27" s="3">
        <f t="shared" si="46"/>
        <v>5.0234607575204091</v>
      </c>
      <c r="BT27" s="3">
        <f t="shared" si="47"/>
        <v>1.1819907664753904</v>
      </c>
      <c r="BV27" s="3">
        <f t="shared" si="48"/>
        <v>1.9484234737071735</v>
      </c>
      <c r="BW27" s="3">
        <f t="shared" si="116"/>
        <v>0.64153123394362277</v>
      </c>
      <c r="BX27" s="3">
        <f t="shared" si="49"/>
        <v>2.045981774383582</v>
      </c>
      <c r="BY27" s="3">
        <f t="shared" si="50"/>
        <v>4.814074763255487</v>
      </c>
      <c r="BZ27" s="3">
        <f t="shared" si="51"/>
        <v>1.1327234737071734</v>
      </c>
      <c r="CB27" s="3">
        <f t="shared" si="52"/>
        <v>1.9077404017049284</v>
      </c>
      <c r="CC27" s="3">
        <f t="shared" si="53"/>
        <v>0.59627611947793058</v>
      </c>
      <c r="CD27" s="3">
        <f t="shared" si="54"/>
        <v>1.9724979755795269</v>
      </c>
      <c r="CE27" s="3">
        <f t="shared" si="55"/>
        <v>4.6411717072459453</v>
      </c>
      <c r="CF27" s="3">
        <f t="shared" si="56"/>
        <v>1.0920404017049283</v>
      </c>
      <c r="CH27" s="3">
        <f t="shared" si="57"/>
        <v>1.8657173544799153</v>
      </c>
      <c r="CI27" s="3">
        <f t="shared" si="58"/>
        <v>0.5512682223544999</v>
      </c>
      <c r="CJ27" s="3">
        <f t="shared" si="59"/>
        <v>1.896593846529347</v>
      </c>
      <c r="CK27" s="3">
        <f t="shared" si="60"/>
        <v>4.4625737565396397</v>
      </c>
      <c r="CL27" s="3">
        <f t="shared" si="117"/>
        <v>1.0500173544799152</v>
      </c>
      <c r="CN27" s="3">
        <f t="shared" si="61"/>
        <v>1.825556584564028</v>
      </c>
      <c r="CO27" s="3">
        <f t="shared" si="62"/>
        <v>0.50990516069366187</v>
      </c>
      <c r="CP27" s="3">
        <f t="shared" si="63"/>
        <v>1.8240534558687755</v>
      </c>
      <c r="CQ27" s="3">
        <f t="shared" si="64"/>
        <v>4.2918904843971184</v>
      </c>
      <c r="CR27" s="3">
        <f t="shared" si="65"/>
        <v>1.0098565845640279</v>
      </c>
      <c r="CT27" s="3">
        <f t="shared" si="66"/>
        <v>1.786176490281449</v>
      </c>
      <c r="CU27" s="3">
        <f t="shared" si="67"/>
        <v>0.4709123090944996</v>
      </c>
      <c r="CV27" s="3">
        <f t="shared" si="68"/>
        <v>1.7529231605708673</v>
      </c>
      <c r="CW27" s="3">
        <f t="shared" si="69"/>
        <v>4.1245250836961578</v>
      </c>
      <c r="CX27" s="3">
        <f t="shared" si="70"/>
        <v>0.97047649028144889</v>
      </c>
      <c r="CZ27" s="3">
        <f t="shared" si="71"/>
        <v>1.7478947521160531</v>
      </c>
      <c r="DA27" s="3">
        <f t="shared" si="72"/>
        <v>0.43449352793635471</v>
      </c>
      <c r="DB27" s="3">
        <f t="shared" si="73"/>
        <v>1.6837767710096208</v>
      </c>
      <c r="DC27" s="3">
        <f t="shared" si="74"/>
        <v>3.9618276964932253</v>
      </c>
      <c r="DD27" s="3">
        <f t="shared" si="75"/>
        <v>0.93219475211605296</v>
      </c>
      <c r="DF27" s="3">
        <f t="shared" si="76"/>
        <v>1.7105731905843369</v>
      </c>
      <c r="DG27" s="3">
        <f t="shared" si="77"/>
        <v>0.40039901361329538</v>
      </c>
      <c r="DH27" s="3">
        <f t="shared" si="78"/>
        <v>1.6163647004929584</v>
      </c>
      <c r="DI27" s="3">
        <f t="shared" si="79"/>
        <v>3.8032110599834312</v>
      </c>
      <c r="DJ27" s="3">
        <f t="shared" si="80"/>
        <v>0.89487319058433679</v>
      </c>
      <c r="DL27" s="3">
        <f t="shared" si="81"/>
        <v>1.6795408996963972</v>
      </c>
      <c r="DM27" s="3">
        <f t="shared" si="82"/>
        <v>0.37311054999414039</v>
      </c>
      <c r="DN27" s="3">
        <f t="shared" si="83"/>
        <v>1.5603126250766173</v>
      </c>
      <c r="DO27" s="3">
        <f t="shared" si="84"/>
        <v>3.6713238237096877</v>
      </c>
      <c r="DP27" s="3">
        <f t="shared" si="85"/>
        <v>0.8638408996963971</v>
      </c>
      <c r="DR27" s="3">
        <f t="shared" si="86"/>
        <v>1.6402806063483788</v>
      </c>
      <c r="DS27" s="3">
        <f t="shared" si="87"/>
        <v>0.33996658818292996</v>
      </c>
      <c r="DT27" s="3">
        <f t="shared" si="88"/>
        <v>1.4893987202167591</v>
      </c>
      <c r="DU27" s="3">
        <f t="shared" si="89"/>
        <v>3.5044675769806095</v>
      </c>
      <c r="DV27" s="3">
        <f t="shared" si="90"/>
        <v>0.82458060634837871</v>
      </c>
      <c r="DX27" s="3">
        <f t="shared" si="91"/>
        <v>1.7452132689917583</v>
      </c>
      <c r="DY27" s="3">
        <f t="shared" si="92"/>
        <v>0.43199745861587235</v>
      </c>
      <c r="DZ27" s="3">
        <f t="shared" si="93"/>
        <v>1.6789333421163635</v>
      </c>
      <c r="EA27" s="3">
        <f t="shared" si="94"/>
        <v>3.9504313932149726</v>
      </c>
      <c r="EB27" s="3">
        <f t="shared" si="95"/>
        <v>0.92951326899175823</v>
      </c>
      <c r="ED27" s="3">
        <f t="shared" si="96"/>
        <v>1.5541296285886546</v>
      </c>
      <c r="EE27" s="3">
        <f t="shared" si="97"/>
        <v>0.27263915818878909</v>
      </c>
      <c r="EF27" s="3">
        <f t="shared" si="98"/>
        <v>1.3337885166382573</v>
      </c>
      <c r="EG27" s="3">
        <f t="shared" si="99"/>
        <v>3.1383259215017816</v>
      </c>
      <c r="EH27" s="3">
        <f t="shared" si="100"/>
        <v>0.73842962858865446</v>
      </c>
      <c r="EJ27" s="3">
        <f t="shared" si="101"/>
        <v>1.5720697827463925</v>
      </c>
      <c r="EK27" s="3">
        <f t="shared" si="102"/>
        <v>0.28604762412591245</v>
      </c>
      <c r="EL27" s="3">
        <f t="shared" si="103"/>
        <v>1.3661929200856715</v>
      </c>
      <c r="EM27" s="3">
        <f t="shared" si="104"/>
        <v>3.2145715766721681</v>
      </c>
      <c r="EN27" s="3">
        <f t="shared" si="105"/>
        <v>0.75636978274639244</v>
      </c>
      <c r="EP27" s="3">
        <f t="shared" si="106"/>
        <v>1.5229271802987965</v>
      </c>
      <c r="EQ27" s="3">
        <f t="shared" si="107"/>
        <v>0.25008514227669315</v>
      </c>
      <c r="ER27" s="3">
        <f t="shared" si="108"/>
        <v>1.2774290944147011</v>
      </c>
      <c r="ES27" s="3">
        <f t="shared" si="109"/>
        <v>3.0057155162698845</v>
      </c>
      <c r="ET27" s="3">
        <f t="shared" si="110"/>
        <v>0.70722718029879639</v>
      </c>
      <c r="EV27" s="3">
        <f t="shared" si="111"/>
        <v>1.4968006887118874</v>
      </c>
      <c r="EW27" s="3">
        <f t="shared" si="112"/>
        <v>0.23194907408190363</v>
      </c>
      <c r="EX27" s="3">
        <f t="shared" si="113"/>
        <v>1.2302381189858467</v>
      </c>
      <c r="EY27" s="3">
        <f t="shared" si="114"/>
        <v>2.894677927025521</v>
      </c>
      <c r="EZ27" s="3">
        <f t="shared" si="115"/>
        <v>0.68110068871188734</v>
      </c>
    </row>
    <row r="28" spans="1:156" x14ac:dyDescent="0.35">
      <c r="A28" s="6">
        <v>25.9</v>
      </c>
      <c r="B28" s="5">
        <f t="shared" si="0"/>
        <v>0.67080999999999991</v>
      </c>
      <c r="C28" s="5">
        <f t="shared" si="1"/>
        <v>2.59</v>
      </c>
      <c r="D28" s="3">
        <v>448.2</v>
      </c>
      <c r="E28" s="8">
        <f t="shared" si="2"/>
        <v>0.44819999999999999</v>
      </c>
      <c r="T28" s="3">
        <f t="shared" si="3"/>
        <v>21.30405</v>
      </c>
      <c r="U28" s="3">
        <f t="shared" si="4"/>
        <v>217.48323961125001</v>
      </c>
      <c r="V28" s="3">
        <f t="shared" si="5"/>
        <v>13.990312738499998</v>
      </c>
      <c r="W28" s="3">
        <f t="shared" si="6"/>
        <v>54.016651499999995</v>
      </c>
      <c r="X28" s="3">
        <f t="shared" si="7"/>
        <v>20.85585</v>
      </c>
      <c r="Z28" s="3">
        <f t="shared" si="8"/>
        <v>-3.328296725167375</v>
      </c>
      <c r="AA28" s="3">
        <f t="shared" si="9"/>
        <v>7.1309637575999538</v>
      </c>
      <c r="AB28" s="3">
        <f t="shared" si="10"/>
        <v>-2.5333117682095265</v>
      </c>
      <c r="AC28" s="3">
        <f t="shared" si="11"/>
        <v>-9.7811265181835001</v>
      </c>
      <c r="AD28" s="3">
        <f t="shared" si="12"/>
        <v>-3.7764967251673749</v>
      </c>
      <c r="AF28" s="3">
        <f t="shared" si="13"/>
        <v>4.6389286193709331</v>
      </c>
      <c r="AG28" s="3">
        <f t="shared" si="14"/>
        <v>8.7811031806073032</v>
      </c>
      <c r="AH28" s="3">
        <f t="shared" si="15"/>
        <v>2.8111826651602154</v>
      </c>
      <c r="AI28" s="3">
        <f t="shared" si="16"/>
        <v>10.853987124170716</v>
      </c>
      <c r="AJ28" s="3">
        <f t="shared" si="17"/>
        <v>4.1907286193709332</v>
      </c>
      <c r="AL28" s="3">
        <f t="shared" si="18"/>
        <v>1.9666822909346036</v>
      </c>
      <c r="AM28" s="3">
        <f t="shared" si="19"/>
        <v>1.1528942339410011</v>
      </c>
      <c r="AN28" s="3">
        <f t="shared" si="20"/>
        <v>1.0186131055818413</v>
      </c>
      <c r="AO28" s="3">
        <f t="shared" si="21"/>
        <v>3.9328691335206232</v>
      </c>
      <c r="AP28" s="3">
        <f t="shared" si="22"/>
        <v>1.5184822909346036</v>
      </c>
      <c r="AR28" s="3">
        <f t="shared" si="23"/>
        <v>2.7692282066333593</v>
      </c>
      <c r="AS28" s="3">
        <f t="shared" si="24"/>
        <v>2.6935859679938341</v>
      </c>
      <c r="AT28" s="3">
        <f t="shared" si="25"/>
        <v>1.5569689312917236</v>
      </c>
      <c r="AU28" s="3">
        <f t="shared" si="26"/>
        <v>6.0114630551804007</v>
      </c>
      <c r="AV28" s="3">
        <f t="shared" si="27"/>
        <v>2.3210282066333594</v>
      </c>
      <c r="AX28" s="3">
        <f t="shared" si="28"/>
        <v>2.4392699501000421</v>
      </c>
      <c r="AY28" s="3">
        <f t="shared" si="29"/>
        <v>1.9821797730956923</v>
      </c>
      <c r="AZ28" s="3">
        <f t="shared" si="30"/>
        <v>1.3356296332266091</v>
      </c>
      <c r="BA28" s="3">
        <f t="shared" si="31"/>
        <v>5.1568711707591088</v>
      </c>
      <c r="BB28" s="3">
        <f t="shared" si="32"/>
        <v>1.9910699501000422</v>
      </c>
      <c r="BD28" s="3">
        <f t="shared" si="33"/>
        <v>2.4807002405016716</v>
      </c>
      <c r="BE28" s="3">
        <f t="shared" si="34"/>
        <v>2.0655286138196765</v>
      </c>
      <c r="BF28" s="3">
        <f t="shared" si="35"/>
        <v>1.3634214863309262</v>
      </c>
      <c r="BG28" s="3">
        <f t="shared" si="36"/>
        <v>5.2641756228993293</v>
      </c>
      <c r="BH28" s="3">
        <f t="shared" si="37"/>
        <v>2.0325002405016717</v>
      </c>
      <c r="BJ28" s="3">
        <f t="shared" si="38"/>
        <v>2.4025671598299483</v>
      </c>
      <c r="BK28" s="3">
        <f t="shared" si="39"/>
        <v>1.9097754977108894</v>
      </c>
      <c r="BL28" s="3">
        <f t="shared" si="40"/>
        <v>1.3110090344855274</v>
      </c>
      <c r="BM28" s="3">
        <f t="shared" si="41"/>
        <v>5.061810943959566</v>
      </c>
      <c r="BN28" s="3">
        <f t="shared" si="42"/>
        <v>1.9543671598299484</v>
      </c>
      <c r="BP28" s="3">
        <f t="shared" si="43"/>
        <v>2.3650873399025887</v>
      </c>
      <c r="BQ28" s="3">
        <f t="shared" si="44"/>
        <v>1.8372285369394115</v>
      </c>
      <c r="BR28" s="3">
        <f t="shared" si="45"/>
        <v>1.2858671964800554</v>
      </c>
      <c r="BS28" s="3">
        <f t="shared" si="46"/>
        <v>4.9647382103477042</v>
      </c>
      <c r="BT28" s="3">
        <f t="shared" si="47"/>
        <v>1.9168873399025887</v>
      </c>
      <c r="BV28" s="3">
        <f t="shared" si="48"/>
        <v>2.3159207069019931</v>
      </c>
      <c r="BW28" s="3">
        <f t="shared" si="116"/>
        <v>1.7441903194952406</v>
      </c>
      <c r="BX28" s="3">
        <f t="shared" si="49"/>
        <v>1.2528857273969258</v>
      </c>
      <c r="BY28" s="3">
        <f t="shared" si="50"/>
        <v>4.837396630876162</v>
      </c>
      <c r="BZ28" s="3">
        <f t="shared" si="51"/>
        <v>1.8677207069019932</v>
      </c>
      <c r="CB28" s="3">
        <f t="shared" si="52"/>
        <v>2.2721120920436815</v>
      </c>
      <c r="CC28" s="3">
        <f t="shared" si="53"/>
        <v>1.6633276597515796</v>
      </c>
      <c r="CD28" s="3">
        <f t="shared" si="54"/>
        <v>1.2234984704638219</v>
      </c>
      <c r="CE28" s="3">
        <f t="shared" si="55"/>
        <v>4.7239323183931345</v>
      </c>
      <c r="CF28" s="3">
        <f t="shared" si="56"/>
        <v>1.8239120920436815</v>
      </c>
      <c r="CH28" s="3">
        <f t="shared" si="57"/>
        <v>2.2280583748065435</v>
      </c>
      <c r="CI28" s="3">
        <f t="shared" si="58"/>
        <v>1.5839479171844952</v>
      </c>
      <c r="CJ28" s="3">
        <f t="shared" si="59"/>
        <v>1.1939467964039774</v>
      </c>
      <c r="CK28" s="3">
        <f t="shared" si="60"/>
        <v>4.6098331907489474</v>
      </c>
      <c r="CL28" s="3">
        <f t="shared" si="117"/>
        <v>1.7798583748065435</v>
      </c>
      <c r="CN28" s="3">
        <f t="shared" si="61"/>
        <v>2.1855502950514798</v>
      </c>
      <c r="CO28" s="3">
        <f t="shared" si="62"/>
        <v>1.509193023857732</v>
      </c>
      <c r="CP28" s="3">
        <f t="shared" si="63"/>
        <v>1.165431951423483</v>
      </c>
      <c r="CQ28" s="3">
        <f t="shared" si="64"/>
        <v>4.4997372641833326</v>
      </c>
      <c r="CR28" s="3">
        <f t="shared" si="65"/>
        <v>1.7373502950514799</v>
      </c>
      <c r="CT28" s="3">
        <f t="shared" si="66"/>
        <v>2.1439660248194095</v>
      </c>
      <c r="CU28" s="3">
        <f t="shared" si="67"/>
        <v>1.4378112054659111</v>
      </c>
      <c r="CV28" s="3">
        <f t="shared" si="68"/>
        <v>1.1375368071091079</v>
      </c>
      <c r="CW28" s="3">
        <f t="shared" si="69"/>
        <v>4.3920340042822703</v>
      </c>
      <c r="CX28" s="3">
        <f t="shared" si="70"/>
        <v>1.6957660248194095</v>
      </c>
      <c r="CZ28" s="3">
        <f t="shared" si="71"/>
        <v>2.1034722082363886</v>
      </c>
      <c r="DA28" s="3">
        <f t="shared" si="72"/>
        <v>1.3699630416798851</v>
      </c>
      <c r="DB28" s="3">
        <f t="shared" si="73"/>
        <v>1.1103731500070517</v>
      </c>
      <c r="DC28" s="3">
        <f t="shared" si="74"/>
        <v>4.2871550193322463</v>
      </c>
      <c r="DD28" s="3">
        <f t="shared" si="75"/>
        <v>1.6552722082363887</v>
      </c>
      <c r="DF28" s="3">
        <f t="shared" si="76"/>
        <v>2.0639790374413032</v>
      </c>
      <c r="DG28" s="3">
        <f t="shared" si="77"/>
        <v>1.3053709489173722</v>
      </c>
      <c r="DH28" s="3">
        <f t="shared" si="78"/>
        <v>1.0838807361060006</v>
      </c>
      <c r="DI28" s="3">
        <f t="shared" si="79"/>
        <v>4.1848677069729749</v>
      </c>
      <c r="DJ28" s="3">
        <f t="shared" si="80"/>
        <v>1.6157790374413032</v>
      </c>
      <c r="DL28" s="3">
        <f t="shared" si="81"/>
        <v>2.0307989098877854</v>
      </c>
      <c r="DM28" s="3">
        <f t="shared" si="82"/>
        <v>1.2523096547890036</v>
      </c>
      <c r="DN28" s="3">
        <f t="shared" si="83"/>
        <v>1.0616231747418252</v>
      </c>
      <c r="DO28" s="3">
        <f t="shared" si="84"/>
        <v>4.0989311766093639</v>
      </c>
      <c r="DP28" s="3">
        <f t="shared" si="85"/>
        <v>1.5825989098877855</v>
      </c>
      <c r="DR28" s="3">
        <f t="shared" si="86"/>
        <v>1.9910617549131242</v>
      </c>
      <c r="DS28" s="3">
        <f t="shared" si="87"/>
        <v>1.1902111973868028</v>
      </c>
      <c r="DT28" s="3">
        <f t="shared" si="88"/>
        <v>1.0349670938132727</v>
      </c>
      <c r="DU28" s="3">
        <f t="shared" si="89"/>
        <v>3.9960119452249918</v>
      </c>
      <c r="DV28" s="3">
        <f t="shared" si="90"/>
        <v>1.5428617549131243</v>
      </c>
      <c r="DX28" s="3">
        <f t="shared" si="91"/>
        <v>2.039350927552217</v>
      </c>
      <c r="DY28" s="3">
        <f t="shared" si="92"/>
        <v>1.2658806371251403</v>
      </c>
      <c r="DZ28" s="3">
        <f t="shared" si="93"/>
        <v>1.0673599537113025</v>
      </c>
      <c r="EA28" s="3">
        <f t="shared" si="94"/>
        <v>4.1210809023602417</v>
      </c>
      <c r="EB28" s="3">
        <f t="shared" si="95"/>
        <v>1.5911509275522171</v>
      </c>
      <c r="ED28" s="3">
        <f t="shared" si="96"/>
        <v>1.9147214574067069</v>
      </c>
      <c r="EE28" s="3">
        <f t="shared" si="97"/>
        <v>1.0753425925171458</v>
      </c>
      <c r="EF28" s="3">
        <f t="shared" si="98"/>
        <v>0.98375725884299292</v>
      </c>
      <c r="EG28" s="3">
        <f t="shared" si="99"/>
        <v>3.7982905746833708</v>
      </c>
      <c r="EH28" s="3">
        <f t="shared" si="100"/>
        <v>1.4665214574067069</v>
      </c>
      <c r="EJ28" s="3">
        <f t="shared" si="101"/>
        <v>1.908236334762011</v>
      </c>
      <c r="EK28" s="3">
        <f t="shared" si="102"/>
        <v>1.0658530494126437</v>
      </c>
      <c r="EL28" s="3">
        <f t="shared" si="103"/>
        <v>0.97940697372170449</v>
      </c>
      <c r="EM28" s="3">
        <f t="shared" si="104"/>
        <v>3.7814941070336086</v>
      </c>
      <c r="EN28" s="3">
        <f t="shared" si="105"/>
        <v>1.4600363347620111</v>
      </c>
      <c r="EP28" s="3">
        <f t="shared" si="106"/>
        <v>1.8643670613150582</v>
      </c>
      <c r="EQ28" s="3">
        <f t="shared" si="107"/>
        <v>1.0027645727768641</v>
      </c>
      <c r="ER28" s="3">
        <f t="shared" si="108"/>
        <v>0.94997902640075416</v>
      </c>
      <c r="ES28" s="3">
        <f t="shared" si="109"/>
        <v>3.6678726888060007</v>
      </c>
      <c r="ET28" s="3">
        <f t="shared" si="110"/>
        <v>1.4161670613150583</v>
      </c>
      <c r="EV28" s="3">
        <f t="shared" si="111"/>
        <v>1.8338520067469637</v>
      </c>
      <c r="EW28" s="3">
        <f t="shared" si="112"/>
        <v>0.96001574190094385</v>
      </c>
      <c r="EX28" s="3">
        <f t="shared" si="113"/>
        <v>0.92950922264593061</v>
      </c>
      <c r="EY28" s="3">
        <f t="shared" si="114"/>
        <v>3.5888386974746358</v>
      </c>
      <c r="EZ28" s="3">
        <f t="shared" si="115"/>
        <v>1.3856520067469638</v>
      </c>
    </row>
    <row r="29" spans="1:156" x14ac:dyDescent="0.35">
      <c r="A29" s="6">
        <v>60.4</v>
      </c>
      <c r="B29" s="5">
        <f t="shared" si="0"/>
        <v>3.6481599999999998</v>
      </c>
      <c r="C29" s="5">
        <f t="shared" si="1"/>
        <v>6.04</v>
      </c>
      <c r="D29" s="3">
        <v>1504.1</v>
      </c>
      <c r="E29" s="8">
        <f t="shared" si="2"/>
        <v>1.5041</v>
      </c>
      <c r="T29" s="3">
        <f t="shared" si="3"/>
        <v>53.440799999999996</v>
      </c>
      <c r="U29" s="3">
        <f t="shared" si="4"/>
        <v>1348.7104034449997</v>
      </c>
      <c r="V29" s="3">
        <f t="shared" si="5"/>
        <v>189.47339147199997</v>
      </c>
      <c r="W29" s="3">
        <f t="shared" si="6"/>
        <v>313.69766799999996</v>
      </c>
      <c r="X29" s="3">
        <f t="shared" si="7"/>
        <v>51.936699999999995</v>
      </c>
      <c r="Z29" s="3">
        <f t="shared" si="8"/>
        <v>-14.290636978881993</v>
      </c>
      <c r="AA29" s="3">
        <f t="shared" si="9"/>
        <v>124.73685811603113</v>
      </c>
      <c r="AB29" s="3">
        <f t="shared" si="10"/>
        <v>-57.621727656878129</v>
      </c>
      <c r="AC29" s="3">
        <f t="shared" si="11"/>
        <v>-95.400211352447229</v>
      </c>
      <c r="AD29" s="3">
        <f t="shared" si="12"/>
        <v>-15.794736978881993</v>
      </c>
      <c r="AF29" s="3">
        <f t="shared" si="13"/>
        <v>7.7779952865723159</v>
      </c>
      <c r="AG29" s="3">
        <f t="shared" si="14"/>
        <v>19.68088103343716</v>
      </c>
      <c r="AH29" s="3">
        <f t="shared" si="15"/>
        <v>22.888173828661657</v>
      </c>
      <c r="AI29" s="3">
        <f t="shared" si="16"/>
        <v>37.894327530896788</v>
      </c>
      <c r="AJ29" s="3">
        <f t="shared" si="17"/>
        <v>6.2738952865723157</v>
      </c>
      <c r="AL29" s="3">
        <f t="shared" si="18"/>
        <v>0.53468936483363061</v>
      </c>
      <c r="AM29" s="3">
        <f t="shared" si="19"/>
        <v>0.46987848978683189</v>
      </c>
      <c r="AN29" s="3">
        <f t="shared" si="20"/>
        <v>-3.5365651027885421</v>
      </c>
      <c r="AO29" s="3">
        <f t="shared" si="21"/>
        <v>-5.855240236404871</v>
      </c>
      <c r="AP29" s="3">
        <f t="shared" si="22"/>
        <v>-0.96941063516636938</v>
      </c>
      <c r="AR29" s="3">
        <f t="shared" si="23"/>
        <v>2.8605719721956158</v>
      </c>
      <c r="AS29" s="3">
        <f t="shared" si="24"/>
        <v>0.92000810567613167</v>
      </c>
      <c r="AT29" s="3">
        <f t="shared" si="25"/>
        <v>4.9486267900851573</v>
      </c>
      <c r="AU29" s="3">
        <f t="shared" si="26"/>
        <v>8.1930907120615188</v>
      </c>
      <c r="AV29" s="3">
        <f t="shared" si="27"/>
        <v>1.3564719721956158</v>
      </c>
      <c r="AX29" s="3">
        <f t="shared" si="28"/>
        <v>2.0638394478629336</v>
      </c>
      <c r="AY29" s="3">
        <f t="shared" si="29"/>
        <v>0.1566541247469509</v>
      </c>
      <c r="AZ29" s="3">
        <f t="shared" si="30"/>
        <v>2.0420190641156397</v>
      </c>
      <c r="BA29" s="3">
        <f t="shared" si="31"/>
        <v>3.3808262650921193</v>
      </c>
      <c r="BB29" s="3">
        <f t="shared" si="32"/>
        <v>0.55973944786293361</v>
      </c>
      <c r="BD29" s="3">
        <f t="shared" si="33"/>
        <v>2.2873898653481874</v>
      </c>
      <c r="BE29" s="3">
        <f t="shared" si="34"/>
        <v>0.30677150657859081</v>
      </c>
      <c r="BF29" s="3">
        <f t="shared" si="35"/>
        <v>2.8575667551686434</v>
      </c>
      <c r="BG29" s="3">
        <f t="shared" si="36"/>
        <v>4.7310707867030519</v>
      </c>
      <c r="BH29" s="3">
        <f t="shared" si="37"/>
        <v>0.78328986534818745</v>
      </c>
      <c r="BJ29" s="3">
        <f t="shared" si="38"/>
        <v>2.1788520684953183</v>
      </c>
      <c r="BK29" s="3">
        <f t="shared" si="39"/>
        <v>0.22764517696935538</v>
      </c>
      <c r="BL29" s="3">
        <f t="shared" si="40"/>
        <v>2.4616035062018802</v>
      </c>
      <c r="BM29" s="3">
        <f t="shared" si="41"/>
        <v>4.0755024937117224</v>
      </c>
      <c r="BN29" s="3">
        <f t="shared" si="42"/>
        <v>0.67475206849531832</v>
      </c>
      <c r="BP29" s="3">
        <f t="shared" si="43"/>
        <v>2.1796495717906259</v>
      </c>
      <c r="BQ29" s="3">
        <f t="shared" si="44"/>
        <v>0.22818361197324902</v>
      </c>
      <c r="BR29" s="3">
        <f t="shared" si="45"/>
        <v>2.4645129258236897</v>
      </c>
      <c r="BS29" s="3">
        <f t="shared" si="46"/>
        <v>4.0803194136153804</v>
      </c>
      <c r="BT29" s="3">
        <f t="shared" si="47"/>
        <v>0.67554957179062591</v>
      </c>
      <c r="BV29" s="3">
        <f t="shared" si="48"/>
        <v>2.1456668338188503</v>
      </c>
      <c r="BW29" s="3">
        <f t="shared" si="116"/>
        <v>0.20580400112817213</v>
      </c>
      <c r="BX29" s="3">
        <f t="shared" si="49"/>
        <v>2.3405384604645767</v>
      </c>
      <c r="BY29" s="3">
        <f t="shared" si="50"/>
        <v>3.8750636762658557</v>
      </c>
      <c r="BZ29" s="3">
        <f t="shared" si="51"/>
        <v>0.64156683381885027</v>
      </c>
      <c r="CB29" s="3">
        <f t="shared" si="52"/>
        <v>2.1239235882284597</v>
      </c>
      <c r="CC29" s="3">
        <f t="shared" si="53"/>
        <v>0.1920906402622016</v>
      </c>
      <c r="CD29" s="3">
        <f t="shared" si="54"/>
        <v>2.2612156216315378</v>
      </c>
      <c r="CE29" s="3">
        <f t="shared" si="55"/>
        <v>3.7437344728998969</v>
      </c>
      <c r="CF29" s="3">
        <f t="shared" si="56"/>
        <v>0.61982358822845973</v>
      </c>
      <c r="CH29" s="3">
        <f t="shared" si="57"/>
        <v>2.099048800418617</v>
      </c>
      <c r="CI29" s="3">
        <f t="shared" si="58"/>
        <v>0.17698203755977568</v>
      </c>
      <c r="CJ29" s="3">
        <f t="shared" si="59"/>
        <v>2.1704684157351815</v>
      </c>
      <c r="CK29" s="3">
        <f t="shared" si="60"/>
        <v>3.5934907545284465</v>
      </c>
      <c r="CL29" s="3">
        <f t="shared" si="117"/>
        <v>0.59494880041861697</v>
      </c>
      <c r="CN29" s="3">
        <f t="shared" si="61"/>
        <v>2.0760379268919729</v>
      </c>
      <c r="CO29" s="3">
        <f t="shared" si="62"/>
        <v>0.16355649610874384</v>
      </c>
      <c r="CP29" s="3">
        <f t="shared" si="63"/>
        <v>2.0865210673702195</v>
      </c>
      <c r="CQ29" s="3">
        <f t="shared" si="64"/>
        <v>3.4545050784275162</v>
      </c>
      <c r="CR29" s="3">
        <f t="shared" si="65"/>
        <v>0.57193792689197287</v>
      </c>
      <c r="CT29" s="3">
        <f t="shared" si="66"/>
        <v>2.0532388505538259</v>
      </c>
      <c r="CU29" s="3">
        <f t="shared" si="67"/>
        <v>0.1507767385937886</v>
      </c>
      <c r="CV29" s="3">
        <f t="shared" si="68"/>
        <v>2.0033463890364454</v>
      </c>
      <c r="CW29" s="3">
        <f t="shared" si="69"/>
        <v>3.3167986573451089</v>
      </c>
      <c r="CX29" s="3">
        <f t="shared" si="70"/>
        <v>0.54913885055382594</v>
      </c>
      <c r="CZ29" s="3">
        <f t="shared" si="71"/>
        <v>2.0311699362995883</v>
      </c>
      <c r="DA29" s="3">
        <f t="shared" si="72"/>
        <v>0.13890135887542604</v>
      </c>
      <c r="DB29" s="3">
        <f t="shared" si="73"/>
        <v>1.9228354588107059</v>
      </c>
      <c r="DC29" s="3">
        <f t="shared" si="74"/>
        <v>3.1835024152495133</v>
      </c>
      <c r="DD29" s="3">
        <f t="shared" si="75"/>
        <v>0.52706993629958832</v>
      </c>
      <c r="DF29" s="3">
        <f t="shared" si="76"/>
        <v>2.0096415820541025</v>
      </c>
      <c r="DG29" s="3">
        <f t="shared" si="77"/>
        <v>0.12778614559288243</v>
      </c>
      <c r="DH29" s="3">
        <f t="shared" si="78"/>
        <v>1.8442965779864944</v>
      </c>
      <c r="DI29" s="3">
        <f t="shared" si="79"/>
        <v>3.0534711556067791</v>
      </c>
      <c r="DJ29" s="3">
        <f t="shared" si="80"/>
        <v>0.50554158205410249</v>
      </c>
      <c r="DL29" s="3">
        <f t="shared" si="81"/>
        <v>1.9940133946794578</v>
      </c>
      <c r="DM29" s="3">
        <f t="shared" si="82"/>
        <v>0.12000756714317511</v>
      </c>
      <c r="DN29" s="3">
        <f t="shared" si="83"/>
        <v>1.7872824499338107</v>
      </c>
      <c r="DO29" s="3">
        <f t="shared" si="84"/>
        <v>2.9590769038639251</v>
      </c>
      <c r="DP29" s="3">
        <f t="shared" si="85"/>
        <v>0.48991339467945783</v>
      </c>
      <c r="DR29" s="3">
        <f t="shared" si="86"/>
        <v>1.9677237149257865</v>
      </c>
      <c r="DS29" s="3">
        <f t="shared" si="87"/>
        <v>0.10747347452079346</v>
      </c>
      <c r="DT29" s="3">
        <f t="shared" si="88"/>
        <v>1.6913734918436572</v>
      </c>
      <c r="DU29" s="3">
        <f t="shared" si="89"/>
        <v>2.8002872381517503</v>
      </c>
      <c r="DV29" s="3">
        <f t="shared" si="90"/>
        <v>0.46362371492578647</v>
      </c>
      <c r="DX29" s="3">
        <f t="shared" si="91"/>
        <v>2.146249106363729</v>
      </c>
      <c r="DY29" s="3">
        <f t="shared" si="92"/>
        <v>0.20617773740186787</v>
      </c>
      <c r="DZ29" s="3">
        <f t="shared" si="93"/>
        <v>2.3426626838719016</v>
      </c>
      <c r="EA29" s="3">
        <f t="shared" si="94"/>
        <v>3.8785806024369234</v>
      </c>
      <c r="EB29" s="3">
        <f t="shared" si="95"/>
        <v>0.64214910636372902</v>
      </c>
      <c r="ED29" s="3">
        <f t="shared" si="96"/>
        <v>1.8831119086661219</v>
      </c>
      <c r="EE29" s="3">
        <f t="shared" si="97"/>
        <v>7.1825013455368361E-2</v>
      </c>
      <c r="EF29" s="3">
        <f t="shared" si="98"/>
        <v>1.3826960847193992</v>
      </c>
      <c r="EG29" s="3">
        <f t="shared" si="99"/>
        <v>2.2892319283433764</v>
      </c>
      <c r="EH29" s="3">
        <f t="shared" si="100"/>
        <v>0.37901190866612189</v>
      </c>
      <c r="EJ29" s="3">
        <f t="shared" si="101"/>
        <v>1.9434511383746211</v>
      </c>
      <c r="EK29" s="3">
        <f t="shared" si="102"/>
        <v>9.6514711395537744E-2</v>
      </c>
      <c r="EL29" s="3">
        <f t="shared" si="103"/>
        <v>1.6028232489727579</v>
      </c>
      <c r="EM29" s="3">
        <f t="shared" si="104"/>
        <v>2.6536808757827117</v>
      </c>
      <c r="EN29" s="3">
        <f t="shared" si="105"/>
        <v>0.43935113837462114</v>
      </c>
      <c r="EP29" s="3">
        <f t="shared" si="106"/>
        <v>1.8988773868515745</v>
      </c>
      <c r="EQ29" s="3">
        <f t="shared" si="107"/>
        <v>7.7924592584678848E-2</v>
      </c>
      <c r="ER29" s="3">
        <f t="shared" si="108"/>
        <v>1.44021107161644</v>
      </c>
      <c r="ES29" s="3">
        <f t="shared" si="109"/>
        <v>2.3844554165835099</v>
      </c>
      <c r="ET29" s="3">
        <f t="shared" si="110"/>
        <v>0.39477738685157449</v>
      </c>
      <c r="EV29" s="3">
        <f t="shared" si="111"/>
        <v>1.8892104250609996</v>
      </c>
      <c r="EW29" s="3">
        <f t="shared" si="112"/>
        <v>7.4155019745331882E-2</v>
      </c>
      <c r="EX29" s="3">
        <f t="shared" si="113"/>
        <v>1.4049444482905362</v>
      </c>
      <c r="EY29" s="3">
        <f t="shared" si="114"/>
        <v>2.3260669673684373</v>
      </c>
      <c r="EZ29" s="3">
        <f t="shared" si="115"/>
        <v>0.38511042506099957</v>
      </c>
    </row>
    <row r="30" spans="1:156" x14ac:dyDescent="0.35">
      <c r="A30" s="6">
        <v>49.1</v>
      </c>
      <c r="B30" s="5">
        <f t="shared" si="0"/>
        <v>2.4108100000000001</v>
      </c>
      <c r="C30" s="5">
        <f t="shared" si="1"/>
        <v>4.91</v>
      </c>
      <c r="D30" s="3">
        <v>1021.8</v>
      </c>
      <c r="E30" s="8">
        <f t="shared" si="2"/>
        <v>1.0218</v>
      </c>
      <c r="T30" s="3">
        <f t="shared" si="3"/>
        <v>41.604050000000001</v>
      </c>
      <c r="U30" s="3">
        <f t="shared" si="4"/>
        <v>823.4595075312501</v>
      </c>
      <c r="V30" s="3">
        <f t="shared" si="5"/>
        <v>97.836094122500015</v>
      </c>
      <c r="W30" s="3">
        <f t="shared" si="6"/>
        <v>199.2588475</v>
      </c>
      <c r="X30" s="3">
        <f t="shared" si="7"/>
        <v>40.582250000000002</v>
      </c>
      <c r="Z30" s="3">
        <f t="shared" si="8"/>
        <v>-10.52509587700527</v>
      </c>
      <c r="AA30" s="3">
        <f t="shared" si="9"/>
        <v>66.665402197200663</v>
      </c>
      <c r="AB30" s="3">
        <f t="shared" si="10"/>
        <v>-27.837372049243079</v>
      </c>
      <c r="AC30" s="3">
        <f t="shared" si="11"/>
        <v>-56.695258756095882</v>
      </c>
      <c r="AD30" s="3">
        <f t="shared" si="12"/>
        <v>-11.546895877005271</v>
      </c>
      <c r="AF30" s="3">
        <f t="shared" si="13"/>
        <v>6.42896197591483</v>
      </c>
      <c r="AG30" s="3">
        <f t="shared" si="14"/>
        <v>14.618700316889585</v>
      </c>
      <c r="AH30" s="3">
        <f t="shared" si="15"/>
        <v>13.035640163155232</v>
      </c>
      <c r="AI30" s="3">
        <f t="shared" si="16"/>
        <v>26.549165301741816</v>
      </c>
      <c r="AJ30" s="3">
        <f t="shared" si="17"/>
        <v>5.4071619759148302</v>
      </c>
      <c r="AL30" s="3">
        <f t="shared" si="18"/>
        <v>0.83413380388868408</v>
      </c>
      <c r="AM30" s="3">
        <f t="shared" si="19"/>
        <v>1.7609300581445452E-2</v>
      </c>
      <c r="AN30" s="3">
        <f t="shared" si="20"/>
        <v>-0.45242754224712167</v>
      </c>
      <c r="AO30" s="3">
        <f t="shared" si="21"/>
        <v>-0.92144102290656138</v>
      </c>
      <c r="AP30" s="3">
        <f t="shared" si="22"/>
        <v>-0.18766619611131596</v>
      </c>
      <c r="AR30" s="3">
        <f t="shared" si="23"/>
        <v>2.6013964178905464</v>
      </c>
      <c r="AS30" s="3">
        <f t="shared" si="24"/>
        <v>1.2475624217063228</v>
      </c>
      <c r="AT30" s="3">
        <f t="shared" si="25"/>
        <v>3.8081068402147085</v>
      </c>
      <c r="AU30" s="3">
        <f t="shared" si="26"/>
        <v>7.7558184118425828</v>
      </c>
      <c r="AV30" s="3">
        <f t="shared" si="27"/>
        <v>1.5795964178905464</v>
      </c>
      <c r="AX30" s="3">
        <f t="shared" si="28"/>
        <v>1.9670150501691577</v>
      </c>
      <c r="AY30" s="3">
        <f t="shared" si="29"/>
        <v>0.44671574553314158</v>
      </c>
      <c r="AZ30" s="3">
        <f t="shared" si="30"/>
        <v>2.2787338950983069</v>
      </c>
      <c r="BA30" s="3">
        <f t="shared" si="31"/>
        <v>4.6410058963305643</v>
      </c>
      <c r="BB30" s="3">
        <f t="shared" si="32"/>
        <v>0.94521505016915763</v>
      </c>
      <c r="BD30" s="3">
        <f t="shared" si="33"/>
        <v>2.1180792652930589</v>
      </c>
      <c r="BE30" s="3">
        <f t="shared" si="34"/>
        <v>0.60091411375574444</v>
      </c>
      <c r="BF30" s="3">
        <f t="shared" si="35"/>
        <v>2.6429210155611593</v>
      </c>
      <c r="BG30" s="3">
        <f t="shared" si="36"/>
        <v>5.3827311925889187</v>
      </c>
      <c r="BH30" s="3">
        <f t="shared" si="37"/>
        <v>1.0962792652930589</v>
      </c>
      <c r="BJ30" s="3">
        <f t="shared" si="38"/>
        <v>2.0142049624230864</v>
      </c>
      <c r="BK30" s="3">
        <f t="shared" si="39"/>
        <v>0.49243380472098375</v>
      </c>
      <c r="BL30" s="3">
        <f t="shared" si="40"/>
        <v>2.3924998074592012</v>
      </c>
      <c r="BM30" s="3">
        <f t="shared" si="41"/>
        <v>4.8727083654973544</v>
      </c>
      <c r="BN30" s="3">
        <f t="shared" si="42"/>
        <v>0.9924049624230864</v>
      </c>
      <c r="BP30" s="3">
        <f t="shared" si="43"/>
        <v>1.9949626934636777</v>
      </c>
      <c r="BQ30" s="3">
        <f t="shared" si="44"/>
        <v>0.47352281397473994</v>
      </c>
      <c r="BR30" s="3">
        <f t="shared" si="45"/>
        <v>2.3461103530291689</v>
      </c>
      <c r="BS30" s="3">
        <f t="shared" si="46"/>
        <v>4.7782288249066571</v>
      </c>
      <c r="BT30" s="3">
        <f t="shared" si="47"/>
        <v>0.97316269346367767</v>
      </c>
      <c r="BV30" s="3">
        <f t="shared" si="48"/>
        <v>1.9494720599316038</v>
      </c>
      <c r="BW30" s="3">
        <f t="shared" si="116"/>
        <v>0.4302877253888725</v>
      </c>
      <c r="BX30" s="3">
        <f t="shared" si="49"/>
        <v>2.2364410788037099</v>
      </c>
      <c r="BY30" s="3">
        <f t="shared" si="50"/>
        <v>4.5548698142641744</v>
      </c>
      <c r="BZ30" s="3">
        <f t="shared" si="51"/>
        <v>0.92767205993160373</v>
      </c>
      <c r="CB30" s="3">
        <f t="shared" si="52"/>
        <v>1.9138920957903016</v>
      </c>
      <c r="CC30" s="3">
        <f t="shared" si="53"/>
        <v>0.39791415368576633</v>
      </c>
      <c r="CD30" s="3">
        <f t="shared" si="54"/>
        <v>2.1506645454522171</v>
      </c>
      <c r="CE30" s="3">
        <f t="shared" si="55"/>
        <v>4.3801721903303807</v>
      </c>
      <c r="CF30" s="3">
        <f t="shared" si="56"/>
        <v>0.89209209579030158</v>
      </c>
      <c r="CH30" s="3">
        <f t="shared" si="57"/>
        <v>1.8763853617177797</v>
      </c>
      <c r="CI30" s="3">
        <f t="shared" si="58"/>
        <v>0.36515807023115415</v>
      </c>
      <c r="CJ30" s="3">
        <f t="shared" si="59"/>
        <v>2.0602429358828407</v>
      </c>
      <c r="CK30" s="3">
        <f t="shared" si="60"/>
        <v>4.1960141260342985</v>
      </c>
      <c r="CL30" s="3">
        <f t="shared" si="117"/>
        <v>0.85458536171777966</v>
      </c>
      <c r="CN30" s="3">
        <f t="shared" si="61"/>
        <v>1.8407825453383344</v>
      </c>
      <c r="CO30" s="3">
        <f t="shared" si="62"/>
        <v>0.33536620478442847</v>
      </c>
      <c r="CP30" s="3">
        <f t="shared" si="63"/>
        <v>1.9744113101271099</v>
      </c>
      <c r="CQ30" s="3">
        <f t="shared" si="64"/>
        <v>4.0212042976112219</v>
      </c>
      <c r="CR30" s="3">
        <f t="shared" si="65"/>
        <v>0.81898254533833437</v>
      </c>
      <c r="CT30" s="3">
        <f t="shared" si="66"/>
        <v>1.8058007129379128</v>
      </c>
      <c r="CU30" s="3">
        <f t="shared" si="67"/>
        <v>0.30732855894357775</v>
      </c>
      <c r="CV30" s="3">
        <f t="shared" si="68"/>
        <v>1.8900767587578495</v>
      </c>
      <c r="CW30" s="3">
        <f t="shared" si="69"/>
        <v>3.8494435005251515</v>
      </c>
      <c r="CX30" s="3">
        <f t="shared" si="70"/>
        <v>0.78400071293791274</v>
      </c>
      <c r="CZ30" s="3">
        <f t="shared" si="71"/>
        <v>1.7718269729527449</v>
      </c>
      <c r="DA30" s="3">
        <f t="shared" si="72"/>
        <v>0.28127023007832874</v>
      </c>
      <c r="DB30" s="3">
        <f t="shared" si="73"/>
        <v>1.808172526664207</v>
      </c>
      <c r="DC30" s="3">
        <f t="shared" si="74"/>
        <v>3.6826324371979777</v>
      </c>
      <c r="DD30" s="3">
        <f t="shared" si="75"/>
        <v>0.7500269729527449</v>
      </c>
      <c r="DF30" s="3">
        <f t="shared" si="76"/>
        <v>1.7387040965879397</v>
      </c>
      <c r="DG30" s="3">
        <f t="shared" si="77"/>
        <v>0.25697574185228494</v>
      </c>
      <c r="DH30" s="3">
        <f t="shared" si="78"/>
        <v>1.7283195650951708</v>
      </c>
      <c r="DI30" s="3">
        <f t="shared" si="79"/>
        <v>3.5199991142467839</v>
      </c>
      <c r="DJ30" s="3">
        <f t="shared" si="80"/>
        <v>0.71690409658793963</v>
      </c>
      <c r="DL30" s="3">
        <f t="shared" si="81"/>
        <v>1.7117709177532405</v>
      </c>
      <c r="DM30" s="3">
        <f t="shared" si="82"/>
        <v>0.23802993367262448</v>
      </c>
      <c r="DN30" s="3">
        <f t="shared" si="83"/>
        <v>1.6633887882286897</v>
      </c>
      <c r="DO30" s="3">
        <f t="shared" si="84"/>
        <v>3.3877572061684109</v>
      </c>
      <c r="DP30" s="3">
        <f t="shared" si="85"/>
        <v>0.68997091775324049</v>
      </c>
      <c r="DR30" s="3">
        <f t="shared" si="86"/>
        <v>1.6757887554923365</v>
      </c>
      <c r="DS30" s="3">
        <f t="shared" si="87"/>
        <v>0.21385064615520755</v>
      </c>
      <c r="DT30" s="3">
        <f t="shared" si="88"/>
        <v>1.5766426316284798</v>
      </c>
      <c r="DU30" s="3">
        <f t="shared" si="89"/>
        <v>3.2110847894673724</v>
      </c>
      <c r="DV30" s="3">
        <f t="shared" si="90"/>
        <v>0.65398875549233648</v>
      </c>
      <c r="DX30" s="3">
        <f t="shared" si="91"/>
        <v>1.8063449663856597</v>
      </c>
      <c r="DY30" s="3">
        <f t="shared" si="92"/>
        <v>0.30775540214053787</v>
      </c>
      <c r="DZ30" s="3">
        <f t="shared" si="93"/>
        <v>1.8913888504122123</v>
      </c>
      <c r="EA30" s="3">
        <f t="shared" si="94"/>
        <v>3.8521157849535888</v>
      </c>
      <c r="EB30" s="3">
        <f t="shared" si="95"/>
        <v>0.78454496638565963</v>
      </c>
      <c r="ED30" s="3">
        <f t="shared" si="96"/>
        <v>1.5887418132343036</v>
      </c>
      <c r="EE30" s="3">
        <f t="shared" si="97"/>
        <v>0.16071150979669999</v>
      </c>
      <c r="EF30" s="3">
        <f t="shared" si="98"/>
        <v>1.3667889927633916</v>
      </c>
      <c r="EG30" s="3">
        <f t="shared" si="99"/>
        <v>2.7836843029804306</v>
      </c>
      <c r="EH30" s="3">
        <f t="shared" si="100"/>
        <v>0.56694181323430359</v>
      </c>
      <c r="EJ30" s="3">
        <f t="shared" si="101"/>
        <v>1.6203755013938328</v>
      </c>
      <c r="EK30" s="3">
        <f t="shared" si="102"/>
        <v>0.17914631543443915</v>
      </c>
      <c r="EL30" s="3">
        <f t="shared" si="103"/>
        <v>1.443051804515266</v>
      </c>
      <c r="EM30" s="3">
        <f t="shared" si="104"/>
        <v>2.9390057118437189</v>
      </c>
      <c r="EN30" s="3">
        <f t="shared" si="105"/>
        <v>0.59857550139383275</v>
      </c>
      <c r="EP30" s="3">
        <f t="shared" si="106"/>
        <v>1.5716790136877656</v>
      </c>
      <c r="EQ30" s="3">
        <f t="shared" si="107"/>
        <v>0.15118346484711495</v>
      </c>
      <c r="ER30" s="3">
        <f t="shared" si="108"/>
        <v>1.3256538249886023</v>
      </c>
      <c r="ES30" s="3">
        <f t="shared" si="109"/>
        <v>2.6999059572069291</v>
      </c>
      <c r="ET30" s="3">
        <f t="shared" si="110"/>
        <v>0.54987901368776559</v>
      </c>
      <c r="EV30" s="3">
        <f t="shared" si="111"/>
        <v>1.5502051236409335</v>
      </c>
      <c r="EW30" s="3">
        <f t="shared" si="112"/>
        <v>0.1396059873449951</v>
      </c>
      <c r="EX30" s="3">
        <f t="shared" si="113"/>
        <v>1.273884356124799</v>
      </c>
      <c r="EY30" s="3">
        <f t="shared" si="114"/>
        <v>2.5944691570769836</v>
      </c>
      <c r="EZ30" s="3">
        <f t="shared" si="115"/>
        <v>0.52840512364093351</v>
      </c>
    </row>
    <row r="31" spans="1:156" x14ac:dyDescent="0.35">
      <c r="A31" s="6">
        <v>96.7</v>
      </c>
      <c r="B31" s="5">
        <f t="shared" si="0"/>
        <v>9.3508900000000015</v>
      </c>
      <c r="C31" s="5">
        <f t="shared" si="1"/>
        <v>9.6700000000000017</v>
      </c>
      <c r="D31" s="3">
        <v>6639.2</v>
      </c>
      <c r="E31" s="8">
        <f t="shared" si="2"/>
        <v>6.6391999999999998</v>
      </c>
      <c r="T31" s="3">
        <f t="shared" si="3"/>
        <v>100.10445000000001</v>
      </c>
      <c r="U31" s="3">
        <f t="shared" si="4"/>
        <v>4367.8764787812515</v>
      </c>
      <c r="V31" s="3">
        <f t="shared" si="5"/>
        <v>873.98327157250026</v>
      </c>
      <c r="W31" s="3">
        <f t="shared" si="6"/>
        <v>903.80896750000022</v>
      </c>
      <c r="X31" s="3">
        <f t="shared" si="7"/>
        <v>93.465250000000012</v>
      </c>
      <c r="Z31" s="3">
        <f t="shared" si="8"/>
        <v>-27.540286761056301</v>
      </c>
      <c r="AA31" s="3">
        <f t="shared" si="9"/>
        <v>584.1186576246115</v>
      </c>
      <c r="AB31" s="3">
        <f t="shared" si="10"/>
        <v>-319.6086209590938</v>
      </c>
      <c r="AC31" s="3">
        <f t="shared" si="11"/>
        <v>-330.51563697941452</v>
      </c>
      <c r="AD31" s="3">
        <f t="shared" si="12"/>
        <v>-34.179486761056303</v>
      </c>
      <c r="AF31" s="3">
        <f t="shared" si="13"/>
        <v>14.226484024435061</v>
      </c>
      <c r="AG31" s="3">
        <f t="shared" si="14"/>
        <v>28.78343943372375</v>
      </c>
      <c r="AH31" s="3">
        <f t="shared" si="15"/>
        <v>70.94785831124959</v>
      </c>
      <c r="AI31" s="3">
        <f t="shared" si="16"/>
        <v>73.369036516287053</v>
      </c>
      <c r="AJ31" s="3">
        <f t="shared" si="17"/>
        <v>7.5872840244350614</v>
      </c>
      <c r="AL31" s="3">
        <f t="shared" si="18"/>
        <v>0.6904820954227695</v>
      </c>
      <c r="AM31" s="3">
        <f t="shared" si="19"/>
        <v>17.693622354118858</v>
      </c>
      <c r="AN31" s="3">
        <f t="shared" si="20"/>
        <v>-55.625806766732182</v>
      </c>
      <c r="AO31" s="3">
        <f t="shared" si="21"/>
        <v>-57.524102137261828</v>
      </c>
      <c r="AP31" s="3">
        <f t="shared" si="22"/>
        <v>-5.9487179045772303</v>
      </c>
      <c r="AR31" s="3">
        <f t="shared" si="23"/>
        <v>5.2041642405520543</v>
      </c>
      <c r="AS31" s="3">
        <f t="shared" si="24"/>
        <v>1.0296638154471709</v>
      </c>
      <c r="AT31" s="3">
        <f t="shared" si="25"/>
        <v>-13.4188615326642</v>
      </c>
      <c r="AU31" s="3">
        <f t="shared" si="26"/>
        <v>-13.876795793861636</v>
      </c>
      <c r="AV31" s="3">
        <f t="shared" si="27"/>
        <v>-1.4350357594479455</v>
      </c>
      <c r="AX31" s="3">
        <f t="shared" si="28"/>
        <v>3.823508939921016</v>
      </c>
      <c r="AY31" s="3">
        <f t="shared" si="29"/>
        <v>3.9640580729043555</v>
      </c>
      <c r="AZ31" s="3">
        <f t="shared" si="30"/>
        <v>-26.329217376781973</v>
      </c>
      <c r="BA31" s="3">
        <f t="shared" si="31"/>
        <v>-27.227732550963779</v>
      </c>
      <c r="BB31" s="3">
        <f t="shared" si="32"/>
        <v>-2.8156910600789837</v>
      </c>
      <c r="BD31" s="3">
        <f t="shared" si="33"/>
        <v>4.3645096664038956</v>
      </c>
      <c r="BE31" s="3">
        <f t="shared" si="34"/>
        <v>2.5871080568777778</v>
      </c>
      <c r="BF31" s="3">
        <f t="shared" si="35"/>
        <v>-21.270379093520479</v>
      </c>
      <c r="BG31" s="3">
        <f t="shared" si="36"/>
        <v>-21.996255525874332</v>
      </c>
      <c r="BH31" s="3">
        <f t="shared" si="37"/>
        <v>-2.2746903335961042</v>
      </c>
      <c r="BJ31" s="3">
        <f t="shared" si="38"/>
        <v>4.2758909245842531</v>
      </c>
      <c r="BK31" s="3">
        <f t="shared" si="39"/>
        <v>2.7926148929712156</v>
      </c>
      <c r="BL31" s="3">
        <f t="shared" si="40"/>
        <v>-22.099043200214354</v>
      </c>
      <c r="BM31" s="3">
        <f t="shared" si="41"/>
        <v>-22.853198759270274</v>
      </c>
      <c r="BN31" s="3">
        <f t="shared" si="42"/>
        <v>-2.3633090754157466</v>
      </c>
      <c r="BP31" s="3">
        <f t="shared" si="43"/>
        <v>4.3905128919445797</v>
      </c>
      <c r="BQ31" s="3">
        <f t="shared" si="44"/>
        <v>2.5282968549673241</v>
      </c>
      <c r="BR31" s="3">
        <f t="shared" si="45"/>
        <v>-21.027225791844351</v>
      </c>
      <c r="BS31" s="3">
        <f t="shared" si="46"/>
        <v>-21.744804334895917</v>
      </c>
      <c r="BT31" s="3">
        <f t="shared" si="47"/>
        <v>-2.24868710805542</v>
      </c>
      <c r="BV31" s="3">
        <f t="shared" si="48"/>
        <v>4.4365672617707395</v>
      </c>
      <c r="BW31" s="3">
        <f t="shared" si="116"/>
        <v>2.4257954897596647</v>
      </c>
      <c r="BX31" s="3">
        <f t="shared" si="49"/>
        <v>-20.59657644558061</v>
      </c>
      <c r="BY31" s="3">
        <f t="shared" si="50"/>
        <v>-21.299458578676951</v>
      </c>
      <c r="BZ31" s="3">
        <f t="shared" si="51"/>
        <v>-2.2026327382292603</v>
      </c>
      <c r="CB31" s="3">
        <f t="shared" si="52"/>
        <v>4.5028358110744771</v>
      </c>
      <c r="CC31" s="3">
        <f t="shared" si="53"/>
        <v>2.2820259738617032</v>
      </c>
      <c r="CD31" s="3">
        <f t="shared" si="54"/>
        <v>-19.976906530581783</v>
      </c>
      <c r="CE31" s="3">
        <f t="shared" si="55"/>
        <v>-20.658641706909808</v>
      </c>
      <c r="CF31" s="3">
        <f t="shared" si="56"/>
        <v>-2.1363641889255227</v>
      </c>
      <c r="CH31" s="3">
        <f t="shared" si="57"/>
        <v>4.5603932039138506</v>
      </c>
      <c r="CI31" s="3">
        <f t="shared" si="58"/>
        <v>2.1607188477269803</v>
      </c>
      <c r="CJ31" s="3">
        <f t="shared" si="59"/>
        <v>-19.438693681454016</v>
      </c>
      <c r="CK31" s="3">
        <f t="shared" si="60"/>
        <v>-20.102061718153067</v>
      </c>
      <c r="CL31" s="3">
        <f t="shared" si="117"/>
        <v>-2.0788067960861492</v>
      </c>
      <c r="CN31" s="3">
        <f t="shared" si="61"/>
        <v>4.6187352579541479</v>
      </c>
      <c r="CO31" s="3">
        <f t="shared" si="62"/>
        <v>2.0411388869252054</v>
      </c>
      <c r="CP31" s="3">
        <f t="shared" si="63"/>
        <v>-18.893143551749141</v>
      </c>
      <c r="CQ31" s="3">
        <f t="shared" si="64"/>
        <v>-19.53789405558339</v>
      </c>
      <c r="CR31" s="3">
        <f t="shared" si="65"/>
        <v>-2.0204647420458519</v>
      </c>
      <c r="CT31" s="3">
        <f t="shared" si="66"/>
        <v>4.674814788898372</v>
      </c>
      <c r="CU31" s="3">
        <f t="shared" si="67"/>
        <v>1.9294046287973934</v>
      </c>
      <c r="CV31" s="3">
        <f t="shared" si="68"/>
        <v>-18.368750026638104</v>
      </c>
      <c r="CW31" s="3">
        <f t="shared" si="69"/>
        <v>-18.995604991352742</v>
      </c>
      <c r="CX31" s="3">
        <f t="shared" si="70"/>
        <v>-1.9643852111016278</v>
      </c>
      <c r="CZ31" s="3">
        <f t="shared" si="71"/>
        <v>4.7296776270674048</v>
      </c>
      <c r="DA31" s="3">
        <f t="shared" si="72"/>
        <v>1.823137846365064</v>
      </c>
      <c r="DB31" s="3">
        <f t="shared" si="73"/>
        <v>-17.855733661831675</v>
      </c>
      <c r="DC31" s="3">
        <f t="shared" si="74"/>
        <v>-18.465081346258195</v>
      </c>
      <c r="DD31" s="3">
        <f t="shared" si="75"/>
        <v>-1.909522372932595</v>
      </c>
      <c r="DF31" s="3">
        <f t="shared" si="76"/>
        <v>4.7830322373758278</v>
      </c>
      <c r="DG31" s="3">
        <f t="shared" si="77"/>
        <v>1.7226793815026122</v>
      </c>
      <c r="DH31" s="3">
        <f t="shared" si="78"/>
        <v>-17.356820569844746</v>
      </c>
      <c r="DI31" s="3">
        <f t="shared" si="79"/>
        <v>-17.949142264575745</v>
      </c>
      <c r="DJ31" s="3">
        <f t="shared" si="80"/>
        <v>-1.8561677626241719</v>
      </c>
      <c r="DL31" s="3">
        <f t="shared" si="81"/>
        <v>4.8403399564302703</v>
      </c>
      <c r="DM31" s="3">
        <f t="shared" si="82"/>
        <v>1.6179487281758447</v>
      </c>
      <c r="DN31" s="3">
        <f t="shared" si="83"/>
        <v>-16.820942392815752</v>
      </c>
      <c r="DO31" s="3">
        <f t="shared" si="84"/>
        <v>-17.394976621319287</v>
      </c>
      <c r="DP31" s="3">
        <f t="shared" si="85"/>
        <v>-1.7988600435697295</v>
      </c>
      <c r="DR31" s="3">
        <f t="shared" si="86"/>
        <v>4.8800388301599247</v>
      </c>
      <c r="DS31" s="3">
        <f t="shared" si="87"/>
        <v>1.5473240107365507</v>
      </c>
      <c r="DT31" s="3">
        <f t="shared" si="88"/>
        <v>-16.449722591445862</v>
      </c>
      <c r="DU31" s="3">
        <f t="shared" si="89"/>
        <v>-17.011088512353528</v>
      </c>
      <c r="DV31" s="3">
        <f t="shared" si="90"/>
        <v>-1.7591611698400751</v>
      </c>
      <c r="DX31" s="3">
        <f t="shared" si="91"/>
        <v>5.2476716245354069</v>
      </c>
      <c r="DY31" s="3">
        <f t="shared" si="92"/>
        <v>0.96817560986156448</v>
      </c>
      <c r="DZ31" s="3">
        <f t="shared" si="93"/>
        <v>-13.012028770848108</v>
      </c>
      <c r="EA31" s="3">
        <f t="shared" si="94"/>
        <v>-13.456079390742616</v>
      </c>
      <c r="EB31" s="3">
        <f t="shared" si="95"/>
        <v>-1.3915283754645928</v>
      </c>
      <c r="ED31" s="3">
        <f t="shared" si="96"/>
        <v>4.837155746500958</v>
      </c>
      <c r="EE31" s="3">
        <f t="shared" si="97"/>
        <v>1.6236817457844592</v>
      </c>
      <c r="EF31" s="3">
        <f t="shared" si="98"/>
        <v>-16.850717589601658</v>
      </c>
      <c r="EG31" s="3">
        <f t="shared" si="99"/>
        <v>-17.425767931335738</v>
      </c>
      <c r="EH31" s="3">
        <f t="shared" si="100"/>
        <v>-1.8020442534990417</v>
      </c>
      <c r="EJ31" s="3">
        <f t="shared" si="101"/>
        <v>5.0346463159288817</v>
      </c>
      <c r="EK31" s="3">
        <f t="shared" si="102"/>
        <v>1.2872962625330988</v>
      </c>
      <c r="EL31" s="3">
        <f t="shared" si="103"/>
        <v>-15.004004998843779</v>
      </c>
      <c r="EM31" s="3">
        <f t="shared" si="104"/>
        <v>-15.516034124967714</v>
      </c>
      <c r="EN31" s="3">
        <f t="shared" si="105"/>
        <v>-1.6045536840711181</v>
      </c>
      <c r="EP31" s="3">
        <f t="shared" si="106"/>
        <v>5.0320098986674848</v>
      </c>
      <c r="EQ31" s="3">
        <f t="shared" si="107"/>
        <v>1.2915300109106098</v>
      </c>
      <c r="ER31" s="3">
        <f t="shared" si="108"/>
        <v>-15.028657846649203</v>
      </c>
      <c r="ES31" s="3">
        <f t="shared" si="109"/>
        <v>-15.541528279885423</v>
      </c>
      <c r="ET31" s="3">
        <f t="shared" si="110"/>
        <v>-1.6071901013325149</v>
      </c>
      <c r="EV31" s="3">
        <f t="shared" si="111"/>
        <v>5.0930838560859897</v>
      </c>
      <c r="EW31" s="3">
        <f t="shared" si="112"/>
        <v>1.1952375652357641</v>
      </c>
      <c r="EX31" s="3">
        <f t="shared" si="113"/>
        <v>-14.457561988964081</v>
      </c>
      <c r="EY31" s="3">
        <f t="shared" si="114"/>
        <v>-14.950943111648479</v>
      </c>
      <c r="EZ31" s="3">
        <f t="shared" si="115"/>
        <v>-1.5461161439140101</v>
      </c>
    </row>
    <row r="32" spans="1:156" x14ac:dyDescent="0.35">
      <c r="A32" s="6">
        <v>2.6</v>
      </c>
      <c r="B32" s="5">
        <f t="shared" si="0"/>
        <v>6.7600000000000004E-3</v>
      </c>
      <c r="C32" s="5">
        <f t="shared" si="1"/>
        <v>0.26</v>
      </c>
      <c r="D32" s="3">
        <v>10.5</v>
      </c>
      <c r="E32" s="8">
        <f t="shared" si="2"/>
        <v>1.0500000000000001E-2</v>
      </c>
      <c r="T32" s="3">
        <f t="shared" si="3"/>
        <v>6.3338000000000001</v>
      </c>
      <c r="U32" s="3">
        <f t="shared" si="4"/>
        <v>19.992061444999997</v>
      </c>
      <c r="V32" s="3">
        <f t="shared" si="5"/>
        <v>4.2745508000000002E-2</v>
      </c>
      <c r="W32" s="3">
        <f t="shared" si="6"/>
        <v>1.644058</v>
      </c>
      <c r="X32" s="3">
        <f t="shared" si="7"/>
        <v>6.3232999999999997</v>
      </c>
      <c r="Z32" s="3">
        <f t="shared" si="8"/>
        <v>3.1763794085867625</v>
      </c>
      <c r="AA32" s="3">
        <f t="shared" si="9"/>
        <v>5.011396214856835</v>
      </c>
      <c r="AB32" s="3">
        <f t="shared" si="10"/>
        <v>2.1401344802046515E-2</v>
      </c>
      <c r="AC32" s="3">
        <f t="shared" si="11"/>
        <v>0.82312864623255833</v>
      </c>
      <c r="AD32" s="3">
        <f t="shared" si="12"/>
        <v>3.1658794085867625</v>
      </c>
      <c r="AF32" s="3">
        <f t="shared" si="13"/>
        <v>4.1672868716628333</v>
      </c>
      <c r="AG32" s="3">
        <f t="shared" si="14"/>
        <v>8.6394385482142404</v>
      </c>
      <c r="AH32" s="3">
        <f t="shared" si="15"/>
        <v>2.8099879252440754E-2</v>
      </c>
      <c r="AI32" s="3">
        <f t="shared" si="16"/>
        <v>1.0807645866323365</v>
      </c>
      <c r="AJ32" s="3">
        <f t="shared" si="17"/>
        <v>4.1567868716628329</v>
      </c>
      <c r="AL32" s="3">
        <f t="shared" si="18"/>
        <v>3.8049707336197391</v>
      </c>
      <c r="AM32" s="3">
        <f t="shared" si="19"/>
        <v>7.1990040741483607</v>
      </c>
      <c r="AN32" s="3">
        <f t="shared" si="20"/>
        <v>2.5650622159269439E-2</v>
      </c>
      <c r="AO32" s="3">
        <f t="shared" si="21"/>
        <v>0.98656239074113228</v>
      </c>
      <c r="AP32" s="3">
        <f t="shared" si="22"/>
        <v>3.7944707336197392</v>
      </c>
      <c r="AR32" s="3">
        <f t="shared" si="23"/>
        <v>3.8852531658727782</v>
      </c>
      <c r="AS32" s="3">
        <f t="shared" si="24"/>
        <v>7.5068560482205591</v>
      </c>
      <c r="AT32" s="3">
        <f t="shared" si="25"/>
        <v>2.6193331401299983E-2</v>
      </c>
      <c r="AU32" s="3">
        <f t="shared" si="26"/>
        <v>1.0074358231269225</v>
      </c>
      <c r="AV32" s="3">
        <f t="shared" si="27"/>
        <v>3.8747531658727783</v>
      </c>
      <c r="AX32" s="3">
        <f t="shared" si="28"/>
        <v>3.8219106357565158</v>
      </c>
      <c r="AY32" s="3">
        <f t="shared" si="29"/>
        <v>7.2634255171789439</v>
      </c>
      <c r="AZ32" s="3">
        <f t="shared" si="30"/>
        <v>2.5765135897714047E-2</v>
      </c>
      <c r="BA32" s="3">
        <f t="shared" si="31"/>
        <v>0.99096676529669414</v>
      </c>
      <c r="BB32" s="3">
        <f t="shared" si="32"/>
        <v>3.8114106357565158</v>
      </c>
      <c r="BD32" s="3">
        <f t="shared" si="33"/>
        <v>3.8062797756219937</v>
      </c>
      <c r="BE32" s="3">
        <f t="shared" si="34"/>
        <v>7.2039720525104762</v>
      </c>
      <c r="BF32" s="3">
        <f t="shared" si="35"/>
        <v>2.5659471283204678E-2</v>
      </c>
      <c r="BG32" s="3">
        <f t="shared" si="36"/>
        <v>0.98690274166171843</v>
      </c>
      <c r="BH32" s="3">
        <f t="shared" si="37"/>
        <v>3.7957797756219938</v>
      </c>
      <c r="BJ32" s="3">
        <f t="shared" si="38"/>
        <v>3.7758825777284466</v>
      </c>
      <c r="BK32" s="3">
        <f t="shared" si="39"/>
        <v>7.0890529783304608</v>
      </c>
      <c r="BL32" s="3">
        <f t="shared" si="40"/>
        <v>2.54539862254443E-2</v>
      </c>
      <c r="BM32" s="3">
        <f t="shared" si="41"/>
        <v>0.97899947020939615</v>
      </c>
      <c r="BN32" s="3">
        <f t="shared" si="42"/>
        <v>3.7653825777284466</v>
      </c>
      <c r="BP32" s="3">
        <f t="shared" si="43"/>
        <v>3.7510930463562513</v>
      </c>
      <c r="BQ32" s="3">
        <f t="shared" si="44"/>
        <v>6.9960181692243699</v>
      </c>
      <c r="BR32" s="3">
        <f t="shared" si="45"/>
        <v>2.5286408993368259E-2</v>
      </c>
      <c r="BS32" s="3">
        <f t="shared" si="46"/>
        <v>0.97255419205262539</v>
      </c>
      <c r="BT32" s="3">
        <f t="shared" si="47"/>
        <v>3.7405930463562513</v>
      </c>
      <c r="BV32" s="3">
        <f t="shared" si="48"/>
        <v>3.72524072491824</v>
      </c>
      <c r="BW32" s="3">
        <f t="shared" si="116"/>
        <v>6.8996493266830461</v>
      </c>
      <c r="BX32" s="3">
        <f t="shared" si="49"/>
        <v>2.5111647300447303E-2</v>
      </c>
      <c r="BY32" s="3">
        <f t="shared" si="50"/>
        <v>0.96583258847874243</v>
      </c>
      <c r="BZ32" s="3">
        <f t="shared" si="51"/>
        <v>3.71474072491824</v>
      </c>
      <c r="CB32" s="3">
        <f t="shared" si="52"/>
        <v>3.7004836543911575</v>
      </c>
      <c r="CC32" s="3">
        <f t="shared" si="53"/>
        <v>6.8079896848369605</v>
      </c>
      <c r="CD32" s="3">
        <f t="shared" si="54"/>
        <v>2.4944289503684228E-2</v>
      </c>
      <c r="CE32" s="3">
        <f t="shared" si="55"/>
        <v>0.95939575014170098</v>
      </c>
      <c r="CF32" s="3">
        <f t="shared" si="56"/>
        <v>3.6899836543911575</v>
      </c>
      <c r="CH32" s="3">
        <f t="shared" si="57"/>
        <v>3.6760985249338241</v>
      </c>
      <c r="CI32" s="3">
        <f t="shared" si="58"/>
        <v>6.7183062729985137</v>
      </c>
      <c r="CJ32" s="3">
        <f t="shared" si="59"/>
        <v>2.4779446028552653E-2</v>
      </c>
      <c r="CK32" s="3">
        <f t="shared" si="60"/>
        <v>0.95305561648279424</v>
      </c>
      <c r="CL32" s="3">
        <f t="shared" si="117"/>
        <v>3.6655985249338241</v>
      </c>
      <c r="CN32" s="3">
        <f t="shared" si="61"/>
        <v>3.6523030522489206</v>
      </c>
      <c r="CO32" s="3">
        <f t="shared" si="62"/>
        <v>6.6313647356847776</v>
      </c>
      <c r="CP32" s="3">
        <f t="shared" si="63"/>
        <v>2.4618588633202706E-2</v>
      </c>
      <c r="CQ32" s="3">
        <f t="shared" si="64"/>
        <v>0.94686879358471943</v>
      </c>
      <c r="CR32" s="3">
        <f t="shared" si="65"/>
        <v>3.6418030522489206</v>
      </c>
      <c r="CT32" s="3">
        <f t="shared" si="66"/>
        <v>3.6290082456146218</v>
      </c>
      <c r="CU32" s="3">
        <f t="shared" si="67"/>
        <v>6.5468009617905043</v>
      </c>
      <c r="CV32" s="3">
        <f t="shared" si="68"/>
        <v>2.4461115740354845E-2</v>
      </c>
      <c r="CW32" s="3">
        <f t="shared" si="69"/>
        <v>0.94081214385980172</v>
      </c>
      <c r="CX32" s="3">
        <f t="shared" si="70"/>
        <v>3.6185082456146218</v>
      </c>
      <c r="CZ32" s="3">
        <f t="shared" si="71"/>
        <v>3.6062256870532949</v>
      </c>
      <c r="DA32" s="3">
        <f t="shared" si="72"/>
        <v>6.4646216082674455</v>
      </c>
      <c r="DB32" s="3">
        <f t="shared" si="73"/>
        <v>2.4307105644480277E-2</v>
      </c>
      <c r="DC32" s="3">
        <f t="shared" si="74"/>
        <v>0.93488867863385672</v>
      </c>
      <c r="DD32" s="3">
        <f t="shared" si="75"/>
        <v>3.595725687053295</v>
      </c>
      <c r="DF32" s="3">
        <f t="shared" si="76"/>
        <v>3.5839345735600525</v>
      </c>
      <c r="DG32" s="3">
        <f t="shared" si="77"/>
        <v>6.3847173257571574</v>
      </c>
      <c r="DH32" s="3">
        <f t="shared" si="78"/>
        <v>2.4156417717265958E-2</v>
      </c>
      <c r="DI32" s="3">
        <f t="shared" si="79"/>
        <v>0.92909298912561367</v>
      </c>
      <c r="DJ32" s="3">
        <f t="shared" si="80"/>
        <v>3.5734345735600526</v>
      </c>
      <c r="DL32" s="3">
        <f t="shared" si="81"/>
        <v>3.5674426979156646</v>
      </c>
      <c r="DM32" s="3">
        <f t="shared" si="82"/>
        <v>6.3259206781277832</v>
      </c>
      <c r="DN32" s="3">
        <f t="shared" si="83"/>
        <v>2.4044932637909893E-2</v>
      </c>
      <c r="DO32" s="3">
        <f t="shared" si="84"/>
        <v>0.92480510145807282</v>
      </c>
      <c r="DP32" s="3">
        <f t="shared" si="85"/>
        <v>3.5569426979156646</v>
      </c>
      <c r="DR32" s="3">
        <f t="shared" si="86"/>
        <v>3.54578829508718</v>
      </c>
      <c r="DS32" s="3">
        <f t="shared" si="87"/>
        <v>6.2491316646902098</v>
      </c>
      <c r="DT32" s="3">
        <f t="shared" si="88"/>
        <v>2.3898548874789337E-2</v>
      </c>
      <c r="DU32" s="3">
        <f t="shared" si="89"/>
        <v>0.9191749567226668</v>
      </c>
      <c r="DV32" s="3">
        <f t="shared" si="90"/>
        <v>3.53528829508718</v>
      </c>
      <c r="DX32" s="3">
        <f t="shared" si="91"/>
        <v>3.533409579577238</v>
      </c>
      <c r="DY32" s="3">
        <f t="shared" si="92"/>
        <v>6.2054459529385362</v>
      </c>
      <c r="DZ32" s="3">
        <f t="shared" si="93"/>
        <v>2.3814868757942132E-2</v>
      </c>
      <c r="EA32" s="3">
        <f t="shared" si="94"/>
        <v>0.91595649069008189</v>
      </c>
      <c r="EB32" s="3">
        <f t="shared" si="95"/>
        <v>3.522909579577238</v>
      </c>
      <c r="ED32" s="3">
        <f t="shared" si="96"/>
        <v>3.501461286079131</v>
      </c>
      <c r="EE32" s="3">
        <f t="shared" si="97"/>
        <v>6.0934053504516301</v>
      </c>
      <c r="EF32" s="3">
        <f t="shared" si="98"/>
        <v>2.3598898293894926E-2</v>
      </c>
      <c r="EG32" s="3">
        <f t="shared" si="99"/>
        <v>0.90764993438057406</v>
      </c>
      <c r="EH32" s="3">
        <f t="shared" si="100"/>
        <v>3.490961286079131</v>
      </c>
      <c r="EJ32" s="3">
        <f t="shared" si="101"/>
        <v>3.4848709509044582</v>
      </c>
      <c r="EK32" s="3">
        <f t="shared" si="102"/>
        <v>6.0356267522443749</v>
      </c>
      <c r="EL32" s="3">
        <f t="shared" si="103"/>
        <v>2.3486747628114139E-2</v>
      </c>
      <c r="EM32" s="3">
        <f t="shared" si="104"/>
        <v>0.90333644723515916</v>
      </c>
      <c r="EN32" s="3">
        <f t="shared" si="105"/>
        <v>3.4743709509044582</v>
      </c>
      <c r="EP32" s="3">
        <f t="shared" si="106"/>
        <v>3.4638416731931225</v>
      </c>
      <c r="EQ32" s="3">
        <f t="shared" si="107"/>
        <v>5.9627843559061375</v>
      </c>
      <c r="ER32" s="3">
        <f t="shared" si="108"/>
        <v>2.3344589710785509E-2</v>
      </c>
      <c r="ES32" s="3">
        <f t="shared" si="109"/>
        <v>0.89786883503021186</v>
      </c>
      <c r="ET32" s="3">
        <f t="shared" si="110"/>
        <v>3.4533416731931226</v>
      </c>
      <c r="EV32" s="3">
        <f t="shared" si="111"/>
        <v>3.4448212160359866</v>
      </c>
      <c r="EW32" s="3">
        <f t="shared" si="112"/>
        <v>5.8972811074574487</v>
      </c>
      <c r="EX32" s="3">
        <f t="shared" si="113"/>
        <v>2.3216011420403269E-2</v>
      </c>
      <c r="EY32" s="3">
        <f t="shared" si="114"/>
        <v>0.8929235161693565</v>
      </c>
      <c r="EZ32" s="3">
        <f t="shared" si="115"/>
        <v>3.4343212160359866</v>
      </c>
    </row>
    <row r="33" spans="1:156" x14ac:dyDescent="0.35">
      <c r="A33" s="6">
        <v>62.6</v>
      </c>
      <c r="B33" s="5">
        <f t="shared" si="0"/>
        <v>3.9187600000000002</v>
      </c>
      <c r="C33" s="5">
        <f t="shared" si="1"/>
        <v>6.2600000000000007</v>
      </c>
      <c r="D33" s="3">
        <v>1726.9</v>
      </c>
      <c r="E33" s="8">
        <f t="shared" si="2"/>
        <v>1.7269000000000001</v>
      </c>
      <c r="T33" s="3">
        <f t="shared" si="3"/>
        <v>55.893800000000006</v>
      </c>
      <c r="U33" s="3">
        <f t="shared" si="4"/>
        <v>1467.0265278050003</v>
      </c>
      <c r="V33" s="3">
        <f t="shared" si="5"/>
        <v>212.26708104400004</v>
      </c>
      <c r="W33" s="3">
        <f t="shared" si="6"/>
        <v>339.08479400000004</v>
      </c>
      <c r="X33" s="3">
        <f t="shared" si="7"/>
        <v>54.166900000000005</v>
      </c>
      <c r="Z33" s="3">
        <f t="shared" si="8"/>
        <v>-15.043574303688784</v>
      </c>
      <c r="AA33" s="3">
        <f t="shared" si="9"/>
        <v>140.62440418534288</v>
      </c>
      <c r="AB33" s="3">
        <f t="shared" si="10"/>
        <v>-65.719463882323453</v>
      </c>
      <c r="AC33" s="3">
        <f t="shared" si="11"/>
        <v>-104.98316914109179</v>
      </c>
      <c r="AD33" s="3">
        <f t="shared" si="12"/>
        <v>-16.770474303688783</v>
      </c>
      <c r="AF33" s="3">
        <f t="shared" si="13"/>
        <v>8.0769907660069684</v>
      </c>
      <c r="AG33" s="3">
        <f t="shared" si="14"/>
        <v>20.16182636826348</v>
      </c>
      <c r="AH33" s="3">
        <f t="shared" si="15"/>
        <v>24.884481690197468</v>
      </c>
      <c r="AI33" s="3">
        <f t="shared" si="16"/>
        <v>39.751568195203625</v>
      </c>
      <c r="AJ33" s="3">
        <f t="shared" si="17"/>
        <v>6.3500907660069679</v>
      </c>
      <c r="AL33" s="3">
        <f t="shared" si="18"/>
        <v>0.49560267782400746</v>
      </c>
      <c r="AM33" s="3">
        <f t="shared" si="19"/>
        <v>0.75804654779888514</v>
      </c>
      <c r="AN33" s="3">
        <f t="shared" si="20"/>
        <v>-4.8251586942503932</v>
      </c>
      <c r="AO33" s="3">
        <f t="shared" si="21"/>
        <v>-7.7079212368217149</v>
      </c>
      <c r="AP33" s="3">
        <f t="shared" si="22"/>
        <v>-1.2312973221759926</v>
      </c>
      <c r="AR33" s="3">
        <f t="shared" si="23"/>
        <v>2.9370033804542133</v>
      </c>
      <c r="AS33" s="3">
        <f t="shared" si="24"/>
        <v>0.73217509569335715</v>
      </c>
      <c r="AT33" s="3">
        <f t="shared" si="25"/>
        <v>4.7421047231887528</v>
      </c>
      <c r="AU33" s="3">
        <f t="shared" si="26"/>
        <v>7.5752471616433752</v>
      </c>
      <c r="AV33" s="3">
        <f t="shared" si="27"/>
        <v>1.2101033804542132</v>
      </c>
      <c r="AX33" s="3">
        <f t="shared" si="28"/>
        <v>2.1075903042227782</v>
      </c>
      <c r="AY33" s="3">
        <f t="shared" si="29"/>
        <v>7.2462553864615656E-2</v>
      </c>
      <c r="AZ33" s="3">
        <f t="shared" si="30"/>
        <v>1.4918339365760538</v>
      </c>
      <c r="BA33" s="3">
        <f t="shared" si="31"/>
        <v>2.3831213044345909</v>
      </c>
      <c r="BB33" s="3">
        <f t="shared" si="32"/>
        <v>0.38069030422277805</v>
      </c>
      <c r="BD33" s="3">
        <f t="shared" si="33"/>
        <v>2.3467071813336493</v>
      </c>
      <c r="BE33" s="3">
        <f t="shared" si="34"/>
        <v>0.19208047101638157</v>
      </c>
      <c r="BF33" s="3">
        <f t="shared" si="35"/>
        <v>2.4288755899230514</v>
      </c>
      <c r="BG33" s="3">
        <f t="shared" si="36"/>
        <v>3.8799929551486443</v>
      </c>
      <c r="BH33" s="3">
        <f t="shared" si="37"/>
        <v>0.6198071813336492</v>
      </c>
      <c r="BJ33" s="3">
        <f t="shared" si="38"/>
        <v>2.2378613332412858</v>
      </c>
      <c r="BK33" s="3">
        <f t="shared" si="39"/>
        <v>0.1305407420338561</v>
      </c>
      <c r="BL33" s="3">
        <f t="shared" si="40"/>
        <v>2.0023348342526206</v>
      </c>
      <c r="BM33" s="3">
        <f t="shared" si="41"/>
        <v>3.1986179460904487</v>
      </c>
      <c r="BN33" s="3">
        <f t="shared" si="42"/>
        <v>0.51096133324128568</v>
      </c>
      <c r="BP33" s="3">
        <f t="shared" si="43"/>
        <v>2.2434103473256588</v>
      </c>
      <c r="BQ33" s="3">
        <f t="shared" si="44"/>
        <v>0.13339146944723629</v>
      </c>
      <c r="BR33" s="3">
        <f t="shared" si="45"/>
        <v>2.0240800886858983</v>
      </c>
      <c r="BS33" s="3">
        <f t="shared" si="46"/>
        <v>3.2333547742586237</v>
      </c>
      <c r="BT33" s="3">
        <f t="shared" si="47"/>
        <v>0.5165103473256587</v>
      </c>
      <c r="BV33" s="3">
        <f t="shared" si="48"/>
        <v>2.2124083890204052</v>
      </c>
      <c r="BW33" s="3">
        <f t="shared" si="116"/>
        <v>0.11785919790459448</v>
      </c>
      <c r="BX33" s="3">
        <f t="shared" si="49"/>
        <v>1.9025908545576027</v>
      </c>
      <c r="BY33" s="3">
        <f t="shared" si="50"/>
        <v>3.0392825152677361</v>
      </c>
      <c r="BZ33" s="3">
        <f t="shared" si="51"/>
        <v>0.48550838902040505</v>
      </c>
      <c r="CB33" s="3">
        <f t="shared" si="52"/>
        <v>2.1941078066166866</v>
      </c>
      <c r="CC33" s="3">
        <f t="shared" si="53"/>
        <v>0.10914156728178756</v>
      </c>
      <c r="CD33" s="3">
        <f t="shared" si="54"/>
        <v>1.8308752642572064</v>
      </c>
      <c r="CE33" s="3">
        <f t="shared" si="55"/>
        <v>2.9247208694204576</v>
      </c>
      <c r="CF33" s="3">
        <f t="shared" si="56"/>
        <v>0.46720780661668648</v>
      </c>
      <c r="CH33" s="3">
        <f t="shared" si="57"/>
        <v>2.1724117419196225</v>
      </c>
      <c r="CI33" s="3">
        <f t="shared" si="58"/>
        <v>9.924035609412811E-2</v>
      </c>
      <c r="CJ33" s="3">
        <f t="shared" si="59"/>
        <v>1.7458535937649395</v>
      </c>
      <c r="CK33" s="3">
        <f t="shared" si="60"/>
        <v>2.7889035044168367</v>
      </c>
      <c r="CL33" s="3">
        <f t="shared" si="117"/>
        <v>0.44551174191962239</v>
      </c>
      <c r="CN33" s="3">
        <f t="shared" si="61"/>
        <v>2.1525554611400173</v>
      </c>
      <c r="CO33" s="3">
        <f t="shared" si="62"/>
        <v>9.0591285799160343E-2</v>
      </c>
      <c r="CP33" s="3">
        <f t="shared" si="63"/>
        <v>1.6680415948970537</v>
      </c>
      <c r="CQ33" s="3">
        <f t="shared" si="64"/>
        <v>2.6646031867365076</v>
      </c>
      <c r="CR33" s="3">
        <f t="shared" si="65"/>
        <v>0.42565546114001718</v>
      </c>
      <c r="CT33" s="3">
        <f t="shared" si="66"/>
        <v>2.1328113765063947</v>
      </c>
      <c r="CU33" s="3">
        <f t="shared" si="67"/>
        <v>8.2382022788658027E-2</v>
      </c>
      <c r="CV33" s="3">
        <f t="shared" si="68"/>
        <v>1.5906692657981991</v>
      </c>
      <c r="CW33" s="3">
        <f t="shared" si="69"/>
        <v>2.5410052169300306</v>
      </c>
      <c r="CX33" s="3">
        <f t="shared" si="70"/>
        <v>0.40591137650639464</v>
      </c>
      <c r="CZ33" s="3">
        <f t="shared" si="71"/>
        <v>2.113725226152035</v>
      </c>
      <c r="DA33" s="3">
        <f t="shared" si="72"/>
        <v>7.4816877793786457E-2</v>
      </c>
      <c r="DB33" s="3">
        <f t="shared" si="73"/>
        <v>1.5158752232355481</v>
      </c>
      <c r="DC33" s="3">
        <f t="shared" si="74"/>
        <v>2.4215259157117384</v>
      </c>
      <c r="DD33" s="3">
        <f t="shared" si="75"/>
        <v>0.38682522615203485</v>
      </c>
      <c r="DF33" s="3">
        <f t="shared" si="76"/>
        <v>2.0951011406921576</v>
      </c>
      <c r="DG33" s="3">
        <f t="shared" si="77"/>
        <v>6.7786040003502968E-2</v>
      </c>
      <c r="DH33" s="3">
        <f t="shared" si="78"/>
        <v>1.4428919020987991</v>
      </c>
      <c r="DI33" s="3">
        <f t="shared" si="79"/>
        <v>2.3049391407329063</v>
      </c>
      <c r="DJ33" s="3">
        <f t="shared" si="80"/>
        <v>0.36820114069215748</v>
      </c>
      <c r="DL33" s="3">
        <f t="shared" si="81"/>
        <v>2.0823033728663987</v>
      </c>
      <c r="DM33" s="3">
        <f t="shared" si="82"/>
        <v>6.3155778722406158E-2</v>
      </c>
      <c r="DN33" s="3">
        <f t="shared" si="83"/>
        <v>1.3927405214539281</v>
      </c>
      <c r="DO33" s="3">
        <f t="shared" si="84"/>
        <v>2.224825114143655</v>
      </c>
      <c r="DP33" s="3">
        <f t="shared" si="85"/>
        <v>0.35540337286639856</v>
      </c>
      <c r="DR33" s="3">
        <f t="shared" si="86"/>
        <v>2.0584997944911825</v>
      </c>
      <c r="DS33" s="3">
        <f t="shared" si="87"/>
        <v>5.497921185329719E-2</v>
      </c>
      <c r="DT33" s="3">
        <f t="shared" si="88"/>
        <v>1.2994600106602658</v>
      </c>
      <c r="DU33" s="3">
        <f t="shared" si="89"/>
        <v>2.0758147135148017</v>
      </c>
      <c r="DV33" s="3">
        <f t="shared" si="90"/>
        <v>0.33159979449118238</v>
      </c>
      <c r="DX33" s="3">
        <f t="shared" si="91"/>
        <v>2.2469661240984657</v>
      </c>
      <c r="DY33" s="3">
        <f t="shared" si="92"/>
        <v>0.13523438671740035</v>
      </c>
      <c r="DZ33" s="3">
        <f t="shared" si="93"/>
        <v>2.0380143244721034</v>
      </c>
      <c r="EA33" s="3">
        <f t="shared" si="94"/>
        <v>3.2556139368563954</v>
      </c>
      <c r="EB33" s="3">
        <f t="shared" si="95"/>
        <v>0.52006612409846564</v>
      </c>
      <c r="ED33" s="3">
        <f t="shared" si="96"/>
        <v>1.9749448873737836</v>
      </c>
      <c r="EE33" s="3">
        <f t="shared" si="97"/>
        <v>3.076313307613647E-2</v>
      </c>
      <c r="EF33" s="3">
        <f t="shared" si="98"/>
        <v>0.97202838284488791</v>
      </c>
      <c r="EG33" s="3">
        <f t="shared" si="99"/>
        <v>1.5527609949598848</v>
      </c>
      <c r="EH33" s="3">
        <f t="shared" si="100"/>
        <v>0.2480448873737835</v>
      </c>
      <c r="EJ33" s="3">
        <f t="shared" si="101"/>
        <v>2.0416452314650972</v>
      </c>
      <c r="EK33" s="3">
        <f t="shared" si="102"/>
        <v>4.9532280365008785E-2</v>
      </c>
      <c r="EL33" s="3">
        <f t="shared" si="103"/>
        <v>1.2334110232561641</v>
      </c>
      <c r="EM33" s="3">
        <f t="shared" si="104"/>
        <v>1.9703051489715082</v>
      </c>
      <c r="EN33" s="3">
        <f t="shared" si="105"/>
        <v>0.31474523146509714</v>
      </c>
      <c r="EP33" s="3">
        <f t="shared" si="106"/>
        <v>1.9983673403312139</v>
      </c>
      <c r="EQ33" s="3">
        <f t="shared" si="107"/>
        <v>3.6847258433251526E-2</v>
      </c>
      <c r="ER33" s="3">
        <f t="shared" si="108"/>
        <v>1.0638153545963474</v>
      </c>
      <c r="ES33" s="3">
        <f t="shared" si="109"/>
        <v>1.6993855504733983</v>
      </c>
      <c r="ET33" s="3">
        <f t="shared" si="110"/>
        <v>0.27146734033121378</v>
      </c>
      <c r="EV33" s="3">
        <f t="shared" si="111"/>
        <v>1.9915630760025924</v>
      </c>
      <c r="EW33" s="3">
        <f t="shared" si="112"/>
        <v>3.5023271899576977E-2</v>
      </c>
      <c r="EX33" s="3">
        <f t="shared" si="113"/>
        <v>1.0371510757159188</v>
      </c>
      <c r="EY33" s="3">
        <f t="shared" si="114"/>
        <v>1.6567908557762281</v>
      </c>
      <c r="EZ33" s="3">
        <f t="shared" si="115"/>
        <v>0.26466307600259231</v>
      </c>
    </row>
    <row r="34" spans="1:156" x14ac:dyDescent="0.35">
      <c r="A34" s="6">
        <v>57.1</v>
      </c>
      <c r="B34" s="5">
        <f t="shared" si="0"/>
        <v>3.2604100000000003</v>
      </c>
      <c r="C34" s="5">
        <f t="shared" si="1"/>
        <v>5.7100000000000009</v>
      </c>
      <c r="D34" s="3">
        <v>1294.4000000000001</v>
      </c>
      <c r="E34" s="8">
        <f t="shared" si="2"/>
        <v>1.2944000000000002</v>
      </c>
      <c r="T34" s="3">
        <f t="shared" si="3"/>
        <v>49.852050000000006</v>
      </c>
      <c r="U34" s="3">
        <f t="shared" si="4"/>
        <v>1178.9226867612501</v>
      </c>
      <c r="V34" s="3">
        <f t="shared" si="5"/>
        <v>158.31784763650003</v>
      </c>
      <c r="W34" s="3">
        <f t="shared" si="6"/>
        <v>277.26418150000006</v>
      </c>
      <c r="X34" s="3">
        <f t="shared" si="7"/>
        <v>48.557650000000002</v>
      </c>
      <c r="Z34" s="3">
        <f t="shared" si="8"/>
        <v>-13.17334512543812</v>
      </c>
      <c r="AA34" s="3">
        <f t="shared" si="9"/>
        <v>104.65782450731923</v>
      </c>
      <c r="AB34" s="3">
        <f t="shared" si="10"/>
        <v>-47.170780884429703</v>
      </c>
      <c r="AC34" s="3">
        <f t="shared" si="11"/>
        <v>-82.610824666251673</v>
      </c>
      <c r="AD34" s="3">
        <f t="shared" si="12"/>
        <v>-14.467745125438119</v>
      </c>
      <c r="AF34" s="3">
        <f t="shared" si="13"/>
        <v>7.3517170722178617</v>
      </c>
      <c r="AG34" s="3">
        <f t="shared" si="14"/>
        <v>18.34554505669098</v>
      </c>
      <c r="AH34" s="3">
        <f t="shared" si="15"/>
        <v>19.749337155429838</v>
      </c>
      <c r="AI34" s="3">
        <f t="shared" si="16"/>
        <v>34.587280482363994</v>
      </c>
      <c r="AJ34" s="3">
        <f t="shared" si="17"/>
        <v>6.0573170722178613</v>
      </c>
      <c r="AL34" s="3">
        <f t="shared" si="18"/>
        <v>0.60506020277105499</v>
      </c>
      <c r="AM34" s="3">
        <f t="shared" si="19"/>
        <v>0.23759467802182166</v>
      </c>
      <c r="AN34" s="3">
        <f t="shared" si="20"/>
        <v>-2.2475303682832255</v>
      </c>
      <c r="AO34" s="3">
        <f t="shared" si="21"/>
        <v>-3.9361302421772777</v>
      </c>
      <c r="AP34" s="3">
        <f t="shared" si="22"/>
        <v>-0.68933979722894523</v>
      </c>
      <c r="AR34" s="3">
        <f t="shared" si="23"/>
        <v>2.7617969130641646</v>
      </c>
      <c r="AS34" s="3">
        <f t="shared" si="24"/>
        <v>1.0766268502351195</v>
      </c>
      <c r="AT34" s="3">
        <f t="shared" si="25"/>
        <v>4.7843155693235326</v>
      </c>
      <c r="AU34" s="3">
        <f t="shared" si="26"/>
        <v>8.3788363735963802</v>
      </c>
      <c r="AV34" s="3">
        <f t="shared" si="27"/>
        <v>1.4673969130641644</v>
      </c>
      <c r="AX34" s="3">
        <f t="shared" si="28"/>
        <v>2.0134298841753755</v>
      </c>
      <c r="AY34" s="3">
        <f t="shared" si="29"/>
        <v>0.25850198716862677</v>
      </c>
      <c r="AZ34" s="3">
        <f t="shared" si="30"/>
        <v>2.3443322246642353</v>
      </c>
      <c r="BA34" s="3">
        <f t="shared" si="31"/>
        <v>4.1056606386413934</v>
      </c>
      <c r="BB34" s="3">
        <f t="shared" si="32"/>
        <v>0.71902988417537528</v>
      </c>
      <c r="BD34" s="3">
        <f t="shared" si="33"/>
        <v>2.2145192298933911</v>
      </c>
      <c r="BE34" s="3">
        <f t="shared" si="34"/>
        <v>0.42330969860980339</v>
      </c>
      <c r="BF34" s="3">
        <f t="shared" si="35"/>
        <v>2.999965938336711</v>
      </c>
      <c r="BG34" s="3">
        <f t="shared" si="36"/>
        <v>5.2538808026912625</v>
      </c>
      <c r="BH34" s="3">
        <f t="shared" si="37"/>
        <v>0.9201192298933909</v>
      </c>
      <c r="BJ34" s="3">
        <f t="shared" si="38"/>
        <v>2.1068101066810652</v>
      </c>
      <c r="BK34" s="3">
        <f t="shared" si="39"/>
        <v>0.33000509071876966</v>
      </c>
      <c r="BL34" s="3">
        <f t="shared" si="40"/>
        <v>2.6487900359240113</v>
      </c>
      <c r="BM34" s="3">
        <f t="shared" si="41"/>
        <v>4.6388617091488813</v>
      </c>
      <c r="BN34" s="3">
        <f t="shared" si="42"/>
        <v>0.81241010668106495</v>
      </c>
      <c r="BP34" s="3">
        <f t="shared" si="43"/>
        <v>2.1009997651424137</v>
      </c>
      <c r="BQ34" s="3">
        <f t="shared" si="44"/>
        <v>0.32530159056389829</v>
      </c>
      <c r="BR34" s="3">
        <f t="shared" si="45"/>
        <v>2.6298459402679768</v>
      </c>
      <c r="BS34" s="3">
        <f t="shared" si="46"/>
        <v>4.6056846589631819</v>
      </c>
      <c r="BT34" s="3">
        <f t="shared" si="47"/>
        <v>0.80659976514241349</v>
      </c>
      <c r="BV34" s="3">
        <f t="shared" si="48"/>
        <v>2.0629982659303905</v>
      </c>
      <c r="BW34" s="3">
        <f t="shared" si="116"/>
        <v>0.29537164719560144</v>
      </c>
      <c r="BX34" s="3">
        <f t="shared" si="49"/>
        <v>2.5059454722221037</v>
      </c>
      <c r="BY34" s="3">
        <f t="shared" si="50"/>
        <v>4.3886960984625292</v>
      </c>
      <c r="BZ34" s="3">
        <f t="shared" si="51"/>
        <v>0.76859826593039027</v>
      </c>
      <c r="CB34" s="3">
        <f t="shared" si="52"/>
        <v>2.0365486187024273</v>
      </c>
      <c r="CC34" s="3">
        <f t="shared" si="53"/>
        <v>0.27539228612096028</v>
      </c>
      <c r="CD34" s="3">
        <f t="shared" si="54"/>
        <v>2.4197087779035806</v>
      </c>
      <c r="CE34" s="3">
        <f t="shared" si="55"/>
        <v>4.2376686127908592</v>
      </c>
      <c r="CF34" s="3">
        <f t="shared" si="56"/>
        <v>0.7421486187024271</v>
      </c>
      <c r="CH34" s="3">
        <f t="shared" si="57"/>
        <v>2.0073453833097572</v>
      </c>
      <c r="CI34" s="3">
        <f t="shared" si="58"/>
        <v>0.25414555979134817</v>
      </c>
      <c r="CJ34" s="3">
        <f t="shared" si="59"/>
        <v>2.3244942571969651</v>
      </c>
      <c r="CK34" s="3">
        <f t="shared" si="60"/>
        <v>4.0709181386987128</v>
      </c>
      <c r="CL34" s="3">
        <f t="shared" si="117"/>
        <v>0.71294538330975699</v>
      </c>
      <c r="CN34" s="3">
        <f t="shared" si="61"/>
        <v>1.9800322709153533</v>
      </c>
      <c r="CO34" s="3">
        <f t="shared" si="62"/>
        <v>0.23504580546027204</v>
      </c>
      <c r="CP34" s="3">
        <f t="shared" si="63"/>
        <v>2.2354423124151266</v>
      </c>
      <c r="CQ34" s="3">
        <f t="shared" si="64"/>
        <v>3.9149602669266668</v>
      </c>
      <c r="CR34" s="3">
        <f t="shared" si="65"/>
        <v>0.68563227091535306</v>
      </c>
      <c r="CT34" s="3">
        <f t="shared" si="66"/>
        <v>1.9530681739435525</v>
      </c>
      <c r="CU34" s="3">
        <f t="shared" si="67"/>
        <v>0.21692188168306681</v>
      </c>
      <c r="CV34" s="3">
        <f t="shared" si="68"/>
        <v>2.1475283010072972</v>
      </c>
      <c r="CW34" s="3">
        <f t="shared" si="69"/>
        <v>3.7609952732176839</v>
      </c>
      <c r="CX34" s="3">
        <f t="shared" si="70"/>
        <v>0.65866817394355226</v>
      </c>
      <c r="CZ34" s="3">
        <f t="shared" si="71"/>
        <v>1.9269315089725683</v>
      </c>
      <c r="DA34" s="3">
        <f t="shared" si="72"/>
        <v>0.20004805492155697</v>
      </c>
      <c r="DB34" s="3">
        <f t="shared" si="73"/>
        <v>2.0623120571692506</v>
      </c>
      <c r="DC34" s="3">
        <f t="shared" si="74"/>
        <v>3.6117549162333642</v>
      </c>
      <c r="DD34" s="3">
        <f t="shared" si="75"/>
        <v>0.63253150897256805</v>
      </c>
      <c r="DF34" s="3">
        <f t="shared" si="76"/>
        <v>1.9014420965573402</v>
      </c>
      <c r="DG34" s="3">
        <f t="shared" si="77"/>
        <v>0.18425005349636545</v>
      </c>
      <c r="DH34" s="3">
        <f t="shared" si="78"/>
        <v>1.9792061220365169</v>
      </c>
      <c r="DI34" s="3">
        <f t="shared" si="79"/>
        <v>3.4662103713424117</v>
      </c>
      <c r="DJ34" s="3">
        <f t="shared" si="80"/>
        <v>0.60704209655733998</v>
      </c>
      <c r="DL34" s="3">
        <f t="shared" si="81"/>
        <v>1.8819529423794892</v>
      </c>
      <c r="DM34" s="3">
        <f t="shared" si="82"/>
        <v>0.17260923004939754</v>
      </c>
      <c r="DN34" s="3">
        <f t="shared" si="83"/>
        <v>1.9156634888635098</v>
      </c>
      <c r="DO34" s="3">
        <f t="shared" si="84"/>
        <v>3.3549273009868825</v>
      </c>
      <c r="DP34" s="3">
        <f t="shared" si="85"/>
        <v>0.58755294237948896</v>
      </c>
      <c r="DR34" s="3">
        <f t="shared" si="86"/>
        <v>1.8523002085161844</v>
      </c>
      <c r="DS34" s="3">
        <f t="shared" si="87"/>
        <v>0.15562632133120088</v>
      </c>
      <c r="DT34" s="3">
        <f t="shared" si="88"/>
        <v>1.8189834188482521</v>
      </c>
      <c r="DU34" s="3">
        <f t="shared" si="89"/>
        <v>3.1856101906274121</v>
      </c>
      <c r="DV34" s="3">
        <f t="shared" si="90"/>
        <v>0.55790020851618416</v>
      </c>
      <c r="DX34" s="3">
        <f t="shared" si="91"/>
        <v>2.0162819628341824</v>
      </c>
      <c r="DY34" s="3">
        <f t="shared" si="92"/>
        <v>0.26055678413266575</v>
      </c>
      <c r="DZ34" s="3">
        <f t="shared" si="93"/>
        <v>2.3536311704441961</v>
      </c>
      <c r="EA34" s="3">
        <f t="shared" si="94"/>
        <v>4.1219460077831807</v>
      </c>
      <c r="EB34" s="3">
        <f t="shared" si="95"/>
        <v>0.72188196283418216</v>
      </c>
      <c r="ED34" s="3">
        <f t="shared" si="96"/>
        <v>1.7664592102403827</v>
      </c>
      <c r="EE34" s="3">
        <f t="shared" si="97"/>
        <v>0.1114199489863868</v>
      </c>
      <c r="EF34" s="3">
        <f t="shared" si="98"/>
        <v>1.5391065696598454</v>
      </c>
      <c r="EG34" s="3">
        <f t="shared" si="99"/>
        <v>2.695458090472584</v>
      </c>
      <c r="EH34" s="3">
        <f t="shared" si="100"/>
        <v>0.47205921024038244</v>
      </c>
      <c r="EJ34" s="3">
        <f t="shared" si="101"/>
        <v>1.8177288057999252</v>
      </c>
      <c r="EK34" s="3">
        <f t="shared" si="102"/>
        <v>0.13693651948998781</v>
      </c>
      <c r="EL34" s="3">
        <f t="shared" si="103"/>
        <v>1.7062664717181337</v>
      </c>
      <c r="EM34" s="3">
        <f t="shared" si="104"/>
        <v>2.9882074811175725</v>
      </c>
      <c r="EN34" s="3">
        <f t="shared" si="105"/>
        <v>0.52332880579992502</v>
      </c>
      <c r="EP34" s="3">
        <f t="shared" si="106"/>
        <v>1.7715126660075073</v>
      </c>
      <c r="EQ34" s="3">
        <f t="shared" si="107"/>
        <v>0.11381824803239553</v>
      </c>
      <c r="ER34" s="3">
        <f t="shared" si="108"/>
        <v>1.5555829073775365</v>
      </c>
      <c r="ES34" s="3">
        <f t="shared" si="109"/>
        <v>2.7243133229028662</v>
      </c>
      <c r="ET34" s="3">
        <f t="shared" si="110"/>
        <v>0.47711266600750712</v>
      </c>
      <c r="EV34" s="3">
        <f t="shared" si="111"/>
        <v>1.7578963268082668</v>
      </c>
      <c r="EW34" s="3">
        <f t="shared" si="112"/>
        <v>0.10741442248237773</v>
      </c>
      <c r="EX34" s="3">
        <f t="shared" si="113"/>
        <v>1.5111880588889406</v>
      </c>
      <c r="EY34" s="3">
        <f t="shared" si="114"/>
        <v>2.6465640260752026</v>
      </c>
      <c r="EZ34" s="3">
        <f t="shared" si="115"/>
        <v>0.46349632680826658</v>
      </c>
    </row>
    <row r="35" spans="1:156" x14ac:dyDescent="0.35">
      <c r="A35" s="6">
        <v>36.4</v>
      </c>
      <c r="B35" s="5">
        <f t="shared" si="0"/>
        <v>1.3249599999999999</v>
      </c>
      <c r="C35" s="5">
        <f t="shared" si="1"/>
        <v>3.64</v>
      </c>
      <c r="D35" s="3">
        <v>581.29999999999995</v>
      </c>
      <c r="E35" s="8">
        <f t="shared" si="2"/>
        <v>0.58129999999999993</v>
      </c>
      <c r="T35" s="3">
        <f t="shared" si="3"/>
        <v>29.8248</v>
      </c>
      <c r="U35" s="3">
        <f t="shared" si="4"/>
        <v>427.59114612500002</v>
      </c>
      <c r="V35" s="3">
        <f t="shared" si="5"/>
        <v>38.746467760000002</v>
      </c>
      <c r="W35" s="3">
        <f t="shared" si="6"/>
        <v>106.44634000000001</v>
      </c>
      <c r="X35" s="3">
        <f t="shared" si="7"/>
        <v>29.243500000000001</v>
      </c>
      <c r="Z35" s="3">
        <f t="shared" si="8"/>
        <v>-6.4964649127944316</v>
      </c>
      <c r="AA35" s="3">
        <f t="shared" si="9"/>
        <v>25.047378080391983</v>
      </c>
      <c r="AB35" s="3">
        <f t="shared" si="10"/>
        <v>-9.3777553988561095</v>
      </c>
      <c r="AC35" s="3">
        <f t="shared" si="11"/>
        <v>-25.76306428257173</v>
      </c>
      <c r="AD35" s="3">
        <f t="shared" si="12"/>
        <v>-7.0777649127944313</v>
      </c>
      <c r="AF35" s="3">
        <f t="shared" si="13"/>
        <v>5.2858569994439915</v>
      </c>
      <c r="AG35" s="3">
        <f t="shared" si="14"/>
        <v>11.066428280508728</v>
      </c>
      <c r="AH35" s="3">
        <f t="shared" si="15"/>
        <v>6.2333498419833111</v>
      </c>
      <c r="AI35" s="3">
        <f t="shared" si="16"/>
        <v>17.124587477976132</v>
      </c>
      <c r="AJ35" s="3">
        <f t="shared" si="17"/>
        <v>4.7045569994439917</v>
      </c>
      <c r="AL35" s="3">
        <f t="shared" si="18"/>
        <v>1.3678454935102926</v>
      </c>
      <c r="AM35" s="3">
        <f t="shared" si="19"/>
        <v>0.30932690668067492</v>
      </c>
      <c r="AN35" s="3">
        <f t="shared" si="20"/>
        <v>1.0421413170813973</v>
      </c>
      <c r="AO35" s="3">
        <f t="shared" si="21"/>
        <v>2.8630255963774656</v>
      </c>
      <c r="AP35" s="3">
        <f t="shared" si="22"/>
        <v>0.78654549351029268</v>
      </c>
      <c r="AR35" s="3">
        <f t="shared" si="23"/>
        <v>2.5766561734325615</v>
      </c>
      <c r="AS35" s="3">
        <f t="shared" si="24"/>
        <v>1.9907231294277172</v>
      </c>
      <c r="AT35" s="3">
        <f t="shared" si="25"/>
        <v>2.6437671155512068</v>
      </c>
      <c r="AU35" s="3">
        <f t="shared" si="26"/>
        <v>7.2630964712945243</v>
      </c>
      <c r="AV35" s="3">
        <f t="shared" si="27"/>
        <v>1.9953561734325616</v>
      </c>
      <c r="AX35" s="3">
        <f t="shared" si="28"/>
        <v>2.1137350132965271</v>
      </c>
      <c r="AY35" s="3">
        <f t="shared" si="29"/>
        <v>1.1741785349885638</v>
      </c>
      <c r="AZ35" s="3">
        <f t="shared" si="30"/>
        <v>2.0304150952173665</v>
      </c>
      <c r="BA35" s="3">
        <f t="shared" si="31"/>
        <v>5.5780634483993596</v>
      </c>
      <c r="BB35" s="3">
        <f t="shared" si="32"/>
        <v>1.5324350132965272</v>
      </c>
      <c r="BD35" s="3">
        <f t="shared" si="33"/>
        <v>2.1982553363338608</v>
      </c>
      <c r="BE35" s="3">
        <f t="shared" si="34"/>
        <v>1.3072722798492746</v>
      </c>
      <c r="BF35" s="3">
        <f t="shared" si="35"/>
        <v>2.1424011424289122</v>
      </c>
      <c r="BG35" s="3">
        <f t="shared" si="36"/>
        <v>5.8857174242552537</v>
      </c>
      <c r="BH35" s="3">
        <f t="shared" si="37"/>
        <v>1.6169553363338609</v>
      </c>
      <c r="BJ35" s="3">
        <f t="shared" si="38"/>
        <v>2.1057787076078851</v>
      </c>
      <c r="BK35" s="3">
        <f t="shared" si="39"/>
        <v>1.1620176649749039</v>
      </c>
      <c r="BL35" s="3">
        <f t="shared" si="40"/>
        <v>2.0198733084321434</v>
      </c>
      <c r="BM35" s="3">
        <f t="shared" si="41"/>
        <v>5.5491024956927024</v>
      </c>
      <c r="BN35" s="3">
        <f t="shared" si="42"/>
        <v>1.5244787076078852</v>
      </c>
      <c r="BP35" s="3">
        <f t="shared" si="43"/>
        <v>2.0727367072347902</v>
      </c>
      <c r="BQ35" s="3">
        <f t="shared" si="44"/>
        <v>1.1121917258436766</v>
      </c>
      <c r="BR35" s="3">
        <f t="shared" si="45"/>
        <v>1.9760939796178076</v>
      </c>
      <c r="BS35" s="3">
        <f t="shared" si="46"/>
        <v>5.4288296143346368</v>
      </c>
      <c r="BT35" s="3">
        <f t="shared" si="47"/>
        <v>1.4914367072347903</v>
      </c>
      <c r="BV35" s="3">
        <f t="shared" si="48"/>
        <v>2.0219098888015541</v>
      </c>
      <c r="BW35" s="3">
        <f t="shared" si="116"/>
        <v>1.0376784258564131</v>
      </c>
      <c r="BX35" s="3">
        <f t="shared" si="49"/>
        <v>1.908750478266507</v>
      </c>
      <c r="BY35" s="3">
        <f t="shared" si="50"/>
        <v>5.243819995237657</v>
      </c>
      <c r="BZ35" s="3">
        <f t="shared" si="51"/>
        <v>1.4406098888015542</v>
      </c>
      <c r="CB35" s="3">
        <f t="shared" si="52"/>
        <v>1.9784634617787629</v>
      </c>
      <c r="CC35" s="3">
        <f t="shared" si="53"/>
        <v>0.97603286946480838</v>
      </c>
      <c r="CD35" s="3">
        <f t="shared" si="54"/>
        <v>1.8511857003183896</v>
      </c>
      <c r="CE35" s="3">
        <f t="shared" si="55"/>
        <v>5.0856750008746969</v>
      </c>
      <c r="CF35" s="3">
        <f t="shared" si="56"/>
        <v>1.3971634617787629</v>
      </c>
      <c r="CH35" s="3">
        <f t="shared" si="57"/>
        <v>1.9341427579116395</v>
      </c>
      <c r="CI35" s="3">
        <f t="shared" si="58"/>
        <v>0.91509176381698554</v>
      </c>
      <c r="CJ35" s="3">
        <f t="shared" si="59"/>
        <v>1.7924625405226058</v>
      </c>
      <c r="CK35" s="3">
        <f t="shared" si="60"/>
        <v>4.924347638798368</v>
      </c>
      <c r="CL35" s="3">
        <f t="shared" si="117"/>
        <v>1.3528427579116395</v>
      </c>
      <c r="CN35" s="3">
        <f t="shared" si="61"/>
        <v>1.891603218547292</v>
      </c>
      <c r="CO35" s="3">
        <f t="shared" si="62"/>
        <v>0.8584472622676963</v>
      </c>
      <c r="CP35" s="3">
        <f t="shared" si="63"/>
        <v>1.7360993524464199</v>
      </c>
      <c r="CQ35" s="3">
        <f t="shared" si="64"/>
        <v>4.7695037155121431</v>
      </c>
      <c r="CR35" s="3">
        <f t="shared" si="65"/>
        <v>1.310303218547292</v>
      </c>
      <c r="CT35" s="3">
        <f t="shared" si="66"/>
        <v>1.8499399462736368</v>
      </c>
      <c r="CU35" s="3">
        <f t="shared" si="67"/>
        <v>0.80472365664058809</v>
      </c>
      <c r="CV35" s="3">
        <f t="shared" si="68"/>
        <v>1.6808971832147177</v>
      </c>
      <c r="CW35" s="3">
        <f t="shared" si="69"/>
        <v>4.6178494044360381</v>
      </c>
      <c r="CX35" s="3">
        <f t="shared" si="70"/>
        <v>1.2686399462736369</v>
      </c>
      <c r="CZ35" s="3">
        <f t="shared" si="71"/>
        <v>1.8094111977217691</v>
      </c>
      <c r="DA35" s="3">
        <f t="shared" si="72"/>
        <v>0.75412855698479919</v>
      </c>
      <c r="DB35" s="3">
        <f t="shared" si="73"/>
        <v>1.6271982125334352</v>
      </c>
      <c r="DC35" s="3">
        <f t="shared" si="74"/>
        <v>4.47032475970724</v>
      </c>
      <c r="DD35" s="3">
        <f t="shared" si="75"/>
        <v>1.2281111977217691</v>
      </c>
      <c r="DF35" s="3">
        <f t="shared" si="76"/>
        <v>1.7698964920659095</v>
      </c>
      <c r="DG35" s="3">
        <f t="shared" si="77"/>
        <v>0.7063808104756929</v>
      </c>
      <c r="DH35" s="3">
        <f t="shared" si="78"/>
        <v>1.5748428081276473</v>
      </c>
      <c r="DI35" s="3">
        <f t="shared" si="79"/>
        <v>4.3264912311199106</v>
      </c>
      <c r="DJ35" s="3">
        <f t="shared" si="80"/>
        <v>1.1885964920659096</v>
      </c>
      <c r="DL35" s="3">
        <f t="shared" si="81"/>
        <v>1.7367174904749891</v>
      </c>
      <c r="DM35" s="3">
        <f t="shared" si="82"/>
        <v>0.66749478864776091</v>
      </c>
      <c r="DN35" s="3">
        <f t="shared" si="83"/>
        <v>1.5308819581797417</v>
      </c>
      <c r="DO35" s="3">
        <f t="shared" si="84"/>
        <v>4.205719665328961</v>
      </c>
      <c r="DP35" s="3">
        <f t="shared" si="85"/>
        <v>1.1554174904749892</v>
      </c>
      <c r="DR35" s="3">
        <f t="shared" si="86"/>
        <v>1.6959900323789587</v>
      </c>
      <c r="DS35" s="3">
        <f t="shared" si="87"/>
        <v>0.62126693414250211</v>
      </c>
      <c r="DT35" s="3">
        <f t="shared" si="88"/>
        <v>1.4769197053008252</v>
      </c>
      <c r="DU35" s="3">
        <f t="shared" si="89"/>
        <v>4.0574717178594106</v>
      </c>
      <c r="DV35" s="3">
        <f t="shared" si="90"/>
        <v>1.1146900323789588</v>
      </c>
      <c r="DX35" s="3">
        <f t="shared" si="91"/>
        <v>1.7788100851266588</v>
      </c>
      <c r="DY35" s="3">
        <f t="shared" si="92"/>
        <v>0.71701520199002888</v>
      </c>
      <c r="DZ35" s="3">
        <f t="shared" si="93"/>
        <v>1.5866529623894179</v>
      </c>
      <c r="EA35" s="3">
        <f t="shared" si="94"/>
        <v>4.3589367098610383</v>
      </c>
      <c r="EB35" s="3">
        <f t="shared" si="95"/>
        <v>1.1975100851266589</v>
      </c>
      <c r="ED35" s="3">
        <f t="shared" si="96"/>
        <v>1.6121873336162622</v>
      </c>
      <c r="EE35" s="3">
        <f t="shared" si="97"/>
        <v>0.53136434730522342</v>
      </c>
      <c r="EF35" s="3">
        <f t="shared" si="98"/>
        <v>1.3658844815482027</v>
      </c>
      <c r="EG35" s="3">
        <f t="shared" si="99"/>
        <v>3.7524298943631949</v>
      </c>
      <c r="EH35" s="3">
        <f t="shared" si="100"/>
        <v>1.0308873336162623</v>
      </c>
      <c r="EJ35" s="3">
        <f t="shared" si="101"/>
        <v>1.6194861492866797</v>
      </c>
      <c r="EK35" s="3">
        <f t="shared" si="102"/>
        <v>0.53891524028535198</v>
      </c>
      <c r="EL35" s="3">
        <f t="shared" si="103"/>
        <v>1.3755551203588792</v>
      </c>
      <c r="EM35" s="3">
        <f t="shared" si="104"/>
        <v>3.7789975834035143</v>
      </c>
      <c r="EN35" s="3">
        <f t="shared" si="105"/>
        <v>1.0381861492866797</v>
      </c>
      <c r="EP35" s="3">
        <f t="shared" si="106"/>
        <v>1.5712177100625304</v>
      </c>
      <c r="EQ35" s="3">
        <f t="shared" si="107"/>
        <v>0.48996853634772208</v>
      </c>
      <c r="ER35" s="3">
        <f t="shared" si="108"/>
        <v>1.3116013691244504</v>
      </c>
      <c r="ES35" s="3">
        <f t="shared" si="109"/>
        <v>3.603300464627611</v>
      </c>
      <c r="ET35" s="3">
        <f t="shared" si="110"/>
        <v>0.98991771006253049</v>
      </c>
      <c r="EV35" s="3">
        <f t="shared" si="111"/>
        <v>1.5422622432625195</v>
      </c>
      <c r="EW35" s="3">
        <f t="shared" si="112"/>
        <v>0.46172421648806689</v>
      </c>
      <c r="EX35" s="3">
        <f t="shared" si="113"/>
        <v>1.2732365338331078</v>
      </c>
      <c r="EY35" s="3">
        <f t="shared" si="114"/>
        <v>3.4979025654755711</v>
      </c>
      <c r="EZ35" s="3">
        <f t="shared" si="115"/>
        <v>0.96096224326251956</v>
      </c>
    </row>
    <row r="36" spans="1:156" x14ac:dyDescent="0.35">
      <c r="A36" s="6">
        <v>31.6</v>
      </c>
      <c r="B36" s="5">
        <f t="shared" ref="B36:B67" si="118">A36^2 *$H$9</f>
        <v>0.99856000000000011</v>
      </c>
      <c r="C36" s="5">
        <f t="shared" ref="C36:C67" si="119">$H$10*A36</f>
        <v>3.16</v>
      </c>
      <c r="D36" s="3">
        <v>445.1</v>
      </c>
      <c r="E36" s="8">
        <f t="shared" ref="E36:E67" si="120">$H$11*D36</f>
        <v>0.44510000000000005</v>
      </c>
      <c r="T36" s="3">
        <f t="shared" si="3"/>
        <v>25.7928</v>
      </c>
      <c r="U36" s="3">
        <f t="shared" si="4"/>
        <v>321.25294764500001</v>
      </c>
      <c r="V36" s="3">
        <f t="shared" si="5"/>
        <v>25.311199312000003</v>
      </c>
      <c r="W36" s="3">
        <f t="shared" si="6"/>
        <v>80.098731999999998</v>
      </c>
      <c r="X36" s="3">
        <f t="shared" si="7"/>
        <v>25.3477</v>
      </c>
      <c r="Z36" s="3">
        <f t="shared" si="8"/>
        <v>-5.0298981498168409</v>
      </c>
      <c r="AA36" s="3">
        <f t="shared" si="9"/>
        <v>14.987802370248916</v>
      </c>
      <c r="AB36" s="3">
        <f t="shared" si="10"/>
        <v>-5.4671141524811055</v>
      </c>
      <c r="AC36" s="3">
        <f t="shared" si="11"/>
        <v>-17.300994153421218</v>
      </c>
      <c r="AD36" s="3">
        <f t="shared" si="12"/>
        <v>-5.474998149816841</v>
      </c>
      <c r="AF36" s="3">
        <f t="shared" si="13"/>
        <v>4.9566305686414367</v>
      </c>
      <c r="AG36" s="3">
        <f t="shared" si="14"/>
        <v>10.176954035893063</v>
      </c>
      <c r="AH36" s="3">
        <f t="shared" si="15"/>
        <v>4.5050339646225934</v>
      </c>
      <c r="AI36" s="3">
        <f t="shared" si="16"/>
        <v>14.256436596906941</v>
      </c>
      <c r="AJ36" s="3">
        <f t="shared" si="17"/>
        <v>4.5115305686414366</v>
      </c>
      <c r="AL36" s="3">
        <f t="shared" si="18"/>
        <v>1.6239009185929607</v>
      </c>
      <c r="AM36" s="3">
        <f t="shared" si="19"/>
        <v>0.69478580283780389</v>
      </c>
      <c r="AN36" s="3">
        <f t="shared" si="20"/>
        <v>1.177103445270187</v>
      </c>
      <c r="AO36" s="3">
        <f t="shared" si="21"/>
        <v>3.7250109027537559</v>
      </c>
      <c r="AP36" s="3">
        <f t="shared" si="22"/>
        <v>1.1788009185929607</v>
      </c>
      <c r="AR36" s="3">
        <f t="shared" si="23"/>
        <v>2.6407629664166459</v>
      </c>
      <c r="AS36" s="3">
        <f t="shared" si="24"/>
        <v>2.4104679310467723</v>
      </c>
      <c r="AT36" s="3">
        <f t="shared" si="25"/>
        <v>2.192501211745006</v>
      </c>
      <c r="AU36" s="3">
        <f t="shared" si="26"/>
        <v>6.9382949738766015</v>
      </c>
      <c r="AV36" s="3">
        <f t="shared" si="27"/>
        <v>2.1956629664166458</v>
      </c>
      <c r="AX36" s="3">
        <f t="shared" si="28"/>
        <v>2.2396127209071772</v>
      </c>
      <c r="AY36" s="3">
        <f t="shared" si="29"/>
        <v>1.6101379527488402</v>
      </c>
      <c r="AZ36" s="3">
        <f t="shared" si="30"/>
        <v>1.7919286225890712</v>
      </c>
      <c r="BA36" s="3">
        <f t="shared" si="31"/>
        <v>5.6706601980666802</v>
      </c>
      <c r="BB36" s="3">
        <f t="shared" si="32"/>
        <v>1.7945127209071772</v>
      </c>
      <c r="BD36" s="3">
        <f t="shared" si="33"/>
        <v>2.3030952072513395</v>
      </c>
      <c r="BE36" s="3">
        <f t="shared" si="34"/>
        <v>1.726073095084474</v>
      </c>
      <c r="BF36" s="3">
        <f t="shared" si="35"/>
        <v>1.8553196941528978</v>
      </c>
      <c r="BG36" s="3">
        <f t="shared" si="36"/>
        <v>5.8712648549142328</v>
      </c>
      <c r="BH36" s="3">
        <f t="shared" si="37"/>
        <v>1.8579952072513395</v>
      </c>
      <c r="BJ36" s="3">
        <f t="shared" si="38"/>
        <v>2.2166230071395772</v>
      </c>
      <c r="BK36" s="3">
        <f t="shared" si="39"/>
        <v>1.5691468824124251</v>
      </c>
      <c r="BL36" s="3">
        <f t="shared" si="40"/>
        <v>1.7689720140092964</v>
      </c>
      <c r="BM36" s="3">
        <f t="shared" si="41"/>
        <v>5.5980127025610642</v>
      </c>
      <c r="BN36" s="3">
        <f t="shared" si="42"/>
        <v>1.7715230071395771</v>
      </c>
      <c r="BP36" s="3">
        <f t="shared" si="43"/>
        <v>2.1807692937669172</v>
      </c>
      <c r="BQ36" s="3">
        <f t="shared" si="44"/>
        <v>1.5062739486626744</v>
      </c>
      <c r="BR36" s="3">
        <f t="shared" si="45"/>
        <v>1.733169929983893</v>
      </c>
      <c r="BS36" s="3">
        <f t="shared" si="46"/>
        <v>5.4847149683034582</v>
      </c>
      <c r="BT36" s="3">
        <f t="shared" si="47"/>
        <v>1.7356692937669171</v>
      </c>
      <c r="BV36" s="3">
        <f t="shared" si="48"/>
        <v>2.1300194398363299</v>
      </c>
      <c r="BW36" s="3">
        <f t="shared" si="116"/>
        <v>1.4194767593691857</v>
      </c>
      <c r="BX36" s="3">
        <f t="shared" si="49"/>
        <v>1.6824931558429657</v>
      </c>
      <c r="BY36" s="3">
        <f t="shared" si="50"/>
        <v>5.3243454298828023</v>
      </c>
      <c r="BZ36" s="3">
        <f t="shared" si="51"/>
        <v>1.6849194398363299</v>
      </c>
      <c r="CB36" s="3">
        <f t="shared" si="52"/>
        <v>2.0857176479325781</v>
      </c>
      <c r="CC36" s="3">
        <f t="shared" si="53"/>
        <v>1.3458131333539123</v>
      </c>
      <c r="CD36" s="3">
        <f t="shared" si="54"/>
        <v>1.6382551585195553</v>
      </c>
      <c r="CE36" s="3">
        <f t="shared" si="55"/>
        <v>5.1843517674669464</v>
      </c>
      <c r="CF36" s="3">
        <f t="shared" si="56"/>
        <v>1.640617647932578</v>
      </c>
      <c r="CH36" s="3">
        <f t="shared" si="57"/>
        <v>2.0408562694388799</v>
      </c>
      <c r="CI36" s="3">
        <f t="shared" si="58"/>
        <v>1.2732190357267454</v>
      </c>
      <c r="CJ36" s="3">
        <f t="shared" si="59"/>
        <v>1.5934583804108879</v>
      </c>
      <c r="CK36" s="3">
        <f t="shared" si="60"/>
        <v>5.0425898114268604</v>
      </c>
      <c r="CL36" s="3">
        <f t="shared" si="117"/>
        <v>1.5957562694388798</v>
      </c>
      <c r="CN36" s="3">
        <f t="shared" si="61"/>
        <v>1.9976834404853268</v>
      </c>
      <c r="CO36" s="3">
        <f t="shared" si="62"/>
        <v>1.2052576698346269</v>
      </c>
      <c r="CP36" s="3">
        <f t="shared" si="63"/>
        <v>1.5503477203310281</v>
      </c>
      <c r="CQ36" s="3">
        <f t="shared" si="64"/>
        <v>4.9061636719336326</v>
      </c>
      <c r="CR36" s="3">
        <f t="shared" si="65"/>
        <v>1.5525834404853267</v>
      </c>
      <c r="CT36" s="3">
        <f t="shared" si="66"/>
        <v>1.9554269779201072</v>
      </c>
      <c r="CU36" s="3">
        <f t="shared" si="67"/>
        <v>1.140543790116642</v>
      </c>
      <c r="CV36" s="3">
        <f t="shared" si="68"/>
        <v>1.5081521070719024</v>
      </c>
      <c r="CW36" s="3">
        <f t="shared" si="69"/>
        <v>4.772633250227539</v>
      </c>
      <c r="CX36" s="3">
        <f t="shared" si="70"/>
        <v>1.5103269779201072</v>
      </c>
      <c r="CZ36" s="3">
        <f t="shared" si="71"/>
        <v>1.9143015827949632</v>
      </c>
      <c r="DA36" s="3">
        <f t="shared" si="72"/>
        <v>1.0792766454436125</v>
      </c>
      <c r="DB36" s="3">
        <f t="shared" si="73"/>
        <v>1.4670859325157386</v>
      </c>
      <c r="DC36" s="3">
        <f t="shared" si="74"/>
        <v>4.6426770016320837</v>
      </c>
      <c r="DD36" s="3">
        <f t="shared" si="75"/>
        <v>1.4692015827949632</v>
      </c>
      <c r="DF36" s="3">
        <f t="shared" si="76"/>
        <v>1.8742007635511706</v>
      </c>
      <c r="DG36" s="3">
        <f t="shared" si="77"/>
        <v>1.0211644961912694</v>
      </c>
      <c r="DH36" s="3">
        <f t="shared" si="78"/>
        <v>1.427042858451657</v>
      </c>
      <c r="DI36" s="3">
        <f t="shared" si="79"/>
        <v>4.515958412821699</v>
      </c>
      <c r="DJ36" s="3">
        <f t="shared" si="80"/>
        <v>1.4291007635511705</v>
      </c>
      <c r="DL36" s="3">
        <f t="shared" si="81"/>
        <v>1.8404413923281224</v>
      </c>
      <c r="DM36" s="3">
        <f t="shared" si="82"/>
        <v>0.97348880057209153</v>
      </c>
      <c r="DN36" s="3">
        <f t="shared" si="83"/>
        <v>1.39333210072317</v>
      </c>
      <c r="DO36" s="3">
        <f t="shared" si="84"/>
        <v>4.4092787997568665</v>
      </c>
      <c r="DP36" s="3">
        <f t="shared" si="85"/>
        <v>1.3953413923281224</v>
      </c>
      <c r="DR36" s="3">
        <f t="shared" si="86"/>
        <v>1.7996147742506983</v>
      </c>
      <c r="DS36" s="3">
        <f t="shared" si="87"/>
        <v>0.91735513683170999</v>
      </c>
      <c r="DT36" s="3">
        <f t="shared" si="88"/>
        <v>1.3525642729757774</v>
      </c>
      <c r="DU36" s="3">
        <f t="shared" si="89"/>
        <v>4.2802666866322063</v>
      </c>
      <c r="DV36" s="3">
        <f t="shared" si="90"/>
        <v>1.3545147742506982</v>
      </c>
      <c r="DX36" s="3">
        <f t="shared" si="91"/>
        <v>1.8660948911244544</v>
      </c>
      <c r="DY36" s="3">
        <f t="shared" si="92"/>
        <v>1.0096132403008999</v>
      </c>
      <c r="DZ36" s="3">
        <f t="shared" si="93"/>
        <v>1.4189486584812352</v>
      </c>
      <c r="EA36" s="3">
        <f t="shared" si="94"/>
        <v>4.4903438559532756</v>
      </c>
      <c r="EB36" s="3">
        <f t="shared" si="95"/>
        <v>1.4209948911244543</v>
      </c>
      <c r="ED36" s="3">
        <f t="shared" si="96"/>
        <v>1.7186865747741487</v>
      </c>
      <c r="EE36" s="3">
        <f t="shared" si="97"/>
        <v>0.811011381722474</v>
      </c>
      <c r="EF36" s="3">
        <f t="shared" si="98"/>
        <v>1.271752610106474</v>
      </c>
      <c r="EG36" s="3">
        <f t="shared" si="99"/>
        <v>4.0245335762863101</v>
      </c>
      <c r="EH36" s="3">
        <f t="shared" si="100"/>
        <v>1.2735865747741486</v>
      </c>
      <c r="EJ36" s="3">
        <f t="shared" si="101"/>
        <v>1.7189725943404466</v>
      </c>
      <c r="EK36" s="3">
        <f t="shared" si="102"/>
        <v>0.81137569330582993</v>
      </c>
      <c r="EL36" s="3">
        <f t="shared" si="103"/>
        <v>1.2720382178045964</v>
      </c>
      <c r="EM36" s="3">
        <f t="shared" si="104"/>
        <v>4.0254373981158116</v>
      </c>
      <c r="EN36" s="3">
        <f t="shared" si="105"/>
        <v>1.2738725943404465</v>
      </c>
      <c r="EP36" s="3">
        <f t="shared" si="106"/>
        <v>1.6722608570217705</v>
      </c>
      <c r="EQ36" s="3">
        <f t="shared" si="107"/>
        <v>0.75296188450320312</v>
      </c>
      <c r="ER36" s="3">
        <f t="shared" si="108"/>
        <v>1.2253937453876593</v>
      </c>
      <c r="ES36" s="3">
        <f t="shared" si="109"/>
        <v>3.877828308188795</v>
      </c>
      <c r="ET36" s="3">
        <f t="shared" si="110"/>
        <v>1.2271608570217705</v>
      </c>
      <c r="EV36" s="3">
        <f t="shared" si="111"/>
        <v>1.6420728689849811</v>
      </c>
      <c r="EW36" s="3">
        <f t="shared" si="112"/>
        <v>0.71637202454306825</v>
      </c>
      <c r="EX36" s="3">
        <f t="shared" si="113"/>
        <v>1.1952492280536429</v>
      </c>
      <c r="EY36" s="3">
        <f t="shared" si="114"/>
        <v>3.7824342659925403</v>
      </c>
      <c r="EZ36" s="3">
        <f t="shared" si="115"/>
        <v>1.196972868984981</v>
      </c>
    </row>
    <row r="37" spans="1:156" x14ac:dyDescent="0.35">
      <c r="A37" s="6">
        <v>87.8</v>
      </c>
      <c r="B37" s="5">
        <f t="shared" si="118"/>
        <v>7.7088399999999995</v>
      </c>
      <c r="C37" s="5">
        <f t="shared" si="119"/>
        <v>8.7799999999999994</v>
      </c>
      <c r="D37" s="3">
        <v>4322.3999999999996</v>
      </c>
      <c r="E37" s="8">
        <f t="shared" si="120"/>
        <v>4.3224</v>
      </c>
      <c r="T37" s="3">
        <f t="shared" si="3"/>
        <v>87.444199999999995</v>
      </c>
      <c r="U37" s="3">
        <f t="shared" si="4"/>
        <v>3454.6168176199994</v>
      </c>
      <c r="V37" s="3">
        <f t="shared" si="5"/>
        <v>640.77265671199996</v>
      </c>
      <c r="W37" s="3">
        <f t="shared" si="6"/>
        <v>729.80940399999986</v>
      </c>
      <c r="X37" s="3">
        <f t="shared" si="7"/>
        <v>83.121799999999993</v>
      </c>
      <c r="Z37" s="3">
        <f t="shared" si="8"/>
        <v>-24.128986805633275</v>
      </c>
      <c r="AA37" s="3">
        <f t="shared" si="9"/>
        <v>404.74070558188168</v>
      </c>
      <c r="AB37" s="3">
        <f t="shared" si="10"/>
        <v>-219.32718866273802</v>
      </c>
      <c r="AC37" s="3">
        <f t="shared" si="11"/>
        <v>-249.80317615346016</v>
      </c>
      <c r="AD37" s="3">
        <f t="shared" si="12"/>
        <v>-28.451386805633277</v>
      </c>
      <c r="AF37" s="3">
        <f t="shared" si="13"/>
        <v>12.346972952621675</v>
      </c>
      <c r="AG37" s="3">
        <f t="shared" si="14"/>
        <v>32.196885535973671</v>
      </c>
      <c r="AH37" s="3">
        <f t="shared" si="15"/>
        <v>61.860148960088068</v>
      </c>
      <c r="AI37" s="3">
        <f t="shared" si="16"/>
        <v>70.455750524018299</v>
      </c>
      <c r="AJ37" s="3">
        <f t="shared" si="17"/>
        <v>8.0245729526216749</v>
      </c>
      <c r="AL37" s="3">
        <f t="shared" si="18"/>
        <v>0.49453769050310026</v>
      </c>
      <c r="AM37" s="3">
        <f t="shared" si="19"/>
        <v>7.3262649302334699</v>
      </c>
      <c r="AN37" s="3">
        <f t="shared" si="20"/>
        <v>-29.508378085942077</v>
      </c>
      <c r="AO37" s="3">
        <f t="shared" si="21"/>
        <v>-33.608631077382775</v>
      </c>
      <c r="AP37" s="3">
        <f t="shared" si="22"/>
        <v>-3.8278623094968998</v>
      </c>
      <c r="AR37" s="3">
        <f t="shared" si="23"/>
        <v>4.4163105490202117</v>
      </c>
      <c r="AS37" s="3">
        <f t="shared" si="24"/>
        <v>4.4095956086387901E-3</v>
      </c>
      <c r="AT37" s="3">
        <f t="shared" si="25"/>
        <v>0.72394139670896851</v>
      </c>
      <c r="AU37" s="3">
        <f t="shared" si="26"/>
        <v>0.8245346203974584</v>
      </c>
      <c r="AV37" s="3">
        <f t="shared" si="27"/>
        <v>9.3910549020211675E-2</v>
      </c>
      <c r="AX37" s="3">
        <f t="shared" si="28"/>
        <v>3.1876258111784201</v>
      </c>
      <c r="AY37" s="3">
        <f t="shared" si="29"/>
        <v>0.6438562298078373</v>
      </c>
      <c r="AZ37" s="3">
        <f t="shared" si="30"/>
        <v>-8.7477926577553475</v>
      </c>
      <c r="BA37" s="3">
        <f t="shared" si="31"/>
        <v>-9.9633173778534712</v>
      </c>
      <c r="BB37" s="3">
        <f t="shared" si="32"/>
        <v>-1.1347741888215799</v>
      </c>
      <c r="BD37" s="3">
        <f t="shared" si="33"/>
        <v>3.6388550676703861</v>
      </c>
      <c r="BE37" s="3">
        <f t="shared" si="34"/>
        <v>0.2336168372567482</v>
      </c>
      <c r="BF37" s="3">
        <f t="shared" si="35"/>
        <v>-5.2693385161398201</v>
      </c>
      <c r="BG37" s="3">
        <f t="shared" si="36"/>
        <v>-6.0015245058540092</v>
      </c>
      <c r="BH37" s="3">
        <f t="shared" si="37"/>
        <v>-0.68354493232961389</v>
      </c>
      <c r="BJ37" s="3">
        <f t="shared" si="38"/>
        <v>3.540427064914851</v>
      </c>
      <c r="BK37" s="3">
        <f t="shared" si="39"/>
        <v>0.30574083560284132</v>
      </c>
      <c r="BL37" s="3">
        <f t="shared" si="40"/>
        <v>-6.0281042409017997</v>
      </c>
      <c r="BM37" s="3">
        <f t="shared" si="41"/>
        <v>-6.8657223700476075</v>
      </c>
      <c r="BN37" s="3">
        <f t="shared" si="42"/>
        <v>-0.78197293508514898</v>
      </c>
      <c r="BP37" s="3">
        <f t="shared" si="43"/>
        <v>3.6201628088364721</v>
      </c>
      <c r="BQ37" s="3">
        <f t="shared" si="44"/>
        <v>0.24656853632662062</v>
      </c>
      <c r="BR37" s="3">
        <f t="shared" si="45"/>
        <v>-5.41343414872905</v>
      </c>
      <c r="BS37" s="3">
        <f t="shared" si="46"/>
        <v>-6.1656425384157743</v>
      </c>
      <c r="BT37" s="3">
        <f t="shared" si="47"/>
        <v>-0.7022371911635279</v>
      </c>
      <c r="BV37" s="3">
        <f t="shared" si="48"/>
        <v>3.6405152829121574</v>
      </c>
      <c r="BW37" s="3">
        <f t="shared" si="116"/>
        <v>0.23248338369898358</v>
      </c>
      <c r="BX37" s="3">
        <f t="shared" si="49"/>
        <v>-5.2565401824754439</v>
      </c>
      <c r="BY37" s="3">
        <f t="shared" si="50"/>
        <v>-5.9869478160312575</v>
      </c>
      <c r="BZ37" s="3">
        <f t="shared" si="51"/>
        <v>-0.6818847170878426</v>
      </c>
      <c r="CB37" s="3">
        <f t="shared" si="52"/>
        <v>3.679057047037217</v>
      </c>
      <c r="CC37" s="3">
        <f t="shared" si="53"/>
        <v>0.2069450775634368</v>
      </c>
      <c r="CD37" s="3">
        <f t="shared" si="54"/>
        <v>-4.9594278895176194</v>
      </c>
      <c r="CE37" s="3">
        <f t="shared" si="55"/>
        <v>-5.648551127013234</v>
      </c>
      <c r="CF37" s="3">
        <f t="shared" si="56"/>
        <v>-0.64334295296278299</v>
      </c>
      <c r="CH37" s="3">
        <f t="shared" si="57"/>
        <v>3.7104969134984187</v>
      </c>
      <c r="CI37" s="3">
        <f t="shared" si="58"/>
        <v>0.18721269363508086</v>
      </c>
      <c r="CJ37" s="3">
        <f t="shared" si="59"/>
        <v>-4.7170629893468501</v>
      </c>
      <c r="CK37" s="3">
        <f t="shared" si="60"/>
        <v>-5.3725090994838833</v>
      </c>
      <c r="CL37" s="3">
        <f t="shared" si="117"/>
        <v>-0.61190308650158132</v>
      </c>
      <c r="CN37" s="3">
        <f t="shared" si="61"/>
        <v>3.743120232645043</v>
      </c>
      <c r="CO37" s="3">
        <f t="shared" si="62"/>
        <v>0.16778252443340655</v>
      </c>
      <c r="CP37" s="3">
        <f t="shared" si="63"/>
        <v>-4.465575041776586</v>
      </c>
      <c r="CQ37" s="3">
        <f t="shared" si="64"/>
        <v>-5.0860763573765224</v>
      </c>
      <c r="CR37" s="3">
        <f t="shared" si="65"/>
        <v>-0.57927976735495701</v>
      </c>
      <c r="CT37" s="3">
        <f t="shared" si="66"/>
        <v>3.7742513731605105</v>
      </c>
      <c r="CU37" s="3">
        <f t="shared" si="67"/>
        <v>0.15023345855300896</v>
      </c>
      <c r="CV37" s="3">
        <f t="shared" si="68"/>
        <v>-4.22559006052533</v>
      </c>
      <c r="CW37" s="3">
        <f t="shared" si="69"/>
        <v>-4.8127449436507179</v>
      </c>
      <c r="CX37" s="3">
        <f t="shared" si="70"/>
        <v>-0.54814862683948951</v>
      </c>
      <c r="CZ37" s="3">
        <f t="shared" si="71"/>
        <v>3.8047919074488985</v>
      </c>
      <c r="DA37" s="3">
        <f t="shared" si="72"/>
        <v>0.13395906873719485</v>
      </c>
      <c r="DB37" s="3">
        <f t="shared" si="73"/>
        <v>-3.990157968181633</v>
      </c>
      <c r="DC37" s="3">
        <f t="shared" si="74"/>
        <v>-4.544599052598671</v>
      </c>
      <c r="DD37" s="3">
        <f t="shared" si="75"/>
        <v>-0.51760809255110152</v>
      </c>
      <c r="DF37" s="3">
        <f t="shared" si="76"/>
        <v>3.8344750011689244</v>
      </c>
      <c r="DG37" s="3">
        <f t="shared" si="77"/>
        <v>0.11903540224215259</v>
      </c>
      <c r="DH37" s="3">
        <f t="shared" si="78"/>
        <v>-3.7613357479889489</v>
      </c>
      <c r="DI37" s="3">
        <f t="shared" si="79"/>
        <v>-4.2839814897368438</v>
      </c>
      <c r="DJ37" s="3">
        <f t="shared" si="80"/>
        <v>-0.48792499883107565</v>
      </c>
      <c r="DL37" s="3">
        <f t="shared" si="81"/>
        <v>3.8687321094373122</v>
      </c>
      <c r="DM37" s="3">
        <f t="shared" si="82"/>
        <v>0.10290727746379946</v>
      </c>
      <c r="DN37" s="3">
        <f t="shared" si="83"/>
        <v>-3.4972531814852705</v>
      </c>
      <c r="DO37" s="3">
        <f t="shared" si="84"/>
        <v>-3.9832040791403993</v>
      </c>
      <c r="DP37" s="3">
        <f t="shared" si="85"/>
        <v>-0.45366789056268786</v>
      </c>
      <c r="DR37" s="3">
        <f t="shared" si="86"/>
        <v>3.8873331478473938</v>
      </c>
      <c r="DS37" s="3">
        <f t="shared" si="87"/>
        <v>9.4641582920988856E-2</v>
      </c>
      <c r="DT37" s="3">
        <f t="shared" si="88"/>
        <v>-3.3538607525480968</v>
      </c>
      <c r="DU37" s="3">
        <f t="shared" si="89"/>
        <v>-3.8198869618998823</v>
      </c>
      <c r="DV37" s="3">
        <f t="shared" si="90"/>
        <v>-0.43506685215260621</v>
      </c>
      <c r="DX37" s="3">
        <f t="shared" si="91"/>
        <v>4.203659475668287</v>
      </c>
      <c r="DY37" s="3">
        <f t="shared" si="92"/>
        <v>7.0496560592850643E-3</v>
      </c>
      <c r="DZ37" s="3">
        <f t="shared" si="93"/>
        <v>-0.91535170358928242</v>
      </c>
      <c r="EA37" s="3">
        <f t="shared" si="94"/>
        <v>-1.0425418036324401</v>
      </c>
      <c r="EB37" s="3">
        <f t="shared" si="95"/>
        <v>-0.118740524331713</v>
      </c>
      <c r="ED37" s="3">
        <f t="shared" si="96"/>
        <v>3.8294338003995816</v>
      </c>
      <c r="EE37" s="3">
        <f t="shared" si="97"/>
        <v>0.12150783697423979</v>
      </c>
      <c r="EF37" s="3">
        <f t="shared" si="98"/>
        <v>-3.8001975581276892</v>
      </c>
      <c r="EG37" s="3">
        <f t="shared" si="99"/>
        <v>-4.3282432324916735</v>
      </c>
      <c r="EH37" s="3">
        <f t="shared" si="100"/>
        <v>-0.49296619960041843</v>
      </c>
      <c r="EJ37" s="3">
        <f t="shared" si="101"/>
        <v>3.9869555263963048</v>
      </c>
      <c r="EK37" s="3">
        <f t="shared" si="102"/>
        <v>5.6261497435630088E-2</v>
      </c>
      <c r="EL37" s="3">
        <f t="shared" si="103"/>
        <v>-2.5858877758951095</v>
      </c>
      <c r="EM37" s="3">
        <f t="shared" si="104"/>
        <v>-2.9452024782404438</v>
      </c>
      <c r="EN37" s="3">
        <f t="shared" si="105"/>
        <v>-0.33544447360369523</v>
      </c>
      <c r="EP37" s="3">
        <f t="shared" si="106"/>
        <v>3.9699873677658717</v>
      </c>
      <c r="EQ37" s="3">
        <f t="shared" si="107"/>
        <v>6.2097331679093495E-2</v>
      </c>
      <c r="ER37" s="3">
        <f t="shared" si="108"/>
        <v>-2.7166925958717378</v>
      </c>
      <c r="ES37" s="3">
        <f t="shared" si="109"/>
        <v>-3.0941829110156465</v>
      </c>
      <c r="ET37" s="3">
        <f t="shared" si="110"/>
        <v>-0.35241263223412833</v>
      </c>
      <c r="EV37" s="3">
        <f t="shared" si="111"/>
        <v>4.0090862276520784</v>
      </c>
      <c r="EW37" s="3">
        <f t="shared" si="112"/>
        <v>4.908275997144261E-2</v>
      </c>
      <c r="EX37" s="3">
        <f t="shared" si="113"/>
        <v>-2.4152857408265516</v>
      </c>
      <c r="EY37" s="3">
        <f t="shared" si="114"/>
        <v>-2.7508949212147513</v>
      </c>
      <c r="EZ37" s="3">
        <f t="shared" si="115"/>
        <v>-0.31331377234792157</v>
      </c>
    </row>
    <row r="38" spans="1:156" x14ac:dyDescent="0.35">
      <c r="A38" s="6">
        <v>11.9</v>
      </c>
      <c r="B38" s="5">
        <f t="shared" si="118"/>
        <v>0.14161000000000001</v>
      </c>
      <c r="C38" s="5">
        <f t="shared" si="119"/>
        <v>1.1900000000000002</v>
      </c>
      <c r="D38" s="3">
        <v>154.19999999999999</v>
      </c>
      <c r="E38" s="8">
        <f t="shared" si="120"/>
        <v>0.1542</v>
      </c>
      <c r="T38" s="3">
        <f t="shared" si="3"/>
        <v>11.658050000000001</v>
      </c>
      <c r="U38" s="3">
        <f t="shared" si="4"/>
        <v>66.169282411250023</v>
      </c>
      <c r="V38" s="3">
        <f t="shared" si="5"/>
        <v>1.6290601985000004</v>
      </c>
      <c r="W38" s="3">
        <f t="shared" si="6"/>
        <v>13.689581500000005</v>
      </c>
      <c r="X38" s="3">
        <f t="shared" si="7"/>
        <v>11.503850000000002</v>
      </c>
      <c r="Z38" s="3">
        <f t="shared" si="8"/>
        <v>0.66699375740732414</v>
      </c>
      <c r="AA38" s="3">
        <f t="shared" si="9"/>
        <v>0.1314787188179608</v>
      </c>
      <c r="AB38" s="3">
        <f t="shared" si="10"/>
        <v>7.2616723986451179E-2</v>
      </c>
      <c r="AC38" s="3">
        <f t="shared" si="11"/>
        <v>0.61022457131471586</v>
      </c>
      <c r="AD38" s="3">
        <f t="shared" si="12"/>
        <v>0.51279375740732414</v>
      </c>
      <c r="AF38" s="3">
        <f t="shared" si="13"/>
        <v>4.1961781977611272</v>
      </c>
      <c r="AG38" s="3">
        <f t="shared" si="14"/>
        <v>8.1687938755881433</v>
      </c>
      <c r="AH38" s="3">
        <f t="shared" si="15"/>
        <v>0.57238453258495325</v>
      </c>
      <c r="AI38" s="3">
        <f t="shared" si="16"/>
        <v>4.8099540553357416</v>
      </c>
      <c r="AJ38" s="3">
        <f t="shared" si="17"/>
        <v>4.0419781977611269</v>
      </c>
      <c r="AL38" s="3">
        <f t="shared" si="18"/>
        <v>2.9870099737860563</v>
      </c>
      <c r="AM38" s="3">
        <f t="shared" si="19"/>
        <v>4.0124061737908789</v>
      </c>
      <c r="AN38" s="3">
        <f t="shared" si="20"/>
        <v>0.40115422038784349</v>
      </c>
      <c r="AO38" s="3">
        <f t="shared" si="21"/>
        <v>3.3710438688054074</v>
      </c>
      <c r="AP38" s="3">
        <f t="shared" si="22"/>
        <v>2.8328099737860564</v>
      </c>
      <c r="AR38" s="3">
        <f t="shared" si="23"/>
        <v>3.3259421168493422</v>
      </c>
      <c r="AS38" s="3">
        <f t="shared" si="24"/>
        <v>5.029974027897973</v>
      </c>
      <c r="AT38" s="3">
        <f t="shared" si="25"/>
        <v>0.44915040116703542</v>
      </c>
      <c r="AU38" s="3">
        <f t="shared" si="26"/>
        <v>3.7743731190507179</v>
      </c>
      <c r="AV38" s="3">
        <f t="shared" si="27"/>
        <v>3.1717421168493423</v>
      </c>
      <c r="AX38" s="3">
        <f t="shared" si="28"/>
        <v>3.1608832130726423</v>
      </c>
      <c r="AY38" s="3">
        <f t="shared" si="29"/>
        <v>4.5200719718864146</v>
      </c>
      <c r="AZ38" s="3">
        <f t="shared" si="30"/>
        <v>0.42577640980321696</v>
      </c>
      <c r="BA38" s="3">
        <f t="shared" si="31"/>
        <v>3.5779530235564452</v>
      </c>
      <c r="BB38" s="3">
        <f t="shared" si="32"/>
        <v>3.0066832130726424</v>
      </c>
      <c r="BD38" s="3">
        <f t="shared" si="33"/>
        <v>3.1616532870243041</v>
      </c>
      <c r="BE38" s="3">
        <f t="shared" si="34"/>
        <v>4.5223876368166458</v>
      </c>
      <c r="BF38" s="3">
        <f t="shared" si="35"/>
        <v>0.42588545997551175</v>
      </c>
      <c r="BG38" s="3">
        <f t="shared" si="36"/>
        <v>3.5788694115589226</v>
      </c>
      <c r="BH38" s="3">
        <f t="shared" si="37"/>
        <v>3.0074532870243043</v>
      </c>
      <c r="BJ38" s="3">
        <f t="shared" si="38"/>
        <v>3.1095729093222699</v>
      </c>
      <c r="BK38" s="3">
        <f t="shared" si="39"/>
        <v>4.3671145165779892</v>
      </c>
      <c r="BL38" s="3">
        <f t="shared" si="40"/>
        <v>0.4185103576891267</v>
      </c>
      <c r="BM38" s="3">
        <f t="shared" si="41"/>
        <v>3.5168937620935017</v>
      </c>
      <c r="BN38" s="3">
        <f t="shared" si="42"/>
        <v>2.95537290932227</v>
      </c>
      <c r="BP38" s="3">
        <f t="shared" si="43"/>
        <v>3.0759920585251175</v>
      </c>
      <c r="BQ38" s="3">
        <f t="shared" si="44"/>
        <v>4.2684344166302219</v>
      </c>
      <c r="BR38" s="3">
        <f t="shared" si="45"/>
        <v>0.41375497340774192</v>
      </c>
      <c r="BS38" s="3">
        <f t="shared" si="46"/>
        <v>3.4769325496448906</v>
      </c>
      <c r="BT38" s="3">
        <f t="shared" si="47"/>
        <v>2.9217920585251176</v>
      </c>
      <c r="BV38" s="3">
        <f t="shared" si="48"/>
        <v>3.0375886497939746</v>
      </c>
      <c r="BW38" s="3">
        <f t="shared" si="116"/>
        <v>4.1569650528803601</v>
      </c>
      <c r="BX38" s="3">
        <f t="shared" si="49"/>
        <v>0.4083166666973248</v>
      </c>
      <c r="BY38" s="3">
        <f t="shared" si="50"/>
        <v>3.4312324932548304</v>
      </c>
      <c r="BZ38" s="3">
        <f t="shared" si="51"/>
        <v>2.8833886497939747</v>
      </c>
      <c r="CB38" s="3">
        <f t="shared" si="52"/>
        <v>3.0019447458026325</v>
      </c>
      <c r="CC38" s="3">
        <f t="shared" si="53"/>
        <v>4.0548250686232503</v>
      </c>
      <c r="CD38" s="3">
        <f t="shared" si="54"/>
        <v>0.40326913345311083</v>
      </c>
      <c r="CE38" s="3">
        <f t="shared" si="55"/>
        <v>3.3888162475051331</v>
      </c>
      <c r="CF38" s="3">
        <f t="shared" si="56"/>
        <v>2.8477447458026326</v>
      </c>
      <c r="CH38" s="3">
        <f t="shared" si="57"/>
        <v>2.9665553038856158</v>
      </c>
      <c r="CI38" s="3">
        <f t="shared" si="58"/>
        <v>3.9546711776467776</v>
      </c>
      <c r="CJ38" s="3">
        <f t="shared" si="59"/>
        <v>0.39825763458324209</v>
      </c>
      <c r="CK38" s="3">
        <f t="shared" si="60"/>
        <v>3.3467028116238833</v>
      </c>
      <c r="CL38" s="3">
        <f t="shared" si="117"/>
        <v>2.8123553038856159</v>
      </c>
      <c r="CN38" s="3">
        <f t="shared" si="61"/>
        <v>2.9322087315274836</v>
      </c>
      <c r="CO38" s="3">
        <f t="shared" si="62"/>
        <v>3.8586662562214697</v>
      </c>
      <c r="CP38" s="3">
        <f t="shared" si="63"/>
        <v>0.39339381647160698</v>
      </c>
      <c r="CQ38" s="3">
        <f t="shared" si="64"/>
        <v>3.305830390517706</v>
      </c>
      <c r="CR38" s="3">
        <f t="shared" si="65"/>
        <v>2.7780087315274837</v>
      </c>
      <c r="CT38" s="3">
        <f t="shared" si="66"/>
        <v>2.8986191171654521</v>
      </c>
      <c r="CU38" s="3">
        <f t="shared" si="67"/>
        <v>3.7659181453315997</v>
      </c>
      <c r="CV38" s="3">
        <f t="shared" si="68"/>
        <v>0.38863719118179973</v>
      </c>
      <c r="CW38" s="3">
        <f t="shared" si="69"/>
        <v>3.2658587494268887</v>
      </c>
      <c r="CX38" s="3">
        <f t="shared" si="70"/>
        <v>2.7444191171654522</v>
      </c>
      <c r="CZ38" s="3">
        <f t="shared" si="71"/>
        <v>2.8658519608738198</v>
      </c>
      <c r="DA38" s="3">
        <f t="shared" si="72"/>
        <v>3.676528178455416</v>
      </c>
      <c r="DB38" s="3">
        <f t="shared" si="73"/>
        <v>0.38399703417934167</v>
      </c>
      <c r="DC38" s="3">
        <f t="shared" si="74"/>
        <v>3.2268658334398461</v>
      </c>
      <c r="DD38" s="3">
        <f t="shared" si="75"/>
        <v>2.7116519608738199</v>
      </c>
      <c r="DF38" s="3">
        <f t="shared" si="76"/>
        <v>2.8338587615170194</v>
      </c>
      <c r="DG38" s="3">
        <f t="shared" si="77"/>
        <v>3.5902855390874633</v>
      </c>
      <c r="DH38" s="3">
        <f t="shared" si="78"/>
        <v>0.37946647721842519</v>
      </c>
      <c r="DI38" s="3">
        <f t="shared" si="79"/>
        <v>3.1887939262052538</v>
      </c>
      <c r="DJ38" s="3">
        <f t="shared" si="80"/>
        <v>2.6796587615170195</v>
      </c>
      <c r="DL38" s="3">
        <f t="shared" si="81"/>
        <v>2.8079465125369305</v>
      </c>
      <c r="DM38" s="3">
        <f t="shared" si="82"/>
        <v>3.5211852764009608</v>
      </c>
      <c r="DN38" s="3">
        <f t="shared" si="83"/>
        <v>0.37579704364035477</v>
      </c>
      <c r="DO38" s="3">
        <f t="shared" si="84"/>
        <v>3.1579583499189479</v>
      </c>
      <c r="DP38" s="3">
        <f t="shared" si="85"/>
        <v>2.6537465125369306</v>
      </c>
      <c r="DR38" s="3">
        <f t="shared" si="86"/>
        <v>2.7764483071571653</v>
      </c>
      <c r="DS38" s="3">
        <f t="shared" si="87"/>
        <v>3.4380930921943098</v>
      </c>
      <c r="DT38" s="3">
        <f t="shared" si="88"/>
        <v>0.3713365827765262</v>
      </c>
      <c r="DU38" s="3">
        <f t="shared" si="89"/>
        <v>3.1204754855170274</v>
      </c>
      <c r="DV38" s="3">
        <f t="shared" si="90"/>
        <v>2.6222483071571654</v>
      </c>
      <c r="DX38" s="3">
        <f t="shared" si="91"/>
        <v>2.7856464526533853</v>
      </c>
      <c r="DY38" s="3">
        <f t="shared" si="92"/>
        <v>3.4622552165910427</v>
      </c>
      <c r="DZ38" s="3">
        <f t="shared" si="93"/>
        <v>0.37263913216024597</v>
      </c>
      <c r="EA38" s="3">
        <f t="shared" si="94"/>
        <v>3.1314212786575291</v>
      </c>
      <c r="EB38" s="3">
        <f t="shared" si="95"/>
        <v>2.6314464526533854</v>
      </c>
      <c r="ED38" s="3">
        <f t="shared" si="96"/>
        <v>2.7167885527671665</v>
      </c>
      <c r="EE38" s="3">
        <f t="shared" si="97"/>
        <v>3.2834300453866607</v>
      </c>
      <c r="EF38" s="3">
        <f t="shared" si="98"/>
        <v>0.36288816495735848</v>
      </c>
      <c r="EG38" s="3">
        <f t="shared" si="99"/>
        <v>3.0494803777929285</v>
      </c>
      <c r="EH38" s="3">
        <f t="shared" si="100"/>
        <v>2.5625885527671666</v>
      </c>
      <c r="EJ38" s="3">
        <f t="shared" si="101"/>
        <v>2.7008454427748001</v>
      </c>
      <c r="EK38" s="3">
        <f t="shared" si="102"/>
        <v>3.2427015056028292</v>
      </c>
      <c r="EL38" s="3">
        <f t="shared" si="103"/>
        <v>0.36063046115133951</v>
      </c>
      <c r="EM38" s="3">
        <f t="shared" si="104"/>
        <v>3.0305080769020125</v>
      </c>
      <c r="EN38" s="3">
        <f t="shared" si="105"/>
        <v>2.5466454427748002</v>
      </c>
      <c r="EP38" s="3">
        <f t="shared" si="106"/>
        <v>2.6685376462225632</v>
      </c>
      <c r="EQ38" s="3">
        <f t="shared" si="107"/>
        <v>3.1609468996060097</v>
      </c>
      <c r="ER38" s="3">
        <f t="shared" si="108"/>
        <v>0.35605535408157724</v>
      </c>
      <c r="ES38" s="3">
        <f t="shared" si="109"/>
        <v>2.9920617990048508</v>
      </c>
      <c r="ET38" s="3">
        <f t="shared" si="110"/>
        <v>2.5143376462225633</v>
      </c>
      <c r="EV38" s="3">
        <f t="shared" si="111"/>
        <v>2.6424567166690762</v>
      </c>
      <c r="EW38" s="3">
        <f t="shared" si="112"/>
        <v>3.0957107440243861</v>
      </c>
      <c r="EX38" s="3">
        <f t="shared" si="113"/>
        <v>0.35236203364750796</v>
      </c>
      <c r="EY38" s="3">
        <f t="shared" si="114"/>
        <v>2.9610254928362014</v>
      </c>
      <c r="EZ38" s="3">
        <f t="shared" si="115"/>
        <v>2.4882567166690763</v>
      </c>
    </row>
    <row r="39" spans="1:156" x14ac:dyDescent="0.35">
      <c r="A39" s="6">
        <v>78.5</v>
      </c>
      <c r="B39" s="5">
        <f t="shared" si="118"/>
        <v>6.1622500000000002</v>
      </c>
      <c r="C39" s="5">
        <f t="shared" si="119"/>
        <v>7.8500000000000005</v>
      </c>
      <c r="D39" s="3">
        <v>3233.3</v>
      </c>
      <c r="E39" s="8">
        <f t="shared" si="120"/>
        <v>3.2333000000000003</v>
      </c>
      <c r="T39" s="3">
        <f t="shared" si="3"/>
        <v>75.061250000000001</v>
      </c>
      <c r="U39" s="3">
        <f t="shared" si="4"/>
        <v>2579.62720060125</v>
      </c>
      <c r="V39" s="3">
        <f t="shared" si="5"/>
        <v>442.62178488750004</v>
      </c>
      <c r="W39" s="3">
        <f t="shared" si="6"/>
        <v>563.8494075000001</v>
      </c>
      <c r="X39" s="3">
        <f t="shared" si="7"/>
        <v>71.827950000000001</v>
      </c>
      <c r="Z39" s="3">
        <f t="shared" si="8"/>
        <v>-20.677341804412571</v>
      </c>
      <c r="AA39" s="3">
        <f t="shared" si="9"/>
        <v>285.85939574946099</v>
      </c>
      <c r="AB39" s="3">
        <f t="shared" si="10"/>
        <v>-147.34335245924137</v>
      </c>
      <c r="AC39" s="3">
        <f t="shared" si="11"/>
        <v>-187.69853816463868</v>
      </c>
      <c r="AD39" s="3">
        <f t="shared" si="12"/>
        <v>-23.91064180441257</v>
      </c>
      <c r="AF39" s="3">
        <f t="shared" si="13"/>
        <v>10.590158162454308</v>
      </c>
      <c r="AG39" s="3">
        <f t="shared" si="14"/>
        <v>27.061681011235294</v>
      </c>
      <c r="AH39" s="3">
        <f t="shared" si="15"/>
        <v>45.334799211584063</v>
      </c>
      <c r="AI39" s="3">
        <f t="shared" si="16"/>
        <v>57.751336575266329</v>
      </c>
      <c r="AJ39" s="3">
        <f t="shared" si="17"/>
        <v>7.3568581624543086</v>
      </c>
      <c r="AL39" s="3">
        <f t="shared" si="18"/>
        <v>0.39927710205403555</v>
      </c>
      <c r="AM39" s="3">
        <f t="shared" si="19"/>
        <v>4.0158428930410217</v>
      </c>
      <c r="AN39" s="3">
        <f t="shared" si="20"/>
        <v>-17.46395760286752</v>
      </c>
      <c r="AO39" s="3">
        <f t="shared" si="21"/>
        <v>-22.247079748875823</v>
      </c>
      <c r="AP39" s="3">
        <f t="shared" si="22"/>
        <v>-2.8340228979459647</v>
      </c>
      <c r="AR39" s="3">
        <f t="shared" si="23"/>
        <v>3.7410644374786743</v>
      </c>
      <c r="AS39" s="3">
        <f t="shared" si="24"/>
        <v>0.12891236198401715</v>
      </c>
      <c r="AT39" s="3">
        <f t="shared" si="25"/>
        <v>3.1289714048529595</v>
      </c>
      <c r="AU39" s="3">
        <f t="shared" si="26"/>
        <v>3.9859508342075918</v>
      </c>
      <c r="AV39" s="3">
        <f t="shared" si="27"/>
        <v>0.50776443747867406</v>
      </c>
      <c r="AX39" s="3">
        <f t="shared" si="28"/>
        <v>2.6650690192122992</v>
      </c>
      <c r="AY39" s="3">
        <f t="shared" si="29"/>
        <v>0.16144322376347636</v>
      </c>
      <c r="AZ39" s="3">
        <f t="shared" si="30"/>
        <v>-3.501581361359011</v>
      </c>
      <c r="BA39" s="3">
        <f t="shared" si="31"/>
        <v>-4.4606131991834541</v>
      </c>
      <c r="BB39" s="3">
        <f t="shared" si="32"/>
        <v>-0.56823098078770107</v>
      </c>
      <c r="BD39" s="3">
        <f t="shared" si="33"/>
        <v>3.0307790434846664</v>
      </c>
      <c r="BE39" s="3">
        <f t="shared" si="34"/>
        <v>2.0507368913942874E-2</v>
      </c>
      <c r="BF39" s="3">
        <f t="shared" si="35"/>
        <v>-1.2479847642866162</v>
      </c>
      <c r="BG39" s="3">
        <f t="shared" si="36"/>
        <v>-1.5897895086453708</v>
      </c>
      <c r="BH39" s="3">
        <f t="shared" si="37"/>
        <v>-0.20252095651533386</v>
      </c>
      <c r="BJ39" s="3">
        <f t="shared" si="38"/>
        <v>2.9255196563482619</v>
      </c>
      <c r="BK39" s="3">
        <f t="shared" si="39"/>
        <v>4.7364369969191078E-2</v>
      </c>
      <c r="BL39" s="3">
        <f t="shared" si="40"/>
        <v>-1.8966194226679247</v>
      </c>
      <c r="BM39" s="3">
        <f t="shared" si="41"/>
        <v>-2.4160756976661459</v>
      </c>
      <c r="BN39" s="3">
        <f t="shared" si="42"/>
        <v>-0.30778034365173834</v>
      </c>
      <c r="BP39" s="3">
        <f t="shared" si="43"/>
        <v>2.9736451827174033</v>
      </c>
      <c r="BQ39" s="3">
        <f t="shared" si="44"/>
        <v>3.3710312069029413E-2</v>
      </c>
      <c r="BR39" s="3">
        <f t="shared" si="45"/>
        <v>-1.6000578977996833</v>
      </c>
      <c r="BS39" s="3">
        <f t="shared" si="46"/>
        <v>-2.0382903156683865</v>
      </c>
      <c r="BT39" s="3">
        <f t="shared" si="47"/>
        <v>-0.25965481728259698</v>
      </c>
      <c r="BV39" s="3">
        <f t="shared" si="48"/>
        <v>2.9713596070990791</v>
      </c>
      <c r="BW39" s="3">
        <f t="shared" si="116"/>
        <v>3.4306384716544486E-2</v>
      </c>
      <c r="BX39" s="3">
        <f t="shared" si="49"/>
        <v>-1.6141421861537018</v>
      </c>
      <c r="BY39" s="3">
        <f t="shared" si="50"/>
        <v>-2.0562320842722315</v>
      </c>
      <c r="BZ39" s="3">
        <f t="shared" si="51"/>
        <v>-0.26194039290092119</v>
      </c>
      <c r="CB39" s="3">
        <f t="shared" si="52"/>
        <v>2.9851957780822991</v>
      </c>
      <c r="CC39" s="3">
        <f t="shared" si="53"/>
        <v>3.0777852466693963E-2</v>
      </c>
      <c r="CD39" s="3">
        <f t="shared" si="54"/>
        <v>-1.5288802415123544</v>
      </c>
      <c r="CE39" s="3">
        <f t="shared" si="55"/>
        <v>-1.9476181420539547</v>
      </c>
      <c r="CF39" s="3">
        <f t="shared" si="56"/>
        <v>-0.24810422191770121</v>
      </c>
      <c r="CH39" s="3">
        <f t="shared" si="57"/>
        <v>2.9934441850875175</v>
      </c>
      <c r="CI39" s="3">
        <f t="shared" si="58"/>
        <v>2.8765405973665593E-2</v>
      </c>
      <c r="CJ39" s="3">
        <f t="shared" si="59"/>
        <v>-1.478051495444447</v>
      </c>
      <c r="CK39" s="3">
        <f t="shared" si="60"/>
        <v>-1.8828681470629898</v>
      </c>
      <c r="CL39" s="3">
        <f t="shared" si="117"/>
        <v>-0.23985581491248276</v>
      </c>
      <c r="CN39" s="3">
        <f t="shared" si="61"/>
        <v>3.0031996260624787</v>
      </c>
      <c r="CO39" s="3">
        <f t="shared" si="62"/>
        <v>2.647309104309363E-2</v>
      </c>
      <c r="CP39" s="3">
        <f t="shared" si="63"/>
        <v>-1.4179360292964924</v>
      </c>
      <c r="CQ39" s="3">
        <f t="shared" si="64"/>
        <v>-1.8062879354095445</v>
      </c>
      <c r="CR39" s="3">
        <f t="shared" si="65"/>
        <v>-0.23010037393752159</v>
      </c>
      <c r="CT39" s="3">
        <f t="shared" si="66"/>
        <v>3.012154237993578</v>
      </c>
      <c r="CU39" s="3">
        <f t="shared" si="67"/>
        <v>2.4452724026700592E-2</v>
      </c>
      <c r="CV39" s="3">
        <f t="shared" si="68"/>
        <v>-1.362755471924076</v>
      </c>
      <c r="CW39" s="3">
        <f t="shared" si="69"/>
        <v>-1.7359942317504153</v>
      </c>
      <c r="CX39" s="3">
        <f t="shared" si="70"/>
        <v>-0.22114576200642233</v>
      </c>
      <c r="CZ39" s="3">
        <f t="shared" si="71"/>
        <v>3.0210692176619323</v>
      </c>
      <c r="DA39" s="3">
        <f t="shared" si="72"/>
        <v>2.2520952485914205E-2</v>
      </c>
      <c r="DB39" s="3">
        <f t="shared" si="73"/>
        <v>-1.3078191384627598</v>
      </c>
      <c r="DC39" s="3">
        <f t="shared" si="74"/>
        <v>-1.6660116413538342</v>
      </c>
      <c r="DD39" s="3">
        <f t="shared" si="75"/>
        <v>-0.21223078233806802</v>
      </c>
      <c r="DF39" s="3">
        <f t="shared" si="76"/>
        <v>3.0297037436619827</v>
      </c>
      <c r="DG39" s="3">
        <f t="shared" si="77"/>
        <v>2.0725717797427885E-2</v>
      </c>
      <c r="DH39" s="3">
        <f t="shared" si="78"/>
        <v>-1.2546110306189489</v>
      </c>
      <c r="DI39" s="3">
        <f t="shared" si="79"/>
        <v>-1.5982306122534382</v>
      </c>
      <c r="DJ39" s="3">
        <f t="shared" si="80"/>
        <v>-0.20359625633801759</v>
      </c>
      <c r="DL39" s="3">
        <f t="shared" si="81"/>
        <v>3.0434614750644142</v>
      </c>
      <c r="DM39" s="3">
        <f t="shared" si="82"/>
        <v>1.8019332774859564E-2</v>
      </c>
      <c r="DN39" s="3">
        <f t="shared" si="83"/>
        <v>-1.1698324502843152</v>
      </c>
      <c r="DO39" s="3">
        <f t="shared" si="84"/>
        <v>-1.4902324207443507</v>
      </c>
      <c r="DP39" s="3">
        <f t="shared" si="85"/>
        <v>-0.18983852493558606</v>
      </c>
      <c r="DR39" s="3">
        <f t="shared" si="86"/>
        <v>3.0434305512162059</v>
      </c>
      <c r="DS39" s="3">
        <f t="shared" si="87"/>
        <v>1.8025203790730963E-2</v>
      </c>
      <c r="DT39" s="3">
        <f t="shared" si="88"/>
        <v>-1.1700230107679372</v>
      </c>
      <c r="DU39" s="3">
        <f t="shared" si="89"/>
        <v>-1.4904751729527863</v>
      </c>
      <c r="DV39" s="3">
        <f t="shared" si="90"/>
        <v>-0.18986944878379441</v>
      </c>
      <c r="DX39" s="3">
        <f t="shared" si="91"/>
        <v>3.3095741883301923</v>
      </c>
      <c r="DY39" s="3">
        <f t="shared" si="92"/>
        <v>2.9088759027148035E-3</v>
      </c>
      <c r="DZ39" s="3">
        <f t="shared" si="93"/>
        <v>0.47002061703772602</v>
      </c>
      <c r="EA39" s="3">
        <f t="shared" si="94"/>
        <v>0.59875237839200768</v>
      </c>
      <c r="EB39" s="3">
        <f t="shared" si="95"/>
        <v>7.6274188330192061E-2</v>
      </c>
      <c r="ED39" s="3">
        <f t="shared" si="96"/>
        <v>2.9731614336796324</v>
      </c>
      <c r="EE39" s="3">
        <f t="shared" si="97"/>
        <v>3.3836036843608225E-2</v>
      </c>
      <c r="EF39" s="3">
        <f t="shared" si="98"/>
        <v>-1.6030388803076872</v>
      </c>
      <c r="EG39" s="3">
        <f t="shared" si="99"/>
        <v>-2.0420877456148885</v>
      </c>
      <c r="EH39" s="3">
        <f t="shared" si="100"/>
        <v>-0.26013856632036791</v>
      </c>
      <c r="EJ39" s="3">
        <f t="shared" si="101"/>
        <v>3.093320005307159</v>
      </c>
      <c r="EK39" s="3">
        <f t="shared" si="102"/>
        <v>9.7971994571039358E-3</v>
      </c>
      <c r="EL39" s="3">
        <f t="shared" si="103"/>
        <v>-0.86259172229596126</v>
      </c>
      <c r="EM39" s="3">
        <f t="shared" si="104"/>
        <v>-1.0988429583388042</v>
      </c>
      <c r="EN39" s="3">
        <f t="shared" si="105"/>
        <v>-0.13997999469284128</v>
      </c>
      <c r="EP39" s="3">
        <f t="shared" si="106"/>
        <v>3.0641867455012592</v>
      </c>
      <c r="EQ39" s="3">
        <f t="shared" si="107"/>
        <v>1.4299646423577977E-2</v>
      </c>
      <c r="ER39" s="3">
        <f t="shared" si="108"/>
        <v>-1.0421181525348671</v>
      </c>
      <c r="ES39" s="3">
        <f t="shared" si="109"/>
        <v>-1.3275390478151172</v>
      </c>
      <c r="ET39" s="3">
        <f t="shared" si="110"/>
        <v>-0.16911325449874104</v>
      </c>
      <c r="EV39" s="3">
        <f t="shared" si="111"/>
        <v>3.0835371130732034</v>
      </c>
      <c r="EW39" s="3">
        <f t="shared" si="112"/>
        <v>1.1214461150324269E-2</v>
      </c>
      <c r="EX39" s="3">
        <f t="shared" si="113"/>
        <v>-0.92287634996465384</v>
      </c>
      <c r="EY39" s="3">
        <f t="shared" si="114"/>
        <v>-1.1756386623753554</v>
      </c>
      <c r="EZ39" s="3">
        <f t="shared" si="115"/>
        <v>-0.14976288692679685</v>
      </c>
    </row>
    <row r="40" spans="1:156" x14ac:dyDescent="0.35">
      <c r="A40" s="6">
        <v>17.3</v>
      </c>
      <c r="B40" s="5">
        <f t="shared" si="118"/>
        <v>0.29929</v>
      </c>
      <c r="C40" s="5">
        <f t="shared" si="119"/>
        <v>1.7300000000000002</v>
      </c>
      <c r="D40" s="3">
        <v>282.7</v>
      </c>
      <c r="E40" s="8">
        <f t="shared" si="120"/>
        <v>0.28270000000000001</v>
      </c>
      <c r="T40" s="3">
        <f t="shared" si="3"/>
        <v>15.14645</v>
      </c>
      <c r="U40" s="3">
        <f t="shared" si="4"/>
        <v>110.46553203124999</v>
      </c>
      <c r="V40" s="3">
        <f t="shared" si="5"/>
        <v>4.4485717375</v>
      </c>
      <c r="W40" s="3">
        <f t="shared" si="6"/>
        <v>25.714287500000001</v>
      </c>
      <c r="X40" s="3">
        <f t="shared" si="7"/>
        <v>14.86375</v>
      </c>
      <c r="Z40" s="3">
        <f t="shared" si="8"/>
        <v>-0.84305069354758633</v>
      </c>
      <c r="AA40" s="3">
        <f t="shared" si="9"/>
        <v>0.63365731201143571</v>
      </c>
      <c r="AB40" s="3">
        <f t="shared" si="10"/>
        <v>-0.33692592507185709</v>
      </c>
      <c r="AC40" s="3">
        <f t="shared" si="11"/>
        <v>-1.9475486998373246</v>
      </c>
      <c r="AD40" s="3">
        <f t="shared" si="12"/>
        <v>-1.1257506935475863</v>
      </c>
      <c r="AF40" s="3">
        <f t="shared" si="13"/>
        <v>4.3101123233133514</v>
      </c>
      <c r="AG40" s="3">
        <f t="shared" si="14"/>
        <v>8.1100250109881227</v>
      </c>
      <c r="AH40" s="3">
        <f t="shared" si="15"/>
        <v>1.2053642342444528</v>
      </c>
      <c r="AI40" s="3">
        <f t="shared" si="16"/>
        <v>6.9674233193320987</v>
      </c>
      <c r="AJ40" s="3">
        <f t="shared" si="17"/>
        <v>4.0274123233133512</v>
      </c>
      <c r="AL40" s="3">
        <f t="shared" si="18"/>
        <v>2.5634140684322504</v>
      </c>
      <c r="AM40" s="3">
        <f t="shared" si="19"/>
        <v>2.6008283309723934</v>
      </c>
      <c r="AN40" s="3">
        <f t="shared" si="20"/>
        <v>0.68259491354108814</v>
      </c>
      <c r="AO40" s="3">
        <f t="shared" si="21"/>
        <v>3.9456353383877931</v>
      </c>
      <c r="AP40" s="3">
        <f t="shared" si="22"/>
        <v>2.2807140684322502</v>
      </c>
      <c r="AR40" s="3">
        <f t="shared" si="23"/>
        <v>3.0705981401256937</v>
      </c>
      <c r="AS40" s="3">
        <f t="shared" si="24"/>
        <v>3.8861880198581504</v>
      </c>
      <c r="AT40" s="3">
        <f t="shared" si="25"/>
        <v>0.83439003435821879</v>
      </c>
      <c r="AU40" s="3">
        <f t="shared" si="26"/>
        <v>4.8230637824174503</v>
      </c>
      <c r="AV40" s="3">
        <f t="shared" si="27"/>
        <v>2.7878981401256935</v>
      </c>
      <c r="AX40" s="3">
        <f t="shared" si="28"/>
        <v>2.8436119846853276</v>
      </c>
      <c r="AY40" s="3">
        <f t="shared" si="29"/>
        <v>3.2791350966524715</v>
      </c>
      <c r="AZ40" s="3">
        <f t="shared" si="30"/>
        <v>0.76645534789647163</v>
      </c>
      <c r="BA40" s="3">
        <f t="shared" si="31"/>
        <v>4.4303777335056171</v>
      </c>
      <c r="BB40" s="3">
        <f t="shared" si="32"/>
        <v>2.5609119846853274</v>
      </c>
      <c r="BD40" s="3">
        <f t="shared" si="33"/>
        <v>2.8577915987753695</v>
      </c>
      <c r="BE40" s="3">
        <f t="shared" si="34"/>
        <v>3.3155483710417437</v>
      </c>
      <c r="BF40" s="3">
        <f t="shared" si="35"/>
        <v>0.77069916459748034</v>
      </c>
      <c r="BG40" s="3">
        <f t="shared" si="36"/>
        <v>4.4549084658813891</v>
      </c>
      <c r="BH40" s="3">
        <f t="shared" si="37"/>
        <v>2.5750915987753693</v>
      </c>
      <c r="BJ40" s="3">
        <f t="shared" si="38"/>
        <v>2.7947243183523933</v>
      </c>
      <c r="BK40" s="3">
        <f t="shared" si="39"/>
        <v>3.1551330879969028</v>
      </c>
      <c r="BL40" s="3">
        <f t="shared" si="40"/>
        <v>0.75182375823968772</v>
      </c>
      <c r="BM40" s="3">
        <f t="shared" si="41"/>
        <v>4.3458020707496408</v>
      </c>
      <c r="BN40" s="3">
        <f t="shared" si="42"/>
        <v>2.5120243183523931</v>
      </c>
      <c r="BP40" s="3">
        <f t="shared" si="43"/>
        <v>2.7583105476452316</v>
      </c>
      <c r="BQ40" s="3">
        <f t="shared" si="44"/>
        <v>3.0643237918061614</v>
      </c>
      <c r="BR40" s="3">
        <f t="shared" si="45"/>
        <v>0.7409254808047413</v>
      </c>
      <c r="BS40" s="3">
        <f t="shared" si="46"/>
        <v>4.2828062474262509</v>
      </c>
      <c r="BT40" s="3">
        <f t="shared" si="47"/>
        <v>2.4756105476452315</v>
      </c>
      <c r="BV40" s="3">
        <f t="shared" si="48"/>
        <v>2.7145980426344014</v>
      </c>
      <c r="BW40" s="3">
        <f t="shared" si="116"/>
        <v>2.957064044884516</v>
      </c>
      <c r="BX40" s="3">
        <f t="shared" si="49"/>
        <v>0.72784276518004998</v>
      </c>
      <c r="BY40" s="3">
        <f t="shared" si="50"/>
        <v>4.2071836137575147</v>
      </c>
      <c r="BZ40" s="3">
        <f t="shared" si="51"/>
        <v>2.4318980426344012</v>
      </c>
      <c r="CB40" s="3">
        <f t="shared" si="52"/>
        <v>2.6746340596601508</v>
      </c>
      <c r="CC40" s="3">
        <f t="shared" si="53"/>
        <v>2.8606742728811443</v>
      </c>
      <c r="CD40" s="3">
        <f t="shared" si="54"/>
        <v>0.71588194471568645</v>
      </c>
      <c r="CE40" s="3">
        <f t="shared" si="55"/>
        <v>4.1380459232120614</v>
      </c>
      <c r="CF40" s="3">
        <f t="shared" si="56"/>
        <v>2.3919340596601506</v>
      </c>
      <c r="CH40" s="3">
        <f t="shared" si="57"/>
        <v>2.6347777933740679</v>
      </c>
      <c r="CI40" s="3">
        <f t="shared" si="58"/>
        <v>2.7661349730417117</v>
      </c>
      <c r="CJ40" s="3">
        <f t="shared" si="59"/>
        <v>0.70395336277892473</v>
      </c>
      <c r="CK40" s="3">
        <f t="shared" si="60"/>
        <v>4.0690945825371374</v>
      </c>
      <c r="CL40" s="3">
        <f t="shared" si="117"/>
        <v>2.3520777933740677</v>
      </c>
      <c r="CN40" s="3">
        <f t="shared" si="61"/>
        <v>2.5961838745053791</v>
      </c>
      <c r="CO40" s="3">
        <f t="shared" si="62"/>
        <v>2.67610381879821</v>
      </c>
      <c r="CP40" s="3">
        <f t="shared" si="63"/>
        <v>0.69240258880071492</v>
      </c>
      <c r="CQ40" s="3">
        <f t="shared" si="64"/>
        <v>4.0023271028943057</v>
      </c>
      <c r="CR40" s="3">
        <f t="shared" si="65"/>
        <v>2.313483874505379</v>
      </c>
      <c r="CT40" s="3">
        <f t="shared" si="66"/>
        <v>2.5584424438640601</v>
      </c>
      <c r="CU40" s="3">
        <f t="shared" si="67"/>
        <v>2.5895018354021819</v>
      </c>
      <c r="CV40" s="3">
        <f t="shared" si="68"/>
        <v>0.68110695602407445</v>
      </c>
      <c r="CW40" s="3">
        <f t="shared" si="69"/>
        <v>3.9370344278848242</v>
      </c>
      <c r="CX40" s="3">
        <f t="shared" si="70"/>
        <v>2.2757424438640599</v>
      </c>
      <c r="CZ40" s="3">
        <f t="shared" si="71"/>
        <v>2.5216551701585157</v>
      </c>
      <c r="DA40" s="3">
        <f t="shared" si="72"/>
        <v>2.5064601269897735</v>
      </c>
      <c r="DB40" s="3">
        <f t="shared" si="73"/>
        <v>0.67009689287674212</v>
      </c>
      <c r="DC40" s="3">
        <f t="shared" si="74"/>
        <v>3.8733924443742325</v>
      </c>
      <c r="DD40" s="3">
        <f t="shared" si="75"/>
        <v>2.2389551701585155</v>
      </c>
      <c r="DF40" s="3">
        <f t="shared" si="76"/>
        <v>2.4857575642235816</v>
      </c>
      <c r="DG40" s="3">
        <f t="shared" si="77"/>
        <v>2.4267313156413697</v>
      </c>
      <c r="DH40" s="3">
        <f t="shared" si="78"/>
        <v>0.65935309839647571</v>
      </c>
      <c r="DI40" s="3">
        <f t="shared" si="79"/>
        <v>3.8112895861067964</v>
      </c>
      <c r="DJ40" s="3">
        <f t="shared" si="80"/>
        <v>2.2030575642235815</v>
      </c>
      <c r="DL40" s="3">
        <f t="shared" si="81"/>
        <v>2.4560577632440213</v>
      </c>
      <c r="DM40" s="3">
        <f t="shared" si="82"/>
        <v>2.3617419835265272</v>
      </c>
      <c r="DN40" s="3">
        <f t="shared" si="83"/>
        <v>0.65046424496130306</v>
      </c>
      <c r="DO40" s="3">
        <f t="shared" si="84"/>
        <v>3.7599089304121569</v>
      </c>
      <c r="DP40" s="3">
        <f t="shared" si="85"/>
        <v>2.1733577632440211</v>
      </c>
      <c r="DR40" s="3">
        <f t="shared" si="86"/>
        <v>2.4204449506300971</v>
      </c>
      <c r="DS40" s="3">
        <f t="shared" si="87"/>
        <v>2.2849767369722378</v>
      </c>
      <c r="DT40" s="3">
        <f t="shared" si="88"/>
        <v>0.63980568627408174</v>
      </c>
      <c r="DU40" s="3">
        <f t="shared" si="89"/>
        <v>3.698298764590068</v>
      </c>
      <c r="DV40" s="3">
        <f t="shared" si="90"/>
        <v>2.137744950630097</v>
      </c>
      <c r="DX40" s="3">
        <f t="shared" si="91"/>
        <v>2.4437800585029699</v>
      </c>
      <c r="DY40" s="3">
        <f t="shared" si="92"/>
        <v>2.3351335096295993</v>
      </c>
      <c r="DZ40" s="3">
        <f t="shared" si="93"/>
        <v>0.64678965070935379</v>
      </c>
      <c r="EA40" s="3">
        <f t="shared" si="94"/>
        <v>3.7386685012101379</v>
      </c>
      <c r="EB40" s="3">
        <f t="shared" si="95"/>
        <v>2.1610800585029697</v>
      </c>
      <c r="ED40" s="3">
        <f t="shared" si="96"/>
        <v>2.3534399822726351</v>
      </c>
      <c r="EE40" s="3">
        <f t="shared" si="97"/>
        <v>2.1439820370912361</v>
      </c>
      <c r="EF40" s="3">
        <f t="shared" si="98"/>
        <v>0.61975176929437692</v>
      </c>
      <c r="EG40" s="3">
        <f t="shared" si="99"/>
        <v>3.5823801693316586</v>
      </c>
      <c r="EH40" s="3">
        <f t="shared" si="100"/>
        <v>2.0707399822726349</v>
      </c>
      <c r="EJ40" s="3">
        <f t="shared" si="101"/>
        <v>2.339937161487414</v>
      </c>
      <c r="EK40" s="3">
        <f t="shared" si="102"/>
        <v>2.116112369302396</v>
      </c>
      <c r="EL40" s="3">
        <f t="shared" si="103"/>
        <v>0.61571051006156807</v>
      </c>
      <c r="EM40" s="3">
        <f t="shared" si="104"/>
        <v>3.5590202893732266</v>
      </c>
      <c r="EN40" s="3">
        <f t="shared" si="105"/>
        <v>2.0572371614874139</v>
      </c>
      <c r="EP40" s="3">
        <f t="shared" si="106"/>
        <v>2.302398746756642</v>
      </c>
      <c r="EQ40" s="3">
        <f t="shared" si="107"/>
        <v>2.039591513825175</v>
      </c>
      <c r="ER40" s="3">
        <f t="shared" si="108"/>
        <v>0.60447563791679537</v>
      </c>
      <c r="ES40" s="3">
        <f t="shared" si="109"/>
        <v>3.4940788318889906</v>
      </c>
      <c r="ET40" s="3">
        <f t="shared" si="110"/>
        <v>2.0196987467566418</v>
      </c>
      <c r="EV40" s="3">
        <f t="shared" si="111"/>
        <v>2.2737256155130363</v>
      </c>
      <c r="EW40" s="3">
        <f t="shared" si="112"/>
        <v>1.9820915008145326</v>
      </c>
      <c r="EX40" s="3">
        <f t="shared" si="113"/>
        <v>0.59589405646689664</v>
      </c>
      <c r="EY40" s="3">
        <f t="shared" si="114"/>
        <v>3.4444743148375534</v>
      </c>
      <c r="EZ40" s="3">
        <f t="shared" si="115"/>
        <v>1.9910256155130364</v>
      </c>
    </row>
    <row r="41" spans="1:156" x14ac:dyDescent="0.35">
      <c r="A41" s="6">
        <v>75.099999999999994</v>
      </c>
      <c r="B41" s="5">
        <f t="shared" si="118"/>
        <v>5.6400099999999993</v>
      </c>
      <c r="C41" s="5">
        <f t="shared" si="119"/>
        <v>7.51</v>
      </c>
      <c r="D41" s="3">
        <v>2749.9</v>
      </c>
      <c r="E41" s="8">
        <f t="shared" si="120"/>
        <v>2.7499000000000002</v>
      </c>
      <c r="T41" s="3">
        <f t="shared" si="3"/>
        <v>70.750049999999987</v>
      </c>
      <c r="U41" s="3">
        <f t="shared" si="4"/>
        <v>2312.0102000112493</v>
      </c>
      <c r="V41" s="3">
        <f t="shared" si="5"/>
        <v>383.52152600149992</v>
      </c>
      <c r="W41" s="3">
        <f t="shared" si="6"/>
        <v>510.68112649999989</v>
      </c>
      <c r="X41" s="3">
        <f t="shared" si="7"/>
        <v>68.000149999999991</v>
      </c>
      <c r="Z41" s="3">
        <f t="shared" si="8"/>
        <v>-19.444270375328422</v>
      </c>
      <c r="AA41" s="3">
        <f t="shared" si="9"/>
        <v>246.29059932455289</v>
      </c>
      <c r="AB41" s="3">
        <f t="shared" si="10"/>
        <v>-125.17534285855604</v>
      </c>
      <c r="AC41" s="3">
        <f t="shared" si="11"/>
        <v>-166.67821951871645</v>
      </c>
      <c r="AD41" s="3">
        <f t="shared" si="12"/>
        <v>-22.194170375328422</v>
      </c>
      <c r="AF41" s="3">
        <f t="shared" si="13"/>
        <v>10.000732691530001</v>
      </c>
      <c r="AG41" s="3">
        <f t="shared" si="14"/>
        <v>26.287287360280093</v>
      </c>
      <c r="AH41" s="3">
        <f t="shared" si="15"/>
        <v>40.894768888556115</v>
      </c>
      <c r="AI41" s="3">
        <f t="shared" si="16"/>
        <v>54.453753513390303</v>
      </c>
      <c r="AJ41" s="3">
        <f t="shared" si="17"/>
        <v>7.2508326915300003</v>
      </c>
      <c r="AL41" s="3">
        <f t="shared" si="18"/>
        <v>0.39238277513018183</v>
      </c>
      <c r="AM41" s="3">
        <f t="shared" si="19"/>
        <v>2.778943732778945</v>
      </c>
      <c r="AN41" s="3">
        <f t="shared" si="20"/>
        <v>-13.296420723438024</v>
      </c>
      <c r="AO41" s="3">
        <f t="shared" si="21"/>
        <v>-17.704954358772337</v>
      </c>
      <c r="AP41" s="3">
        <f t="shared" si="22"/>
        <v>-2.3575172248698184</v>
      </c>
      <c r="AR41" s="3">
        <f t="shared" si="23"/>
        <v>3.5319608880321587</v>
      </c>
      <c r="AS41" s="3">
        <f t="shared" si="24"/>
        <v>0.30580961629482412</v>
      </c>
      <c r="AT41" s="3">
        <f t="shared" si="25"/>
        <v>4.4108312291102534</v>
      </c>
      <c r="AU41" s="3">
        <f t="shared" si="26"/>
        <v>5.8732772691215098</v>
      </c>
      <c r="AV41" s="3">
        <f t="shared" si="27"/>
        <v>0.78206088803215845</v>
      </c>
      <c r="AX41" s="3">
        <f t="shared" si="28"/>
        <v>2.5102282942339276</v>
      </c>
      <c r="AY41" s="3">
        <f t="shared" si="29"/>
        <v>2.8721263272409453E-2</v>
      </c>
      <c r="AZ41" s="3">
        <f t="shared" si="30"/>
        <v>-1.3517508172377073</v>
      </c>
      <c r="BA41" s="3">
        <f t="shared" si="31"/>
        <v>-1.7999345103032056</v>
      </c>
      <c r="BB41" s="3">
        <f t="shared" si="32"/>
        <v>-0.23967170576607266</v>
      </c>
      <c r="BD41" s="3">
        <f t="shared" si="33"/>
        <v>2.8467873005994724</v>
      </c>
      <c r="BE41" s="3">
        <f t="shared" si="34"/>
        <v>4.6935745087262381E-3</v>
      </c>
      <c r="BF41" s="3">
        <f t="shared" si="35"/>
        <v>0.5464453442540288</v>
      </c>
      <c r="BG41" s="3">
        <f t="shared" si="36"/>
        <v>0.7276236275020358</v>
      </c>
      <c r="BH41" s="3">
        <f t="shared" si="37"/>
        <v>9.6887300599472148E-2</v>
      </c>
      <c r="BJ41" s="3">
        <f t="shared" si="38"/>
        <v>2.7399025750686321</v>
      </c>
      <c r="BK41" s="3">
        <f t="shared" si="39"/>
        <v>4.9974252629170492E-5</v>
      </c>
      <c r="BL41" s="3">
        <f t="shared" si="40"/>
        <v>-5.6385576587165538E-2</v>
      </c>
      <c r="BM41" s="3">
        <f t="shared" si="41"/>
        <v>-7.508066123457463E-2</v>
      </c>
      <c r="BN41" s="3">
        <f t="shared" si="42"/>
        <v>-9.9974249313681263E-3</v>
      </c>
      <c r="BP41" s="3">
        <f t="shared" si="43"/>
        <v>2.7777074141182245</v>
      </c>
      <c r="BQ41" s="3">
        <f t="shared" si="44"/>
        <v>3.8662613997120991E-4</v>
      </c>
      <c r="BR41" s="3">
        <f t="shared" si="45"/>
        <v>0.15683409370092619</v>
      </c>
      <c r="BS41" s="3">
        <f t="shared" si="46"/>
        <v>0.20883368002786445</v>
      </c>
      <c r="BT41" s="3">
        <f t="shared" si="47"/>
        <v>2.7807414118224294E-2</v>
      </c>
      <c r="BV41" s="3">
        <f t="shared" si="48"/>
        <v>2.7682218701821029</v>
      </c>
      <c r="BW41" s="3">
        <f t="shared" si="116"/>
        <v>1.6784546348491071E-4</v>
      </c>
      <c r="BX41" s="3">
        <f t="shared" si="49"/>
        <v>0.10333553104576064</v>
      </c>
      <c r="BY41" s="3">
        <f t="shared" si="50"/>
        <v>0.13759724506759075</v>
      </c>
      <c r="BZ41" s="3">
        <f t="shared" si="51"/>
        <v>1.8321870182102629E-2</v>
      </c>
      <c r="CB41" s="3">
        <f t="shared" si="52"/>
        <v>2.7741145319132547</v>
      </c>
      <c r="CC41" s="3">
        <f t="shared" si="53"/>
        <v>2.9317177788901059E-4</v>
      </c>
      <c r="CD41" s="3">
        <f t="shared" si="54"/>
        <v>0.13657020213607457</v>
      </c>
      <c r="CE41" s="3">
        <f t="shared" si="55"/>
        <v>0.18185113466854139</v>
      </c>
      <c r="CF41" s="3">
        <f t="shared" si="56"/>
        <v>2.4214531913254511E-2</v>
      </c>
      <c r="CH41" s="3">
        <f t="shared" si="57"/>
        <v>2.7749302653219865</v>
      </c>
      <c r="CI41" s="3">
        <f t="shared" si="58"/>
        <v>3.1325709104451416E-4</v>
      </c>
      <c r="CJ41" s="3">
        <f t="shared" si="59"/>
        <v>0.14117094671865574</v>
      </c>
      <c r="CK41" s="3">
        <f t="shared" si="60"/>
        <v>0.18797729256811685</v>
      </c>
      <c r="CL41" s="3">
        <f t="shared" si="117"/>
        <v>2.5030265321986267E-2</v>
      </c>
      <c r="CN41" s="3">
        <f t="shared" si="61"/>
        <v>2.7773475719247447</v>
      </c>
      <c r="CO41" s="3">
        <f t="shared" si="62"/>
        <v>3.7668460228200992E-4</v>
      </c>
      <c r="CP41" s="3">
        <f t="shared" si="63"/>
        <v>0.15480458013127793</v>
      </c>
      <c r="CQ41" s="3">
        <f t="shared" si="64"/>
        <v>0.20613126515483082</v>
      </c>
      <c r="CR41" s="3">
        <f t="shared" si="65"/>
        <v>2.7447571924744452E-2</v>
      </c>
      <c r="CT41" s="3">
        <f t="shared" si="66"/>
        <v>2.7791878160324406</v>
      </c>
      <c r="CU41" s="3">
        <f t="shared" si="67"/>
        <v>4.2888808397503503E-4</v>
      </c>
      <c r="CV41" s="3">
        <f t="shared" si="68"/>
        <v>0.16518357530112387</v>
      </c>
      <c r="CW41" s="3">
        <f t="shared" si="69"/>
        <v>0.21995149840362702</v>
      </c>
      <c r="CX41" s="3">
        <f t="shared" si="70"/>
        <v>2.928781603244035E-2</v>
      </c>
      <c r="CZ41" s="3">
        <f t="shared" si="71"/>
        <v>2.7811635187291128</v>
      </c>
      <c r="DA41" s="3">
        <f t="shared" si="72"/>
        <v>4.8870380166278699E-4</v>
      </c>
      <c r="DB41" s="3">
        <f t="shared" si="73"/>
        <v>0.17632655826738231</v>
      </c>
      <c r="DC41" s="3">
        <f t="shared" si="74"/>
        <v>0.23478902565563559</v>
      </c>
      <c r="DD41" s="3">
        <f t="shared" si="75"/>
        <v>3.1263518729112594E-2</v>
      </c>
      <c r="DF41" s="3">
        <f t="shared" si="76"/>
        <v>2.7830434202587244</v>
      </c>
      <c r="DG41" s="3">
        <f t="shared" si="77"/>
        <v>5.4924315322320446E-4</v>
      </c>
      <c r="DH41" s="3">
        <f t="shared" si="78"/>
        <v>0.18692922169340698</v>
      </c>
      <c r="DI41" s="3">
        <f t="shared" si="79"/>
        <v>0.24890708614301865</v>
      </c>
      <c r="DJ41" s="3">
        <f t="shared" si="80"/>
        <v>3.3143420258724188E-2</v>
      </c>
      <c r="DL41" s="3">
        <f t="shared" si="81"/>
        <v>2.7902218923256212</v>
      </c>
      <c r="DM41" s="3">
        <f t="shared" si="82"/>
        <v>8.1292750035948688E-4</v>
      </c>
      <c r="DN41" s="3">
        <f t="shared" si="83"/>
        <v>0.22741587593542567</v>
      </c>
      <c r="DO41" s="3">
        <f t="shared" si="84"/>
        <v>0.30281741136541368</v>
      </c>
      <c r="DP41" s="3">
        <f t="shared" si="85"/>
        <v>4.0321892325621E-2</v>
      </c>
      <c r="DR41" s="3">
        <f t="shared" si="86"/>
        <v>2.7842502535892093</v>
      </c>
      <c r="DS41" s="3">
        <f t="shared" si="87"/>
        <v>5.8996996082148517E-4</v>
      </c>
      <c r="DT41" s="3">
        <f t="shared" si="88"/>
        <v>0.19373577374567502</v>
      </c>
      <c r="DU41" s="3">
        <f t="shared" si="89"/>
        <v>0.25797040445496011</v>
      </c>
      <c r="DV41" s="3">
        <f t="shared" si="90"/>
        <v>3.4350253589209068E-2</v>
      </c>
      <c r="DX41" s="3">
        <f t="shared" si="91"/>
        <v>3.0329224791109968</v>
      </c>
      <c r="DY41" s="3">
        <f t="shared" si="92"/>
        <v>4.0050861841067237E-2</v>
      </c>
      <c r="DZ41" s="3">
        <f t="shared" si="93"/>
        <v>1.5962496124108114</v>
      </c>
      <c r="EA41" s="3">
        <f t="shared" si="94"/>
        <v>2.1254988181235839</v>
      </c>
      <c r="EB41" s="3">
        <f t="shared" si="95"/>
        <v>0.28302247911099654</v>
      </c>
      <c r="ED41" s="3">
        <f t="shared" si="96"/>
        <v>2.7103061738639984</v>
      </c>
      <c r="EE41" s="3">
        <f t="shared" si="97"/>
        <v>7.8383553404397037E-4</v>
      </c>
      <c r="EF41" s="3">
        <f t="shared" si="98"/>
        <v>-0.2233095753453116</v>
      </c>
      <c r="EG41" s="3">
        <f t="shared" si="99"/>
        <v>-0.29734963428137368</v>
      </c>
      <c r="EH41" s="3">
        <f t="shared" si="100"/>
        <v>-3.959382613600182E-2</v>
      </c>
      <c r="EJ41" s="3">
        <f t="shared" si="101"/>
        <v>2.817928104601036</v>
      </c>
      <c r="EK41" s="3">
        <f t="shared" si="102"/>
        <v>2.313911507804735E-3</v>
      </c>
      <c r="EL41" s="3">
        <f t="shared" si="103"/>
        <v>0.38367919023088792</v>
      </c>
      <c r="EM41" s="3">
        <f t="shared" si="104"/>
        <v>0.51089106555377894</v>
      </c>
      <c r="EN41" s="3">
        <f t="shared" si="105"/>
        <v>6.802810460103581E-2</v>
      </c>
      <c r="EP41" s="3">
        <f t="shared" si="106"/>
        <v>2.7850644436544352</v>
      </c>
      <c r="EQ41" s="3">
        <f t="shared" si="107"/>
        <v>6.1826904876296487E-4</v>
      </c>
      <c r="ER41" s="3">
        <f t="shared" si="108"/>
        <v>0.19832781385544959</v>
      </c>
      <c r="ES41" s="3">
        <f t="shared" si="109"/>
        <v>0.26408497184480639</v>
      </c>
      <c r="ET41" s="3">
        <f t="shared" si="110"/>
        <v>3.516444365443494E-2</v>
      </c>
      <c r="EV41" s="3">
        <f t="shared" si="111"/>
        <v>2.7980149211920717</v>
      </c>
      <c r="EW41" s="3">
        <f t="shared" si="112"/>
        <v>1.1575228206596258E-3</v>
      </c>
      <c r="EX41" s="3">
        <f t="shared" si="113"/>
        <v>0.27136863667249517</v>
      </c>
      <c r="EY41" s="3">
        <f t="shared" si="114"/>
        <v>0.36134305815245699</v>
      </c>
      <c r="EZ41" s="3">
        <f t="shared" si="115"/>
        <v>4.8114921192071503E-2</v>
      </c>
    </row>
    <row r="42" spans="1:156" x14ac:dyDescent="0.35">
      <c r="A42" s="6">
        <v>43.2</v>
      </c>
      <c r="B42" s="5">
        <f t="shared" si="118"/>
        <v>1.8662400000000003</v>
      </c>
      <c r="C42" s="5">
        <f t="shared" si="119"/>
        <v>4.32</v>
      </c>
      <c r="D42" s="3">
        <v>830.8</v>
      </c>
      <c r="E42" s="8">
        <f t="shared" si="120"/>
        <v>0.83079999999999998</v>
      </c>
      <c r="T42" s="3">
        <f t="shared" si="3"/>
        <v>35.931200000000004</v>
      </c>
      <c r="U42" s="3">
        <f t="shared" si="4"/>
        <v>616.01904008000031</v>
      </c>
      <c r="V42" s="3">
        <f t="shared" si="5"/>
        <v>65.505770496000025</v>
      </c>
      <c r="W42" s="3">
        <f t="shared" si="6"/>
        <v>151.63372800000005</v>
      </c>
      <c r="X42" s="3">
        <f t="shared" si="7"/>
        <v>35.100400000000008</v>
      </c>
      <c r="Z42" s="3">
        <f t="shared" si="8"/>
        <v>-8.6267492524389393</v>
      </c>
      <c r="AA42" s="3">
        <f t="shared" si="9"/>
        <v>44.722618931154173</v>
      </c>
      <c r="AB42" s="3">
        <f t="shared" si="10"/>
        <v>-17.650056716871649</v>
      </c>
      <c r="AC42" s="3">
        <f t="shared" si="11"/>
        <v>-40.856612770536223</v>
      </c>
      <c r="AD42" s="3">
        <f t="shared" si="12"/>
        <v>-9.4575492524389393</v>
      </c>
      <c r="AF42" s="3">
        <f t="shared" si="13"/>
        <v>5.8488076429943625</v>
      </c>
      <c r="AG42" s="3">
        <f t="shared" si="14"/>
        <v>12.590200352574918</v>
      </c>
      <c r="AH42" s="3">
        <f t="shared" si="15"/>
        <v>9.3648065836618013</v>
      </c>
      <c r="AI42" s="3">
        <f t="shared" si="16"/>
        <v>21.677793017735649</v>
      </c>
      <c r="AJ42" s="3">
        <f t="shared" si="17"/>
        <v>5.0180076429943625</v>
      </c>
      <c r="AL42" s="3">
        <f t="shared" si="18"/>
        <v>1.0561259217244725</v>
      </c>
      <c r="AM42" s="3">
        <f t="shared" si="19"/>
        <v>2.5385885500491558E-2</v>
      </c>
      <c r="AN42" s="3">
        <f t="shared" si="20"/>
        <v>0.42051224815907967</v>
      </c>
      <c r="AO42" s="3">
        <f t="shared" si="21"/>
        <v>0.97340798184972133</v>
      </c>
      <c r="AP42" s="3">
        <f t="shared" si="22"/>
        <v>0.22532592172447252</v>
      </c>
      <c r="AR42" s="3">
        <f t="shared" si="23"/>
        <v>2.5548182476069501</v>
      </c>
      <c r="AS42" s="3">
        <f t="shared" si="24"/>
        <v>1.4861194590408695</v>
      </c>
      <c r="AT42" s="3">
        <f t="shared" si="25"/>
        <v>3.2174318144139953</v>
      </c>
      <c r="AU42" s="3">
        <f t="shared" si="26"/>
        <v>7.4477588296620247</v>
      </c>
      <c r="AV42" s="3">
        <f t="shared" si="27"/>
        <v>1.7240182476069501</v>
      </c>
      <c r="AX42" s="3">
        <f t="shared" si="28"/>
        <v>2.0015402135104887</v>
      </c>
      <c r="AY42" s="3">
        <f t="shared" si="29"/>
        <v>0.68531632376529239</v>
      </c>
      <c r="AZ42" s="3">
        <f t="shared" si="30"/>
        <v>2.1848822160618151</v>
      </c>
      <c r="BA42" s="3">
        <f t="shared" si="31"/>
        <v>5.0575977223653119</v>
      </c>
      <c r="BB42" s="3">
        <f t="shared" si="32"/>
        <v>1.1707402135104887</v>
      </c>
      <c r="BD42" s="3">
        <f t="shared" si="33"/>
        <v>2.1197260758247589</v>
      </c>
      <c r="BE42" s="3">
        <f t="shared" si="34"/>
        <v>0.83066521447050612</v>
      </c>
      <c r="BF42" s="3">
        <f t="shared" si="35"/>
        <v>2.4054453997471987</v>
      </c>
      <c r="BG42" s="3">
        <f t="shared" si="36"/>
        <v>5.5681606475629586</v>
      </c>
      <c r="BH42" s="3">
        <f t="shared" si="37"/>
        <v>1.2889260758247589</v>
      </c>
      <c r="BJ42" s="3">
        <f t="shared" si="38"/>
        <v>2.020336404860009</v>
      </c>
      <c r="BK42" s="3">
        <f t="shared" si="39"/>
        <v>0.70749842924363759</v>
      </c>
      <c r="BL42" s="3">
        <f t="shared" si="40"/>
        <v>2.2199604202059438</v>
      </c>
      <c r="BM42" s="3">
        <f t="shared" si="41"/>
        <v>5.1387972689952388</v>
      </c>
      <c r="BN42" s="3">
        <f t="shared" si="42"/>
        <v>1.189536404860009</v>
      </c>
      <c r="BP42" s="3">
        <f t="shared" si="43"/>
        <v>1.99353507261699</v>
      </c>
      <c r="BQ42" s="3">
        <f t="shared" si="44"/>
        <v>0.67597642454681861</v>
      </c>
      <c r="BR42" s="3">
        <f t="shared" si="45"/>
        <v>2.169942701920732</v>
      </c>
      <c r="BS42" s="3">
        <f t="shared" si="46"/>
        <v>5.0230155137053973</v>
      </c>
      <c r="BT42" s="3">
        <f t="shared" si="47"/>
        <v>1.1627350726169901</v>
      </c>
      <c r="BV42" s="3">
        <f t="shared" si="48"/>
        <v>1.9445653899268831</v>
      </c>
      <c r="BW42" s="3">
        <f t="shared" si="116"/>
        <v>0.62023667189949105</v>
      </c>
      <c r="BX42" s="3">
        <f t="shared" si="49"/>
        <v>2.0785535212971467</v>
      </c>
      <c r="BY42" s="3">
        <f t="shared" si="50"/>
        <v>4.8114664844841357</v>
      </c>
      <c r="BZ42" s="3">
        <f t="shared" si="51"/>
        <v>1.1137653899268831</v>
      </c>
      <c r="CB42" s="3">
        <f t="shared" si="52"/>
        <v>1.9043194321369823</v>
      </c>
      <c r="CC42" s="3">
        <f t="shared" si="53"/>
        <v>0.57622198558785453</v>
      </c>
      <c r="CD42" s="3">
        <f t="shared" si="54"/>
        <v>2.0034449050313223</v>
      </c>
      <c r="CE42" s="3">
        <f t="shared" si="55"/>
        <v>4.6376039468317636</v>
      </c>
      <c r="CF42" s="3">
        <f t="shared" si="56"/>
        <v>1.0735194321369823</v>
      </c>
      <c r="CH42" s="3">
        <f t="shared" si="57"/>
        <v>1.8626753491903147</v>
      </c>
      <c r="CI42" s="3">
        <f t="shared" si="58"/>
        <v>0.53238336813331699</v>
      </c>
      <c r="CJ42" s="3">
        <f t="shared" si="59"/>
        <v>1.9257270516729335</v>
      </c>
      <c r="CK42" s="3">
        <f t="shared" si="60"/>
        <v>4.4577015085021596</v>
      </c>
      <c r="CL42" s="3">
        <f t="shared" si="117"/>
        <v>1.0318753491903148</v>
      </c>
      <c r="CN42" s="3">
        <f t="shared" si="61"/>
        <v>1.8229002324432209</v>
      </c>
      <c r="CO42" s="3">
        <f t="shared" si="62"/>
        <v>0.49213143560694644</v>
      </c>
      <c r="CP42" s="3">
        <f t="shared" si="63"/>
        <v>1.8514971377948368</v>
      </c>
      <c r="CQ42" s="3">
        <f t="shared" si="64"/>
        <v>4.2858730041547144</v>
      </c>
      <c r="CR42" s="3">
        <f t="shared" si="65"/>
        <v>0.99210023244322088</v>
      </c>
      <c r="CT42" s="3">
        <f t="shared" si="66"/>
        <v>1.7838916266306479</v>
      </c>
      <c r="CU42" s="3">
        <f t="shared" si="67"/>
        <v>0.45419182437672723</v>
      </c>
      <c r="CV42" s="3">
        <f t="shared" si="68"/>
        <v>1.7786977172831808</v>
      </c>
      <c r="CW42" s="3">
        <f t="shared" si="69"/>
        <v>4.1173558270443991</v>
      </c>
      <c r="CX42" s="3">
        <f t="shared" si="70"/>
        <v>0.95309162663064795</v>
      </c>
      <c r="CZ42" s="3">
        <f t="shared" si="71"/>
        <v>1.7459743228783298</v>
      </c>
      <c r="DA42" s="3">
        <f t="shared" si="72"/>
        <v>0.4187720206279047</v>
      </c>
      <c r="DB42" s="3">
        <f t="shared" si="73"/>
        <v>1.7079349283284544</v>
      </c>
      <c r="DC42" s="3">
        <f t="shared" si="74"/>
        <v>3.9535530748343848</v>
      </c>
      <c r="DD42" s="3">
        <f t="shared" si="75"/>
        <v>0.91517432287832978</v>
      </c>
      <c r="DF42" s="3">
        <f t="shared" si="76"/>
        <v>1.7090081163912689</v>
      </c>
      <c r="DG42" s="3">
        <f t="shared" si="77"/>
        <v>0.3856247478477503</v>
      </c>
      <c r="DH42" s="3">
        <f t="shared" si="78"/>
        <v>1.638947115134042</v>
      </c>
      <c r="DI42" s="3">
        <f t="shared" si="79"/>
        <v>3.7938590628102822</v>
      </c>
      <c r="DJ42" s="3">
        <f t="shared" si="80"/>
        <v>0.87820811639126894</v>
      </c>
      <c r="DL42" s="3">
        <f t="shared" si="81"/>
        <v>1.6783230505443414</v>
      </c>
      <c r="DM42" s="3">
        <f t="shared" si="82"/>
        <v>0.35914766060199316</v>
      </c>
      <c r="DN42" s="3">
        <f t="shared" si="83"/>
        <v>1.581681417847872</v>
      </c>
      <c r="DO42" s="3">
        <f t="shared" si="84"/>
        <v>3.6612995783515552</v>
      </c>
      <c r="DP42" s="3">
        <f t="shared" si="85"/>
        <v>0.84752305054434141</v>
      </c>
      <c r="DR42" s="3">
        <f t="shared" si="86"/>
        <v>1.6393271328313621</v>
      </c>
      <c r="DS42" s="3">
        <f t="shared" si="87"/>
        <v>0.32685806226225156</v>
      </c>
      <c r="DT42" s="3">
        <f t="shared" si="88"/>
        <v>1.5089056763752016</v>
      </c>
      <c r="DU42" s="3">
        <f t="shared" si="89"/>
        <v>3.4928372138314847</v>
      </c>
      <c r="DV42" s="3">
        <f t="shared" si="90"/>
        <v>0.80852713283136213</v>
      </c>
      <c r="DX42" s="3">
        <f t="shared" si="91"/>
        <v>1.7468937590960882</v>
      </c>
      <c r="DY42" s="3">
        <f t="shared" si="92"/>
        <v>0.41961388772740088</v>
      </c>
      <c r="DZ42" s="3">
        <f t="shared" si="93"/>
        <v>1.709650816975484</v>
      </c>
      <c r="EA42" s="3">
        <f t="shared" si="94"/>
        <v>3.9575250392951014</v>
      </c>
      <c r="EB42" s="3">
        <f t="shared" si="95"/>
        <v>0.91609375909608826</v>
      </c>
      <c r="ED42" s="3">
        <f t="shared" si="96"/>
        <v>1.5530000857152229</v>
      </c>
      <c r="EE42" s="3">
        <f t="shared" si="97"/>
        <v>0.26078648190353765</v>
      </c>
      <c r="EF42" s="3">
        <f t="shared" si="98"/>
        <v>1.3477986879651778</v>
      </c>
      <c r="EG42" s="3">
        <f t="shared" si="99"/>
        <v>3.1199043702897629</v>
      </c>
      <c r="EH42" s="3">
        <f t="shared" si="100"/>
        <v>0.72220008571522287</v>
      </c>
      <c r="EJ42" s="3">
        <f t="shared" si="101"/>
        <v>1.5722851731174288</v>
      </c>
      <c r="EK42" s="3">
        <f t="shared" si="102"/>
        <v>0.27490013097649169</v>
      </c>
      <c r="EL42" s="3">
        <f t="shared" si="103"/>
        <v>1.3837892894786705</v>
      </c>
      <c r="EM42" s="3">
        <f t="shared" si="104"/>
        <v>3.2032159478672924</v>
      </c>
      <c r="EN42" s="3">
        <f t="shared" si="105"/>
        <v>0.74148517311742879</v>
      </c>
      <c r="EP42" s="3">
        <f t="shared" si="106"/>
        <v>1.5231213023127572</v>
      </c>
      <c r="EQ42" s="3">
        <f t="shared" si="107"/>
        <v>0.23965439281801609</v>
      </c>
      <c r="ER42" s="3">
        <f t="shared" si="108"/>
        <v>1.2920377072281604</v>
      </c>
      <c r="ES42" s="3">
        <f t="shared" si="109"/>
        <v>2.9908280259911115</v>
      </c>
      <c r="ET42" s="3">
        <f t="shared" si="110"/>
        <v>0.69232130231275724</v>
      </c>
      <c r="EV42" s="3">
        <f t="shared" si="111"/>
        <v>1.4974098397002638</v>
      </c>
      <c r="EW42" s="3">
        <f t="shared" si="112"/>
        <v>0.22218433919260569</v>
      </c>
      <c r="EX42" s="3">
        <f t="shared" si="113"/>
        <v>1.2440539472422205</v>
      </c>
      <c r="EY42" s="3">
        <f t="shared" si="114"/>
        <v>2.8797545075051398</v>
      </c>
      <c r="EZ42" s="3">
        <f t="shared" si="115"/>
        <v>0.66660983970026377</v>
      </c>
    </row>
    <row r="43" spans="1:156" x14ac:dyDescent="0.35">
      <c r="A43" s="6">
        <v>28.6</v>
      </c>
      <c r="B43" s="5">
        <f t="shared" si="118"/>
        <v>0.81796000000000002</v>
      </c>
      <c r="C43" s="5">
        <f t="shared" si="119"/>
        <v>2.8600000000000003</v>
      </c>
      <c r="D43" s="3">
        <v>433.6</v>
      </c>
      <c r="E43" s="8">
        <f t="shared" si="120"/>
        <v>0.43360000000000004</v>
      </c>
      <c r="T43" s="3">
        <f t="shared" si="3"/>
        <v>23.389800000000001</v>
      </c>
      <c r="U43" s="3">
        <f t="shared" si="4"/>
        <v>263.49355922000007</v>
      </c>
      <c r="V43" s="3">
        <f t="shared" si="5"/>
        <v>18.777253352000002</v>
      </c>
      <c r="W43" s="3">
        <f t="shared" si="6"/>
        <v>65.65473200000001</v>
      </c>
      <c r="X43" s="3">
        <f t="shared" si="7"/>
        <v>22.956200000000003</v>
      </c>
      <c r="Z43" s="3">
        <f t="shared" si="8"/>
        <v>-4.1289121450016664</v>
      </c>
      <c r="AA43" s="3">
        <f t="shared" si="9"/>
        <v>10.408258536643855</v>
      </c>
      <c r="AB43" s="3">
        <f t="shared" si="10"/>
        <v>-3.7319524341255632</v>
      </c>
      <c r="AC43" s="3">
        <f t="shared" si="11"/>
        <v>-13.048784734704768</v>
      </c>
      <c r="AD43" s="3">
        <f t="shared" si="12"/>
        <v>-4.5625121450016666</v>
      </c>
      <c r="AF43" s="3">
        <f t="shared" si="13"/>
        <v>4.7795048820213548</v>
      </c>
      <c r="AG43" s="3">
        <f t="shared" si="14"/>
        <v>9.4434446217885224</v>
      </c>
      <c r="AH43" s="3">
        <f t="shared" si="15"/>
        <v>3.5547763572981874</v>
      </c>
      <c r="AI43" s="3">
        <f t="shared" si="16"/>
        <v>12.429287962581075</v>
      </c>
      <c r="AJ43" s="3">
        <f t="shared" si="17"/>
        <v>4.3459048820213546</v>
      </c>
      <c r="AL43" s="3">
        <f t="shared" si="18"/>
        <v>1.7990724680133168</v>
      </c>
      <c r="AM43" s="3">
        <f t="shared" si="19"/>
        <v>0.9322575304511892</v>
      </c>
      <c r="AN43" s="3">
        <f t="shared" si="20"/>
        <v>1.1169018599361726</v>
      </c>
      <c r="AO43" s="3">
        <f t="shared" si="21"/>
        <v>3.9052512585180863</v>
      </c>
      <c r="AP43" s="3">
        <f t="shared" si="22"/>
        <v>1.3654724680133168</v>
      </c>
      <c r="AR43" s="3">
        <f t="shared" si="23"/>
        <v>2.7012928550730662</v>
      </c>
      <c r="AS43" s="3">
        <f t="shared" si="24"/>
        <v>2.5712154424747165</v>
      </c>
      <c r="AT43" s="3">
        <f t="shared" si="25"/>
        <v>1.854882047735565</v>
      </c>
      <c r="AU43" s="3">
        <f t="shared" si="26"/>
        <v>6.4856015655089694</v>
      </c>
      <c r="AV43" s="3">
        <f t="shared" si="27"/>
        <v>2.2676928550730659</v>
      </c>
      <c r="AX43" s="3">
        <f t="shared" si="28"/>
        <v>2.3379045398410616</v>
      </c>
      <c r="AY43" s="3">
        <f t="shared" si="29"/>
        <v>1.8131878902296388</v>
      </c>
      <c r="AZ43" s="3">
        <f t="shared" si="30"/>
        <v>1.5576449414083948</v>
      </c>
      <c r="BA43" s="3">
        <f t="shared" si="31"/>
        <v>5.4463109839454367</v>
      </c>
      <c r="BB43" s="3">
        <f t="shared" si="32"/>
        <v>1.9043045398410616</v>
      </c>
      <c r="BD43" s="3">
        <f t="shared" si="33"/>
        <v>2.3893840340925303</v>
      </c>
      <c r="BE43" s="3">
        <f t="shared" si="34"/>
        <v>1.912545594005626</v>
      </c>
      <c r="BF43" s="3">
        <f t="shared" si="35"/>
        <v>1.5997531085263261</v>
      </c>
      <c r="BG43" s="3">
        <f t="shared" si="36"/>
        <v>5.5935423375046369</v>
      </c>
      <c r="BH43" s="3">
        <f t="shared" si="37"/>
        <v>1.9557840340925303</v>
      </c>
      <c r="BJ43" s="3">
        <f t="shared" si="38"/>
        <v>2.3071372390372402</v>
      </c>
      <c r="BK43" s="3">
        <f t="shared" si="39"/>
        <v>1.7550708930296426</v>
      </c>
      <c r="BL43" s="3">
        <f t="shared" si="40"/>
        <v>1.532478520042901</v>
      </c>
      <c r="BM43" s="3">
        <f t="shared" si="41"/>
        <v>5.3583165036465079</v>
      </c>
      <c r="BN43" s="3">
        <f t="shared" si="42"/>
        <v>1.8735372390372402</v>
      </c>
      <c r="BP43" s="3">
        <f t="shared" si="43"/>
        <v>2.2701958722344293</v>
      </c>
      <c r="BQ43" s="3">
        <f t="shared" si="44"/>
        <v>1.6865421989542722</v>
      </c>
      <c r="BR43" s="3">
        <f t="shared" si="45"/>
        <v>1.5022619596528739</v>
      </c>
      <c r="BS43" s="3">
        <f t="shared" si="46"/>
        <v>5.2526641945904684</v>
      </c>
      <c r="BT43" s="3">
        <f t="shared" si="47"/>
        <v>1.8365958722344293</v>
      </c>
      <c r="BV43" s="3">
        <f t="shared" si="48"/>
        <v>2.2200773912707872</v>
      </c>
      <c r="BW43" s="3">
        <f t="shared" si="116"/>
        <v>1.5957507347608386</v>
      </c>
      <c r="BX43" s="3">
        <f t="shared" si="49"/>
        <v>1.4612670469638531</v>
      </c>
      <c r="BY43" s="3">
        <f t="shared" si="50"/>
        <v>5.1093253390344522</v>
      </c>
      <c r="BZ43" s="3">
        <f t="shared" si="51"/>
        <v>1.7864773912707872</v>
      </c>
      <c r="CB43" s="3">
        <f t="shared" si="52"/>
        <v>2.1758309511116387</v>
      </c>
      <c r="CC43" s="3">
        <f t="shared" si="53"/>
        <v>1.5176843435056826</v>
      </c>
      <c r="CD43" s="3">
        <f t="shared" si="54"/>
        <v>1.425075228771276</v>
      </c>
      <c r="CE43" s="3">
        <f t="shared" si="55"/>
        <v>4.9827805201792872</v>
      </c>
      <c r="CF43" s="3">
        <f t="shared" si="56"/>
        <v>1.7422309511116387</v>
      </c>
      <c r="CH43" s="3">
        <f t="shared" si="57"/>
        <v>2.1311984558149195</v>
      </c>
      <c r="CI43" s="3">
        <f t="shared" si="58"/>
        <v>1.4409202585925995</v>
      </c>
      <c r="CJ43" s="3">
        <f t="shared" si="59"/>
        <v>1.3885676329183716</v>
      </c>
      <c r="CK43" s="3">
        <f t="shared" si="60"/>
        <v>4.8551315836306701</v>
      </c>
      <c r="CL43" s="3">
        <f t="shared" si="117"/>
        <v>1.6975984558149195</v>
      </c>
      <c r="CN43" s="3">
        <f t="shared" si="61"/>
        <v>2.0881837501196534</v>
      </c>
      <c r="CO43" s="3">
        <f t="shared" si="62"/>
        <v>1.368823693080008</v>
      </c>
      <c r="CP43" s="3">
        <f t="shared" si="63"/>
        <v>1.3533833242478717</v>
      </c>
      <c r="CQ43" s="3">
        <f t="shared" si="64"/>
        <v>4.7321095253422092</v>
      </c>
      <c r="CR43" s="3">
        <f t="shared" si="65"/>
        <v>1.6545837501196534</v>
      </c>
      <c r="CT43" s="3">
        <f t="shared" si="66"/>
        <v>2.0460947654404604</v>
      </c>
      <c r="CU43" s="3">
        <f t="shared" si="67"/>
        <v>1.3000696842864428</v>
      </c>
      <c r="CV43" s="3">
        <f t="shared" si="68"/>
        <v>1.318956218339679</v>
      </c>
      <c r="CW43" s="3">
        <f t="shared" si="69"/>
        <v>4.6117350291597177</v>
      </c>
      <c r="CX43" s="3">
        <f t="shared" si="70"/>
        <v>1.6124947654404604</v>
      </c>
      <c r="CZ43" s="3">
        <f t="shared" si="71"/>
        <v>2.0051204136513059</v>
      </c>
      <c r="DA43" s="3">
        <f t="shared" si="72"/>
        <v>1.2348382052613858</v>
      </c>
      <c r="DB43" s="3">
        <f t="shared" si="73"/>
        <v>1.2854408375502222</v>
      </c>
      <c r="DC43" s="3">
        <f t="shared" si="74"/>
        <v>4.4945483830427353</v>
      </c>
      <c r="DD43" s="3">
        <f t="shared" si="75"/>
        <v>1.5715204136513059</v>
      </c>
      <c r="DF43" s="3">
        <f t="shared" si="76"/>
        <v>1.9651629744179697</v>
      </c>
      <c r="DG43" s="3">
        <f t="shared" si="77"/>
        <v>1.1728425723040092</v>
      </c>
      <c r="DH43" s="3">
        <f t="shared" si="78"/>
        <v>1.2527572505549225</v>
      </c>
      <c r="DI43" s="3">
        <f t="shared" si="79"/>
        <v>4.3802701068353942</v>
      </c>
      <c r="DJ43" s="3">
        <f t="shared" si="80"/>
        <v>1.5315629744179697</v>
      </c>
      <c r="DL43" s="3">
        <f t="shared" si="81"/>
        <v>1.9315368007131837</v>
      </c>
      <c r="DM43" s="3">
        <f t="shared" si="82"/>
        <v>1.121907329465424</v>
      </c>
      <c r="DN43" s="3">
        <f t="shared" si="83"/>
        <v>1.2252523855113557</v>
      </c>
      <c r="DO43" s="3">
        <f t="shared" si="84"/>
        <v>4.2840992500397057</v>
      </c>
      <c r="DP43" s="3">
        <f t="shared" si="85"/>
        <v>1.4979368007131837</v>
      </c>
      <c r="DR43" s="3">
        <f t="shared" si="86"/>
        <v>1.8911202017090032</v>
      </c>
      <c r="DS43" s="3">
        <f t="shared" si="87"/>
        <v>1.0621825691949267</v>
      </c>
      <c r="DT43" s="3">
        <f t="shared" si="88"/>
        <v>1.1921932241898963</v>
      </c>
      <c r="DU43" s="3">
        <f t="shared" si="89"/>
        <v>4.1685077768877496</v>
      </c>
      <c r="DV43" s="3">
        <f t="shared" si="90"/>
        <v>1.4575202017090032</v>
      </c>
      <c r="DX43" s="3">
        <f t="shared" si="91"/>
        <v>1.9478620085864584</v>
      </c>
      <c r="DY43" s="3">
        <f t="shared" si="92"/>
        <v>1.1464947153241478</v>
      </c>
      <c r="DZ43" s="3">
        <f t="shared" si="93"/>
        <v>1.2386057525433796</v>
      </c>
      <c r="EA43" s="3">
        <f t="shared" si="94"/>
        <v>4.3307893445572718</v>
      </c>
      <c r="EB43" s="3">
        <f t="shared" si="95"/>
        <v>1.5142620085864584</v>
      </c>
      <c r="ED43" s="3">
        <f t="shared" si="96"/>
        <v>1.8124477415158236</v>
      </c>
      <c r="EE43" s="3">
        <f t="shared" si="97"/>
        <v>0.95061054714164372</v>
      </c>
      <c r="EF43" s="3">
        <f t="shared" si="98"/>
        <v>1.1278422986502832</v>
      </c>
      <c r="EG43" s="3">
        <f t="shared" si="99"/>
        <v>3.943504540735256</v>
      </c>
      <c r="EH43" s="3">
        <f t="shared" si="100"/>
        <v>1.3788477415158236</v>
      </c>
      <c r="EJ43" s="3">
        <f t="shared" si="101"/>
        <v>1.8089593406934212</v>
      </c>
      <c r="EK43" s="3">
        <f t="shared" si="102"/>
        <v>0.94580665801632124</v>
      </c>
      <c r="EL43" s="3">
        <f t="shared" si="103"/>
        <v>1.1249889263135908</v>
      </c>
      <c r="EM43" s="3">
        <f t="shared" si="104"/>
        <v>3.9335277143831853</v>
      </c>
      <c r="EN43" s="3">
        <f t="shared" si="105"/>
        <v>1.3753593406934213</v>
      </c>
      <c r="EP43" s="3">
        <f t="shared" si="106"/>
        <v>1.7636091268676704</v>
      </c>
      <c r="EQ43" s="3">
        <f t="shared" si="107"/>
        <v>0.8844621387756515</v>
      </c>
      <c r="ER43" s="3">
        <f t="shared" si="108"/>
        <v>1.0878942654126798</v>
      </c>
      <c r="ES43" s="3">
        <f t="shared" si="109"/>
        <v>3.8038261028415379</v>
      </c>
      <c r="ET43" s="3">
        <f t="shared" si="110"/>
        <v>1.3300091268676704</v>
      </c>
      <c r="EV43" s="3">
        <f t="shared" si="111"/>
        <v>1.7330951794243847</v>
      </c>
      <c r="EW43" s="3">
        <f t="shared" si="112"/>
        <v>0.84434386067360701</v>
      </c>
      <c r="EX43" s="3">
        <f t="shared" si="113"/>
        <v>1.0629350769619699</v>
      </c>
      <c r="EY43" s="3">
        <f t="shared" si="114"/>
        <v>3.7165562131537406</v>
      </c>
      <c r="EZ43" s="3">
        <f t="shared" si="115"/>
        <v>1.2994951794243847</v>
      </c>
    </row>
    <row r="44" spans="1:156" x14ac:dyDescent="0.35">
      <c r="A44" s="6">
        <v>88.7</v>
      </c>
      <c r="B44" s="5">
        <f t="shared" si="118"/>
        <v>7.8676900000000005</v>
      </c>
      <c r="C44" s="5">
        <f t="shared" si="119"/>
        <v>8.870000000000001</v>
      </c>
      <c r="D44" s="3">
        <v>4611.6000000000004</v>
      </c>
      <c r="E44" s="8">
        <f t="shared" si="120"/>
        <v>4.6116000000000001</v>
      </c>
      <c r="T44" s="3">
        <f t="shared" si="3"/>
        <v>88.688450000000017</v>
      </c>
      <c r="U44" s="3">
        <f t="shared" si="4"/>
        <v>3534.4583529612519</v>
      </c>
      <c r="V44" s="3">
        <f t="shared" si="5"/>
        <v>661.49059197650024</v>
      </c>
      <c r="W44" s="3">
        <f t="shared" si="6"/>
        <v>745.76165950000029</v>
      </c>
      <c r="X44" s="3">
        <f t="shared" si="7"/>
        <v>84.076850000000022</v>
      </c>
      <c r="Z44" s="3">
        <f t="shared" si="8"/>
        <v>-24.469144115690483</v>
      </c>
      <c r="AA44" s="3">
        <f t="shared" si="9"/>
        <v>422.84483916113328</v>
      </c>
      <c r="AB44" s="3">
        <f t="shared" si="10"/>
        <v>-228.79827967157686</v>
      </c>
      <c r="AC44" s="3">
        <f t="shared" si="11"/>
        <v>-257.9462003061746</v>
      </c>
      <c r="AD44" s="3">
        <f t="shared" si="12"/>
        <v>-29.080744115690482</v>
      </c>
      <c r="AF44" s="3">
        <f t="shared" si="13"/>
        <v>12.528223306109444</v>
      </c>
      <c r="AG44" s="3">
        <f t="shared" si="14"/>
        <v>31.33646228541761</v>
      </c>
      <c r="AH44" s="3">
        <f t="shared" si="15"/>
        <v>62.285538019244214</v>
      </c>
      <c r="AI44" s="3">
        <f t="shared" si="16"/>
        <v>70.220448725190778</v>
      </c>
      <c r="AJ44" s="3">
        <f t="shared" si="17"/>
        <v>7.916623306109444</v>
      </c>
      <c r="AL44" s="3">
        <f t="shared" si="18"/>
        <v>0.50969478286511105</v>
      </c>
      <c r="AM44" s="3">
        <f t="shared" si="19"/>
        <v>8.4128132051792104</v>
      </c>
      <c r="AN44" s="3">
        <f t="shared" si="20"/>
        <v>-32.272518657799999</v>
      </c>
      <c r="AO44" s="3">
        <f t="shared" si="21"/>
        <v>-36.383899275986472</v>
      </c>
      <c r="AP44" s="3">
        <f t="shared" si="22"/>
        <v>-4.1019052171348891</v>
      </c>
      <c r="AR44" s="3">
        <f t="shared" si="23"/>
        <v>4.4896847953352497</v>
      </c>
      <c r="AS44" s="3">
        <f t="shared" si="24"/>
        <v>7.4316585642239981E-3</v>
      </c>
      <c r="AT44" s="3">
        <f t="shared" si="25"/>
        <v>-0.95919103658881077</v>
      </c>
      <c r="AU44" s="3">
        <f t="shared" si="26"/>
        <v>-1.0813878653763369</v>
      </c>
      <c r="AV44" s="3">
        <f t="shared" si="27"/>
        <v>-0.12191520466475048</v>
      </c>
      <c r="AX44" s="3">
        <f t="shared" si="28"/>
        <v>3.2458922143467781</v>
      </c>
      <c r="AY44" s="3">
        <f t="shared" si="29"/>
        <v>0.93257887789691352</v>
      </c>
      <c r="AZ44" s="3">
        <f t="shared" si="30"/>
        <v>-10.744965488105999</v>
      </c>
      <c r="BA44" s="3">
        <f t="shared" si="31"/>
        <v>-12.113828058744081</v>
      </c>
      <c r="BB44" s="3">
        <f t="shared" si="32"/>
        <v>-1.365707785653222</v>
      </c>
      <c r="BD44" s="3">
        <f t="shared" si="33"/>
        <v>3.7058469751686536</v>
      </c>
      <c r="BE44" s="3">
        <f t="shared" si="34"/>
        <v>0.41019427099556693</v>
      </c>
      <c r="BF44" s="3">
        <f t="shared" si="35"/>
        <v>-7.1261840159353378</v>
      </c>
      <c r="BG44" s="3">
        <f t="shared" si="36"/>
        <v>-8.0340293302540449</v>
      </c>
      <c r="BH44" s="3">
        <f t="shared" si="37"/>
        <v>-0.90575302483134656</v>
      </c>
      <c r="BJ44" s="3">
        <f t="shared" si="38"/>
        <v>3.6082654933258742</v>
      </c>
      <c r="BK44" s="3">
        <f t="shared" si="39"/>
        <v>0.50334006614150584</v>
      </c>
      <c r="BL44" s="3">
        <f t="shared" si="40"/>
        <v>-7.893924864814954</v>
      </c>
      <c r="BM44" s="3">
        <f t="shared" si="41"/>
        <v>-8.8995770741994988</v>
      </c>
      <c r="BN44" s="3">
        <f t="shared" si="42"/>
        <v>-1.0033345066741259</v>
      </c>
      <c r="BP44" s="3">
        <f t="shared" si="43"/>
        <v>3.6913230061507436</v>
      </c>
      <c r="BQ44" s="3">
        <f t="shared" si="44"/>
        <v>0.42345487270411231</v>
      </c>
      <c r="BR44" s="3">
        <f t="shared" si="45"/>
        <v>-7.2404541017378579</v>
      </c>
      <c r="BS44" s="3">
        <f t="shared" si="46"/>
        <v>-8.1628569354429068</v>
      </c>
      <c r="BT44" s="3">
        <f t="shared" si="47"/>
        <v>-0.92027699384925654</v>
      </c>
      <c r="BV44" s="3">
        <f t="shared" si="48"/>
        <v>3.7140950805967075</v>
      </c>
      <c r="BW44" s="3">
        <f t="shared" si="116"/>
        <v>0.40275754017655546</v>
      </c>
      <c r="BX44" s="3">
        <f t="shared" si="49"/>
        <v>-7.0612904793400926</v>
      </c>
      <c r="BY44" s="3">
        <f t="shared" si="50"/>
        <v>-7.9608686351072073</v>
      </c>
      <c r="BZ44" s="3">
        <f t="shared" si="51"/>
        <v>-0.89750491940329269</v>
      </c>
      <c r="CB44" s="3">
        <f t="shared" si="52"/>
        <v>3.7552591523784766</v>
      </c>
      <c r="CC44" s="3">
        <f t="shared" si="53"/>
        <v>0.36665982365257466</v>
      </c>
      <c r="CD44" s="3">
        <f t="shared" si="54"/>
        <v>-6.7374243234233848</v>
      </c>
      <c r="CE44" s="3">
        <f t="shared" si="55"/>
        <v>-7.5957433184029144</v>
      </c>
      <c r="CF44" s="3">
        <f t="shared" si="56"/>
        <v>-0.85634084762152352</v>
      </c>
      <c r="CH44" s="3">
        <f t="shared" si="57"/>
        <v>3.7891657155239558</v>
      </c>
      <c r="CI44" s="3">
        <f t="shared" si="58"/>
        <v>0.33819907614081157</v>
      </c>
      <c r="CJ44" s="3">
        <f t="shared" si="59"/>
        <v>-6.4706579956293302</v>
      </c>
      <c r="CK44" s="3">
        <f t="shared" si="60"/>
        <v>-7.2949921033025147</v>
      </c>
      <c r="CL44" s="3">
        <f t="shared" si="117"/>
        <v>-0.82243428447604439</v>
      </c>
      <c r="CN44" s="3">
        <f t="shared" si="61"/>
        <v>3.8242193658451793</v>
      </c>
      <c r="CO44" s="3">
        <f t="shared" si="62"/>
        <v>0.30998413152102389</v>
      </c>
      <c r="CP44" s="3">
        <f t="shared" si="63"/>
        <v>-6.1948667415335432</v>
      </c>
      <c r="CQ44" s="3">
        <f t="shared" si="64"/>
        <v>-6.9840662249532617</v>
      </c>
      <c r="CR44" s="3">
        <f t="shared" si="65"/>
        <v>-0.78738063415482085</v>
      </c>
      <c r="CT44" s="3">
        <f t="shared" si="66"/>
        <v>3.8577077705895726</v>
      </c>
      <c r="CU44" s="3">
        <f t="shared" si="67"/>
        <v>0.28417674678271237</v>
      </c>
      <c r="CV44" s="3">
        <f t="shared" si="68"/>
        <v>-5.9313903544101274</v>
      </c>
      <c r="CW44" s="3">
        <f t="shared" si="69"/>
        <v>-6.687024074870493</v>
      </c>
      <c r="CX44" s="3">
        <f t="shared" si="70"/>
        <v>-0.75389222941042755</v>
      </c>
      <c r="CZ44" s="3">
        <f t="shared" si="71"/>
        <v>3.8905466490991079</v>
      </c>
      <c r="DA44" s="3">
        <f t="shared" si="72"/>
        <v>0.25995896742270264</v>
      </c>
      <c r="DB44" s="3">
        <f t="shared" si="73"/>
        <v>-5.6730242383494414</v>
      </c>
      <c r="DC44" s="3">
        <f t="shared" si="74"/>
        <v>-6.395743222490915</v>
      </c>
      <c r="DD44" s="3">
        <f t="shared" si="75"/>
        <v>-0.72105335090089229</v>
      </c>
      <c r="DF44" s="3">
        <f t="shared" si="76"/>
        <v>3.9224666606098038</v>
      </c>
      <c r="DG44" s="3">
        <f t="shared" si="77"/>
        <v>0.23745237972954181</v>
      </c>
      <c r="DH44" s="3">
        <f t="shared" si="78"/>
        <v>-5.4218874829868549</v>
      </c>
      <c r="DI44" s="3">
        <f t="shared" si="79"/>
        <v>-6.1126127203910423</v>
      </c>
      <c r="DJ44" s="3">
        <f t="shared" si="80"/>
        <v>-0.68913333939019639</v>
      </c>
      <c r="DL44" s="3">
        <f t="shared" si="81"/>
        <v>3.9589021361230632</v>
      </c>
      <c r="DM44" s="3">
        <f t="shared" si="82"/>
        <v>0.21300725075475826</v>
      </c>
      <c r="DN44" s="3">
        <f t="shared" si="83"/>
        <v>-5.1352244566459389</v>
      </c>
      <c r="DO44" s="3">
        <f t="shared" si="84"/>
        <v>-5.7894300525884317</v>
      </c>
      <c r="DP44" s="3">
        <f t="shared" si="85"/>
        <v>-0.65269786387693696</v>
      </c>
      <c r="DR44" s="3">
        <f t="shared" si="86"/>
        <v>3.9794914345560111</v>
      </c>
      <c r="DS44" s="3">
        <f t="shared" si="87"/>
        <v>0.19978061925382892</v>
      </c>
      <c r="DT44" s="3">
        <f t="shared" si="88"/>
        <v>-4.9732342392580184</v>
      </c>
      <c r="DU44" s="3">
        <f t="shared" si="89"/>
        <v>-5.6068029754881836</v>
      </c>
      <c r="DV44" s="3">
        <f t="shared" si="90"/>
        <v>-0.63210856544398908</v>
      </c>
      <c r="DX44" s="3">
        <f t="shared" si="91"/>
        <v>4.3008601644630051</v>
      </c>
      <c r="DY44" s="3">
        <f t="shared" si="92"/>
        <v>4.827962269477936E-2</v>
      </c>
      <c r="DZ44" s="3">
        <f t="shared" si="93"/>
        <v>-2.4448046966560604</v>
      </c>
      <c r="EA44" s="3">
        <f t="shared" si="94"/>
        <v>-2.7562623412131462</v>
      </c>
      <c r="EB44" s="3">
        <f t="shared" si="95"/>
        <v>-0.31073983553699502</v>
      </c>
      <c r="ED44" s="3">
        <f t="shared" si="96"/>
        <v>3.9229693003921953</v>
      </c>
      <c r="EE44" s="3">
        <f t="shared" si="97"/>
        <v>0.23710612022116739</v>
      </c>
      <c r="EF44" s="3">
        <f t="shared" si="98"/>
        <v>-5.4179328689973305</v>
      </c>
      <c r="EG44" s="3">
        <f t="shared" si="99"/>
        <v>-6.1081543055212295</v>
      </c>
      <c r="EH44" s="3">
        <f t="shared" si="100"/>
        <v>-0.68863069960780487</v>
      </c>
      <c r="EJ44" s="3">
        <f t="shared" si="101"/>
        <v>4.084345565029075</v>
      </c>
      <c r="EK44" s="3">
        <f t="shared" si="102"/>
        <v>0.13899861959825477</v>
      </c>
      <c r="EL44" s="3">
        <f t="shared" si="103"/>
        <v>-4.1482744454763987</v>
      </c>
      <c r="EM44" s="3">
        <f t="shared" si="104"/>
        <v>-4.6767468381921065</v>
      </c>
      <c r="EN44" s="3">
        <f t="shared" si="105"/>
        <v>-0.52725443497092517</v>
      </c>
      <c r="EP44" s="3">
        <f t="shared" si="106"/>
        <v>4.06870711906127</v>
      </c>
      <c r="EQ44" s="3">
        <f t="shared" si="107"/>
        <v>0.1473663400869771</v>
      </c>
      <c r="ER44" s="3">
        <f t="shared" si="108"/>
        <v>-4.2713128904328377</v>
      </c>
      <c r="ES44" s="3">
        <f t="shared" si="109"/>
        <v>-4.8154598539265363</v>
      </c>
      <c r="ET44" s="3">
        <f t="shared" si="110"/>
        <v>-0.54289288093873012</v>
      </c>
      <c r="EV44" s="3">
        <f t="shared" si="111"/>
        <v>4.1098914517087657</v>
      </c>
      <c r="EW44" s="3">
        <f t="shared" si="112"/>
        <v>0.12585573371424896</v>
      </c>
      <c r="EX44" s="3">
        <f t="shared" si="113"/>
        <v>-3.9472873283054626</v>
      </c>
      <c r="EY44" s="3">
        <f t="shared" si="114"/>
        <v>-4.45015482334325</v>
      </c>
      <c r="EZ44" s="3">
        <f t="shared" si="115"/>
        <v>-0.50170854829123446</v>
      </c>
    </row>
    <row r="45" spans="1:156" x14ac:dyDescent="0.35">
      <c r="A45" s="6">
        <v>33.5</v>
      </c>
      <c r="B45" s="5">
        <f t="shared" si="118"/>
        <v>1.12225</v>
      </c>
      <c r="C45" s="5">
        <f t="shared" si="119"/>
        <v>3.35</v>
      </c>
      <c r="D45" s="3">
        <v>501.2</v>
      </c>
      <c r="E45" s="8">
        <f t="shared" si="120"/>
        <v>0.50119999999999998</v>
      </c>
      <c r="T45" s="3">
        <f t="shared" si="3"/>
        <v>27.361249999999998</v>
      </c>
      <c r="U45" s="3">
        <f t="shared" si="4"/>
        <v>360.73114300124996</v>
      </c>
      <c r="V45" s="3">
        <f t="shared" si="5"/>
        <v>30.143691112499997</v>
      </c>
      <c r="W45" s="3">
        <f t="shared" si="6"/>
        <v>89.981167499999998</v>
      </c>
      <c r="X45" s="3">
        <f t="shared" si="7"/>
        <v>26.860049999999998</v>
      </c>
      <c r="Z45" s="3">
        <f t="shared" si="8"/>
        <v>-5.6067365360821171</v>
      </c>
      <c r="AA45" s="3">
        <f t="shared" si="9"/>
        <v>18.653444364403406</v>
      </c>
      <c r="AB45" s="3">
        <f t="shared" si="10"/>
        <v>-6.854631777618156</v>
      </c>
      <c r="AC45" s="3">
        <f t="shared" si="11"/>
        <v>-20.461587395875092</v>
      </c>
      <c r="AD45" s="3">
        <f t="shared" si="12"/>
        <v>-6.107936536082117</v>
      </c>
      <c r="AF45" s="3">
        <f t="shared" si="13"/>
        <v>5.0802053048597697</v>
      </c>
      <c r="AG45" s="3">
        <f t="shared" si="14"/>
        <v>10.483644790966958</v>
      </c>
      <c r="AH45" s="3">
        <f t="shared" si="15"/>
        <v>5.1387887033788768</v>
      </c>
      <c r="AI45" s="3">
        <f t="shared" si="16"/>
        <v>15.339667771280229</v>
      </c>
      <c r="AJ45" s="3">
        <f t="shared" si="17"/>
        <v>4.5790053048597699</v>
      </c>
      <c r="AL45" s="3">
        <f t="shared" si="18"/>
        <v>1.5189813569687751</v>
      </c>
      <c r="AM45" s="3">
        <f t="shared" si="19"/>
        <v>0.51793944529660074</v>
      </c>
      <c r="AN45" s="3">
        <f t="shared" si="20"/>
        <v>1.1422051278582079</v>
      </c>
      <c r="AO45" s="3">
        <f t="shared" si="21"/>
        <v>3.4095675458453973</v>
      </c>
      <c r="AP45" s="3">
        <f t="shared" si="22"/>
        <v>1.0177813569687753</v>
      </c>
      <c r="AR45" s="3">
        <f t="shared" si="23"/>
        <v>2.6105689028195083</v>
      </c>
      <c r="AS45" s="3">
        <f t="shared" si="24"/>
        <v>2.2247185840909882</v>
      </c>
      <c r="AT45" s="3">
        <f t="shared" si="25"/>
        <v>2.3672392511891931</v>
      </c>
      <c r="AU45" s="3">
        <f t="shared" si="26"/>
        <v>7.0663858244453532</v>
      </c>
      <c r="AV45" s="3">
        <f t="shared" si="27"/>
        <v>2.1093689028195084</v>
      </c>
      <c r="AX45" s="3">
        <f t="shared" si="28"/>
        <v>2.1851666169120847</v>
      </c>
      <c r="AY45" s="3">
        <f t="shared" si="29"/>
        <v>1.4178717834371661</v>
      </c>
      <c r="AZ45" s="3">
        <f t="shared" si="30"/>
        <v>1.8898315358295872</v>
      </c>
      <c r="BA45" s="3">
        <f t="shared" si="31"/>
        <v>5.6412881666554844</v>
      </c>
      <c r="BB45" s="3">
        <f t="shared" si="32"/>
        <v>1.6839666169120848</v>
      </c>
      <c r="BD45" s="3">
        <f t="shared" si="33"/>
        <v>2.2567068126019363</v>
      </c>
      <c r="BE45" s="3">
        <f t="shared" si="34"/>
        <v>1.5409020845459052</v>
      </c>
      <c r="BF45" s="3">
        <f t="shared" si="35"/>
        <v>1.9701175204425232</v>
      </c>
      <c r="BG45" s="3">
        <f t="shared" si="36"/>
        <v>5.8809478222164868</v>
      </c>
      <c r="BH45" s="3">
        <f t="shared" si="37"/>
        <v>1.7555068126019364</v>
      </c>
      <c r="BJ45" s="3">
        <f t="shared" si="38"/>
        <v>2.1677465675816223</v>
      </c>
      <c r="BK45" s="3">
        <f t="shared" si="39"/>
        <v>1.3886887309590437</v>
      </c>
      <c r="BL45" s="3">
        <f t="shared" si="40"/>
        <v>1.8702818854684757</v>
      </c>
      <c r="BM45" s="3">
        <f t="shared" si="41"/>
        <v>5.5829310013984355</v>
      </c>
      <c r="BN45" s="3">
        <f t="shared" si="42"/>
        <v>1.6665465675816225</v>
      </c>
      <c r="BP45" s="3">
        <f t="shared" si="43"/>
        <v>2.132848137346413</v>
      </c>
      <c r="BQ45" s="3">
        <f t="shared" si="44"/>
        <v>1.3311378220530097</v>
      </c>
      <c r="BR45" s="3">
        <f t="shared" si="45"/>
        <v>1.8311171221370122</v>
      </c>
      <c r="BS45" s="3">
        <f t="shared" si="46"/>
        <v>5.4660212601104838</v>
      </c>
      <c r="BT45" s="3">
        <f t="shared" si="47"/>
        <v>1.6316481373464131</v>
      </c>
      <c r="BV45" s="3">
        <f t="shared" si="48"/>
        <v>2.0819304756274644</v>
      </c>
      <c r="BW45" s="3">
        <f t="shared" si="116"/>
        <v>1.2493544182887151</v>
      </c>
      <c r="BX45" s="3">
        <f t="shared" si="49"/>
        <v>1.7739747762729219</v>
      </c>
      <c r="BY45" s="3">
        <f t="shared" si="50"/>
        <v>5.2954470933520064</v>
      </c>
      <c r="BZ45" s="3">
        <f t="shared" si="51"/>
        <v>1.5807304756274645</v>
      </c>
      <c r="CB45" s="3">
        <f t="shared" si="52"/>
        <v>2.0378283489497084</v>
      </c>
      <c r="CC45" s="3">
        <f t="shared" si="53"/>
        <v>1.1806133413979536</v>
      </c>
      <c r="CD45" s="3">
        <f t="shared" si="54"/>
        <v>1.7244811646088103</v>
      </c>
      <c r="CE45" s="3">
        <f t="shared" si="55"/>
        <v>5.1477049689815235</v>
      </c>
      <c r="CF45" s="3">
        <f t="shared" si="56"/>
        <v>1.5366283489497086</v>
      </c>
      <c r="CH45" s="3">
        <f t="shared" si="57"/>
        <v>1.9930475219119097</v>
      </c>
      <c r="CI45" s="3">
        <f t="shared" si="58"/>
        <v>1.1128045143173528</v>
      </c>
      <c r="CJ45" s="3">
        <f t="shared" si="59"/>
        <v>1.6742258814656406</v>
      </c>
      <c r="CK45" s="3">
        <f t="shared" si="60"/>
        <v>4.9976891984048972</v>
      </c>
      <c r="CL45" s="3">
        <f t="shared" si="117"/>
        <v>1.4918475219119096</v>
      </c>
      <c r="CN45" s="3">
        <f t="shared" si="61"/>
        <v>1.9499949363192124</v>
      </c>
      <c r="CO45" s="3">
        <f t="shared" si="62"/>
        <v>1.0495033837520953</v>
      </c>
      <c r="CP45" s="3">
        <f t="shared" si="63"/>
        <v>1.6259101172842361</v>
      </c>
      <c r="CQ45" s="3">
        <f t="shared" si="64"/>
        <v>4.8534630366693614</v>
      </c>
      <c r="CR45" s="3">
        <f t="shared" si="65"/>
        <v>1.4487949363192123</v>
      </c>
      <c r="CT45" s="3">
        <f t="shared" si="66"/>
        <v>1.9078465431068572</v>
      </c>
      <c r="CU45" s="3">
        <f t="shared" si="67"/>
        <v>0.98932724861723564</v>
      </c>
      <c r="CV45" s="3">
        <f t="shared" si="68"/>
        <v>1.5786090830016704</v>
      </c>
      <c r="CW45" s="3">
        <f t="shared" si="69"/>
        <v>4.7122659194079715</v>
      </c>
      <c r="CX45" s="3">
        <f t="shared" si="70"/>
        <v>1.4066465431068571</v>
      </c>
      <c r="CZ45" s="3">
        <f t="shared" si="71"/>
        <v>1.866833946634147</v>
      </c>
      <c r="DA45" s="3">
        <f t="shared" si="72"/>
        <v>0.93247803809977803</v>
      </c>
      <c r="DB45" s="3">
        <f t="shared" si="73"/>
        <v>1.5325826966101714</v>
      </c>
      <c r="DC45" s="3">
        <f t="shared" si="74"/>
        <v>4.5748737212243924</v>
      </c>
      <c r="DD45" s="3">
        <f t="shared" si="75"/>
        <v>1.3656339466341469</v>
      </c>
      <c r="DF45" s="3">
        <f t="shared" si="76"/>
        <v>1.8268451113468571</v>
      </c>
      <c r="DG45" s="3">
        <f t="shared" si="77"/>
        <v>0.87866748061891076</v>
      </c>
      <c r="DH45" s="3">
        <f t="shared" si="78"/>
        <v>1.4877052262090105</v>
      </c>
      <c r="DI45" s="3">
        <f t="shared" si="79"/>
        <v>4.440911123011972</v>
      </c>
      <c r="DJ45" s="3">
        <f t="shared" si="80"/>
        <v>1.3256451113468573</v>
      </c>
      <c r="DL45" s="3">
        <f t="shared" si="81"/>
        <v>1.7931986934345492</v>
      </c>
      <c r="DM45" s="3">
        <f t="shared" si="82"/>
        <v>0.83463031191829129</v>
      </c>
      <c r="DN45" s="3">
        <f t="shared" si="83"/>
        <v>1.4499455337069229</v>
      </c>
      <c r="DO45" s="3">
        <f t="shared" si="84"/>
        <v>4.3281956230057403</v>
      </c>
      <c r="DP45" s="3">
        <f t="shared" si="85"/>
        <v>1.2919986934345493</v>
      </c>
      <c r="DR45" s="3">
        <f t="shared" si="86"/>
        <v>1.7523001857010643</v>
      </c>
      <c r="DS45" s="3">
        <f t="shared" si="87"/>
        <v>0.78262583733061897</v>
      </c>
      <c r="DT45" s="3">
        <f t="shared" si="88"/>
        <v>1.4040471834030195</v>
      </c>
      <c r="DU45" s="3">
        <f t="shared" si="89"/>
        <v>4.1911856220985655</v>
      </c>
      <c r="DV45" s="3">
        <f t="shared" si="90"/>
        <v>1.2511001857010644</v>
      </c>
      <c r="DX45" s="3">
        <f t="shared" si="91"/>
        <v>1.8251365457349111</v>
      </c>
      <c r="DY45" s="3">
        <f t="shared" si="92"/>
        <v>0.87640398856624435</v>
      </c>
      <c r="DZ45" s="3">
        <f t="shared" si="93"/>
        <v>1.4857877884510042</v>
      </c>
      <c r="EA45" s="3">
        <f t="shared" si="94"/>
        <v>4.435187428211953</v>
      </c>
      <c r="EB45" s="3">
        <f t="shared" si="95"/>
        <v>1.3239365457349113</v>
      </c>
      <c r="ED45" s="3">
        <f t="shared" si="96"/>
        <v>1.6701260410889311</v>
      </c>
      <c r="EE45" s="3">
        <f t="shared" si="97"/>
        <v>0.68319404476792089</v>
      </c>
      <c r="EF45" s="3">
        <f t="shared" si="98"/>
        <v>1.3118272496120531</v>
      </c>
      <c r="EG45" s="3">
        <f t="shared" si="99"/>
        <v>3.91590223764792</v>
      </c>
      <c r="EH45" s="3">
        <f t="shared" si="100"/>
        <v>1.1689260410889313</v>
      </c>
      <c r="EJ45" s="3">
        <f t="shared" si="101"/>
        <v>1.6730446573933744</v>
      </c>
      <c r="EK45" s="3">
        <f t="shared" si="102"/>
        <v>0.68660995053069762</v>
      </c>
      <c r="EL45" s="3">
        <f t="shared" si="103"/>
        <v>1.3151026667597145</v>
      </c>
      <c r="EM45" s="3">
        <f t="shared" si="104"/>
        <v>3.9256796022678047</v>
      </c>
      <c r="EN45" s="3">
        <f t="shared" si="105"/>
        <v>1.1718446573933745</v>
      </c>
      <c r="EP45" s="3">
        <f t="shared" si="106"/>
        <v>1.6256252254739074</v>
      </c>
      <c r="EQ45" s="3">
        <f t="shared" si="107"/>
        <v>0.63216604384102393</v>
      </c>
      <c r="ER45" s="3">
        <f t="shared" si="108"/>
        <v>1.2618862092880927</v>
      </c>
      <c r="ES45" s="3">
        <f t="shared" si="109"/>
        <v>3.7668245053375906</v>
      </c>
      <c r="ET45" s="3">
        <f t="shared" si="110"/>
        <v>1.1244252254739076</v>
      </c>
      <c r="EV45" s="3">
        <f t="shared" si="111"/>
        <v>1.5958204754403789</v>
      </c>
      <c r="EW45" s="3">
        <f t="shared" si="112"/>
        <v>0.59909699262666072</v>
      </c>
      <c r="EX45" s="3">
        <f t="shared" si="113"/>
        <v>1.2284378285629654</v>
      </c>
      <c r="EY45" s="3">
        <f t="shared" si="114"/>
        <v>3.6669785927252696</v>
      </c>
      <c r="EZ45" s="3">
        <f t="shared" si="115"/>
        <v>1.094620475440379</v>
      </c>
    </row>
    <row r="46" spans="1:156" x14ac:dyDescent="0.35">
      <c r="A46" s="6">
        <v>68.2</v>
      </c>
      <c r="B46" s="5">
        <f t="shared" si="118"/>
        <v>4.6512400000000005</v>
      </c>
      <c r="C46" s="5">
        <f t="shared" si="119"/>
        <v>6.82</v>
      </c>
      <c r="D46" s="3">
        <v>2282.1999999999998</v>
      </c>
      <c r="E46" s="8">
        <f t="shared" si="120"/>
        <v>2.2822</v>
      </c>
      <c r="T46" s="3">
        <f t="shared" si="3"/>
        <v>62.356200000000001</v>
      </c>
      <c r="U46" s="3">
        <f t="shared" si="4"/>
        <v>1804.442738</v>
      </c>
      <c r="V46" s="3">
        <f t="shared" si="5"/>
        <v>279.41859176000003</v>
      </c>
      <c r="W46" s="3">
        <f t="shared" si="6"/>
        <v>409.70468</v>
      </c>
      <c r="X46" s="3">
        <f t="shared" si="7"/>
        <v>60.073999999999998</v>
      </c>
      <c r="Z46" s="3">
        <f t="shared" si="8"/>
        <v>-16.989296054046143</v>
      </c>
      <c r="AA46" s="3">
        <f t="shared" si="9"/>
        <v>185.69528008055804</v>
      </c>
      <c r="AB46" s="3">
        <f t="shared" si="10"/>
        <v>-89.636353306421583</v>
      </c>
      <c r="AC46" s="3">
        <f t="shared" si="11"/>
        <v>-131.4316030885947</v>
      </c>
      <c r="AD46" s="3">
        <f t="shared" si="12"/>
        <v>-19.271496054046143</v>
      </c>
      <c r="AF46" s="3">
        <f t="shared" si="13"/>
        <v>8.8915330557830909</v>
      </c>
      <c r="AG46" s="3">
        <f t="shared" si="14"/>
        <v>21.841641721133527</v>
      </c>
      <c r="AH46" s="3">
        <f t="shared" si="15"/>
        <v>30.74159428238055</v>
      </c>
      <c r="AI46" s="3">
        <f t="shared" si="16"/>
        <v>45.075651440440687</v>
      </c>
      <c r="AJ46" s="3">
        <f t="shared" si="17"/>
        <v>6.6093330557830914</v>
      </c>
      <c r="AL46" s="3">
        <f t="shared" si="18"/>
        <v>0.42436485569682514</v>
      </c>
      <c r="AM46" s="3">
        <f t="shared" si="19"/>
        <v>1.7257757117039993</v>
      </c>
      <c r="AN46" s="3">
        <f t="shared" si="20"/>
        <v>-8.6412371365886997</v>
      </c>
      <c r="AO46" s="3">
        <f t="shared" si="21"/>
        <v>-12.670435684147654</v>
      </c>
      <c r="AP46" s="3">
        <f t="shared" si="22"/>
        <v>-1.8578351443031749</v>
      </c>
      <c r="AR46" s="3">
        <f t="shared" si="23"/>
        <v>3.1697539230321059</v>
      </c>
      <c r="AS46" s="3">
        <f t="shared" si="24"/>
        <v>0.39387598314484068</v>
      </c>
      <c r="AT46" s="3">
        <f t="shared" si="25"/>
        <v>4.1282263089638525</v>
      </c>
      <c r="AU46" s="3">
        <f t="shared" si="26"/>
        <v>6.0531177550789623</v>
      </c>
      <c r="AV46" s="3">
        <f t="shared" si="27"/>
        <v>0.8875539230321059</v>
      </c>
      <c r="AX46" s="3">
        <f t="shared" si="28"/>
        <v>2.2555768568756336</v>
      </c>
      <c r="AY46" s="3">
        <f t="shared" si="29"/>
        <v>3.5439587491024953E-4</v>
      </c>
      <c r="AZ46" s="3">
        <f t="shared" si="30"/>
        <v>-0.12383062822577809</v>
      </c>
      <c r="BA46" s="3">
        <f t="shared" si="31"/>
        <v>-0.18156983610817901</v>
      </c>
      <c r="BB46" s="3">
        <f t="shared" si="32"/>
        <v>-2.6623143124366422E-2</v>
      </c>
      <c r="BD46" s="3">
        <f t="shared" si="33"/>
        <v>2.5364560069661692</v>
      </c>
      <c r="BE46" s="3">
        <f t="shared" si="34"/>
        <v>3.2323058539190347E-2</v>
      </c>
      <c r="BF46" s="3">
        <f t="shared" si="35"/>
        <v>1.1826057098413252</v>
      </c>
      <c r="BG46" s="3">
        <f t="shared" si="36"/>
        <v>1.7340259675092742</v>
      </c>
      <c r="BH46" s="3">
        <f t="shared" si="37"/>
        <v>0.25425600696616923</v>
      </c>
      <c r="BJ46" s="3">
        <f t="shared" si="38"/>
        <v>2.4277082845015037</v>
      </c>
      <c r="BK46" s="3">
        <f t="shared" si="39"/>
        <v>1.0586330429285265E-2</v>
      </c>
      <c r="BL46" s="3">
        <f t="shared" si="40"/>
        <v>0.67679395320477398</v>
      </c>
      <c r="BM46" s="3">
        <f t="shared" si="41"/>
        <v>0.99236650030025497</v>
      </c>
      <c r="BN46" s="3">
        <f t="shared" si="42"/>
        <v>0.14550828450150366</v>
      </c>
      <c r="BP46" s="3">
        <f t="shared" si="43"/>
        <v>2.4466020987515584</v>
      </c>
      <c r="BQ46" s="3">
        <f t="shared" si="44"/>
        <v>1.3514025036958584E-2</v>
      </c>
      <c r="BR46" s="3">
        <f t="shared" si="45"/>
        <v>0.76467361779719867</v>
      </c>
      <c r="BS46" s="3">
        <f t="shared" si="46"/>
        <v>1.1212223134856285</v>
      </c>
      <c r="BT46" s="3">
        <f t="shared" si="47"/>
        <v>0.16440209875155842</v>
      </c>
      <c r="BV46" s="3">
        <f t="shared" si="48"/>
        <v>2.4242763505493263</v>
      </c>
      <c r="BW46" s="3">
        <f t="shared" si="116"/>
        <v>1.0092844692707529E-2</v>
      </c>
      <c r="BX46" s="3">
        <f t="shared" si="49"/>
        <v>0.66083120472904866</v>
      </c>
      <c r="BY46" s="3">
        <f t="shared" si="50"/>
        <v>0.96896071074640555</v>
      </c>
      <c r="BZ46" s="3">
        <f t="shared" si="51"/>
        <v>0.14207635054932632</v>
      </c>
      <c r="CB46" s="3">
        <f t="shared" si="52"/>
        <v>2.415840159753639</v>
      </c>
      <c r="CC46" s="3">
        <f t="shared" si="53"/>
        <v>8.9298461494890721E-3</v>
      </c>
      <c r="CD46" s="3">
        <f t="shared" si="54"/>
        <v>0.62159245665251572</v>
      </c>
      <c r="CE46" s="3">
        <f t="shared" si="55"/>
        <v>0.91142588951981773</v>
      </c>
      <c r="CF46" s="3">
        <f t="shared" si="56"/>
        <v>0.13364015975363897</v>
      </c>
      <c r="CH46" s="3">
        <f t="shared" si="57"/>
        <v>2.4032934259514342</v>
      </c>
      <c r="CI46" s="3">
        <f t="shared" si="58"/>
        <v>7.3318089043277442E-3</v>
      </c>
      <c r="CJ46" s="3">
        <f t="shared" si="59"/>
        <v>0.56323458652234903</v>
      </c>
      <c r="CK46" s="3">
        <f t="shared" si="60"/>
        <v>0.82585716498878159</v>
      </c>
      <c r="CL46" s="3">
        <f t="shared" si="117"/>
        <v>0.12109342595143424</v>
      </c>
      <c r="CN46" s="3">
        <f t="shared" si="61"/>
        <v>2.3925010188883773</v>
      </c>
      <c r="CO46" s="3">
        <f t="shared" si="62"/>
        <v>6.083157383907082E-3</v>
      </c>
      <c r="CP46" s="3">
        <f t="shared" si="63"/>
        <v>0.51303651109437609</v>
      </c>
      <c r="CQ46" s="3">
        <f t="shared" si="64"/>
        <v>0.75225294881873317</v>
      </c>
      <c r="CR46" s="3">
        <f t="shared" si="65"/>
        <v>0.11030101888837729</v>
      </c>
      <c r="CT46" s="3">
        <f t="shared" si="66"/>
        <v>2.3815379575027733</v>
      </c>
      <c r="CU46" s="3">
        <f t="shared" si="67"/>
        <v>4.9340149004113969E-3</v>
      </c>
      <c r="CV46" s="3">
        <f t="shared" si="68"/>
        <v>0.46204468145519934</v>
      </c>
      <c r="CW46" s="3">
        <f t="shared" si="69"/>
        <v>0.6774848701689139</v>
      </c>
      <c r="CX46" s="3">
        <f t="shared" si="70"/>
        <v>9.93379575027733E-2</v>
      </c>
      <c r="CZ46" s="3">
        <f t="shared" si="71"/>
        <v>2.3710223323047086</v>
      </c>
      <c r="DA46" s="3">
        <f t="shared" si="72"/>
        <v>3.94470335802404E-3</v>
      </c>
      <c r="DB46" s="3">
        <f t="shared" si="73"/>
        <v>0.41313398490895287</v>
      </c>
      <c r="DC46" s="3">
        <f t="shared" si="74"/>
        <v>0.60576830631811263</v>
      </c>
      <c r="DD46" s="3">
        <f t="shared" si="75"/>
        <v>8.8822332304708596E-2</v>
      </c>
      <c r="DF46" s="3">
        <f t="shared" si="76"/>
        <v>2.3607423728984895</v>
      </c>
      <c r="DG46" s="3">
        <f t="shared" si="77"/>
        <v>3.0844521702626916E-3</v>
      </c>
      <c r="DH46" s="3">
        <f t="shared" si="78"/>
        <v>0.36531942652037047</v>
      </c>
      <c r="DI46" s="3">
        <f t="shared" si="79"/>
        <v>0.53565898316769867</v>
      </c>
      <c r="DJ46" s="3">
        <f t="shared" si="80"/>
        <v>7.8542372898489532E-2</v>
      </c>
      <c r="DL46" s="3">
        <f t="shared" si="81"/>
        <v>2.3560750426505574</v>
      </c>
      <c r="DM46" s="3">
        <f t="shared" si="82"/>
        <v>2.7287609633108406E-3</v>
      </c>
      <c r="DN46" s="3">
        <f t="shared" si="83"/>
        <v>0.34361055337797886</v>
      </c>
      <c r="DO46" s="3">
        <f t="shared" si="84"/>
        <v>0.50382779087680174</v>
      </c>
      <c r="DP46" s="3">
        <f t="shared" si="85"/>
        <v>7.3875042650557443E-2</v>
      </c>
      <c r="DR46" s="3">
        <f t="shared" si="86"/>
        <v>2.3394807779112696</v>
      </c>
      <c r="DS46" s="3">
        <f t="shared" si="87"/>
        <v>1.6405437590600968E-3</v>
      </c>
      <c r="DT46" s="3">
        <f t="shared" si="88"/>
        <v>0.26642664545201372</v>
      </c>
      <c r="DU46" s="3">
        <f t="shared" si="89"/>
        <v>0.39065490535485881</v>
      </c>
      <c r="DV46" s="3">
        <f t="shared" si="90"/>
        <v>5.728077791126962E-2</v>
      </c>
      <c r="DX46" s="3">
        <f t="shared" si="91"/>
        <v>2.554136393627624</v>
      </c>
      <c r="DY46" s="3">
        <f t="shared" si="92"/>
        <v>3.6974701089599035E-2</v>
      </c>
      <c r="DZ46" s="3">
        <f t="shared" si="93"/>
        <v>1.2648414314965499</v>
      </c>
      <c r="EA46" s="3">
        <f t="shared" si="94"/>
        <v>1.8546062045403957</v>
      </c>
      <c r="EB46" s="3">
        <f t="shared" si="95"/>
        <v>0.27193639362762401</v>
      </c>
      <c r="ED46" s="3">
        <f t="shared" si="96"/>
        <v>2.2594732903480934</v>
      </c>
      <c r="EE46" s="3">
        <f t="shared" si="97"/>
        <v>2.5825166580103223E-4</v>
      </c>
      <c r="EF46" s="3">
        <f t="shared" si="98"/>
        <v>-0.10570738100133405</v>
      </c>
      <c r="EG46" s="3">
        <f t="shared" si="99"/>
        <v>-0.15499615982600298</v>
      </c>
      <c r="EH46" s="3">
        <f t="shared" si="100"/>
        <v>-2.2726709651906596E-2</v>
      </c>
      <c r="EJ46" s="3">
        <f t="shared" si="101"/>
        <v>2.3435015726885253</v>
      </c>
      <c r="EK46" s="3">
        <f t="shared" si="102"/>
        <v>1.8789414070432765E-3</v>
      </c>
      <c r="EL46" s="3">
        <f t="shared" si="103"/>
        <v>0.28512832695177653</v>
      </c>
      <c r="EM46" s="3">
        <f t="shared" si="104"/>
        <v>0.41807672573574267</v>
      </c>
      <c r="EN46" s="3">
        <f t="shared" si="105"/>
        <v>6.1301572688525319E-2</v>
      </c>
      <c r="EP46" s="3">
        <f t="shared" si="106"/>
        <v>2.3042475935695927</v>
      </c>
      <c r="EQ46" s="3">
        <f t="shared" si="107"/>
        <v>2.4304819110497353E-4</v>
      </c>
      <c r="ER46" s="3">
        <f t="shared" si="108"/>
        <v>0.10254864911463255</v>
      </c>
      <c r="ES46" s="3">
        <f t="shared" si="109"/>
        <v>0.15036458814462247</v>
      </c>
      <c r="ET46" s="3">
        <f t="shared" si="110"/>
        <v>2.2047593569592738E-2</v>
      </c>
      <c r="EV46" s="3">
        <f t="shared" si="111"/>
        <v>2.3055596793918771</v>
      </c>
      <c r="EW46" s="3">
        <f t="shared" si="112"/>
        <v>2.7283731064564403E-4</v>
      </c>
      <c r="EX46" s="3">
        <f t="shared" si="113"/>
        <v>0.10865147517467449</v>
      </c>
      <c r="EY46" s="3">
        <f t="shared" si="114"/>
        <v>0.15931301345260188</v>
      </c>
      <c r="EZ46" s="3">
        <f t="shared" si="115"/>
        <v>2.3359679391877108E-2</v>
      </c>
    </row>
    <row r="47" spans="1:156" x14ac:dyDescent="0.35">
      <c r="A47" s="6">
        <v>51.9</v>
      </c>
      <c r="B47" s="5">
        <f t="shared" si="118"/>
        <v>2.6936099999999996</v>
      </c>
      <c r="C47" s="5">
        <f t="shared" si="119"/>
        <v>5.19</v>
      </c>
      <c r="D47" s="3">
        <v>1187.0999999999999</v>
      </c>
      <c r="E47" s="8">
        <f t="shared" si="120"/>
        <v>1.1871</v>
      </c>
      <c r="T47" s="3">
        <f t="shared" si="3"/>
        <v>44.418050000000001</v>
      </c>
      <c r="U47" s="3">
        <f t="shared" si="4"/>
        <v>934.45751895124999</v>
      </c>
      <c r="V47" s="3">
        <f t="shared" si="5"/>
        <v>116.44731922949998</v>
      </c>
      <c r="W47" s="3">
        <f t="shared" si="6"/>
        <v>224.36863050000002</v>
      </c>
      <c r="X47" s="3">
        <f t="shared" si="7"/>
        <v>43.23095</v>
      </c>
      <c r="Z47" s="3">
        <f t="shared" si="8"/>
        <v>-11.442265109128257</v>
      </c>
      <c r="AA47" s="3">
        <f t="shared" si="9"/>
        <v>79.750431529833108</v>
      </c>
      <c r="AB47" s="3">
        <f t="shared" si="10"/>
        <v>-34.018584151598965</v>
      </c>
      <c r="AC47" s="3">
        <f t="shared" si="11"/>
        <v>-65.546404916375664</v>
      </c>
      <c r="AD47" s="3">
        <f t="shared" si="12"/>
        <v>-12.629365109128258</v>
      </c>
      <c r="AF47" s="3">
        <f t="shared" si="13"/>
        <v>6.7341052970946143</v>
      </c>
      <c r="AG47" s="3">
        <f t="shared" si="14"/>
        <v>15.384633882997855</v>
      </c>
      <c r="AH47" s="3">
        <f t="shared" si="15"/>
        <v>14.941468938307022</v>
      </c>
      <c r="AI47" s="3">
        <f t="shared" si="16"/>
        <v>28.78895749192105</v>
      </c>
      <c r="AJ47" s="3">
        <f t="shared" si="17"/>
        <v>5.5470052970946142</v>
      </c>
      <c r="AL47" s="3">
        <f t="shared" si="18"/>
        <v>0.74453952250143951</v>
      </c>
      <c r="AM47" s="3">
        <f t="shared" si="19"/>
        <v>9.7929888121876946E-2</v>
      </c>
      <c r="AN47" s="3">
        <f t="shared" si="20"/>
        <v>-1.1920853277948975</v>
      </c>
      <c r="AO47" s="3">
        <f t="shared" si="21"/>
        <v>-2.2968888782175294</v>
      </c>
      <c r="AP47" s="3">
        <f t="shared" si="22"/>
        <v>-0.44256047749856053</v>
      </c>
      <c r="AR47" s="3">
        <f t="shared" si="23"/>
        <v>2.6448039688644611</v>
      </c>
      <c r="AS47" s="3">
        <f t="shared" si="24"/>
        <v>1.0624504304216009</v>
      </c>
      <c r="AT47" s="3">
        <f t="shared" si="25"/>
        <v>3.9264859875730003</v>
      </c>
      <c r="AU47" s="3">
        <f t="shared" si="26"/>
        <v>7.5654835984065532</v>
      </c>
      <c r="AV47" s="3">
        <f t="shared" si="27"/>
        <v>1.4577039688644611</v>
      </c>
      <c r="AX47" s="3">
        <f t="shared" si="28"/>
        <v>1.9710533299166135</v>
      </c>
      <c r="AY47" s="3">
        <f t="shared" si="29"/>
        <v>0.3072914117436733</v>
      </c>
      <c r="AZ47" s="3">
        <f t="shared" si="30"/>
        <v>2.1116645289966889</v>
      </c>
      <c r="BA47" s="3">
        <f t="shared" si="31"/>
        <v>4.0687177822672247</v>
      </c>
      <c r="BB47" s="3">
        <f t="shared" si="32"/>
        <v>0.78395332991661348</v>
      </c>
      <c r="BD47" s="3">
        <f t="shared" si="33"/>
        <v>2.1389134882254539</v>
      </c>
      <c r="BE47" s="3">
        <f t="shared" si="34"/>
        <v>0.4529744581839531</v>
      </c>
      <c r="BF47" s="3">
        <f t="shared" si="35"/>
        <v>2.5638143300189644</v>
      </c>
      <c r="BG47" s="3">
        <f t="shared" si="36"/>
        <v>4.9399120038901057</v>
      </c>
      <c r="BH47" s="3">
        <f t="shared" si="37"/>
        <v>0.95181348822545386</v>
      </c>
      <c r="BJ47" s="3">
        <f t="shared" si="38"/>
        <v>2.0334029128838234</v>
      </c>
      <c r="BK47" s="3">
        <f t="shared" si="39"/>
        <v>0.35811431017782214</v>
      </c>
      <c r="BL47" s="3">
        <f t="shared" si="40"/>
        <v>2.2796099891729948</v>
      </c>
      <c r="BM47" s="3">
        <f t="shared" si="41"/>
        <v>4.3923121178670437</v>
      </c>
      <c r="BN47" s="3">
        <f t="shared" si="42"/>
        <v>0.84630291288382331</v>
      </c>
      <c r="BP47" s="3">
        <f t="shared" si="43"/>
        <v>2.0184451367117213</v>
      </c>
      <c r="BQ47" s="3">
        <f t="shared" si="44"/>
        <v>0.34556736816711525</v>
      </c>
      <c r="BR47" s="3">
        <f t="shared" si="45"/>
        <v>2.2393195736980593</v>
      </c>
      <c r="BS47" s="3">
        <f t="shared" si="46"/>
        <v>4.3146812595338337</v>
      </c>
      <c r="BT47" s="3">
        <f t="shared" si="47"/>
        <v>0.83134513671172128</v>
      </c>
      <c r="BV47" s="3">
        <f t="shared" si="48"/>
        <v>1.9752127765410408</v>
      </c>
      <c r="BW47" s="3">
        <f t="shared" si="116"/>
        <v>0.31056087427361417</v>
      </c>
      <c r="BX47" s="3">
        <f t="shared" si="49"/>
        <v>2.1228684560187125</v>
      </c>
      <c r="BY47" s="3">
        <f t="shared" si="50"/>
        <v>4.0903053102480014</v>
      </c>
      <c r="BZ47" s="3">
        <f t="shared" si="51"/>
        <v>0.78811277654104073</v>
      </c>
      <c r="CB47" s="3">
        <f t="shared" si="52"/>
        <v>1.9424613403357238</v>
      </c>
      <c r="CC47" s="3">
        <f t="shared" si="53"/>
        <v>0.28528537723689057</v>
      </c>
      <c r="CD47" s="3">
        <f t="shared" si="54"/>
        <v>2.0346488599417087</v>
      </c>
      <c r="CE47" s="3">
        <f t="shared" si="55"/>
        <v>3.9203253563424068</v>
      </c>
      <c r="CF47" s="3">
        <f t="shared" si="56"/>
        <v>0.75536134033572377</v>
      </c>
      <c r="CH47" s="3">
        <f t="shared" si="57"/>
        <v>1.907508152234918</v>
      </c>
      <c r="CI47" s="3">
        <f t="shared" si="58"/>
        <v>0.25949395290326438</v>
      </c>
      <c r="CJ47" s="3">
        <f t="shared" si="59"/>
        <v>1.940498602941497</v>
      </c>
      <c r="CK47" s="3">
        <f t="shared" si="60"/>
        <v>3.7389183100992245</v>
      </c>
      <c r="CL47" s="3">
        <f t="shared" si="117"/>
        <v>0.72040815223491794</v>
      </c>
      <c r="CN47" s="3">
        <f t="shared" si="61"/>
        <v>1.8744620651603894</v>
      </c>
      <c r="CO47" s="3">
        <f t="shared" si="62"/>
        <v>0.23623330431077766</v>
      </c>
      <c r="CP47" s="3">
        <f t="shared" si="63"/>
        <v>1.851485332336676</v>
      </c>
      <c r="CQ47" s="3">
        <f t="shared" si="64"/>
        <v>3.5674091181824208</v>
      </c>
      <c r="CR47" s="3">
        <f t="shared" si="65"/>
        <v>0.68736206516038934</v>
      </c>
      <c r="CT47" s="3">
        <f t="shared" si="66"/>
        <v>1.8419515465841823</v>
      </c>
      <c r="CU47" s="3">
        <f t="shared" si="67"/>
        <v>0.21441527403184768</v>
      </c>
      <c r="CV47" s="3">
        <f t="shared" si="68"/>
        <v>1.7639146743946188</v>
      </c>
      <c r="CW47" s="3">
        <f t="shared" si="69"/>
        <v>3.3986795267719061</v>
      </c>
      <c r="CX47" s="3">
        <f t="shared" si="70"/>
        <v>0.65485154658418221</v>
      </c>
      <c r="CZ47" s="3">
        <f t="shared" si="71"/>
        <v>1.8103947711108659</v>
      </c>
      <c r="DA47" s="3">
        <f t="shared" si="72"/>
        <v>0.19424818584707332</v>
      </c>
      <c r="DB47" s="3">
        <f t="shared" si="73"/>
        <v>1.6789130284119391</v>
      </c>
      <c r="DC47" s="3">
        <f t="shared" si="74"/>
        <v>3.2348998620653941</v>
      </c>
      <c r="DD47" s="3">
        <f t="shared" si="75"/>
        <v>0.62329477111086584</v>
      </c>
      <c r="DF47" s="3">
        <f t="shared" si="76"/>
        <v>1.7796264598377105</v>
      </c>
      <c r="DG47" s="3">
        <f t="shared" si="77"/>
        <v>0.17554380280390494</v>
      </c>
      <c r="DH47" s="3">
        <f t="shared" si="78"/>
        <v>1.596035197483455</v>
      </c>
      <c r="DI47" s="3">
        <f t="shared" si="79"/>
        <v>3.0752123265577174</v>
      </c>
      <c r="DJ47" s="3">
        <f t="shared" si="80"/>
        <v>0.59252645983771046</v>
      </c>
      <c r="DL47" s="3">
        <f t="shared" si="81"/>
        <v>1.7549901118757183</v>
      </c>
      <c r="DM47" s="3">
        <f t="shared" si="82"/>
        <v>0.16124958958310789</v>
      </c>
      <c r="DN47" s="3">
        <f t="shared" si="83"/>
        <v>1.5296744842495533</v>
      </c>
      <c r="DO47" s="3">
        <f t="shared" si="84"/>
        <v>2.9473496806349782</v>
      </c>
      <c r="DP47" s="3">
        <f t="shared" si="85"/>
        <v>0.56789011187571825</v>
      </c>
      <c r="DR47" s="3">
        <f t="shared" si="86"/>
        <v>1.7209295643600795</v>
      </c>
      <c r="DS47" s="3">
        <f t="shared" si="87"/>
        <v>0.1424870018924361</v>
      </c>
      <c r="DT47" s="3">
        <f t="shared" si="88"/>
        <v>1.4379286528559534</v>
      </c>
      <c r="DU47" s="3">
        <f t="shared" si="89"/>
        <v>2.7705754390288124</v>
      </c>
      <c r="DV47" s="3">
        <f t="shared" si="90"/>
        <v>0.53382956436007944</v>
      </c>
      <c r="DX47" s="3">
        <f t="shared" si="91"/>
        <v>1.8628896888320936</v>
      </c>
      <c r="DY47" s="3">
        <f t="shared" si="92"/>
        <v>0.22834585176588892</v>
      </c>
      <c r="DZ47" s="3">
        <f t="shared" si="93"/>
        <v>1.8203138637350154</v>
      </c>
      <c r="EA47" s="3">
        <f t="shared" si="94"/>
        <v>3.5073484850385657</v>
      </c>
      <c r="EB47" s="3">
        <f t="shared" si="95"/>
        <v>0.67578968883209356</v>
      </c>
      <c r="ED47" s="3">
        <f t="shared" si="96"/>
        <v>1.6340189922196773</v>
      </c>
      <c r="EE47" s="3">
        <f t="shared" si="97"/>
        <v>9.9868292803325959E-2</v>
      </c>
      <c r="EF47" s="3">
        <f t="shared" si="98"/>
        <v>1.2038254666328447</v>
      </c>
      <c r="EG47" s="3">
        <f t="shared" si="99"/>
        <v>2.3195095696201249</v>
      </c>
      <c r="EH47" s="3">
        <f t="shared" si="100"/>
        <v>0.44691899221967724</v>
      </c>
      <c r="EJ47" s="3">
        <f t="shared" si="101"/>
        <v>1.6721465777261346</v>
      </c>
      <c r="EK47" s="3">
        <f t="shared" si="102"/>
        <v>0.11763509128191756</v>
      </c>
      <c r="EL47" s="3">
        <f t="shared" si="103"/>
        <v>1.3065263122288933</v>
      </c>
      <c r="EM47" s="3">
        <f t="shared" si="104"/>
        <v>2.5173917383986386</v>
      </c>
      <c r="EN47" s="3">
        <f t="shared" si="105"/>
        <v>0.48504657772613458</v>
      </c>
      <c r="EP47" s="3">
        <f t="shared" si="106"/>
        <v>1.6240764256908196</v>
      </c>
      <c r="EQ47" s="3">
        <f t="shared" si="107"/>
        <v>9.5474198304762156E-2</v>
      </c>
      <c r="ER47" s="3">
        <f t="shared" si="108"/>
        <v>1.1770440700050482</v>
      </c>
      <c r="ES47" s="3">
        <f t="shared" si="109"/>
        <v>2.2679076493353536</v>
      </c>
      <c r="ET47" s="3">
        <f t="shared" si="110"/>
        <v>0.43697642569081951</v>
      </c>
      <c r="EV47" s="3">
        <f t="shared" si="111"/>
        <v>1.6050761838126055</v>
      </c>
      <c r="EW47" s="3">
        <f t="shared" si="112"/>
        <v>8.7352045117274485E-2</v>
      </c>
      <c r="EX47" s="3">
        <f t="shared" si="113"/>
        <v>1.1258648284794721</v>
      </c>
      <c r="EY47" s="3">
        <f t="shared" si="114"/>
        <v>2.1692963939874228</v>
      </c>
      <c r="EZ47" s="3">
        <f t="shared" si="115"/>
        <v>0.41797618381260548</v>
      </c>
    </row>
    <row r="48" spans="1:156" x14ac:dyDescent="0.35">
      <c r="A48" s="6">
        <v>22.7</v>
      </c>
      <c r="B48" s="5">
        <f t="shared" si="118"/>
        <v>0.51529000000000003</v>
      </c>
      <c r="C48" s="5">
        <f t="shared" si="119"/>
        <v>2.27</v>
      </c>
      <c r="D48" s="3">
        <v>337.3</v>
      </c>
      <c r="E48" s="8">
        <f t="shared" si="120"/>
        <v>0.33730000000000004</v>
      </c>
      <c r="T48" s="3">
        <f t="shared" si="3"/>
        <v>18.926449999999999</v>
      </c>
      <c r="U48" s="3">
        <f t="shared" si="4"/>
        <v>172.77824886125001</v>
      </c>
      <c r="V48" s="3">
        <f t="shared" si="5"/>
        <v>9.5788031035000003</v>
      </c>
      <c r="W48" s="3">
        <f t="shared" si="6"/>
        <v>42.197370499999998</v>
      </c>
      <c r="X48" s="3">
        <f t="shared" si="7"/>
        <v>18.58915</v>
      </c>
      <c r="Z48" s="3">
        <f t="shared" si="8"/>
        <v>-2.3920205594474631</v>
      </c>
      <c r="AA48" s="3">
        <f t="shared" si="9"/>
        <v>3.7245953581113063</v>
      </c>
      <c r="AB48" s="3">
        <f t="shared" si="10"/>
        <v>-1.4063915910776832</v>
      </c>
      <c r="AC48" s="3">
        <f t="shared" si="11"/>
        <v>-6.1955576699457406</v>
      </c>
      <c r="AD48" s="3">
        <f t="shared" si="12"/>
        <v>-2.729320559447463</v>
      </c>
      <c r="AF48" s="3">
        <f t="shared" si="13"/>
        <v>4.4954282163472001</v>
      </c>
      <c r="AG48" s="3">
        <f t="shared" si="14"/>
        <v>8.645015131791375</v>
      </c>
      <c r="AH48" s="3">
        <f t="shared" si="15"/>
        <v>2.142641888601549</v>
      </c>
      <c r="AI48" s="3">
        <f t="shared" si="16"/>
        <v>9.4389510511081447</v>
      </c>
      <c r="AJ48" s="3">
        <f t="shared" si="17"/>
        <v>4.1581282163472002</v>
      </c>
      <c r="AL48" s="3">
        <f t="shared" si="18"/>
        <v>2.1775439971781019</v>
      </c>
      <c r="AM48" s="3">
        <f t="shared" si="19"/>
        <v>1.6932489845750189</v>
      </c>
      <c r="AN48" s="3">
        <f t="shared" si="20"/>
        <v>0.94825932930590418</v>
      </c>
      <c r="AO48" s="3">
        <f t="shared" si="21"/>
        <v>4.1773538735942912</v>
      </c>
      <c r="AP48" s="3">
        <f t="shared" si="22"/>
        <v>1.8402439971781019</v>
      </c>
      <c r="AR48" s="3">
        <f t="shared" si="23"/>
        <v>2.8662546122128392</v>
      </c>
      <c r="AS48" s="3">
        <f t="shared" si="24"/>
        <v>3.1978057153162962</v>
      </c>
      <c r="AT48" s="3">
        <f t="shared" si="25"/>
        <v>1.3031450221271539</v>
      </c>
      <c r="AU48" s="3">
        <f t="shared" si="26"/>
        <v>5.7407269697231449</v>
      </c>
      <c r="AV48" s="3">
        <f t="shared" si="27"/>
        <v>2.5289546122128392</v>
      </c>
      <c r="AX48" s="3">
        <f t="shared" si="28"/>
        <v>2.5752354758627964</v>
      </c>
      <c r="AY48" s="3">
        <f t="shared" si="29"/>
        <v>2.5041775970626206</v>
      </c>
      <c r="AZ48" s="3">
        <f t="shared" si="30"/>
        <v>1.1531857713573406</v>
      </c>
      <c r="BA48" s="3">
        <f t="shared" si="31"/>
        <v>5.0801135302085481</v>
      </c>
      <c r="BB48" s="3">
        <f t="shared" si="32"/>
        <v>2.2379354758627965</v>
      </c>
      <c r="BD48" s="3">
        <f t="shared" si="33"/>
        <v>2.6056799569553304</v>
      </c>
      <c r="BE48" s="3">
        <f t="shared" si="34"/>
        <v>2.5727738145583334</v>
      </c>
      <c r="BF48" s="3">
        <f t="shared" si="35"/>
        <v>1.1688735080195123</v>
      </c>
      <c r="BG48" s="3">
        <f t="shared" si="36"/>
        <v>5.1492225022886</v>
      </c>
      <c r="BH48" s="3">
        <f t="shared" si="37"/>
        <v>2.2683799569553305</v>
      </c>
      <c r="BJ48" s="3">
        <f t="shared" si="38"/>
        <v>2.532803731072327</v>
      </c>
      <c r="BK48" s="3">
        <f t="shared" si="39"/>
        <v>2.4101183165762547</v>
      </c>
      <c r="BL48" s="3">
        <f t="shared" si="40"/>
        <v>1.1313211175842595</v>
      </c>
      <c r="BM48" s="3">
        <f t="shared" si="41"/>
        <v>4.9837934695341826</v>
      </c>
      <c r="BN48" s="3">
        <f t="shared" si="42"/>
        <v>2.1955037310723271</v>
      </c>
      <c r="BP48" s="3">
        <f t="shared" si="43"/>
        <v>2.4952260571554858</v>
      </c>
      <c r="BQ48" s="3">
        <f t="shared" si="44"/>
        <v>2.3283224340753108</v>
      </c>
      <c r="BR48" s="3">
        <f t="shared" si="45"/>
        <v>1.1119577179916504</v>
      </c>
      <c r="BS48" s="3">
        <f t="shared" si="46"/>
        <v>4.8984921497429532</v>
      </c>
      <c r="BT48" s="3">
        <f t="shared" si="47"/>
        <v>2.1579260571554859</v>
      </c>
      <c r="BV48" s="3">
        <f t="shared" si="48"/>
        <v>2.4476581445534586</v>
      </c>
      <c r="BW48" s="3">
        <f t="shared" si="116"/>
        <v>2.2268057491415583</v>
      </c>
      <c r="BX48" s="3">
        <f t="shared" si="49"/>
        <v>1.0874464483069517</v>
      </c>
      <c r="BY48" s="3">
        <f t="shared" si="50"/>
        <v>4.7905129881363511</v>
      </c>
      <c r="BZ48" s="3">
        <f t="shared" si="51"/>
        <v>2.1103581445534587</v>
      </c>
      <c r="CB48" s="3">
        <f t="shared" si="52"/>
        <v>2.4048444314705031</v>
      </c>
      <c r="CC48" s="3">
        <f t="shared" si="53"/>
        <v>2.1373699880523431</v>
      </c>
      <c r="CD48" s="3">
        <f t="shared" si="54"/>
        <v>1.0653849700924356</v>
      </c>
      <c r="CE48" s="3">
        <f t="shared" si="55"/>
        <v>4.6933258594380423</v>
      </c>
      <c r="CF48" s="3">
        <f t="shared" si="56"/>
        <v>2.0675444314705032</v>
      </c>
      <c r="CH48" s="3">
        <f t="shared" si="57"/>
        <v>2.3619339928746008</v>
      </c>
      <c r="CI48" s="3">
        <f t="shared" si="58"/>
        <v>2.0495714025516749</v>
      </c>
      <c r="CJ48" s="3">
        <f t="shared" si="59"/>
        <v>1.0432736501883531</v>
      </c>
      <c r="CK48" s="3">
        <f t="shared" si="60"/>
        <v>4.5959191638253438</v>
      </c>
      <c r="CL48" s="3">
        <f t="shared" si="117"/>
        <v>2.0246339928746009</v>
      </c>
      <c r="CN48" s="3">
        <f t="shared" si="61"/>
        <v>2.320473289629966</v>
      </c>
      <c r="CO48" s="3">
        <f t="shared" si="62"/>
        <v>1.9664881483508707</v>
      </c>
      <c r="CP48" s="3">
        <f t="shared" si="63"/>
        <v>1.0219093644134252</v>
      </c>
      <c r="CQ48" s="3">
        <f t="shared" si="64"/>
        <v>4.5018033674600231</v>
      </c>
      <c r="CR48" s="3">
        <f t="shared" si="65"/>
        <v>1.9831732896299661</v>
      </c>
      <c r="CT48" s="3">
        <f t="shared" si="66"/>
        <v>2.279921457087164</v>
      </c>
      <c r="CU48" s="3">
        <f t="shared" si="67"/>
        <v>1.8868890627677282</v>
      </c>
      <c r="CV48" s="3">
        <f t="shared" si="68"/>
        <v>1.0010134106224449</v>
      </c>
      <c r="CW48" s="3">
        <f t="shared" si="69"/>
        <v>4.4097507075878628</v>
      </c>
      <c r="CX48" s="3">
        <f t="shared" si="70"/>
        <v>1.942621457087164</v>
      </c>
      <c r="CZ48" s="3">
        <f t="shared" si="71"/>
        <v>2.2404199042134691</v>
      </c>
      <c r="DA48" s="3">
        <f t="shared" si="72"/>
        <v>1.8109326849067422</v>
      </c>
      <c r="DB48" s="3">
        <f t="shared" si="73"/>
        <v>0.98065865544215858</v>
      </c>
      <c r="DC48" s="3">
        <f t="shared" si="74"/>
        <v>4.3200821825645752</v>
      </c>
      <c r="DD48" s="3">
        <f t="shared" si="75"/>
        <v>1.9031199042134692</v>
      </c>
      <c r="DF48" s="3">
        <f t="shared" si="76"/>
        <v>2.2018882234307418</v>
      </c>
      <c r="DG48" s="3">
        <f t="shared" si="77"/>
        <v>1.7383446214783049</v>
      </c>
      <c r="DH48" s="3">
        <f t="shared" si="78"/>
        <v>0.960803665651627</v>
      </c>
      <c r="DI48" s="3">
        <f t="shared" si="79"/>
        <v>4.2326152671877839</v>
      </c>
      <c r="DJ48" s="3">
        <f t="shared" si="80"/>
        <v>1.8645882234307418</v>
      </c>
      <c r="DL48" s="3">
        <f t="shared" si="81"/>
        <v>2.1696368769626551</v>
      </c>
      <c r="DM48" s="3">
        <f t="shared" si="82"/>
        <v>1.6787292153386282</v>
      </c>
      <c r="DN48" s="3">
        <f t="shared" si="83"/>
        <v>0.94418486933008661</v>
      </c>
      <c r="DO48" s="3">
        <f t="shared" si="84"/>
        <v>4.1594047107052274</v>
      </c>
      <c r="DP48" s="3">
        <f t="shared" si="85"/>
        <v>1.8323368769626551</v>
      </c>
      <c r="DR48" s="3">
        <f t="shared" si="86"/>
        <v>2.1310858115450579</v>
      </c>
      <c r="DS48" s="3">
        <f t="shared" si="87"/>
        <v>1.6088337688501813</v>
      </c>
      <c r="DT48" s="3">
        <f t="shared" si="88"/>
        <v>0.92431989083105304</v>
      </c>
      <c r="DU48" s="3">
        <f t="shared" si="89"/>
        <v>4.0718937922072813</v>
      </c>
      <c r="DV48" s="3">
        <f t="shared" si="90"/>
        <v>1.793785811545058</v>
      </c>
      <c r="DX48" s="3">
        <f t="shared" si="91"/>
        <v>2.1697396092997532</v>
      </c>
      <c r="DY48" s="3">
        <f t="shared" si="92"/>
        <v>1.6789174608653161</v>
      </c>
      <c r="DZ48" s="3">
        <f t="shared" si="93"/>
        <v>0.9442378062760699</v>
      </c>
      <c r="EA48" s="3">
        <f t="shared" si="94"/>
        <v>4.1596379131104397</v>
      </c>
      <c r="EB48" s="3">
        <f t="shared" si="95"/>
        <v>1.8324396092997532</v>
      </c>
      <c r="ED48" s="3">
        <f t="shared" si="96"/>
        <v>2.057880040161419</v>
      </c>
      <c r="EE48" s="3">
        <f t="shared" si="97"/>
        <v>1.4801978373009352</v>
      </c>
      <c r="EF48" s="3">
        <f t="shared" si="98"/>
        <v>0.88659768889477764</v>
      </c>
      <c r="EG48" s="3">
        <f t="shared" si="99"/>
        <v>3.9057166911664214</v>
      </c>
      <c r="EH48" s="3">
        <f t="shared" si="100"/>
        <v>1.7205800401614191</v>
      </c>
      <c r="EJ48" s="3">
        <f t="shared" si="101"/>
        <v>2.0483342701613814</v>
      </c>
      <c r="EK48" s="3">
        <f t="shared" si="102"/>
        <v>1.4638191368333455</v>
      </c>
      <c r="EL48" s="3">
        <f t="shared" si="103"/>
        <v>0.88167884907145833</v>
      </c>
      <c r="EM48" s="3">
        <f t="shared" si="104"/>
        <v>3.884047793266336</v>
      </c>
      <c r="EN48" s="3">
        <f t="shared" si="105"/>
        <v>1.7110342701613814</v>
      </c>
      <c r="EP48" s="3">
        <f t="shared" si="106"/>
        <v>2.0065337101432261</v>
      </c>
      <c r="EQ48" s="3">
        <f t="shared" si="107"/>
        <v>1.3931705895392601</v>
      </c>
      <c r="ER48" s="3">
        <f t="shared" si="108"/>
        <v>0.86013943849970309</v>
      </c>
      <c r="ES48" s="3">
        <f t="shared" si="109"/>
        <v>3.7891605220251234</v>
      </c>
      <c r="ET48" s="3">
        <f t="shared" si="110"/>
        <v>1.6692337101432262</v>
      </c>
      <c r="EV48" s="3">
        <f t="shared" si="111"/>
        <v>1.9763758749229074</v>
      </c>
      <c r="EW48" s="3">
        <f t="shared" si="112"/>
        <v>1.3432848618771474</v>
      </c>
      <c r="EX48" s="3">
        <f t="shared" si="113"/>
        <v>0.84459940758902508</v>
      </c>
      <c r="EY48" s="3">
        <f t="shared" si="114"/>
        <v>3.7207022360750002</v>
      </c>
      <c r="EZ48" s="3">
        <f t="shared" si="115"/>
        <v>1.6390758749229075</v>
      </c>
    </row>
    <row r="49" spans="1:156" x14ac:dyDescent="0.35">
      <c r="A49" s="6">
        <v>46.4</v>
      </c>
      <c r="B49" s="5">
        <f t="shared" si="118"/>
        <v>2.1529600000000002</v>
      </c>
      <c r="C49" s="5">
        <f t="shared" si="119"/>
        <v>4.6399999999999997</v>
      </c>
      <c r="D49" s="3">
        <v>912.7</v>
      </c>
      <c r="E49" s="8">
        <f t="shared" si="120"/>
        <v>0.91270000000000007</v>
      </c>
      <c r="T49" s="3">
        <f t="shared" si="3"/>
        <v>38.964799999999997</v>
      </c>
      <c r="U49" s="3">
        <f t="shared" si="4"/>
        <v>723.98115720499982</v>
      </c>
      <c r="V49" s="3">
        <f t="shared" si="5"/>
        <v>81.924649216000006</v>
      </c>
      <c r="W49" s="3">
        <f t="shared" si="6"/>
        <v>176.56174399999998</v>
      </c>
      <c r="X49" s="3">
        <f t="shared" si="7"/>
        <v>38.052099999999996</v>
      </c>
      <c r="Z49" s="3">
        <f t="shared" si="8"/>
        <v>-9.6505942528772923</v>
      </c>
      <c r="AA49" s="3">
        <f t="shared" si="9"/>
        <v>55.791592736435206</v>
      </c>
      <c r="AB49" s="3">
        <f t="shared" si="10"/>
        <v>-22.742349994674697</v>
      </c>
      <c r="AC49" s="3">
        <f t="shared" si="11"/>
        <v>-49.013685333350629</v>
      </c>
      <c r="AD49" s="3">
        <f t="shared" si="12"/>
        <v>-10.563294252877292</v>
      </c>
      <c r="AF49" s="3">
        <f t="shared" si="13"/>
        <v>6.1528925435076207</v>
      </c>
      <c r="AG49" s="3">
        <f t="shared" si="14"/>
        <v>13.729808946516433</v>
      </c>
      <c r="AH49" s="3">
        <f t="shared" si="15"/>
        <v>11.281924938470167</v>
      </c>
      <c r="AI49" s="3">
        <f t="shared" si="16"/>
        <v>24.314493401875357</v>
      </c>
      <c r="AJ49" s="3">
        <f t="shared" si="17"/>
        <v>5.2401925435076206</v>
      </c>
      <c r="AL49" s="3">
        <f t="shared" si="18"/>
        <v>0.93013440467636244</v>
      </c>
      <c r="AM49" s="3">
        <f t="shared" si="19"/>
        <v>1.5197923320958302E-4</v>
      </c>
      <c r="AN49" s="3">
        <f t="shared" si="20"/>
        <v>3.7535575892021132E-2</v>
      </c>
      <c r="AO49" s="3">
        <f t="shared" si="21"/>
        <v>8.0895637698321393E-2</v>
      </c>
      <c r="AP49" s="3">
        <f t="shared" si="22"/>
        <v>1.7434404676362369E-2</v>
      </c>
      <c r="AR49" s="3">
        <f t="shared" si="23"/>
        <v>2.5725253619859085</v>
      </c>
      <c r="AS49" s="3">
        <f t="shared" si="24"/>
        <v>1.3775101161458261</v>
      </c>
      <c r="AT49" s="3">
        <f t="shared" si="25"/>
        <v>3.5735376113411816</v>
      </c>
      <c r="AU49" s="3">
        <f t="shared" si="26"/>
        <v>7.7015896796146146</v>
      </c>
      <c r="AV49" s="3">
        <f t="shared" si="27"/>
        <v>1.6598253619859085</v>
      </c>
      <c r="AX49" s="3">
        <f t="shared" si="28"/>
        <v>1.9755710390320211</v>
      </c>
      <c r="AY49" s="3">
        <f t="shared" si="29"/>
        <v>0.56484742280650402</v>
      </c>
      <c r="AZ49" s="3">
        <f t="shared" si="30"/>
        <v>2.2883188321943804</v>
      </c>
      <c r="BA49" s="3">
        <f t="shared" si="31"/>
        <v>4.9317216211085775</v>
      </c>
      <c r="BB49" s="3">
        <f t="shared" si="32"/>
        <v>1.0628710390320211</v>
      </c>
      <c r="BD49" s="3">
        <f t="shared" si="33"/>
        <v>2.1111662169066125</v>
      </c>
      <c r="BE49" s="3">
        <f t="shared" si="34"/>
        <v>0.71816063653322371</v>
      </c>
      <c r="BF49" s="3">
        <f t="shared" si="35"/>
        <v>2.5802498263512605</v>
      </c>
      <c r="BG49" s="3">
        <f t="shared" si="36"/>
        <v>5.5608832464466813</v>
      </c>
      <c r="BH49" s="3">
        <f t="shared" si="37"/>
        <v>1.1984662169066125</v>
      </c>
      <c r="BJ49" s="3">
        <f t="shared" si="38"/>
        <v>2.0091696910268038</v>
      </c>
      <c r="BK49" s="3">
        <f t="shared" si="39"/>
        <v>0.60112289167020716</v>
      </c>
      <c r="BL49" s="3">
        <f t="shared" si="40"/>
        <v>2.3606553859930677</v>
      </c>
      <c r="BM49" s="3">
        <f t="shared" si="41"/>
        <v>5.0876193663643692</v>
      </c>
      <c r="BN49" s="3">
        <f t="shared" si="42"/>
        <v>1.0964696910268037</v>
      </c>
      <c r="BP49" s="3">
        <f t="shared" si="43"/>
        <v>1.9862209279838865</v>
      </c>
      <c r="BQ49" s="3">
        <f t="shared" si="44"/>
        <v>0.57622359140969237</v>
      </c>
      <c r="BR49" s="3">
        <f t="shared" si="45"/>
        <v>2.3112476171121883</v>
      </c>
      <c r="BS49" s="3">
        <f t="shared" si="46"/>
        <v>4.9811371058452325</v>
      </c>
      <c r="BT49" s="3">
        <f t="shared" si="47"/>
        <v>1.0735209279838864</v>
      </c>
      <c r="BV49" s="3">
        <f t="shared" si="48"/>
        <v>1.9389228259228171</v>
      </c>
      <c r="BW49" s="3">
        <f t="shared" si="116"/>
        <v>0.52656664422250621</v>
      </c>
      <c r="BX49" s="3">
        <f t="shared" si="49"/>
        <v>2.2094166952987884</v>
      </c>
      <c r="BY49" s="3">
        <f t="shared" si="50"/>
        <v>4.7616739122818705</v>
      </c>
      <c r="BZ49" s="3">
        <f t="shared" si="51"/>
        <v>1.026222825922817</v>
      </c>
      <c r="CB49" s="3">
        <f t="shared" si="52"/>
        <v>1.9009897470896502</v>
      </c>
      <c r="CC49" s="3">
        <f t="shared" si="53"/>
        <v>0.48835831210126229</v>
      </c>
      <c r="CD49" s="3">
        <f t="shared" si="54"/>
        <v>2.1277482938941334</v>
      </c>
      <c r="CE49" s="3">
        <f t="shared" si="55"/>
        <v>4.5856644264959758</v>
      </c>
      <c r="CF49" s="3">
        <f t="shared" si="56"/>
        <v>0.98828974708965012</v>
      </c>
      <c r="CH49" s="3">
        <f t="shared" si="57"/>
        <v>1.861380368186472</v>
      </c>
      <c r="CI49" s="3">
        <f t="shared" si="58"/>
        <v>0.44999722049120999</v>
      </c>
      <c r="CJ49" s="3">
        <f t="shared" si="59"/>
        <v>2.0424708854907467</v>
      </c>
      <c r="CK49" s="3">
        <f t="shared" si="60"/>
        <v>4.4018769083852298</v>
      </c>
      <c r="CL49" s="3">
        <f t="shared" si="117"/>
        <v>0.94868036818647195</v>
      </c>
      <c r="CN49" s="3">
        <f t="shared" si="61"/>
        <v>1.823663666288017</v>
      </c>
      <c r="CO49" s="3">
        <f t="shared" si="62"/>
        <v>0.41492740064845274</v>
      </c>
      <c r="CP49" s="3">
        <f t="shared" si="63"/>
        <v>1.9612683349714493</v>
      </c>
      <c r="CQ49" s="3">
        <f t="shared" si="64"/>
        <v>4.2268714115763988</v>
      </c>
      <c r="CR49" s="3">
        <f t="shared" si="65"/>
        <v>0.91096366628801695</v>
      </c>
      <c r="CT49" s="3">
        <f t="shared" si="66"/>
        <v>1.7866403451175885</v>
      </c>
      <c r="CU49" s="3">
        <f t="shared" si="67"/>
        <v>0.38188586341212483</v>
      </c>
      <c r="CV49" s="3">
        <f t="shared" si="68"/>
        <v>1.8815586054243634</v>
      </c>
      <c r="CW49" s="3">
        <f t="shared" si="69"/>
        <v>4.0550832013456102</v>
      </c>
      <c r="CX49" s="3">
        <f t="shared" si="70"/>
        <v>0.87394034511758845</v>
      </c>
      <c r="CZ49" s="3">
        <f t="shared" si="71"/>
        <v>1.75066846589058</v>
      </c>
      <c r="DA49" s="3">
        <f t="shared" si="72"/>
        <v>0.35109557491350601</v>
      </c>
      <c r="DB49" s="3">
        <f t="shared" si="73"/>
        <v>1.8041125883237832</v>
      </c>
      <c r="DC49" s="3">
        <f t="shared" si="74"/>
        <v>3.8881736817322907</v>
      </c>
      <c r="DD49" s="3">
        <f t="shared" si="75"/>
        <v>0.83796846589057994</v>
      </c>
      <c r="DF49" s="3">
        <f t="shared" si="76"/>
        <v>1.7155985801425455</v>
      </c>
      <c r="DG49" s="3">
        <f t="shared" si="77"/>
        <v>0.32232306499745772</v>
      </c>
      <c r="DH49" s="3">
        <f t="shared" si="78"/>
        <v>1.7286085271036948</v>
      </c>
      <c r="DI49" s="3">
        <f t="shared" si="79"/>
        <v>3.7254494118614105</v>
      </c>
      <c r="DJ49" s="3">
        <f t="shared" si="80"/>
        <v>0.80289858014254545</v>
      </c>
      <c r="DL49" s="3">
        <f t="shared" si="81"/>
        <v>1.6867653239892673</v>
      </c>
      <c r="DM49" s="3">
        <f t="shared" si="82"/>
        <v>0.29958856290130459</v>
      </c>
      <c r="DN49" s="3">
        <f t="shared" si="83"/>
        <v>1.6665316799359329</v>
      </c>
      <c r="DO49" s="3">
        <f t="shared" si="84"/>
        <v>3.5916631033101996</v>
      </c>
      <c r="DP49" s="3">
        <f t="shared" si="85"/>
        <v>0.7740653239892672</v>
      </c>
      <c r="DR49" s="3">
        <f t="shared" si="86"/>
        <v>1.649229710774089</v>
      </c>
      <c r="DS49" s="3">
        <f t="shared" si="87"/>
        <v>0.27123800742648152</v>
      </c>
      <c r="DT49" s="3">
        <f t="shared" si="88"/>
        <v>1.5857190061081825</v>
      </c>
      <c r="DU49" s="3">
        <f t="shared" si="89"/>
        <v>3.4174978579917723</v>
      </c>
      <c r="DV49" s="3">
        <f t="shared" si="90"/>
        <v>0.73652971077408891</v>
      </c>
      <c r="DX49" s="3">
        <f t="shared" si="91"/>
        <v>1.7690901935534971</v>
      </c>
      <c r="DY49" s="3">
        <f t="shared" si="92"/>
        <v>0.36670208180729802</v>
      </c>
      <c r="DZ49" s="3">
        <f t="shared" si="93"/>
        <v>1.843773831112937</v>
      </c>
      <c r="EA49" s="3">
        <f t="shared" si="94"/>
        <v>3.9736504980882259</v>
      </c>
      <c r="EB49" s="3">
        <f t="shared" si="95"/>
        <v>0.85639019355349699</v>
      </c>
      <c r="ED49" s="3">
        <f t="shared" si="96"/>
        <v>1.5623426696938942</v>
      </c>
      <c r="EE49" s="3">
        <f t="shared" si="97"/>
        <v>0.21101779914350505</v>
      </c>
      <c r="EF49" s="3">
        <f t="shared" si="98"/>
        <v>1.3986546821441666</v>
      </c>
      <c r="EG49" s="3">
        <f t="shared" si="99"/>
        <v>3.0143419873796686</v>
      </c>
      <c r="EH49" s="3">
        <f t="shared" si="100"/>
        <v>0.64964266969389417</v>
      </c>
      <c r="EJ49" s="3">
        <f t="shared" si="101"/>
        <v>1.588100597850596</v>
      </c>
      <c r="EK49" s="3">
        <f t="shared" si="102"/>
        <v>0.22808298378847119</v>
      </c>
      <c r="EL49" s="3">
        <f t="shared" si="103"/>
        <v>1.4541104711484192</v>
      </c>
      <c r="EM49" s="3">
        <f t="shared" si="104"/>
        <v>3.1338587740267649</v>
      </c>
      <c r="EN49" s="3">
        <f t="shared" si="105"/>
        <v>0.67540059785059592</v>
      </c>
      <c r="EP49" s="3">
        <f t="shared" si="106"/>
        <v>1.5390467454984549</v>
      </c>
      <c r="EQ49" s="3">
        <f t="shared" si="107"/>
        <v>0.19615512279825306</v>
      </c>
      <c r="ER49" s="3">
        <f t="shared" si="108"/>
        <v>1.3484994891883535</v>
      </c>
      <c r="ES49" s="3">
        <f t="shared" si="109"/>
        <v>2.9062488991128301</v>
      </c>
      <c r="ET49" s="3">
        <f t="shared" si="110"/>
        <v>0.62634674549845482</v>
      </c>
      <c r="EV49" s="3">
        <f t="shared" si="111"/>
        <v>1.5154695535930349</v>
      </c>
      <c r="EW49" s="3">
        <f t="shared" si="112"/>
        <v>0.18166556736937325</v>
      </c>
      <c r="EX49" s="3">
        <f t="shared" si="113"/>
        <v>1.2977387381036605</v>
      </c>
      <c r="EY49" s="3">
        <f t="shared" si="114"/>
        <v>2.7968507286716817</v>
      </c>
      <c r="EZ49" s="3">
        <f t="shared" si="115"/>
        <v>0.60276955359303486</v>
      </c>
    </row>
    <row r="50" spans="1:156" x14ac:dyDescent="0.35">
      <c r="A50" s="6">
        <v>9.4</v>
      </c>
      <c r="B50" s="5">
        <f t="shared" si="118"/>
        <v>8.8360000000000022E-2</v>
      </c>
      <c r="C50" s="5">
        <f t="shared" si="119"/>
        <v>0.94000000000000006</v>
      </c>
      <c r="D50" s="3">
        <v>114.6</v>
      </c>
      <c r="E50" s="8">
        <f t="shared" si="120"/>
        <v>0.11459999999999999</v>
      </c>
      <c r="T50" s="3">
        <f t="shared" si="3"/>
        <v>10.1418</v>
      </c>
      <c r="U50" s="3">
        <f t="shared" si="4"/>
        <v>50.272369920000003</v>
      </c>
      <c r="V50" s="3">
        <f t="shared" si="5"/>
        <v>0.88600339200000022</v>
      </c>
      <c r="W50" s="3">
        <f t="shared" si="6"/>
        <v>9.4255680000000019</v>
      </c>
      <c r="X50" s="3">
        <f t="shared" si="7"/>
        <v>10.027200000000001</v>
      </c>
      <c r="Z50" s="3">
        <f t="shared" si="8"/>
        <v>1.3529063642423638</v>
      </c>
      <c r="AA50" s="3">
        <f t="shared" si="9"/>
        <v>0.7667013258615708</v>
      </c>
      <c r="AB50" s="3">
        <f t="shared" si="10"/>
        <v>0.10941675034445529</v>
      </c>
      <c r="AC50" s="3">
        <f t="shared" si="11"/>
        <v>1.164007982387822</v>
      </c>
      <c r="AD50" s="3">
        <f t="shared" si="12"/>
        <v>1.2383063642423637</v>
      </c>
      <c r="AF50" s="3">
        <f t="shared" si="13"/>
        <v>4.1676042697407576</v>
      </c>
      <c r="AG50" s="3">
        <f t="shared" si="14"/>
        <v>8.2134218052684052</v>
      </c>
      <c r="AH50" s="3">
        <f t="shared" si="15"/>
        <v>0.3581234572742934</v>
      </c>
      <c r="AI50" s="3">
        <f t="shared" si="16"/>
        <v>3.809824013556312</v>
      </c>
      <c r="AJ50" s="3">
        <f t="shared" si="17"/>
        <v>4.0530042697407573</v>
      </c>
      <c r="AL50" s="3">
        <f t="shared" si="18"/>
        <v>3.195894998957884</v>
      </c>
      <c r="AM50" s="3">
        <f t="shared" si="19"/>
        <v>4.7471894353014337</v>
      </c>
      <c r="AN50" s="3">
        <f t="shared" si="20"/>
        <v>0.2722632261079187</v>
      </c>
      <c r="AO50" s="3">
        <f t="shared" si="21"/>
        <v>2.8964172990204111</v>
      </c>
      <c r="AP50" s="3">
        <f t="shared" si="22"/>
        <v>3.0812949989578842</v>
      </c>
      <c r="AR50" s="3">
        <f t="shared" si="23"/>
        <v>3.4614281634122994</v>
      </c>
      <c r="AS50" s="3">
        <f t="shared" si="24"/>
        <v>5.6006293777048732</v>
      </c>
      <c r="AT50" s="3">
        <f t="shared" si="25"/>
        <v>0.29572573651911088</v>
      </c>
      <c r="AU50" s="3">
        <f t="shared" si="26"/>
        <v>3.1460184736075618</v>
      </c>
      <c r="AV50" s="3">
        <f t="shared" si="27"/>
        <v>3.3468281634122996</v>
      </c>
      <c r="AX50" s="3">
        <f t="shared" si="28"/>
        <v>3.3243261808000426</v>
      </c>
      <c r="AY50" s="3">
        <f t="shared" si="29"/>
        <v>5.1511710778566142</v>
      </c>
      <c r="AZ50" s="3">
        <f t="shared" si="30"/>
        <v>0.28361140533549184</v>
      </c>
      <c r="BA50" s="3">
        <f t="shared" si="31"/>
        <v>3.0171426099520402</v>
      </c>
      <c r="BB50" s="3">
        <f t="shared" si="32"/>
        <v>3.2097261808000428</v>
      </c>
      <c r="BD50" s="3">
        <f t="shared" si="33"/>
        <v>3.3198550874305441</v>
      </c>
      <c r="BE50" s="3">
        <f t="shared" si="34"/>
        <v>5.1368300877496935</v>
      </c>
      <c r="BF50" s="3">
        <f t="shared" si="35"/>
        <v>0.28321633952536296</v>
      </c>
      <c r="BG50" s="3">
        <f t="shared" si="36"/>
        <v>3.0129397821847119</v>
      </c>
      <c r="BH50" s="3">
        <f t="shared" si="37"/>
        <v>3.2052550874305443</v>
      </c>
      <c r="BJ50" s="3">
        <f t="shared" si="38"/>
        <v>3.2732601526189158</v>
      </c>
      <c r="BK50" s="3">
        <f t="shared" si="39"/>
        <v>4.9885669798712771</v>
      </c>
      <c r="BL50" s="3">
        <f t="shared" si="40"/>
        <v>0.27909921108540747</v>
      </c>
      <c r="BM50" s="3">
        <f t="shared" si="41"/>
        <v>2.9691405434617812</v>
      </c>
      <c r="BN50" s="3">
        <f t="shared" si="42"/>
        <v>3.158660152618916</v>
      </c>
      <c r="BP50" s="3">
        <f t="shared" si="43"/>
        <v>3.2415560493766638</v>
      </c>
      <c r="BQ50" s="3">
        <f t="shared" si="44"/>
        <v>4.8889270673666569</v>
      </c>
      <c r="BR50" s="3">
        <f t="shared" si="45"/>
        <v>0.27629783652292211</v>
      </c>
      <c r="BS50" s="3">
        <f t="shared" si="46"/>
        <v>2.9393386864140645</v>
      </c>
      <c r="BT50" s="3">
        <f t="shared" si="47"/>
        <v>3.1269560493766639</v>
      </c>
      <c r="BV50" s="3">
        <f t="shared" si="48"/>
        <v>3.2061028455692053</v>
      </c>
      <c r="BW50" s="3">
        <f t="shared" si="116"/>
        <v>4.7786949220812476</v>
      </c>
      <c r="BX50" s="3">
        <f t="shared" si="49"/>
        <v>0.27316519143449508</v>
      </c>
      <c r="BY50" s="3">
        <f t="shared" si="50"/>
        <v>2.9060126748350532</v>
      </c>
      <c r="BZ50" s="3">
        <f t="shared" si="51"/>
        <v>3.0915028455692055</v>
      </c>
      <c r="CB50" s="3">
        <f t="shared" si="52"/>
        <v>3.1729569100758743</v>
      </c>
      <c r="CC50" s="3">
        <f t="shared" si="53"/>
        <v>4.6767734947044257</v>
      </c>
      <c r="CD50" s="3">
        <f t="shared" si="54"/>
        <v>0.27023641657430436</v>
      </c>
      <c r="CE50" s="3">
        <f t="shared" si="55"/>
        <v>2.8748554954713224</v>
      </c>
      <c r="CF50" s="3">
        <f t="shared" si="56"/>
        <v>3.0583569100758745</v>
      </c>
      <c r="CH50" s="3">
        <f t="shared" si="57"/>
        <v>3.140113835376535</v>
      </c>
      <c r="CI50" s="3">
        <f t="shared" si="58"/>
        <v>4.5768669840274159</v>
      </c>
      <c r="CJ50" s="3">
        <f t="shared" si="59"/>
        <v>0.26733440249387069</v>
      </c>
      <c r="CK50" s="3">
        <f t="shared" si="60"/>
        <v>2.8439830052539432</v>
      </c>
      <c r="CL50" s="3">
        <f t="shared" si="117"/>
        <v>3.0255138353765352</v>
      </c>
      <c r="CN50" s="3">
        <f t="shared" si="61"/>
        <v>3.1082011529008367</v>
      </c>
      <c r="CO50" s="3">
        <f t="shared" si="62"/>
        <v>4.4808239313246094</v>
      </c>
      <c r="CP50" s="3">
        <f t="shared" si="63"/>
        <v>0.264514597870318</v>
      </c>
      <c r="CQ50" s="3">
        <f t="shared" si="64"/>
        <v>2.813985083726787</v>
      </c>
      <c r="CR50" s="3">
        <f t="shared" si="65"/>
        <v>2.9936011529008368</v>
      </c>
      <c r="CT50" s="3">
        <f t="shared" si="66"/>
        <v>3.0769879441201224</v>
      </c>
      <c r="CU50" s="3">
        <f t="shared" si="67"/>
        <v>4.3878711657341238</v>
      </c>
      <c r="CV50" s="3">
        <f t="shared" si="68"/>
        <v>0.26175659874245411</v>
      </c>
      <c r="CW50" s="3">
        <f t="shared" si="69"/>
        <v>2.7846446674729153</v>
      </c>
      <c r="CX50" s="3">
        <f t="shared" si="70"/>
        <v>2.9623879441201226</v>
      </c>
      <c r="CZ50" s="3">
        <f t="shared" si="71"/>
        <v>3.0465241738972386</v>
      </c>
      <c r="DA50" s="3">
        <f t="shared" si="72"/>
        <v>4.2980896807415032</v>
      </c>
      <c r="DB50" s="3">
        <f t="shared" si="73"/>
        <v>0.25906482000556008</v>
      </c>
      <c r="DC50" s="3">
        <f t="shared" si="74"/>
        <v>2.7560087234634048</v>
      </c>
      <c r="DD50" s="3">
        <f t="shared" si="75"/>
        <v>2.9319241738972388</v>
      </c>
      <c r="DF50" s="3">
        <f t="shared" si="76"/>
        <v>3.0167687665377612</v>
      </c>
      <c r="DG50" s="3">
        <f t="shared" si="77"/>
        <v>4.2112917747336551</v>
      </c>
      <c r="DH50" s="3">
        <f t="shared" si="78"/>
        <v>0.25643563221127663</v>
      </c>
      <c r="DI50" s="3">
        <f t="shared" si="79"/>
        <v>2.7280386405454959</v>
      </c>
      <c r="DJ50" s="3">
        <f t="shared" si="80"/>
        <v>2.9021687665377613</v>
      </c>
      <c r="DL50" s="3">
        <f t="shared" si="81"/>
        <v>2.9930285860174948</v>
      </c>
      <c r="DM50" s="3">
        <f t="shared" si="82"/>
        <v>4.1426755624013376</v>
      </c>
      <c r="DN50" s="3">
        <f t="shared" si="83"/>
        <v>0.2543379498605059</v>
      </c>
      <c r="DO50" s="3">
        <f t="shared" si="84"/>
        <v>2.7057228708564454</v>
      </c>
      <c r="DP50" s="3">
        <f t="shared" si="85"/>
        <v>2.878428586017495</v>
      </c>
      <c r="DR50" s="3">
        <f t="shared" si="86"/>
        <v>2.9638336624505621</v>
      </c>
      <c r="DS50" s="3">
        <f t="shared" si="87"/>
        <v>4.0590662316207222</v>
      </c>
      <c r="DT50" s="3">
        <f t="shared" si="88"/>
        <v>0.25175828641413173</v>
      </c>
      <c r="DU50" s="3">
        <f t="shared" si="89"/>
        <v>2.6782796427035289</v>
      </c>
      <c r="DV50" s="3">
        <f t="shared" si="90"/>
        <v>2.8492336624505623</v>
      </c>
      <c r="DX50" s="3">
        <f t="shared" si="91"/>
        <v>2.9668871085993449</v>
      </c>
      <c r="DY50" s="3">
        <f t="shared" si="92"/>
        <v>4.0677708749410062</v>
      </c>
      <c r="DZ50" s="3">
        <f t="shared" si="93"/>
        <v>0.25202808891583822</v>
      </c>
      <c r="EA50" s="3">
        <f t="shared" si="94"/>
        <v>2.6811498820833846</v>
      </c>
      <c r="EB50" s="3">
        <f t="shared" si="95"/>
        <v>2.8522871085993451</v>
      </c>
      <c r="ED50" s="3">
        <f t="shared" si="96"/>
        <v>2.9079620235134431</v>
      </c>
      <c r="EE50" s="3">
        <f t="shared" si="97"/>
        <v>3.9014356972035595</v>
      </c>
      <c r="EF50" s="3">
        <f t="shared" si="98"/>
        <v>0.2468214683976479</v>
      </c>
      <c r="EG50" s="3">
        <f t="shared" si="99"/>
        <v>2.6257603021026368</v>
      </c>
      <c r="EH50" s="3">
        <f t="shared" si="100"/>
        <v>2.7933620235134433</v>
      </c>
      <c r="EJ50" s="3">
        <f t="shared" si="101"/>
        <v>2.8914027995391374</v>
      </c>
      <c r="EK50" s="3">
        <f t="shared" si="102"/>
        <v>3.8553168937641957</v>
      </c>
      <c r="EL50" s="3">
        <f t="shared" si="103"/>
        <v>0.24535829536727827</v>
      </c>
      <c r="EM50" s="3">
        <f t="shared" si="104"/>
        <v>2.6101946315667894</v>
      </c>
      <c r="EN50" s="3">
        <f t="shared" si="105"/>
        <v>2.7768027995391376</v>
      </c>
      <c r="EP50" s="3">
        <f t="shared" si="106"/>
        <v>2.8618445576923301</v>
      </c>
      <c r="EQ50" s="3">
        <f t="shared" si="107"/>
        <v>3.7736763298850637</v>
      </c>
      <c r="ER50" s="3">
        <f t="shared" si="108"/>
        <v>0.24274652911769437</v>
      </c>
      <c r="ES50" s="3">
        <f t="shared" si="109"/>
        <v>2.5824098842307905</v>
      </c>
      <c r="ET50" s="3">
        <f t="shared" si="110"/>
        <v>2.7472445576923303</v>
      </c>
      <c r="EV50" s="3">
        <f t="shared" si="111"/>
        <v>2.8373387743232223</v>
      </c>
      <c r="EW50" s="3">
        <f t="shared" si="112"/>
        <v>3.7066532166015622</v>
      </c>
      <c r="EX50" s="3">
        <f t="shared" si="113"/>
        <v>0.24058119809920001</v>
      </c>
      <c r="EY50" s="3">
        <f t="shared" si="114"/>
        <v>2.5593744478638292</v>
      </c>
      <c r="EZ50" s="3">
        <f t="shared" si="115"/>
        <v>2.7227387743232225</v>
      </c>
    </row>
    <row r="51" spans="1:156" x14ac:dyDescent="0.35">
      <c r="A51" s="6">
        <v>66.5</v>
      </c>
      <c r="B51" s="5">
        <f t="shared" si="118"/>
        <v>4.42225</v>
      </c>
      <c r="C51" s="5">
        <f t="shared" si="119"/>
        <v>6.65</v>
      </c>
      <c r="D51" s="3">
        <v>2105.6</v>
      </c>
      <c r="E51" s="8">
        <f t="shared" si="120"/>
        <v>2.1055999999999999</v>
      </c>
      <c r="T51" s="3">
        <f t="shared" si="3"/>
        <v>60.361249999999998</v>
      </c>
      <c r="U51" s="3">
        <f t="shared" si="4"/>
        <v>1696.8603784612496</v>
      </c>
      <c r="V51" s="3">
        <f t="shared" si="5"/>
        <v>257.6210482125</v>
      </c>
      <c r="W51" s="3">
        <f t="shared" si="6"/>
        <v>387.40007249999996</v>
      </c>
      <c r="X51" s="3">
        <f t="shared" si="7"/>
        <v>58.255649999999996</v>
      </c>
      <c r="Z51" s="3">
        <f t="shared" si="8"/>
        <v>-16.394205359774674</v>
      </c>
      <c r="AA51" s="3">
        <f t="shared" si="9"/>
        <v>171.12139917477384</v>
      </c>
      <c r="AB51" s="3">
        <f t="shared" si="10"/>
        <v>-81.810764252263553</v>
      </c>
      <c r="AC51" s="3">
        <f t="shared" si="11"/>
        <v>-123.02370564250158</v>
      </c>
      <c r="AD51" s="3">
        <f t="shared" si="12"/>
        <v>-18.499805359774673</v>
      </c>
      <c r="AF51" s="3">
        <f t="shared" si="13"/>
        <v>8.636146386664981</v>
      </c>
      <c r="AG51" s="3">
        <f t="shared" si="14"/>
        <v>21.324018054191519</v>
      </c>
      <c r="AH51" s="3">
        <f t="shared" si="15"/>
        <v>28.879708758429214</v>
      </c>
      <c r="AI51" s="3">
        <f t="shared" si="16"/>
        <v>43.428133471322127</v>
      </c>
      <c r="AJ51" s="3">
        <f t="shared" si="17"/>
        <v>6.5305463866649811</v>
      </c>
      <c r="AL51" s="3">
        <f t="shared" si="18"/>
        <v>0.44170183231757898</v>
      </c>
      <c r="AM51" s="3">
        <f t="shared" si="19"/>
        <v>1.384278556208459</v>
      </c>
      <c r="AN51" s="3">
        <f t="shared" si="20"/>
        <v>-7.358173672033586</v>
      </c>
      <c r="AO51" s="3">
        <f t="shared" si="21"/>
        <v>-11.064922815088099</v>
      </c>
      <c r="AP51" s="3">
        <f t="shared" si="22"/>
        <v>-1.6638981676824209</v>
      </c>
      <c r="AR51" s="3">
        <f t="shared" si="23"/>
        <v>3.0932996177925722</v>
      </c>
      <c r="AS51" s="3">
        <f t="shared" si="24"/>
        <v>0.48777526749379674</v>
      </c>
      <c r="AT51" s="3">
        <f t="shared" si="25"/>
        <v>4.3678546347832032</v>
      </c>
      <c r="AU51" s="3">
        <f t="shared" si="26"/>
        <v>6.5682024583206067</v>
      </c>
      <c r="AV51" s="3">
        <f t="shared" si="27"/>
        <v>0.98769961779257232</v>
      </c>
      <c r="AX51" s="3">
        <f t="shared" si="28"/>
        <v>2.2050938630355637</v>
      </c>
      <c r="AY51" s="3">
        <f t="shared" si="29"/>
        <v>4.9495143908697579E-3</v>
      </c>
      <c r="AZ51" s="3">
        <f t="shared" si="30"/>
        <v>0.4399867358090217</v>
      </c>
      <c r="BA51" s="3">
        <f t="shared" si="31"/>
        <v>0.66163418918649886</v>
      </c>
      <c r="BB51" s="3">
        <f t="shared" si="32"/>
        <v>9.9493863035563734E-2</v>
      </c>
      <c r="BD51" s="3">
        <f t="shared" si="33"/>
        <v>2.4729705777691202</v>
      </c>
      <c r="BE51" s="3">
        <f t="shared" si="34"/>
        <v>6.7480570705208631E-2</v>
      </c>
      <c r="BF51" s="3">
        <f t="shared" si="35"/>
        <v>1.6246045375394922</v>
      </c>
      <c r="BG51" s="3">
        <f t="shared" si="36"/>
        <v>2.4430143421646502</v>
      </c>
      <c r="BH51" s="3">
        <f t="shared" si="37"/>
        <v>0.3673705777691203</v>
      </c>
      <c r="BJ51" s="3">
        <f t="shared" si="38"/>
        <v>2.3640591533019077</v>
      </c>
      <c r="BK51" s="3">
        <f t="shared" si="39"/>
        <v>3.3400566962769544E-2</v>
      </c>
      <c r="BL51" s="3">
        <f t="shared" si="40"/>
        <v>1.1429709906893619</v>
      </c>
      <c r="BM51" s="3">
        <f t="shared" si="41"/>
        <v>1.7187533694576871</v>
      </c>
      <c r="BN51" s="3">
        <f t="shared" si="42"/>
        <v>0.25845915330190783</v>
      </c>
      <c r="BP51" s="3">
        <f t="shared" si="43"/>
        <v>2.3787121284632029</v>
      </c>
      <c r="BQ51" s="3">
        <f t="shared" si="44"/>
        <v>3.7295117356850545E-2</v>
      </c>
      <c r="BR51" s="3">
        <f t="shared" si="45"/>
        <v>1.2077701100963993</v>
      </c>
      <c r="BS51" s="3">
        <f t="shared" si="46"/>
        <v>1.8161956542802999</v>
      </c>
      <c r="BT51" s="3">
        <f t="shared" si="47"/>
        <v>0.27311212846320299</v>
      </c>
      <c r="BV51" s="3">
        <f t="shared" si="48"/>
        <v>2.3535872708887871</v>
      </c>
      <c r="BW51" s="3">
        <f t="shared" si="116"/>
        <v>3.0748843261434348E-2</v>
      </c>
      <c r="BX51" s="3">
        <f t="shared" si="49"/>
        <v>1.0966617086879389</v>
      </c>
      <c r="BY51" s="3">
        <f t="shared" si="50"/>
        <v>1.6491153514104346</v>
      </c>
      <c r="BZ51" s="3">
        <f t="shared" si="51"/>
        <v>0.24798727088878714</v>
      </c>
      <c r="CB51" s="3">
        <f t="shared" si="52"/>
        <v>2.3419893787820207</v>
      </c>
      <c r="CC51" s="3">
        <f t="shared" si="53"/>
        <v>2.7939969200474857E-2</v>
      </c>
      <c r="CD51" s="3">
        <f t="shared" si="54"/>
        <v>1.0453729303187915</v>
      </c>
      <c r="CE51" s="3">
        <f t="shared" si="55"/>
        <v>1.5719893689004385</v>
      </c>
      <c r="CF51" s="3">
        <f t="shared" si="56"/>
        <v>0.23638937878202082</v>
      </c>
      <c r="CH51" s="3">
        <f t="shared" si="57"/>
        <v>2.3265045748253237</v>
      </c>
      <c r="CI51" s="3">
        <f t="shared" si="58"/>
        <v>2.4399415589378536E-2</v>
      </c>
      <c r="CJ51" s="3">
        <f t="shared" si="59"/>
        <v>0.97689525602128802</v>
      </c>
      <c r="CK51" s="3">
        <f t="shared" si="60"/>
        <v>1.4690154225884031</v>
      </c>
      <c r="CL51" s="3">
        <f t="shared" si="117"/>
        <v>0.22090457482532377</v>
      </c>
      <c r="CN51" s="3">
        <f t="shared" si="61"/>
        <v>2.312803688048473</v>
      </c>
      <c r="CO51" s="3">
        <f t="shared" si="62"/>
        <v>2.1466684170444478E-2</v>
      </c>
      <c r="CP51" s="3">
        <f t="shared" si="63"/>
        <v>0.91630650947236025</v>
      </c>
      <c r="CQ51" s="3">
        <f t="shared" si="64"/>
        <v>1.3779045255223463</v>
      </c>
      <c r="CR51" s="3">
        <f t="shared" si="65"/>
        <v>0.20720368804847311</v>
      </c>
      <c r="CT51" s="3">
        <f t="shared" si="66"/>
        <v>2.2990224627093094</v>
      </c>
      <c r="CU51" s="3">
        <f t="shared" si="67"/>
        <v>1.8706124540267117E-2</v>
      </c>
      <c r="CV51" s="3">
        <f t="shared" si="68"/>
        <v>0.85536248571624407</v>
      </c>
      <c r="CW51" s="3">
        <f t="shared" si="69"/>
        <v>1.2862593770169084</v>
      </c>
      <c r="CX51" s="3">
        <f t="shared" si="70"/>
        <v>0.19342246270930952</v>
      </c>
      <c r="CZ51" s="3">
        <f t="shared" si="71"/>
        <v>2.2857566191700607</v>
      </c>
      <c r="DA51" s="3">
        <f t="shared" si="72"/>
        <v>1.6228203715393151E-2</v>
      </c>
      <c r="DB51" s="3">
        <f t="shared" si="73"/>
        <v>0.79669760912480125</v>
      </c>
      <c r="DC51" s="3">
        <f t="shared" si="74"/>
        <v>1.198041517480904</v>
      </c>
      <c r="DD51" s="3">
        <f t="shared" si="75"/>
        <v>0.18015661917006076</v>
      </c>
      <c r="DF51" s="3">
        <f t="shared" si="76"/>
        <v>2.2727992062133935</v>
      </c>
      <c r="DG51" s="3">
        <f t="shared" si="77"/>
        <v>1.3977787279194454E-2</v>
      </c>
      <c r="DH51" s="3">
        <f t="shared" si="78"/>
        <v>0.73939668967717975</v>
      </c>
      <c r="DI51" s="3">
        <f t="shared" si="79"/>
        <v>1.1118747213190674</v>
      </c>
      <c r="DJ51" s="3">
        <f t="shared" si="80"/>
        <v>0.16719920621339357</v>
      </c>
      <c r="DL51" s="3">
        <f t="shared" si="81"/>
        <v>2.2655231943291865</v>
      </c>
      <c r="DM51" s="3">
        <f t="shared" si="82"/>
        <v>1.2787714042225383E-2</v>
      </c>
      <c r="DN51" s="3">
        <f t="shared" si="83"/>
        <v>0.70722034612224527</v>
      </c>
      <c r="DO51" s="3">
        <f t="shared" si="84"/>
        <v>1.0634892422890907</v>
      </c>
      <c r="DP51" s="3">
        <f t="shared" si="85"/>
        <v>0.15992319432918656</v>
      </c>
      <c r="DR51" s="3">
        <f t="shared" si="86"/>
        <v>2.2466066562996287</v>
      </c>
      <c r="DS51" s="3">
        <f t="shared" si="87"/>
        <v>9.9414385604008268E-3</v>
      </c>
      <c r="DT51" s="3">
        <f t="shared" si="88"/>
        <v>0.62356668582103358</v>
      </c>
      <c r="DU51" s="3">
        <f t="shared" si="89"/>
        <v>0.93769426439253178</v>
      </c>
      <c r="DV51" s="3">
        <f t="shared" si="90"/>
        <v>0.14100665629962883</v>
      </c>
      <c r="DX51" s="3">
        <f t="shared" si="91"/>
        <v>2.4531776105398619</v>
      </c>
      <c r="DY51" s="3">
        <f t="shared" si="92"/>
        <v>6.0405097674300003E-2</v>
      </c>
      <c r="DZ51" s="3">
        <f t="shared" si="93"/>
        <v>1.5370750882099049</v>
      </c>
      <c r="EA51" s="3">
        <f t="shared" si="94"/>
        <v>2.3113911100900828</v>
      </c>
      <c r="EB51" s="3">
        <f t="shared" si="95"/>
        <v>0.34757761053986203</v>
      </c>
      <c r="ED51" s="3">
        <f t="shared" si="96"/>
        <v>2.1653921732996015</v>
      </c>
      <c r="EE51" s="3">
        <f t="shared" si="97"/>
        <v>1.7875519939447968E-3</v>
      </c>
      <c r="EF51" s="3">
        <f t="shared" si="98"/>
        <v>0.26441593837416327</v>
      </c>
      <c r="EG51" s="3">
        <f t="shared" si="99"/>
        <v>0.39761795244235082</v>
      </c>
      <c r="EH51" s="3">
        <f t="shared" si="100"/>
        <v>5.9792173299601625E-2</v>
      </c>
      <c r="EJ51" s="3">
        <f t="shared" si="101"/>
        <v>2.2439877584715799</v>
      </c>
      <c r="EK51" s="3">
        <f t="shared" si="102"/>
        <v>9.5755858473941836E-3</v>
      </c>
      <c r="EL51" s="3">
        <f t="shared" si="103"/>
        <v>0.61198526490094474</v>
      </c>
      <c r="EM51" s="3">
        <f t="shared" si="104"/>
        <v>0.92027859383600719</v>
      </c>
      <c r="EN51" s="3">
        <f t="shared" si="105"/>
        <v>0.13838775847158002</v>
      </c>
      <c r="EP51" s="3">
        <f t="shared" si="106"/>
        <v>2.2034021356065878</v>
      </c>
      <c r="EQ51" s="3">
        <f t="shared" si="107"/>
        <v>4.7826288646047044E-3</v>
      </c>
      <c r="ER51" s="3">
        <f t="shared" si="108"/>
        <v>0.43250549418623335</v>
      </c>
      <c r="ES51" s="3">
        <f t="shared" si="109"/>
        <v>0.65038420178380962</v>
      </c>
      <c r="ET51" s="3">
        <f t="shared" si="110"/>
        <v>9.7802135606587903E-2</v>
      </c>
      <c r="EV51" s="3">
        <f t="shared" si="111"/>
        <v>2.202124425614937</v>
      </c>
      <c r="EW51" s="3">
        <f t="shared" si="112"/>
        <v>4.658482370146765E-3</v>
      </c>
      <c r="EX51" s="3">
        <f t="shared" si="113"/>
        <v>0.42685514117565571</v>
      </c>
      <c r="EY51" s="3">
        <f t="shared" si="114"/>
        <v>0.64188743033933193</v>
      </c>
      <c r="EZ51" s="3">
        <f t="shared" si="115"/>
        <v>9.6524425614937126E-2</v>
      </c>
    </row>
    <row r="52" spans="1:156" x14ac:dyDescent="0.35">
      <c r="A52" s="6">
        <v>85.2</v>
      </c>
      <c r="B52" s="5">
        <f t="shared" si="118"/>
        <v>7.2590400000000006</v>
      </c>
      <c r="C52" s="5">
        <f t="shared" si="119"/>
        <v>8.5200000000000014</v>
      </c>
      <c r="D52" s="3">
        <v>3851.6</v>
      </c>
      <c r="E52" s="8">
        <f t="shared" si="120"/>
        <v>3.8515999999999999</v>
      </c>
      <c r="T52" s="3">
        <f t="shared" si="3"/>
        <v>83.895200000000017</v>
      </c>
      <c r="U52" s="3">
        <f t="shared" si="4"/>
        <v>3203.4889504800008</v>
      </c>
      <c r="V52" s="3">
        <f t="shared" si="5"/>
        <v>581.03969414400012</v>
      </c>
      <c r="W52" s="3">
        <f t="shared" si="6"/>
        <v>681.97147200000018</v>
      </c>
      <c r="X52" s="3">
        <f t="shared" si="7"/>
        <v>80.043600000000012</v>
      </c>
      <c r="Z52" s="3">
        <f t="shared" si="8"/>
        <v>-23.152383885152524</v>
      </c>
      <c r="AA52" s="3">
        <f t="shared" si="9"/>
        <v>364.60757283478864</v>
      </c>
      <c r="AB52" s="3">
        <f t="shared" si="10"/>
        <v>-196.02299918167759</v>
      </c>
      <c r="AC52" s="3">
        <f t="shared" si="11"/>
        <v>-230.07394270149956</v>
      </c>
      <c r="AD52" s="3">
        <f t="shared" si="12"/>
        <v>-27.003983885152525</v>
      </c>
      <c r="AF52" s="3">
        <f t="shared" si="13"/>
        <v>11.834498921902606</v>
      </c>
      <c r="AG52" s="3">
        <f t="shared" si="14"/>
        <v>31.863337598656898</v>
      </c>
      <c r="AH52" s="3">
        <f t="shared" si="15"/>
        <v>57.9481825900479</v>
      </c>
      <c r="AI52" s="3">
        <f t="shared" si="16"/>
        <v>68.014298814610214</v>
      </c>
      <c r="AJ52" s="3">
        <f t="shared" si="17"/>
        <v>7.9828989219026063</v>
      </c>
      <c r="AL52" s="3">
        <f t="shared" si="18"/>
        <v>0.45663711041316724</v>
      </c>
      <c r="AM52" s="3">
        <f t="shared" si="19"/>
        <v>5.7628865108358882</v>
      </c>
      <c r="AN52" s="3">
        <f t="shared" si="20"/>
        <v>-24.644171414026403</v>
      </c>
      <c r="AO52" s="3">
        <f t="shared" si="21"/>
        <v>-28.92508381927982</v>
      </c>
      <c r="AP52" s="3">
        <f t="shared" si="22"/>
        <v>-3.3949628895868327</v>
      </c>
      <c r="AR52" s="3">
        <f t="shared" si="23"/>
        <v>4.2122983930706344</v>
      </c>
      <c r="AS52" s="3">
        <f t="shared" si="24"/>
        <v>6.5051665381868962E-2</v>
      </c>
      <c r="AT52" s="3">
        <f t="shared" si="25"/>
        <v>2.6183240632354585</v>
      </c>
      <c r="AU52" s="3">
        <f t="shared" si="26"/>
        <v>3.073150308961806</v>
      </c>
      <c r="AV52" s="3">
        <f t="shared" si="27"/>
        <v>0.36069839307063445</v>
      </c>
      <c r="AX52" s="3">
        <f t="shared" si="28"/>
        <v>3.0269299665665281</v>
      </c>
      <c r="AY52" s="3">
        <f t="shared" si="29"/>
        <v>0.34004033202158174</v>
      </c>
      <c r="AZ52" s="3">
        <f t="shared" si="30"/>
        <v>-5.9863127594949095</v>
      </c>
      <c r="BA52" s="3">
        <f t="shared" si="31"/>
        <v>-7.0261886848531807</v>
      </c>
      <c r="BB52" s="3">
        <f t="shared" si="32"/>
        <v>-0.82467003343347178</v>
      </c>
      <c r="BD52" s="3">
        <f t="shared" si="33"/>
        <v>3.4533977433767431</v>
      </c>
      <c r="BE52" s="3">
        <f t="shared" si="34"/>
        <v>7.9282518589927034E-2</v>
      </c>
      <c r="BF52" s="3">
        <f t="shared" si="35"/>
        <v>-2.8905661089184864</v>
      </c>
      <c r="BG52" s="3">
        <f t="shared" si="36"/>
        <v>-3.3926832264301487</v>
      </c>
      <c r="BH52" s="3">
        <f t="shared" si="37"/>
        <v>-0.39820225662325681</v>
      </c>
      <c r="BJ52" s="3">
        <f t="shared" si="38"/>
        <v>3.3527080391070343</v>
      </c>
      <c r="BK52" s="3">
        <f t="shared" si="39"/>
        <v>0.12444659432181417</v>
      </c>
      <c r="BL52" s="3">
        <f t="shared" si="40"/>
        <v>-3.6214766998004735</v>
      </c>
      <c r="BM52" s="3">
        <f t="shared" si="41"/>
        <v>-4.2505595068080675</v>
      </c>
      <c r="BN52" s="3">
        <f t="shared" si="42"/>
        <v>-0.49889196089296561</v>
      </c>
      <c r="BP52" s="3">
        <f t="shared" si="43"/>
        <v>3.4231079878838271</v>
      </c>
      <c r="BQ52" s="3">
        <f t="shared" si="44"/>
        <v>9.1802702223683197E-2</v>
      </c>
      <c r="BR52" s="3">
        <f t="shared" si="45"/>
        <v>-3.1104406556317836</v>
      </c>
      <c r="BS52" s="3">
        <f t="shared" si="46"/>
        <v>-3.650751943229793</v>
      </c>
      <c r="BT52" s="3">
        <f t="shared" si="47"/>
        <v>-0.42849201211617283</v>
      </c>
      <c r="BV52" s="3">
        <f t="shared" si="48"/>
        <v>3.4366973326159016</v>
      </c>
      <c r="BW52" s="3">
        <f t="shared" si="116"/>
        <v>8.6072111701219853E-2</v>
      </c>
      <c r="BX52" s="3">
        <f t="shared" si="49"/>
        <v>-3.0117950586478655</v>
      </c>
      <c r="BY52" s="3">
        <f t="shared" si="50"/>
        <v>-3.5349707261125181</v>
      </c>
      <c r="BZ52" s="3">
        <f t="shared" si="51"/>
        <v>-0.41490266738409831</v>
      </c>
      <c r="CB52" s="3">
        <f t="shared" si="52"/>
        <v>3.4678929681530493</v>
      </c>
      <c r="CC52" s="3">
        <f t="shared" si="53"/>
        <v>7.3615543144398402E-2</v>
      </c>
      <c r="CD52" s="3">
        <f t="shared" si="54"/>
        <v>-2.7853446924582888</v>
      </c>
      <c r="CE52" s="3">
        <f t="shared" si="55"/>
        <v>-3.2691839113360199</v>
      </c>
      <c r="CF52" s="3">
        <f t="shared" si="56"/>
        <v>-0.38370703184695065</v>
      </c>
      <c r="CH52" s="3">
        <f t="shared" si="57"/>
        <v>3.4924272460746777</v>
      </c>
      <c r="CI52" s="3">
        <f t="shared" si="58"/>
        <v>6.4502533581150032E-2</v>
      </c>
      <c r="CJ52" s="3">
        <f t="shared" si="59"/>
        <v>-2.6072493876540714</v>
      </c>
      <c r="CK52" s="3">
        <f t="shared" si="60"/>
        <v>-3.0601518634437457</v>
      </c>
      <c r="CL52" s="3">
        <f t="shared" si="117"/>
        <v>-0.35917275392532222</v>
      </c>
      <c r="CN52" s="3">
        <f t="shared" si="61"/>
        <v>3.5182450254258359</v>
      </c>
      <c r="CO52" s="3">
        <f t="shared" si="62"/>
        <v>5.5562769536670754E-2</v>
      </c>
      <c r="CP52" s="3">
        <f t="shared" si="63"/>
        <v>-2.4198370946328396</v>
      </c>
      <c r="CQ52" s="3">
        <f t="shared" si="64"/>
        <v>-2.8401843833718776</v>
      </c>
      <c r="CR52" s="3">
        <f t="shared" si="65"/>
        <v>-0.33335497457416396</v>
      </c>
      <c r="CT52" s="3">
        <f t="shared" si="66"/>
        <v>3.5427755999870674</v>
      </c>
      <c r="CU52" s="3">
        <f t="shared" si="67"/>
        <v>4.7686255021673882E-2</v>
      </c>
      <c r="CV52" s="3">
        <f t="shared" si="68"/>
        <v>-2.241768672669878</v>
      </c>
      <c r="CW52" s="3">
        <f t="shared" si="69"/>
        <v>-2.6311838881101859</v>
      </c>
      <c r="CX52" s="3">
        <f t="shared" si="70"/>
        <v>-0.30882440001293254</v>
      </c>
      <c r="CZ52" s="3">
        <f t="shared" si="71"/>
        <v>3.5668802305315794</v>
      </c>
      <c r="DA52" s="3">
        <f t="shared" si="72"/>
        <v>4.0532673563075251E-2</v>
      </c>
      <c r="DB52" s="3">
        <f t="shared" si="73"/>
        <v>-2.0667921953620434</v>
      </c>
      <c r="DC52" s="3">
        <f t="shared" si="74"/>
        <v>-2.425812435870943</v>
      </c>
      <c r="DD52" s="3">
        <f t="shared" si="75"/>
        <v>-0.28471976946842048</v>
      </c>
      <c r="DF52" s="3">
        <f t="shared" si="76"/>
        <v>3.5902993343574718</v>
      </c>
      <c r="DG52" s="3">
        <f t="shared" si="77"/>
        <v>3.4139018932614125E-2</v>
      </c>
      <c r="DH52" s="3">
        <f t="shared" si="78"/>
        <v>-1.8967919839257372</v>
      </c>
      <c r="DI52" s="3">
        <f t="shared" si="79"/>
        <v>-2.2262816712743394</v>
      </c>
      <c r="DJ52" s="3">
        <f t="shared" si="80"/>
        <v>-0.26130066564252807</v>
      </c>
      <c r="DL52" s="3">
        <f t="shared" si="81"/>
        <v>3.6184562427944673</v>
      </c>
      <c r="DM52" s="3">
        <f t="shared" si="82"/>
        <v>2.7178005761956166E-2</v>
      </c>
      <c r="DN52" s="3">
        <f t="shared" si="83"/>
        <v>-1.6923998593052494</v>
      </c>
      <c r="DO52" s="3">
        <f t="shared" si="84"/>
        <v>-1.986384811391138</v>
      </c>
      <c r="DP52" s="3">
        <f t="shared" si="85"/>
        <v>-0.2331437572055326</v>
      </c>
      <c r="DR52" s="3">
        <f t="shared" si="86"/>
        <v>3.6314969721624566</v>
      </c>
      <c r="DS52" s="3">
        <f t="shared" si="87"/>
        <v>2.4222671431627183E-2</v>
      </c>
      <c r="DT52" s="3">
        <f t="shared" si="88"/>
        <v>-1.5977366831938407</v>
      </c>
      <c r="DU52" s="3">
        <f t="shared" si="89"/>
        <v>-1.8752777971758694</v>
      </c>
      <c r="DV52" s="3">
        <f t="shared" si="90"/>
        <v>-0.22010302783754332</v>
      </c>
      <c r="DX52" s="3">
        <f t="shared" si="91"/>
        <v>3.9334407522609731</v>
      </c>
      <c r="DY52" s="3">
        <f t="shared" si="92"/>
        <v>3.3489543653209951E-3</v>
      </c>
      <c r="DZ52" s="3">
        <f t="shared" si="93"/>
        <v>0.59408529429249501</v>
      </c>
      <c r="EA52" s="3">
        <f t="shared" si="94"/>
        <v>0.69728320926349185</v>
      </c>
      <c r="EB52" s="3">
        <f t="shared" si="95"/>
        <v>8.1840752260973204E-2</v>
      </c>
      <c r="ED52" s="3">
        <f t="shared" si="96"/>
        <v>3.5697975774834743</v>
      </c>
      <c r="EE52" s="3">
        <f t="shared" si="97"/>
        <v>3.970630266809122E-2</v>
      </c>
      <c r="EF52" s="3">
        <f t="shared" si="98"/>
        <v>-2.0456150571443605</v>
      </c>
      <c r="EG52" s="3">
        <f t="shared" si="99"/>
        <v>-2.4009566398407989</v>
      </c>
      <c r="EH52" s="3">
        <f t="shared" si="100"/>
        <v>-0.28180242251652565</v>
      </c>
      <c r="EJ52" s="3">
        <f t="shared" si="101"/>
        <v>3.7164206385327785</v>
      </c>
      <c r="EK52" s="3">
        <f t="shared" si="102"/>
        <v>9.1367298833428551E-3</v>
      </c>
      <c r="EL52" s="3">
        <f t="shared" si="103"/>
        <v>-0.98127239206501915</v>
      </c>
      <c r="EM52" s="3">
        <f t="shared" si="104"/>
        <v>-1.1517281597007267</v>
      </c>
      <c r="EN52" s="3">
        <f t="shared" si="105"/>
        <v>-0.13517936146722143</v>
      </c>
      <c r="EP52" s="3">
        <f t="shared" si="106"/>
        <v>3.6957622040777443</v>
      </c>
      <c r="EQ52" s="3">
        <f t="shared" si="107"/>
        <v>1.2142709318953301E-2</v>
      </c>
      <c r="ER52" s="3">
        <f t="shared" si="108"/>
        <v>-1.1312327941114908</v>
      </c>
      <c r="ES52" s="3">
        <f t="shared" si="109"/>
        <v>-1.3277380212576184</v>
      </c>
      <c r="ET52" s="3">
        <f t="shared" si="110"/>
        <v>-0.15583779592225566</v>
      </c>
      <c r="EV52" s="3">
        <f t="shared" si="111"/>
        <v>3.7290091740183162</v>
      </c>
      <c r="EW52" s="3">
        <f t="shared" si="112"/>
        <v>7.5142553074357271E-3</v>
      </c>
      <c r="EX52" s="3">
        <f t="shared" si="113"/>
        <v>-0.88989170943408125</v>
      </c>
      <c r="EY52" s="3">
        <f t="shared" si="114"/>
        <v>-1.0444738373639453</v>
      </c>
      <c r="EZ52" s="3">
        <f t="shared" si="115"/>
        <v>-0.12259082598168369</v>
      </c>
    </row>
    <row r="53" spans="1:156" x14ac:dyDescent="0.35">
      <c r="A53" s="6">
        <v>81.3</v>
      </c>
      <c r="B53" s="5">
        <f t="shared" si="118"/>
        <v>6.6096899999999996</v>
      </c>
      <c r="C53" s="5">
        <f t="shared" si="119"/>
        <v>8.1300000000000008</v>
      </c>
      <c r="D53" s="3">
        <v>5201.3999999999996</v>
      </c>
      <c r="E53" s="8">
        <f t="shared" si="120"/>
        <v>5.2013999999999996</v>
      </c>
      <c r="T53" s="3">
        <f t="shared" si="3"/>
        <v>78.698450000000008</v>
      </c>
      <c r="U53" s="3">
        <f t="shared" si="4"/>
        <v>2700.9081793512501</v>
      </c>
      <c r="V53" s="3">
        <f t="shared" si="5"/>
        <v>485.79271641449998</v>
      </c>
      <c r="W53" s="3">
        <f t="shared" si="6"/>
        <v>597.53101650000008</v>
      </c>
      <c r="X53" s="3">
        <f t="shared" si="7"/>
        <v>73.497050000000002</v>
      </c>
      <c r="Z53" s="3">
        <f t="shared" si="8"/>
        <v>-21.704399244981019</v>
      </c>
      <c r="AA53" s="3">
        <f t="shared" si="9"/>
        <v>361.96101650561059</v>
      </c>
      <c r="AB53" s="3">
        <f t="shared" si="10"/>
        <v>-177.83899221155858</v>
      </c>
      <c r="AC53" s="3">
        <f t="shared" si="11"/>
        <v>-218.74414786169569</v>
      </c>
      <c r="AD53" s="3">
        <f t="shared" si="12"/>
        <v>-26.905799244981019</v>
      </c>
      <c r="AF53" s="3">
        <f t="shared" si="13"/>
        <v>11.096815444508142</v>
      </c>
      <c r="AG53" s="3">
        <f t="shared" si="14"/>
        <v>17.377961631672569</v>
      </c>
      <c r="AH53" s="3">
        <f t="shared" si="15"/>
        <v>38.966868509411022</v>
      </c>
      <c r="AI53" s="3">
        <f t="shared" si="16"/>
        <v>47.929727563851202</v>
      </c>
      <c r="AJ53" s="3">
        <f t="shared" si="17"/>
        <v>5.8954154445081421</v>
      </c>
      <c r="AL53" s="3">
        <f t="shared" si="18"/>
        <v>0.41618455808393051</v>
      </c>
      <c r="AM53" s="3">
        <f t="shared" si="19"/>
        <v>11.449143412775999</v>
      </c>
      <c r="AN53" s="3">
        <f t="shared" si="20"/>
        <v>-31.62879065427822</v>
      </c>
      <c r="AO53" s="3">
        <f t="shared" si="21"/>
        <v>-38.903801542777643</v>
      </c>
      <c r="AP53" s="3">
        <f t="shared" si="22"/>
        <v>-4.7852154419160691</v>
      </c>
      <c r="AR53" s="3">
        <f t="shared" si="23"/>
        <v>3.9284485641077502</v>
      </c>
      <c r="AS53" s="3">
        <f t="shared" si="24"/>
        <v>0.81020267907006971</v>
      </c>
      <c r="AT53" s="3">
        <f t="shared" si="25"/>
        <v>-8.413814376302641</v>
      </c>
      <c r="AU53" s="3">
        <f t="shared" si="26"/>
        <v>-10.349095173803988</v>
      </c>
      <c r="AV53" s="3">
        <f t="shared" si="27"/>
        <v>-1.2729514358922493</v>
      </c>
      <c r="AX53" s="3">
        <f t="shared" si="28"/>
        <v>2.8071393056323553</v>
      </c>
      <c r="AY53" s="3">
        <f t="shared" si="29"/>
        <v>2.866242136296917</v>
      </c>
      <c r="AZ53" s="3">
        <f t="shared" si="30"/>
        <v>-15.825320968954873</v>
      </c>
      <c r="BA53" s="3">
        <f t="shared" si="31"/>
        <v>-19.465339445208951</v>
      </c>
      <c r="BB53" s="3">
        <f t="shared" si="32"/>
        <v>-2.3942606943676443</v>
      </c>
      <c r="BD53" s="3">
        <f t="shared" si="33"/>
        <v>3.1977059900805269</v>
      </c>
      <c r="BE53" s="3">
        <f t="shared" si="34"/>
        <v>2.0073948426935879</v>
      </c>
      <c r="BF53" s="3">
        <f t="shared" si="35"/>
        <v>-13.243796260424638</v>
      </c>
      <c r="BG53" s="3">
        <f t="shared" si="36"/>
        <v>-16.290032300645315</v>
      </c>
      <c r="BH53" s="3">
        <f t="shared" si="37"/>
        <v>-2.0036940099194727</v>
      </c>
      <c r="BJ53" s="3">
        <f t="shared" si="38"/>
        <v>3.0941357571431944</v>
      </c>
      <c r="BK53" s="3">
        <f t="shared" si="39"/>
        <v>2.2202812946114321</v>
      </c>
      <c r="BL53" s="3">
        <f t="shared" si="40"/>
        <v>-13.928363393368196</v>
      </c>
      <c r="BM53" s="3">
        <f t="shared" si="41"/>
        <v>-17.132058294425828</v>
      </c>
      <c r="BN53" s="3">
        <f t="shared" si="42"/>
        <v>-2.1072642428568051</v>
      </c>
      <c r="BP53" s="3">
        <f t="shared" si="43"/>
        <v>3.1512574859968696</v>
      </c>
      <c r="BQ53" s="3">
        <f t="shared" si="44"/>
        <v>2.101542163861537</v>
      </c>
      <c r="BR53" s="3">
        <f t="shared" si="45"/>
        <v>-13.550806473381348</v>
      </c>
      <c r="BS53" s="3">
        <f t="shared" si="46"/>
        <v>-16.667658638845449</v>
      </c>
      <c r="BT53" s="3">
        <f t="shared" si="47"/>
        <v>-2.05014251400313</v>
      </c>
      <c r="BV53" s="3">
        <f t="shared" si="48"/>
        <v>3.1553340127123857</v>
      </c>
      <c r="BW53" s="3">
        <f t="shared" si="116"/>
        <v>2.0931930121676192</v>
      </c>
      <c r="BX53" s="3">
        <f t="shared" si="49"/>
        <v>-13.523861895515068</v>
      </c>
      <c r="BY53" s="3">
        <f t="shared" si="50"/>
        <v>-16.634516476648301</v>
      </c>
      <c r="BZ53" s="3">
        <f t="shared" si="51"/>
        <v>-2.0460659872876139</v>
      </c>
      <c r="CB53" s="3">
        <f t="shared" si="52"/>
        <v>3.17614957306247</v>
      </c>
      <c r="CC53" s="3">
        <f t="shared" si="53"/>
        <v>2.0508196459053227</v>
      </c>
      <c r="CD53" s="3">
        <f t="shared" si="54"/>
        <v>-13.38627749442472</v>
      </c>
      <c r="CE53" s="3">
        <f t="shared" si="55"/>
        <v>-16.465285971002118</v>
      </c>
      <c r="CF53" s="3">
        <f t="shared" si="56"/>
        <v>-2.0252504269375295</v>
      </c>
      <c r="CH53" s="3">
        <f t="shared" si="57"/>
        <v>3.190939506749872</v>
      </c>
      <c r="CI53" s="3">
        <f t="shared" si="58"/>
        <v>2.020975697459773</v>
      </c>
      <c r="CJ53" s="3">
        <f t="shared" si="59"/>
        <v>-13.288520617630434</v>
      </c>
      <c r="CK53" s="3">
        <f t="shared" si="60"/>
        <v>-16.345043810123538</v>
      </c>
      <c r="CL53" s="3">
        <f t="shared" si="117"/>
        <v>-2.0104604932501275</v>
      </c>
      <c r="CN53" s="3">
        <f t="shared" si="61"/>
        <v>3.2071490664303361</v>
      </c>
      <c r="CO53" s="3">
        <f t="shared" si="62"/>
        <v>1.9885183930217372</v>
      </c>
      <c r="CP53" s="3">
        <f t="shared" si="63"/>
        <v>-13.181380453106067</v>
      </c>
      <c r="CQ53" s="3">
        <f t="shared" si="64"/>
        <v>-16.213260089921366</v>
      </c>
      <c r="CR53" s="3">
        <f t="shared" si="65"/>
        <v>-1.9942509335696634</v>
      </c>
      <c r="CT53" s="3">
        <f t="shared" si="66"/>
        <v>3.2223618656966528</v>
      </c>
      <c r="CU53" s="3">
        <f t="shared" si="67"/>
        <v>1.9582959685134358</v>
      </c>
      <c r="CV53" s="3">
        <f t="shared" si="68"/>
        <v>-13.080828565923488</v>
      </c>
      <c r="CW53" s="3">
        <f t="shared" si="69"/>
        <v>-16.089580031886211</v>
      </c>
      <c r="CX53" s="3">
        <f t="shared" si="70"/>
        <v>-1.9790381343033467</v>
      </c>
      <c r="CZ53" s="3">
        <f t="shared" si="71"/>
        <v>3.2373802503566647</v>
      </c>
      <c r="DA53" s="3">
        <f t="shared" si="72"/>
        <v>1.928686788494534</v>
      </c>
      <c r="DB53" s="3">
        <f t="shared" si="73"/>
        <v>-12.981561699020054</v>
      </c>
      <c r="DC53" s="3">
        <f t="shared" si="74"/>
        <v>-15.967480564600315</v>
      </c>
      <c r="DD53" s="3">
        <f t="shared" si="75"/>
        <v>-1.9640197496433349</v>
      </c>
      <c r="DF53" s="3">
        <f t="shared" si="76"/>
        <v>3.2519555454278462</v>
      </c>
      <c r="DG53" s="3">
        <f t="shared" si="77"/>
        <v>1.9001668407310603</v>
      </c>
      <c r="DH53" s="3">
        <f t="shared" si="78"/>
        <v>-12.885223516941016</v>
      </c>
      <c r="DI53" s="3">
        <f t="shared" si="79"/>
        <v>-15.84898341567161</v>
      </c>
      <c r="DJ53" s="3">
        <f t="shared" si="80"/>
        <v>-1.9494444545721534</v>
      </c>
      <c r="DL53" s="3">
        <f t="shared" si="81"/>
        <v>3.2714994100342922</v>
      </c>
      <c r="DM53" s="3">
        <f t="shared" si="82"/>
        <v>1.8622581435749925</v>
      </c>
      <c r="DN53" s="3">
        <f t="shared" si="83"/>
        <v>-12.756044630490436</v>
      </c>
      <c r="DO53" s="3">
        <f t="shared" si="84"/>
        <v>-15.690091796421202</v>
      </c>
      <c r="DP53" s="3">
        <f t="shared" si="85"/>
        <v>-1.9299005899657073</v>
      </c>
      <c r="DR53" s="3">
        <f t="shared" si="86"/>
        <v>3.2767110027392228</v>
      </c>
      <c r="DS53" s="3">
        <f t="shared" si="87"/>
        <v>1.8522138680883473</v>
      </c>
      <c r="DT53" s="3">
        <f t="shared" si="88"/>
        <v>-12.721597618304584</v>
      </c>
      <c r="DU53" s="3">
        <f t="shared" si="89"/>
        <v>-15.647721547730116</v>
      </c>
      <c r="DV53" s="3">
        <f t="shared" si="90"/>
        <v>-1.9246889972607768</v>
      </c>
      <c r="DX53" s="3">
        <f t="shared" si="91"/>
        <v>3.5575946236728293</v>
      </c>
      <c r="DY53" s="3">
        <f t="shared" si="92"/>
        <v>1.3510480576210548</v>
      </c>
      <c r="DZ53" s="3">
        <f t="shared" si="93"/>
        <v>-10.865043957855933</v>
      </c>
      <c r="EA53" s="3">
        <f t="shared" si="94"/>
        <v>-13.364137709539895</v>
      </c>
      <c r="EB53" s="3">
        <f t="shared" si="95"/>
        <v>-1.6438053763271703</v>
      </c>
      <c r="ED53" s="3">
        <f t="shared" si="96"/>
        <v>3.2098089792121409</v>
      </c>
      <c r="EE53" s="3">
        <f t="shared" si="97"/>
        <v>1.9832173970414124</v>
      </c>
      <c r="EF53" s="3">
        <f t="shared" si="98"/>
        <v>-13.1637992541913</v>
      </c>
      <c r="EG53" s="3">
        <f t="shared" si="99"/>
        <v>-16.191634999005291</v>
      </c>
      <c r="EH53" s="3">
        <f t="shared" si="100"/>
        <v>-1.9915910207878587</v>
      </c>
      <c r="EJ53" s="3">
        <f t="shared" si="101"/>
        <v>3.3407433347813877</v>
      </c>
      <c r="EK53" s="3">
        <f t="shared" si="102"/>
        <v>1.7310216129112226</v>
      </c>
      <c r="EL53" s="3">
        <f t="shared" si="103"/>
        <v>-12.298363753528806</v>
      </c>
      <c r="EM53" s="3">
        <f t="shared" si="104"/>
        <v>-15.127138688227316</v>
      </c>
      <c r="EN53" s="3">
        <f t="shared" si="105"/>
        <v>-1.8606566652186118</v>
      </c>
      <c r="EP53" s="3">
        <f t="shared" si="106"/>
        <v>3.3149704534582982</v>
      </c>
      <c r="EQ53" s="3">
        <f t="shared" si="107"/>
        <v>1.7793082170327645</v>
      </c>
      <c r="ER53" s="3">
        <f t="shared" si="108"/>
        <v>-12.468714509481217</v>
      </c>
      <c r="ES53" s="3">
        <f t="shared" si="109"/>
        <v>-15.336672213384034</v>
      </c>
      <c r="ET53" s="3">
        <f t="shared" si="110"/>
        <v>-1.8864295465417014</v>
      </c>
      <c r="EV53" s="3">
        <f t="shared" si="111"/>
        <v>3.339920985377447</v>
      </c>
      <c r="EW53" s="3">
        <f t="shared" si="112"/>
        <v>1.7325520609400746</v>
      </c>
      <c r="EX53" s="3">
        <f t="shared" si="113"/>
        <v>-12.303799228160539</v>
      </c>
      <c r="EY53" s="3">
        <f t="shared" si="114"/>
        <v>-15.133824388881354</v>
      </c>
      <c r="EZ53" s="3">
        <f t="shared" si="115"/>
        <v>-1.8614790146225526</v>
      </c>
    </row>
    <row r="54" spans="1:156" x14ac:dyDescent="0.35">
      <c r="A54" s="6">
        <v>15.5</v>
      </c>
      <c r="B54" s="5">
        <f t="shared" si="118"/>
        <v>0.24024999999999999</v>
      </c>
      <c r="C54" s="5">
        <f t="shared" si="119"/>
        <v>1.55</v>
      </c>
      <c r="D54" s="3">
        <v>207.6</v>
      </c>
      <c r="E54" s="8">
        <f t="shared" si="120"/>
        <v>0.20760000000000001</v>
      </c>
      <c r="T54" s="3">
        <f t="shared" si="3"/>
        <v>13.95125</v>
      </c>
      <c r="U54" s="3">
        <f t="shared" si="4"/>
        <v>94.44395766125001</v>
      </c>
      <c r="V54" s="3">
        <f t="shared" si="5"/>
        <v>3.3019119125</v>
      </c>
      <c r="W54" s="3">
        <f t="shared" si="6"/>
        <v>21.302657500000002</v>
      </c>
      <c r="X54" s="3">
        <f t="shared" si="7"/>
        <v>13.743650000000001</v>
      </c>
      <c r="Z54" s="3">
        <f t="shared" si="8"/>
        <v>-0.33537749712428688</v>
      </c>
      <c r="AA54" s="3">
        <f t="shared" si="9"/>
        <v>0.14741228119167749</v>
      </c>
      <c r="AB54" s="3">
        <f t="shared" si="10"/>
        <v>-0.13045034368410993</v>
      </c>
      <c r="AC54" s="3">
        <f t="shared" si="11"/>
        <v>-0.84161512054264476</v>
      </c>
      <c r="AD54" s="3">
        <f t="shared" si="12"/>
        <v>-0.54297749712428689</v>
      </c>
      <c r="AF54" s="3">
        <f t="shared" si="13"/>
        <v>4.2642029739646521</v>
      </c>
      <c r="AG54" s="3">
        <f t="shared" si="14"/>
        <v>8.2280138441894284</v>
      </c>
      <c r="AH54" s="3">
        <f t="shared" si="15"/>
        <v>0.97459886449500754</v>
      </c>
      <c r="AI54" s="3">
        <f t="shared" si="16"/>
        <v>6.2877346096452102</v>
      </c>
      <c r="AJ54" s="3">
        <f t="shared" si="17"/>
        <v>4.0566029739646519</v>
      </c>
      <c r="AL54" s="3">
        <f t="shared" si="18"/>
        <v>2.7004209442057796</v>
      </c>
      <c r="AM54" s="3">
        <f t="shared" si="19"/>
        <v>3.1070781299354966</v>
      </c>
      <c r="AN54" s="3">
        <f t="shared" si="20"/>
        <v>0.5989002318454385</v>
      </c>
      <c r="AO54" s="3">
        <f t="shared" si="21"/>
        <v>3.8638724635189581</v>
      </c>
      <c r="AP54" s="3">
        <f t="shared" si="22"/>
        <v>2.4928209442057794</v>
      </c>
      <c r="AR54" s="3">
        <f t="shared" si="23"/>
        <v>3.1500460824990442</v>
      </c>
      <c r="AS54" s="3">
        <f t="shared" si="24"/>
        <v>4.3289944742069864</v>
      </c>
      <c r="AT54" s="3">
        <f t="shared" si="25"/>
        <v>0.70692267132039543</v>
      </c>
      <c r="AU54" s="3">
        <f t="shared" si="26"/>
        <v>4.5607914278735189</v>
      </c>
      <c r="AV54" s="3">
        <f t="shared" si="27"/>
        <v>2.9424460824990444</v>
      </c>
      <c r="AX54" s="3">
        <f t="shared" si="28"/>
        <v>2.9439363141961232</v>
      </c>
      <c r="AY54" s="3">
        <f t="shared" si="29"/>
        <v>3.7437682121942117</v>
      </c>
      <c r="AZ54" s="3">
        <f t="shared" si="30"/>
        <v>0.65740479948561847</v>
      </c>
      <c r="BA54" s="3">
        <f t="shared" si="31"/>
        <v>4.2413212870039905</v>
      </c>
      <c r="BB54" s="3">
        <f t="shared" si="32"/>
        <v>2.736336314196123</v>
      </c>
      <c r="BD54" s="3">
        <f t="shared" si="33"/>
        <v>2.9533288230329151</v>
      </c>
      <c r="BE54" s="3">
        <f t="shared" si="34"/>
        <v>3.7695133848168592</v>
      </c>
      <c r="BF54" s="3">
        <f t="shared" si="35"/>
        <v>0.65966134973365786</v>
      </c>
      <c r="BG54" s="3">
        <f t="shared" si="36"/>
        <v>4.2558796757010189</v>
      </c>
      <c r="BH54" s="3">
        <f t="shared" si="37"/>
        <v>2.7457288230329153</v>
      </c>
      <c r="BJ54" s="3">
        <f t="shared" si="38"/>
        <v>2.8937929593768184</v>
      </c>
      <c r="BK54" s="3">
        <f t="shared" si="39"/>
        <v>3.607816307502794</v>
      </c>
      <c r="BL54" s="3">
        <f t="shared" si="40"/>
        <v>0.64535785849028049</v>
      </c>
      <c r="BM54" s="3">
        <f t="shared" si="41"/>
        <v>4.1635990870340684</v>
      </c>
      <c r="BN54" s="3">
        <f t="shared" si="42"/>
        <v>2.6861929593768181</v>
      </c>
      <c r="BP54" s="3">
        <f t="shared" si="43"/>
        <v>2.8581380490062891</v>
      </c>
      <c r="BQ54" s="3">
        <f t="shared" si="44"/>
        <v>3.512675974615032</v>
      </c>
      <c r="BR54" s="3">
        <f t="shared" si="45"/>
        <v>0.63679176627376088</v>
      </c>
      <c r="BS54" s="3">
        <f t="shared" si="46"/>
        <v>4.1083339759597477</v>
      </c>
      <c r="BT54" s="3">
        <f t="shared" si="47"/>
        <v>2.6505380490062889</v>
      </c>
      <c r="BV54" s="3">
        <f t="shared" si="48"/>
        <v>2.8160337217899669</v>
      </c>
      <c r="BW54" s="3">
        <f t="shared" si="116"/>
        <v>3.40196324048553</v>
      </c>
      <c r="BX54" s="3">
        <f t="shared" si="49"/>
        <v>0.62667620166003957</v>
      </c>
      <c r="BY54" s="3">
        <f t="shared" si="50"/>
        <v>4.0430722687744494</v>
      </c>
      <c r="BZ54" s="3">
        <f t="shared" si="51"/>
        <v>2.6084337217899671</v>
      </c>
      <c r="CB54" s="3">
        <f t="shared" si="52"/>
        <v>2.7773463930462188</v>
      </c>
      <c r="CC54" s="3">
        <f t="shared" si="53"/>
        <v>3.3017982622870261</v>
      </c>
      <c r="CD54" s="3">
        <f t="shared" si="54"/>
        <v>0.61738157092935408</v>
      </c>
      <c r="CE54" s="3">
        <f t="shared" si="55"/>
        <v>3.9831069092216396</v>
      </c>
      <c r="CF54" s="3">
        <f t="shared" si="56"/>
        <v>2.569746393046219</v>
      </c>
      <c r="CH54" s="3">
        <f t="shared" si="57"/>
        <v>2.738822106876575</v>
      </c>
      <c r="CI54" s="3">
        <f t="shared" si="58"/>
        <v>3.203542677170343</v>
      </c>
      <c r="CJ54" s="3">
        <f t="shared" si="59"/>
        <v>0.60812611117709703</v>
      </c>
      <c r="CK54" s="3">
        <f t="shared" si="60"/>
        <v>3.9233942656586911</v>
      </c>
      <c r="CL54" s="3">
        <f t="shared" si="117"/>
        <v>2.5312221068765748</v>
      </c>
      <c r="CN54" s="3">
        <f t="shared" si="61"/>
        <v>2.7014905743853372</v>
      </c>
      <c r="CO54" s="3">
        <f t="shared" si="62"/>
        <v>3.1097450985040131</v>
      </c>
      <c r="CP54" s="3">
        <f t="shared" si="63"/>
        <v>0.59915721049607717</v>
      </c>
      <c r="CQ54" s="3">
        <f t="shared" si="64"/>
        <v>3.8655303902972724</v>
      </c>
      <c r="CR54" s="3">
        <f t="shared" si="65"/>
        <v>2.493890574385337</v>
      </c>
      <c r="CT54" s="3">
        <f t="shared" si="66"/>
        <v>2.6649840364618025</v>
      </c>
      <c r="CU54" s="3">
        <f t="shared" si="67"/>
        <v>3.0193681513286514</v>
      </c>
      <c r="CV54" s="3">
        <f t="shared" si="68"/>
        <v>0.59038651475994808</v>
      </c>
      <c r="CW54" s="3">
        <f t="shared" si="69"/>
        <v>3.8089452565157944</v>
      </c>
      <c r="CX54" s="3">
        <f t="shared" si="70"/>
        <v>2.4573840364618027</v>
      </c>
      <c r="CZ54" s="3">
        <f t="shared" si="71"/>
        <v>2.6293917087558105</v>
      </c>
      <c r="DA54" s="3">
        <f t="shared" si="72"/>
        <v>2.9325375402991938</v>
      </c>
      <c r="DB54" s="3">
        <f t="shared" si="73"/>
        <v>0.58183545802858339</v>
      </c>
      <c r="DC54" s="3">
        <f t="shared" si="74"/>
        <v>3.7537771485715061</v>
      </c>
      <c r="DD54" s="3">
        <f t="shared" si="75"/>
        <v>2.4217917087558103</v>
      </c>
      <c r="DF54" s="3">
        <f t="shared" si="76"/>
        <v>2.5946544237102169</v>
      </c>
      <c r="DG54" s="3">
        <f t="shared" si="77"/>
        <v>2.8490144108772584</v>
      </c>
      <c r="DH54" s="3">
        <f t="shared" si="78"/>
        <v>0.5734898252963796</v>
      </c>
      <c r="DI54" s="3">
        <f t="shared" si="79"/>
        <v>3.6999343567508367</v>
      </c>
      <c r="DJ54" s="3">
        <f t="shared" si="80"/>
        <v>2.3870544237102171</v>
      </c>
      <c r="DL54" s="3">
        <f t="shared" si="81"/>
        <v>2.5660798060070418</v>
      </c>
      <c r="DM54" s="3">
        <f t="shared" si="82"/>
        <v>2.7812134976715059</v>
      </c>
      <c r="DN54" s="3">
        <f t="shared" si="83"/>
        <v>0.56662477339319173</v>
      </c>
      <c r="DO54" s="3">
        <f t="shared" si="84"/>
        <v>3.6556436993109145</v>
      </c>
      <c r="DP54" s="3">
        <f t="shared" si="85"/>
        <v>2.3584798060070415</v>
      </c>
      <c r="DR54" s="3">
        <f t="shared" si="86"/>
        <v>2.5317078230900059</v>
      </c>
      <c r="DS54" s="3">
        <f t="shared" si="87"/>
        <v>2.7007385866740825</v>
      </c>
      <c r="DT54" s="3">
        <f t="shared" si="88"/>
        <v>0.55836690449737381</v>
      </c>
      <c r="DU54" s="3">
        <f t="shared" si="89"/>
        <v>3.6023671257895087</v>
      </c>
      <c r="DV54" s="3">
        <f t="shared" si="90"/>
        <v>2.3241078230900056</v>
      </c>
      <c r="DX54" s="3">
        <f t="shared" si="91"/>
        <v>2.5501993071145312</v>
      </c>
      <c r="DY54" s="3">
        <f t="shared" si="92"/>
        <v>2.7438857568467405</v>
      </c>
      <c r="DZ54" s="3">
        <f t="shared" si="93"/>
        <v>0.56280948353426608</v>
      </c>
      <c r="EA54" s="3">
        <f t="shared" si="94"/>
        <v>3.6310289260275233</v>
      </c>
      <c r="EB54" s="3">
        <f t="shared" si="95"/>
        <v>2.342599307114531</v>
      </c>
      <c r="ED54" s="3">
        <f t="shared" si="96"/>
        <v>2.4670241026171107</v>
      </c>
      <c r="EE54" s="3">
        <f t="shared" si="97"/>
        <v>2.5524986377435677</v>
      </c>
      <c r="EF54" s="3">
        <f t="shared" si="98"/>
        <v>0.54282664065376074</v>
      </c>
      <c r="EG54" s="3">
        <f t="shared" si="99"/>
        <v>3.5021073590565215</v>
      </c>
      <c r="EH54" s="3">
        <f t="shared" si="100"/>
        <v>2.2594241026171105</v>
      </c>
      <c r="EJ54" s="3">
        <f t="shared" si="101"/>
        <v>2.4525393230319481</v>
      </c>
      <c r="EK54" s="3">
        <f t="shared" si="102"/>
        <v>2.5198762820475711</v>
      </c>
      <c r="EL54" s="3">
        <f t="shared" si="103"/>
        <v>0.53934667235842559</v>
      </c>
      <c r="EM54" s="3">
        <f t="shared" si="104"/>
        <v>3.4796559506995202</v>
      </c>
      <c r="EN54" s="3">
        <f t="shared" si="105"/>
        <v>2.2449393230319483</v>
      </c>
      <c r="EP54" s="3">
        <f t="shared" si="106"/>
        <v>2.4166368395950037</v>
      </c>
      <c r="EQ54" s="3">
        <f t="shared" si="107"/>
        <v>2.4399218793439408</v>
      </c>
      <c r="ER54" s="3">
        <f t="shared" si="108"/>
        <v>0.53072110071269962</v>
      </c>
      <c r="ES54" s="3">
        <f t="shared" si="109"/>
        <v>3.4240071013722555</v>
      </c>
      <c r="ET54" s="3">
        <f t="shared" si="110"/>
        <v>2.2090368395950035</v>
      </c>
      <c r="EV54" s="3">
        <f t="shared" si="111"/>
        <v>2.3887047202799483</v>
      </c>
      <c r="EW54" s="3">
        <f t="shared" si="112"/>
        <v>2.3786089004137354</v>
      </c>
      <c r="EX54" s="3">
        <f t="shared" si="113"/>
        <v>0.52401040904725749</v>
      </c>
      <c r="EY54" s="3">
        <f t="shared" si="114"/>
        <v>3.3807123164339195</v>
      </c>
      <c r="EZ54" s="3">
        <f t="shared" si="115"/>
        <v>2.1811047202799481</v>
      </c>
    </row>
    <row r="55" spans="1:156" x14ac:dyDescent="0.35">
      <c r="A55" s="6">
        <v>29.7</v>
      </c>
      <c r="B55" s="5">
        <f t="shared" si="118"/>
        <v>0.88208999999999993</v>
      </c>
      <c r="C55" s="5">
        <f t="shared" si="119"/>
        <v>2.97</v>
      </c>
      <c r="D55" s="3">
        <v>517.5</v>
      </c>
      <c r="E55" s="8">
        <f t="shared" si="120"/>
        <v>0.51749999999999996</v>
      </c>
      <c r="T55" s="3">
        <f t="shared" si="3"/>
        <v>24.260450000000002</v>
      </c>
      <c r="U55" s="3">
        <f t="shared" si="4"/>
        <v>281.86383735125008</v>
      </c>
      <c r="V55" s="3">
        <f t="shared" si="5"/>
        <v>20.943418765500002</v>
      </c>
      <c r="W55" s="3">
        <f t="shared" si="6"/>
        <v>70.516561500000023</v>
      </c>
      <c r="X55" s="3">
        <f t="shared" si="7"/>
        <v>23.742950000000004</v>
      </c>
      <c r="Z55" s="3">
        <f t="shared" si="8"/>
        <v>-4.4578787192426255</v>
      </c>
      <c r="AA55" s="3">
        <f t="shared" si="9"/>
        <v>12.377196699946195</v>
      </c>
      <c r="AB55" s="3">
        <f t="shared" si="10"/>
        <v>-4.3887318144567269</v>
      </c>
      <c r="AC55" s="3">
        <f t="shared" si="11"/>
        <v>-14.776874796150599</v>
      </c>
      <c r="AD55" s="3">
        <f t="shared" si="12"/>
        <v>-4.9753787192426255</v>
      </c>
      <c r="AF55" s="3">
        <f t="shared" si="13"/>
        <v>4.8418928756538513</v>
      </c>
      <c r="AG55" s="3">
        <f t="shared" si="14"/>
        <v>9.350186871502892</v>
      </c>
      <c r="AH55" s="3">
        <f t="shared" si="15"/>
        <v>3.8145037116855054</v>
      </c>
      <c r="AI55" s="3">
        <f t="shared" si="16"/>
        <v>12.843446840691939</v>
      </c>
      <c r="AJ55" s="3">
        <f t="shared" si="17"/>
        <v>4.3243928756538512</v>
      </c>
      <c r="AL55" s="3">
        <f t="shared" si="18"/>
        <v>1.7334909281286603</v>
      </c>
      <c r="AM55" s="3">
        <f t="shared" si="19"/>
        <v>0.73931696864560037</v>
      </c>
      <c r="AN55" s="3">
        <f t="shared" si="20"/>
        <v>1.0726134377930099</v>
      </c>
      <c r="AO55" s="3">
        <f t="shared" si="21"/>
        <v>3.611493056542121</v>
      </c>
      <c r="AP55" s="3">
        <f t="shared" si="22"/>
        <v>1.2159909281286603</v>
      </c>
      <c r="AR55" s="3">
        <f t="shared" si="23"/>
        <v>2.6772708715846667</v>
      </c>
      <c r="AS55" s="3">
        <f t="shared" si="24"/>
        <v>2.3323051088727951</v>
      </c>
      <c r="AT55" s="3">
        <f t="shared" si="25"/>
        <v>1.9051122881161184</v>
      </c>
      <c r="AU55" s="3">
        <f t="shared" si="26"/>
        <v>6.4145194886064605</v>
      </c>
      <c r="AV55" s="3">
        <f t="shared" si="27"/>
        <v>2.1597708715846666</v>
      </c>
      <c r="AX55" s="3">
        <f t="shared" si="28"/>
        <v>2.3001119777702006</v>
      </c>
      <c r="AY55" s="3">
        <f t="shared" si="29"/>
        <v>1.588852731644893</v>
      </c>
      <c r="AZ55" s="3">
        <f t="shared" si="30"/>
        <v>1.572424199471316</v>
      </c>
      <c r="BA55" s="3">
        <f t="shared" si="31"/>
        <v>5.2943575739774955</v>
      </c>
      <c r="BB55" s="3">
        <f t="shared" si="32"/>
        <v>1.7826119777702005</v>
      </c>
      <c r="BD55" s="3">
        <f t="shared" si="33"/>
        <v>2.3558902434510967</v>
      </c>
      <c r="BE55" s="3">
        <f t="shared" si="34"/>
        <v>1.6898393436080912</v>
      </c>
      <c r="BF55" s="3">
        <f t="shared" si="35"/>
        <v>1.6216256498457777</v>
      </c>
      <c r="BG55" s="3">
        <f t="shared" si="36"/>
        <v>5.4600190230497576</v>
      </c>
      <c r="BH55" s="3">
        <f t="shared" si="37"/>
        <v>1.8383902434510966</v>
      </c>
      <c r="BJ55" s="3">
        <f t="shared" si="38"/>
        <v>2.2720519190336166</v>
      </c>
      <c r="BK55" s="3">
        <f t="shared" si="39"/>
        <v>1.5392262182922731</v>
      </c>
      <c r="BL55" s="3">
        <f t="shared" si="40"/>
        <v>1.5476727022603627</v>
      </c>
      <c r="BM55" s="3">
        <f t="shared" si="41"/>
        <v>5.2110191995298418</v>
      </c>
      <c r="BN55" s="3">
        <f t="shared" si="42"/>
        <v>1.7545519190336165</v>
      </c>
      <c r="BP55" s="3">
        <f t="shared" si="43"/>
        <v>2.2354495463331148</v>
      </c>
      <c r="BQ55" s="3">
        <f t="shared" si="44"/>
        <v>1.4756753218730774</v>
      </c>
      <c r="BR55" s="3">
        <f t="shared" si="45"/>
        <v>1.515386115324977</v>
      </c>
      <c r="BS55" s="3">
        <f t="shared" si="46"/>
        <v>5.1023101526093511</v>
      </c>
      <c r="BT55" s="3">
        <f t="shared" si="47"/>
        <v>1.7179495463331147</v>
      </c>
      <c r="BV55" s="3">
        <f t="shared" si="48"/>
        <v>2.1850474664517066</v>
      </c>
      <c r="BW55" s="3">
        <f t="shared" si="116"/>
        <v>1.3903572764347525</v>
      </c>
      <c r="BX55" s="3">
        <f t="shared" si="49"/>
        <v>1.4709269446823856</v>
      </c>
      <c r="BY55" s="3">
        <f t="shared" si="50"/>
        <v>4.9526159753615682</v>
      </c>
      <c r="BZ55" s="3">
        <f t="shared" si="51"/>
        <v>1.6675474664517065</v>
      </c>
      <c r="CB55" s="3">
        <f t="shared" si="52"/>
        <v>2.1407280381091964</v>
      </c>
      <c r="CC55" s="3">
        <f t="shared" si="53"/>
        <v>1.3174346318519152</v>
      </c>
      <c r="CD55" s="3">
        <f t="shared" si="54"/>
        <v>1.4318332201357409</v>
      </c>
      <c r="CE55" s="3">
        <f t="shared" si="55"/>
        <v>4.8209872731843131</v>
      </c>
      <c r="CF55" s="3">
        <f t="shared" si="56"/>
        <v>1.6232280381091964</v>
      </c>
      <c r="CH55" s="3">
        <f t="shared" si="57"/>
        <v>2.0959609940969761</v>
      </c>
      <c r="CI55" s="3">
        <f t="shared" si="58"/>
        <v>1.2457695549428069</v>
      </c>
      <c r="CJ55" s="3">
        <f t="shared" si="59"/>
        <v>1.3923446582830015</v>
      </c>
      <c r="CK55" s="3">
        <f t="shared" si="60"/>
        <v>4.6880291524680189</v>
      </c>
      <c r="CL55" s="3">
        <f t="shared" si="117"/>
        <v>1.578460994096976</v>
      </c>
      <c r="CN55" s="3">
        <f t="shared" si="61"/>
        <v>2.0528388349960762</v>
      </c>
      <c r="CO55" s="3">
        <f t="shared" si="62"/>
        <v>1.1786326691235542</v>
      </c>
      <c r="CP55" s="3">
        <f t="shared" si="63"/>
        <v>1.3543070329616886</v>
      </c>
      <c r="CQ55" s="3">
        <f t="shared" si="64"/>
        <v>4.5599563399383465</v>
      </c>
      <c r="CR55" s="3">
        <f t="shared" si="65"/>
        <v>1.5353388349960762</v>
      </c>
      <c r="CT55" s="3">
        <f t="shared" si="66"/>
        <v>2.0106403698099484</v>
      </c>
      <c r="CU55" s="3">
        <f t="shared" si="67"/>
        <v>1.1147340819780946</v>
      </c>
      <c r="CV55" s="3">
        <f t="shared" si="68"/>
        <v>1.3170841888056573</v>
      </c>
      <c r="CW55" s="3">
        <f t="shared" si="69"/>
        <v>4.434626898335547</v>
      </c>
      <c r="CX55" s="3">
        <f t="shared" si="70"/>
        <v>1.4931403698099484</v>
      </c>
      <c r="CZ55" s="3">
        <f t="shared" si="71"/>
        <v>1.9695638384489418</v>
      </c>
      <c r="DA55" s="3">
        <f t="shared" si="72"/>
        <v>1.0542446954655371</v>
      </c>
      <c r="DB55" s="3">
        <f t="shared" si="73"/>
        <v>1.2808509912574269</v>
      </c>
      <c r="DC55" s="3">
        <f t="shared" si="74"/>
        <v>4.3126296001933575</v>
      </c>
      <c r="DD55" s="3">
        <f t="shared" si="75"/>
        <v>1.4520638384489417</v>
      </c>
      <c r="DF55" s="3">
        <f t="shared" si="76"/>
        <v>1.929508301968349</v>
      </c>
      <c r="DG55" s="3">
        <f t="shared" si="77"/>
        <v>0.99688372241377032</v>
      </c>
      <c r="DH55" s="3">
        <f t="shared" si="78"/>
        <v>1.2455184030832609</v>
      </c>
      <c r="DI55" s="3">
        <f t="shared" si="79"/>
        <v>4.1936646568459972</v>
      </c>
      <c r="DJ55" s="3">
        <f t="shared" si="80"/>
        <v>1.4120083019683491</v>
      </c>
      <c r="DL55" s="3">
        <f t="shared" si="81"/>
        <v>1.8957889947015192</v>
      </c>
      <c r="DM55" s="3">
        <f t="shared" si="82"/>
        <v>0.94984027645766245</v>
      </c>
      <c r="DN55" s="3">
        <f t="shared" si="83"/>
        <v>1.2157749393362631</v>
      </c>
      <c r="DO55" s="3">
        <f t="shared" si="84"/>
        <v>4.0935183142635125</v>
      </c>
      <c r="DP55" s="3">
        <f t="shared" si="85"/>
        <v>1.3782889947015193</v>
      </c>
      <c r="DR55" s="3">
        <f t="shared" si="86"/>
        <v>1.8551798986359196</v>
      </c>
      <c r="DS55" s="3">
        <f t="shared" si="87"/>
        <v>0.89469375560730191</v>
      </c>
      <c r="DT55" s="3">
        <f t="shared" si="88"/>
        <v>1.1799540617877582</v>
      </c>
      <c r="DU55" s="3">
        <f t="shared" si="89"/>
        <v>3.9729092989486814</v>
      </c>
      <c r="DV55" s="3">
        <f t="shared" si="90"/>
        <v>1.3376798986359195</v>
      </c>
      <c r="DX55" s="3">
        <f t="shared" si="91"/>
        <v>1.9154500698905195</v>
      </c>
      <c r="DY55" s="3">
        <f t="shared" si="92"/>
        <v>0.97713219895345405</v>
      </c>
      <c r="DZ55" s="3">
        <f t="shared" si="93"/>
        <v>1.2331177771497281</v>
      </c>
      <c r="EA55" s="3">
        <f t="shared" si="94"/>
        <v>4.1519117075748433</v>
      </c>
      <c r="EB55" s="3">
        <f t="shared" si="95"/>
        <v>1.3979500698905194</v>
      </c>
      <c r="ED55" s="3">
        <f t="shared" si="96"/>
        <v>1.7756393220555164</v>
      </c>
      <c r="EE55" s="3">
        <f t="shared" si="97"/>
        <v>0.79145727685115719</v>
      </c>
      <c r="EF55" s="3">
        <f t="shared" si="98"/>
        <v>1.1097921145919503</v>
      </c>
      <c r="EG55" s="3">
        <f t="shared" si="99"/>
        <v>3.736673786504884</v>
      </c>
      <c r="EH55" s="3">
        <f t="shared" si="100"/>
        <v>1.2581393220555164</v>
      </c>
      <c r="EJ55" s="3">
        <f t="shared" si="101"/>
        <v>1.77348051955091</v>
      </c>
      <c r="EK55" s="3">
        <f t="shared" si="102"/>
        <v>0.78874353274568687</v>
      </c>
      <c r="EL55" s="3">
        <f t="shared" si="103"/>
        <v>1.107887856490662</v>
      </c>
      <c r="EM55" s="3">
        <f t="shared" si="104"/>
        <v>3.7302621430662026</v>
      </c>
      <c r="EN55" s="3">
        <f t="shared" si="105"/>
        <v>1.2559805195509099</v>
      </c>
      <c r="EP55" s="3">
        <f t="shared" si="106"/>
        <v>1.7275963735112494</v>
      </c>
      <c r="EQ55" s="3">
        <f t="shared" si="107"/>
        <v>0.73216661659253879</v>
      </c>
      <c r="ER55" s="3">
        <f t="shared" si="108"/>
        <v>1.067413910110538</v>
      </c>
      <c r="ES55" s="3">
        <f t="shared" si="109"/>
        <v>3.5939862293284115</v>
      </c>
      <c r="ET55" s="3">
        <f t="shared" si="110"/>
        <v>1.2100963735112495</v>
      </c>
      <c r="EV55" s="3">
        <f t="shared" si="111"/>
        <v>1.6971622553842791</v>
      </c>
      <c r="EW55" s="3">
        <f t="shared" si="112"/>
        <v>0.69580151838916204</v>
      </c>
      <c r="EX55" s="3">
        <f t="shared" si="113"/>
        <v>1.0405682788519186</v>
      </c>
      <c r="EY55" s="3">
        <f t="shared" si="114"/>
        <v>3.5035968984913088</v>
      </c>
      <c r="EZ55" s="3">
        <f t="shared" si="115"/>
        <v>1.179662255384279</v>
      </c>
    </row>
    <row r="56" spans="1:156" x14ac:dyDescent="0.35">
      <c r="A56" s="6">
        <v>57.9</v>
      </c>
      <c r="B56" s="5">
        <f t="shared" si="118"/>
        <v>3.3524099999999999</v>
      </c>
      <c r="C56" s="5">
        <f t="shared" si="119"/>
        <v>5.79</v>
      </c>
      <c r="D56" s="3">
        <v>1349.6</v>
      </c>
      <c r="E56" s="8">
        <f t="shared" si="120"/>
        <v>1.3495999999999999</v>
      </c>
      <c r="T56" s="3">
        <f t="shared" si="3"/>
        <v>50.712049999999998</v>
      </c>
      <c r="U56" s="3">
        <f t="shared" si="4"/>
        <v>1218.3257350012498</v>
      </c>
      <c r="V56" s="3">
        <f t="shared" si="5"/>
        <v>165.48317100449998</v>
      </c>
      <c r="W56" s="3">
        <f t="shared" si="6"/>
        <v>285.80858549999999</v>
      </c>
      <c r="X56" s="3">
        <f t="shared" si="7"/>
        <v>49.362449999999995</v>
      </c>
      <c r="Z56" s="3">
        <f t="shared" si="8"/>
        <v>-13.442868865802881</v>
      </c>
      <c r="AA56" s="3">
        <f t="shared" si="9"/>
        <v>109.40856757287379</v>
      </c>
      <c r="AB56" s="3">
        <f t="shared" si="10"/>
        <v>-49.590420550406236</v>
      </c>
      <c r="AC56" s="3">
        <f t="shared" si="11"/>
        <v>-85.648394732998682</v>
      </c>
      <c r="AD56" s="3">
        <f t="shared" si="12"/>
        <v>-14.792468865802881</v>
      </c>
      <c r="AF56" s="3">
        <f t="shared" si="13"/>
        <v>7.4526093109817486</v>
      </c>
      <c r="AG56" s="3">
        <f t="shared" si="14"/>
        <v>18.623361324964961</v>
      </c>
      <c r="AH56" s="3">
        <f t="shared" si="15"/>
        <v>20.459789444228324</v>
      </c>
      <c r="AI56" s="3">
        <f t="shared" si="16"/>
        <v>35.33642391058433</v>
      </c>
      <c r="AJ56" s="3">
        <f t="shared" si="17"/>
        <v>6.1030093109817489</v>
      </c>
      <c r="AL56" s="3">
        <f t="shared" si="18"/>
        <v>0.5867068528112398</v>
      </c>
      <c r="AM56" s="3">
        <f t="shared" si="19"/>
        <v>0.29100297701378558</v>
      </c>
      <c r="AN56" s="3">
        <f t="shared" si="20"/>
        <v>-2.5575306155670714</v>
      </c>
      <c r="AO56" s="3">
        <f t="shared" si="21"/>
        <v>-4.4171513222229208</v>
      </c>
      <c r="AP56" s="3">
        <f t="shared" si="22"/>
        <v>-0.76289314718876011</v>
      </c>
      <c r="AR56" s="3">
        <f t="shared" si="23"/>
        <v>2.7839933953597842</v>
      </c>
      <c r="AS56" s="3">
        <f t="shared" si="24"/>
        <v>1.0287422063258851</v>
      </c>
      <c r="AT56" s="3">
        <f t="shared" si="25"/>
        <v>4.8086747625380939</v>
      </c>
      <c r="AU56" s="3">
        <f t="shared" si="26"/>
        <v>8.3051377591331512</v>
      </c>
      <c r="AV56" s="3">
        <f t="shared" si="27"/>
        <v>1.4343933953597843</v>
      </c>
      <c r="AX56" s="3">
        <f t="shared" si="28"/>
        <v>2.0239736108156428</v>
      </c>
      <c r="AY56" s="3">
        <f t="shared" si="29"/>
        <v>0.22738988348226405</v>
      </c>
      <c r="AZ56" s="3">
        <f t="shared" si="30"/>
        <v>2.2607768366344692</v>
      </c>
      <c r="BA56" s="3">
        <f t="shared" si="31"/>
        <v>3.9046232066225719</v>
      </c>
      <c r="BB56" s="3">
        <f t="shared" si="32"/>
        <v>0.67437361081564284</v>
      </c>
      <c r="BD56" s="3">
        <f t="shared" si="33"/>
        <v>2.2304101455382574</v>
      </c>
      <c r="BE56" s="3">
        <f t="shared" si="34"/>
        <v>0.3879132562415632</v>
      </c>
      <c r="BF56" s="3">
        <f t="shared" si="35"/>
        <v>2.9528367400039097</v>
      </c>
      <c r="BG56" s="3">
        <f t="shared" si="36"/>
        <v>5.0998907426665108</v>
      </c>
      <c r="BH56" s="3">
        <f t="shared" si="37"/>
        <v>0.88081014553825754</v>
      </c>
      <c r="BJ56" s="3">
        <f t="shared" si="38"/>
        <v>2.1224597354068679</v>
      </c>
      <c r="BK56" s="3">
        <f t="shared" si="39"/>
        <v>0.29865608530658705</v>
      </c>
      <c r="BL56" s="3">
        <f t="shared" si="40"/>
        <v>2.5909427055753382</v>
      </c>
      <c r="BM56" s="3">
        <f t="shared" si="41"/>
        <v>4.474857868005766</v>
      </c>
      <c r="BN56" s="3">
        <f t="shared" si="42"/>
        <v>0.77285973540686803</v>
      </c>
      <c r="BP56" s="3">
        <f t="shared" si="43"/>
        <v>2.1181940591337893</v>
      </c>
      <c r="BQ56" s="3">
        <f t="shared" si="44"/>
        <v>0.29536841386787749</v>
      </c>
      <c r="BR56" s="3">
        <f t="shared" si="45"/>
        <v>2.5766424097807068</v>
      </c>
      <c r="BS56" s="3">
        <f t="shared" si="46"/>
        <v>4.450159602384641</v>
      </c>
      <c r="BT56" s="3">
        <f t="shared" si="47"/>
        <v>0.76859405913378942</v>
      </c>
      <c r="BV56" s="3">
        <f t="shared" si="48"/>
        <v>2.0811169529211053</v>
      </c>
      <c r="BW56" s="3">
        <f t="shared" si="116"/>
        <v>0.26755852620548937</v>
      </c>
      <c r="BX56" s="3">
        <f t="shared" si="49"/>
        <v>2.4523447481422429</v>
      </c>
      <c r="BY56" s="3">
        <f t="shared" si="50"/>
        <v>4.2354831574132001</v>
      </c>
      <c r="BZ56" s="3">
        <f t="shared" si="51"/>
        <v>0.73151695292110541</v>
      </c>
      <c r="CB56" s="3">
        <f t="shared" si="52"/>
        <v>2.0557578280579056</v>
      </c>
      <c r="CC56" s="3">
        <f t="shared" si="53"/>
        <v>0.24932943906372937</v>
      </c>
      <c r="CD56" s="3">
        <f t="shared" si="54"/>
        <v>2.3673305643596034</v>
      </c>
      <c r="CE56" s="3">
        <f t="shared" si="55"/>
        <v>4.0886538244552746</v>
      </c>
      <c r="CF56" s="3">
        <f t="shared" si="56"/>
        <v>0.70615782805790572</v>
      </c>
      <c r="CH56" s="3">
        <f t="shared" si="57"/>
        <v>2.027555468433377</v>
      </c>
      <c r="CI56" s="3">
        <f t="shared" si="58"/>
        <v>0.22981180858935987</v>
      </c>
      <c r="CJ56" s="3">
        <f t="shared" si="59"/>
        <v>2.2727846919307377</v>
      </c>
      <c r="CK56" s="3">
        <f t="shared" si="60"/>
        <v>3.9253621622292534</v>
      </c>
      <c r="CL56" s="3">
        <f t="shared" si="117"/>
        <v>0.67795546843337706</v>
      </c>
      <c r="CN56" s="3">
        <f t="shared" si="61"/>
        <v>2.0012379786567438</v>
      </c>
      <c r="CO56" s="3">
        <f t="shared" si="62"/>
        <v>0.21231602761392351</v>
      </c>
      <c r="CP56" s="3">
        <f t="shared" si="63"/>
        <v>2.1845576760286547</v>
      </c>
      <c r="CQ56" s="3">
        <f t="shared" si="64"/>
        <v>3.7729838964225473</v>
      </c>
      <c r="CR56" s="3">
        <f t="shared" si="65"/>
        <v>0.65163797865674389</v>
      </c>
      <c r="CT56" s="3">
        <f t="shared" si="66"/>
        <v>1.9752375817919301</v>
      </c>
      <c r="CU56" s="3">
        <f t="shared" si="67"/>
        <v>0.19571119187522706</v>
      </c>
      <c r="CV56" s="3">
        <f t="shared" si="68"/>
        <v>2.0973936855750845</v>
      </c>
      <c r="CW56" s="3">
        <f t="shared" si="69"/>
        <v>3.6224415985752758</v>
      </c>
      <c r="CX56" s="3">
        <f t="shared" si="70"/>
        <v>0.62563758179193019</v>
      </c>
      <c r="CZ56" s="3">
        <f t="shared" si="71"/>
        <v>1.9500422563739788</v>
      </c>
      <c r="DA56" s="3">
        <f t="shared" si="72"/>
        <v>0.18026545161973748</v>
      </c>
      <c r="DB56" s="3">
        <f t="shared" si="73"/>
        <v>2.0129286246906903</v>
      </c>
      <c r="DC56" s="3">
        <f t="shared" si="74"/>
        <v>3.4765606644053375</v>
      </c>
      <c r="DD56" s="3">
        <f t="shared" si="75"/>
        <v>0.60044225637397886</v>
      </c>
      <c r="DF56" s="3">
        <f t="shared" si="76"/>
        <v>1.9254695362964651</v>
      </c>
      <c r="DG56" s="3">
        <f t="shared" si="77"/>
        <v>0.16581286141715293</v>
      </c>
      <c r="DH56" s="3">
        <f t="shared" si="78"/>
        <v>1.9305507921756329</v>
      </c>
      <c r="DI56" s="3">
        <f t="shared" si="79"/>
        <v>3.3342846151565335</v>
      </c>
      <c r="DJ56" s="3">
        <f t="shared" si="80"/>
        <v>0.5758695362964652</v>
      </c>
      <c r="DL56" s="3">
        <f t="shared" si="81"/>
        <v>1.9068739870163478</v>
      </c>
      <c r="DM56" s="3">
        <f t="shared" si="82"/>
        <v>0.15527714830254835</v>
      </c>
      <c r="DN56" s="3">
        <f t="shared" si="83"/>
        <v>1.8682108868134748</v>
      </c>
      <c r="DO56" s="3">
        <f t="shared" si="84"/>
        <v>3.2266163848246543</v>
      </c>
      <c r="DP56" s="3">
        <f t="shared" si="85"/>
        <v>0.55727398701634789</v>
      </c>
      <c r="DR56" s="3">
        <f t="shared" si="86"/>
        <v>1.877996197625015</v>
      </c>
      <c r="DS56" s="3">
        <f t="shared" si="87"/>
        <v>0.13960127083228702</v>
      </c>
      <c r="DT56" s="3">
        <f t="shared" si="88"/>
        <v>1.7714006968800768</v>
      </c>
      <c r="DU56" s="3">
        <f t="shared" si="89"/>
        <v>3.0594139842488377</v>
      </c>
      <c r="DV56" s="3">
        <f t="shared" si="90"/>
        <v>0.52839619762501511</v>
      </c>
      <c r="DX56" s="3">
        <f t="shared" si="91"/>
        <v>2.0454631565193</v>
      </c>
      <c r="DY56" s="3">
        <f t="shared" si="92"/>
        <v>0.24211276630050196</v>
      </c>
      <c r="DZ56" s="3">
        <f t="shared" si="93"/>
        <v>2.3328186045468668</v>
      </c>
      <c r="EA56" s="3">
        <f t="shared" si="94"/>
        <v>4.0290476762467478</v>
      </c>
      <c r="EB56" s="3">
        <f t="shared" si="95"/>
        <v>0.69586315651930009</v>
      </c>
      <c r="ED56" s="3">
        <f t="shared" si="96"/>
        <v>1.7924139393754657</v>
      </c>
      <c r="EE56" s="3">
        <f t="shared" si="97"/>
        <v>9.8042092452609336E-2</v>
      </c>
      <c r="EF56" s="3">
        <f t="shared" si="98"/>
        <v>1.4844938785017052</v>
      </c>
      <c r="EG56" s="3">
        <f t="shared" si="99"/>
        <v>2.5638927089839467</v>
      </c>
      <c r="EH56" s="3">
        <f t="shared" si="100"/>
        <v>0.44281393937546576</v>
      </c>
      <c r="EJ56" s="3">
        <f t="shared" si="101"/>
        <v>1.8458302189793541</v>
      </c>
      <c r="EK56" s="3">
        <f t="shared" si="102"/>
        <v>0.12312221511414889</v>
      </c>
      <c r="EL56" s="3">
        <f t="shared" si="103"/>
        <v>1.6635671484085766</v>
      </c>
      <c r="EM56" s="3">
        <f t="shared" si="104"/>
        <v>2.8731729678904605</v>
      </c>
      <c r="EN56" s="3">
        <f t="shared" si="105"/>
        <v>0.49623021897935415</v>
      </c>
      <c r="EP56" s="3">
        <f t="shared" si="106"/>
        <v>1.799979021542665</v>
      </c>
      <c r="EQ56" s="3">
        <f t="shared" si="107"/>
        <v>0.10142063152286418</v>
      </c>
      <c r="ER56" s="3">
        <f t="shared" si="108"/>
        <v>1.5098551356098457</v>
      </c>
      <c r="ES56" s="3">
        <f t="shared" si="109"/>
        <v>2.6076945347320306</v>
      </c>
      <c r="ET56" s="3">
        <f t="shared" si="110"/>
        <v>0.45037902154266507</v>
      </c>
      <c r="EV56" s="3">
        <f t="shared" si="111"/>
        <v>1.7872821271384436</v>
      </c>
      <c r="EW56" s="3">
        <f t="shared" si="112"/>
        <v>9.5782822208216392E-2</v>
      </c>
      <c r="EX56" s="3">
        <f t="shared" si="113"/>
        <v>1.46728993984019</v>
      </c>
      <c r="EY56" s="3">
        <f t="shared" si="114"/>
        <v>2.534179516131589</v>
      </c>
      <c r="EZ56" s="3">
        <f t="shared" si="115"/>
        <v>0.43768212713844368</v>
      </c>
    </row>
    <row r="57" spans="1:156" x14ac:dyDescent="0.35">
      <c r="A57" s="6">
        <v>70.7</v>
      </c>
      <c r="B57" s="5">
        <f t="shared" si="118"/>
        <v>4.9984900000000012</v>
      </c>
      <c r="C57" s="5">
        <f t="shared" si="119"/>
        <v>7.07</v>
      </c>
      <c r="D57" s="3">
        <v>2272.5</v>
      </c>
      <c r="E57" s="8">
        <f t="shared" si="120"/>
        <v>2.2725</v>
      </c>
      <c r="T57" s="3">
        <f t="shared" si="3"/>
        <v>65.342450000000014</v>
      </c>
      <c r="U57" s="3">
        <f t="shared" si="4"/>
        <v>1988.9092965012508</v>
      </c>
      <c r="V57" s="3">
        <f t="shared" si="5"/>
        <v>315.25451437550015</v>
      </c>
      <c r="W57" s="3">
        <f t="shared" si="6"/>
        <v>445.90454650000009</v>
      </c>
      <c r="X57" s="3">
        <f t="shared" si="7"/>
        <v>63.069950000000013</v>
      </c>
      <c r="Z57" s="3">
        <f t="shared" si="8"/>
        <v>-17.871437604533796</v>
      </c>
      <c r="AA57" s="3">
        <f t="shared" si="9"/>
        <v>202.8891111076754</v>
      </c>
      <c r="AB57" s="3">
        <f t="shared" si="10"/>
        <v>-100.68927067688617</v>
      </c>
      <c r="AC57" s="3">
        <f t="shared" si="11"/>
        <v>-142.41763886405394</v>
      </c>
      <c r="AD57" s="3">
        <f t="shared" si="12"/>
        <v>-20.143937604533797</v>
      </c>
      <c r="AF57" s="3">
        <f t="shared" si="13"/>
        <v>9.2799533425071239</v>
      </c>
      <c r="AG57" s="3">
        <f t="shared" si="14"/>
        <v>24.552201173707132</v>
      </c>
      <c r="AH57" s="3">
        <f t="shared" si="15"/>
        <v>35.026685457988442</v>
      </c>
      <c r="AI57" s="3">
        <f t="shared" si="16"/>
        <v>49.54269513152537</v>
      </c>
      <c r="AJ57" s="3">
        <f t="shared" si="17"/>
        <v>7.0074533425071239</v>
      </c>
      <c r="AL57" s="3">
        <f t="shared" si="18"/>
        <v>0.40566150448417471</v>
      </c>
      <c r="AM57" s="3">
        <f t="shared" si="19"/>
        <v>1.7425429841698949</v>
      </c>
      <c r="AN57" s="3">
        <f t="shared" si="20"/>
        <v>-9.3313735514509002</v>
      </c>
      <c r="AO57" s="3">
        <f t="shared" si="21"/>
        <v>-13.198548163296886</v>
      </c>
      <c r="AP57" s="3">
        <f t="shared" si="22"/>
        <v>-1.8668384955158253</v>
      </c>
      <c r="AR57" s="3">
        <f t="shared" si="23"/>
        <v>3.291368904424794</v>
      </c>
      <c r="AS57" s="3">
        <f t="shared" si="24"/>
        <v>0.51904692220189008</v>
      </c>
      <c r="AT57" s="3">
        <f t="shared" si="25"/>
        <v>5.0928060300782905</v>
      </c>
      <c r="AU57" s="3">
        <f t="shared" si="26"/>
        <v>7.2034031542832944</v>
      </c>
      <c r="AV57" s="3">
        <f t="shared" si="27"/>
        <v>1.0188689044247941</v>
      </c>
      <c r="AX57" s="3">
        <f t="shared" si="28"/>
        <v>2.3386196153493026</v>
      </c>
      <c r="AY57" s="3">
        <f t="shared" si="29"/>
        <v>2.1859017669698701E-3</v>
      </c>
      <c r="AZ57" s="3">
        <f t="shared" si="30"/>
        <v>0.33049823612733592</v>
      </c>
      <c r="BA57" s="3">
        <f t="shared" si="31"/>
        <v>0.46746568051956983</v>
      </c>
      <c r="BB57" s="3">
        <f t="shared" si="32"/>
        <v>6.6119615349302663E-2</v>
      </c>
      <c r="BD57" s="3">
        <f t="shared" si="33"/>
        <v>2.6391340702446904</v>
      </c>
      <c r="BE57" s="3">
        <f t="shared" si="34"/>
        <v>6.721027073209429E-2</v>
      </c>
      <c r="BF57" s="3">
        <f t="shared" si="35"/>
        <v>1.8326167337773831</v>
      </c>
      <c r="BG57" s="3">
        <f t="shared" si="36"/>
        <v>2.5921028766299612</v>
      </c>
      <c r="BH57" s="3">
        <f t="shared" si="37"/>
        <v>0.36663407024469041</v>
      </c>
      <c r="BJ57" s="3">
        <f t="shared" si="38"/>
        <v>2.5308391668016346</v>
      </c>
      <c r="BK57" s="3">
        <f t="shared" si="39"/>
        <v>3.3369562551881393E-2</v>
      </c>
      <c r="BL57" s="3">
        <f t="shared" si="40"/>
        <v>1.2913057418663028</v>
      </c>
      <c r="BM57" s="3">
        <f t="shared" si="41"/>
        <v>1.8264579092875568</v>
      </c>
      <c r="BN57" s="3">
        <f t="shared" si="42"/>
        <v>0.2583391668016346</v>
      </c>
      <c r="BP57" s="3">
        <f t="shared" si="43"/>
        <v>2.5562700008132682</v>
      </c>
      <c r="BQ57" s="3">
        <f t="shared" si="44"/>
        <v>4.0262706680781114E-2</v>
      </c>
      <c r="BR57" s="3">
        <f t="shared" si="45"/>
        <v>1.4184215113651133</v>
      </c>
      <c r="BS57" s="3">
        <f t="shared" si="46"/>
        <v>2.0062539057498063</v>
      </c>
      <c r="BT57" s="3">
        <f t="shared" si="47"/>
        <v>0.2837700008132682</v>
      </c>
      <c r="BV57" s="3">
        <f t="shared" si="48"/>
        <v>2.5383223137095792</v>
      </c>
      <c r="BW57" s="3">
        <f t="shared" si="116"/>
        <v>3.5330751232956974E-2</v>
      </c>
      <c r="BX57" s="3">
        <f t="shared" si="49"/>
        <v>1.3287101768541949</v>
      </c>
      <c r="BY57" s="3">
        <f t="shared" si="50"/>
        <v>1.8793637579267251</v>
      </c>
      <c r="BZ57" s="3">
        <f t="shared" si="51"/>
        <v>0.26582231370957921</v>
      </c>
      <c r="CB57" s="3">
        <f t="shared" si="52"/>
        <v>2.534800406971021</v>
      </c>
      <c r="CC57" s="3">
        <f t="shared" si="53"/>
        <v>3.4400751748581641E-2</v>
      </c>
      <c r="CD57" s="3">
        <f t="shared" si="54"/>
        <v>1.3111059612405795</v>
      </c>
      <c r="CE57" s="3">
        <f t="shared" si="55"/>
        <v>1.8544638772851192</v>
      </c>
      <c r="CF57" s="3">
        <f t="shared" si="56"/>
        <v>0.26230040697102108</v>
      </c>
      <c r="CH57" s="3">
        <f t="shared" si="57"/>
        <v>2.5268287000769738</v>
      </c>
      <c r="CI57" s="3">
        <f t="shared" si="58"/>
        <v>3.2341543841421655E-2</v>
      </c>
      <c r="CJ57" s="3">
        <f t="shared" si="59"/>
        <v>1.2712594640477533</v>
      </c>
      <c r="CK57" s="3">
        <f t="shared" si="60"/>
        <v>1.7981039095442051</v>
      </c>
      <c r="CL57" s="3">
        <f t="shared" si="117"/>
        <v>0.25432870007697383</v>
      </c>
      <c r="CN57" s="3">
        <f t="shared" si="61"/>
        <v>2.5205620270611</v>
      </c>
      <c r="CO57" s="3">
        <f t="shared" si="62"/>
        <v>3.0767384634830964E-2</v>
      </c>
      <c r="CP57" s="3">
        <f t="shared" si="63"/>
        <v>1.2399355616446381</v>
      </c>
      <c r="CQ57" s="3">
        <f t="shared" si="64"/>
        <v>1.7537985313219773</v>
      </c>
      <c r="CR57" s="3">
        <f t="shared" si="65"/>
        <v>0.24806202706110003</v>
      </c>
      <c r="CT57" s="3">
        <f t="shared" si="66"/>
        <v>2.5139848342209716</v>
      </c>
      <c r="CU57" s="3">
        <f t="shared" si="67"/>
        <v>2.9157462579365086E-2</v>
      </c>
      <c r="CV57" s="3">
        <f t="shared" si="68"/>
        <v>1.2070595290051849</v>
      </c>
      <c r="CW57" s="3">
        <f t="shared" si="69"/>
        <v>1.7072977779422698</v>
      </c>
      <c r="CX57" s="3">
        <f t="shared" si="70"/>
        <v>0.24148483422097167</v>
      </c>
      <c r="CZ57" s="3">
        <f t="shared" si="71"/>
        <v>2.507748752382382</v>
      </c>
      <c r="DA57" s="3">
        <f t="shared" si="72"/>
        <v>2.7670987748733659E-2</v>
      </c>
      <c r="DB57" s="3">
        <f t="shared" si="73"/>
        <v>1.1758885362958134</v>
      </c>
      <c r="DC57" s="3">
        <f t="shared" si="74"/>
        <v>1.6632086793434413</v>
      </c>
      <c r="DD57" s="3">
        <f t="shared" si="75"/>
        <v>0.23524875238238208</v>
      </c>
      <c r="DF57" s="3">
        <f t="shared" si="76"/>
        <v>2.5016349366564845</v>
      </c>
      <c r="DG57" s="3">
        <f t="shared" si="77"/>
        <v>2.6251409598285591E-2</v>
      </c>
      <c r="DH57" s="3">
        <f t="shared" si="78"/>
        <v>1.1453286895280717</v>
      </c>
      <c r="DI57" s="3">
        <f t="shared" si="79"/>
        <v>1.6199840021613459</v>
      </c>
      <c r="DJ57" s="3">
        <f t="shared" si="80"/>
        <v>0.22913493665648454</v>
      </c>
      <c r="DL57" s="3">
        <f t="shared" si="81"/>
        <v>2.5010264349689226</v>
      </c>
      <c r="DM57" s="3">
        <f t="shared" si="82"/>
        <v>2.6112165739802618E-2</v>
      </c>
      <c r="DN57" s="3">
        <f t="shared" si="83"/>
        <v>1.1422870999278105</v>
      </c>
      <c r="DO57" s="3">
        <f t="shared" si="84"/>
        <v>1.6156818952302834</v>
      </c>
      <c r="DP57" s="3">
        <f t="shared" si="85"/>
        <v>0.22852643496892266</v>
      </c>
      <c r="DR57" s="3">
        <f t="shared" si="86"/>
        <v>2.4880590702165764</v>
      </c>
      <c r="DS57" s="3">
        <f t="shared" si="87"/>
        <v>2.3232856376317456E-2</v>
      </c>
      <c r="DT57" s="3">
        <f t="shared" si="88"/>
        <v>1.0774698568868553</v>
      </c>
      <c r="DU57" s="3">
        <f t="shared" si="89"/>
        <v>1.5240026264311952</v>
      </c>
      <c r="DV57" s="3">
        <f t="shared" si="90"/>
        <v>0.21555907021657639</v>
      </c>
      <c r="DX57" s="3">
        <f t="shared" si="91"/>
        <v>2.7148166535677443</v>
      </c>
      <c r="DY57" s="3">
        <f t="shared" si="92"/>
        <v>9.782201101168396E-2</v>
      </c>
      <c r="DZ57" s="3">
        <f t="shared" si="93"/>
        <v>2.2109153696918349</v>
      </c>
      <c r="EA57" s="3">
        <f t="shared" si="94"/>
        <v>3.1271787407239522</v>
      </c>
      <c r="EB57" s="3">
        <f t="shared" si="95"/>
        <v>0.4423166535677443</v>
      </c>
      <c r="ED57" s="3">
        <f t="shared" si="96"/>
        <v>2.4100326170074182</v>
      </c>
      <c r="EE57" s="3">
        <f t="shared" si="97"/>
        <v>9.4576103704545975E-3</v>
      </c>
      <c r="EF57" s="3">
        <f t="shared" si="98"/>
        <v>0.68745541078541028</v>
      </c>
      <c r="EG57" s="3">
        <f t="shared" si="99"/>
        <v>0.9723556022424471</v>
      </c>
      <c r="EH57" s="3">
        <f t="shared" si="100"/>
        <v>0.13753261700741826</v>
      </c>
      <c r="EJ57" s="3">
        <f t="shared" si="101"/>
        <v>2.5023232393919161</v>
      </c>
      <c r="EK57" s="3">
        <f t="shared" si="102"/>
        <v>2.6409360682297007E-2</v>
      </c>
      <c r="EL57" s="3">
        <f t="shared" si="103"/>
        <v>1.1487691638680995</v>
      </c>
      <c r="EM57" s="3">
        <f t="shared" si="104"/>
        <v>1.6248503025008474</v>
      </c>
      <c r="EN57" s="3">
        <f t="shared" si="105"/>
        <v>0.22982323939191618</v>
      </c>
      <c r="EP57" s="3">
        <f t="shared" si="106"/>
        <v>2.4652019248747994</v>
      </c>
      <c r="EQ57" s="3">
        <f t="shared" si="107"/>
        <v>1.8567015925226419E-2</v>
      </c>
      <c r="ER57" s="3">
        <f t="shared" si="108"/>
        <v>0.96321864446743644</v>
      </c>
      <c r="ES57" s="3">
        <f t="shared" si="109"/>
        <v>1.362402608864832</v>
      </c>
      <c r="ET57" s="3">
        <f t="shared" si="110"/>
        <v>0.19270192487479942</v>
      </c>
      <c r="EV57" s="3">
        <f t="shared" si="111"/>
        <v>2.4705219291173202</v>
      </c>
      <c r="EW57" s="3">
        <f t="shared" si="112"/>
        <v>1.9606342205672492E-2</v>
      </c>
      <c r="EX57" s="3">
        <f t="shared" si="113"/>
        <v>0.9898106324736341</v>
      </c>
      <c r="EY57" s="3">
        <f t="shared" si="114"/>
        <v>1.4000150388594539</v>
      </c>
      <c r="EZ57" s="3">
        <f t="shared" si="115"/>
        <v>0.19802192911732019</v>
      </c>
    </row>
    <row r="58" spans="1:156" x14ac:dyDescent="0.35">
      <c r="A58" s="6">
        <v>43.8</v>
      </c>
      <c r="B58" s="5">
        <f t="shared" si="118"/>
        <v>1.9184399999999999</v>
      </c>
      <c r="C58" s="5">
        <f t="shared" si="119"/>
        <v>4.38</v>
      </c>
      <c r="D58" s="3">
        <v>858.1</v>
      </c>
      <c r="E58" s="8">
        <f t="shared" si="120"/>
        <v>0.85810000000000008</v>
      </c>
      <c r="T58" s="3">
        <f t="shared" si="3"/>
        <v>36.492199999999997</v>
      </c>
      <c r="U58" s="3">
        <f t="shared" si="4"/>
        <v>634.89454140499993</v>
      </c>
      <c r="V58" s="3">
        <f t="shared" si="5"/>
        <v>68.36188280399999</v>
      </c>
      <c r="W58" s="3">
        <f t="shared" si="6"/>
        <v>156.07735799999998</v>
      </c>
      <c r="X58" s="3">
        <f t="shared" si="7"/>
        <v>35.634099999999997</v>
      </c>
      <c r="Z58" s="3">
        <f t="shared" si="8"/>
        <v>-8.8176789752180742</v>
      </c>
      <c r="AA58" s="3">
        <f t="shared" si="9"/>
        <v>46.81034938863607</v>
      </c>
      <c r="AB58" s="3">
        <f t="shared" si="10"/>
        <v>-18.562401417217362</v>
      </c>
      <c r="AC58" s="3">
        <f t="shared" si="11"/>
        <v>-42.379911911455167</v>
      </c>
      <c r="AD58" s="3">
        <f t="shared" si="12"/>
        <v>-9.6757789752180745</v>
      </c>
      <c r="AF58" s="3">
        <f t="shared" si="13"/>
        <v>5.9039141729984976</v>
      </c>
      <c r="AG58" s="3">
        <f t="shared" si="14"/>
        <v>12.730120334216254</v>
      </c>
      <c r="AH58" s="3">
        <f t="shared" si="15"/>
        <v>9.680091742047237</v>
      </c>
      <c r="AI58" s="3">
        <f t="shared" si="16"/>
        <v>22.100666077733418</v>
      </c>
      <c r="AJ58" s="3">
        <f t="shared" si="17"/>
        <v>5.0458141729984973</v>
      </c>
      <c r="AL58" s="3">
        <f t="shared" si="18"/>
        <v>1.031493385028373</v>
      </c>
      <c r="AM58" s="3">
        <f t="shared" si="19"/>
        <v>1.503263298579878E-2</v>
      </c>
      <c r="AN58" s="3">
        <f t="shared" si="20"/>
        <v>0.33264480557383164</v>
      </c>
      <c r="AO58" s="3">
        <f t="shared" si="21"/>
        <v>0.7594630264242731</v>
      </c>
      <c r="AP58" s="3">
        <f t="shared" si="22"/>
        <v>0.17339338502837287</v>
      </c>
      <c r="AR58" s="3">
        <f t="shared" si="23"/>
        <v>2.5567741220169138</v>
      </c>
      <c r="AS58" s="3">
        <f t="shared" si="24"/>
        <v>1.4427468864049664</v>
      </c>
      <c r="AT58" s="3">
        <f t="shared" si="25"/>
        <v>3.2588043826421278</v>
      </c>
      <c r="AU58" s="3">
        <f t="shared" si="26"/>
        <v>7.4401926544340817</v>
      </c>
      <c r="AV58" s="3">
        <f t="shared" si="27"/>
        <v>1.6986741220169137</v>
      </c>
      <c r="AX58" s="3">
        <f t="shared" si="28"/>
        <v>1.9953631098506275</v>
      </c>
      <c r="AY58" s="3">
        <f t="shared" si="29"/>
        <v>0.64668369051356012</v>
      </c>
      <c r="AZ58" s="3">
        <f t="shared" si="30"/>
        <v>2.1817710404618373</v>
      </c>
      <c r="BA58" s="3">
        <f t="shared" si="31"/>
        <v>4.9812124211457478</v>
      </c>
      <c r="BB58" s="3">
        <f t="shared" si="32"/>
        <v>1.1372631098506274</v>
      </c>
      <c r="BD58" s="3">
        <f t="shared" si="33"/>
        <v>2.1167368417764223</v>
      </c>
      <c r="BE58" s="3">
        <f t="shared" si="34"/>
        <v>0.79208334973846328</v>
      </c>
      <c r="BF58" s="3">
        <f t="shared" si="35"/>
        <v>2.4146192627375593</v>
      </c>
      <c r="BG58" s="3">
        <f t="shared" si="36"/>
        <v>5.5128293669807293</v>
      </c>
      <c r="BH58" s="3">
        <f t="shared" si="37"/>
        <v>1.2586368417764222</v>
      </c>
      <c r="BJ58" s="3">
        <f t="shared" si="38"/>
        <v>2.016826876370259</v>
      </c>
      <c r="BK58" s="3">
        <f t="shared" si="39"/>
        <v>0.67132398701138873</v>
      </c>
      <c r="BL58" s="3">
        <f t="shared" si="40"/>
        <v>2.2229479887037593</v>
      </c>
      <c r="BM58" s="3">
        <f t="shared" si="41"/>
        <v>5.0752237185017339</v>
      </c>
      <c r="BN58" s="3">
        <f t="shared" si="42"/>
        <v>1.158726876370259</v>
      </c>
      <c r="BP58" s="3">
        <f t="shared" si="43"/>
        <v>1.9907032563726208</v>
      </c>
      <c r="BQ58" s="3">
        <f t="shared" si="44"/>
        <v>0.64139506817293224</v>
      </c>
      <c r="BR58" s="3">
        <f t="shared" si="45"/>
        <v>2.1728313911554902</v>
      </c>
      <c r="BS58" s="3">
        <f t="shared" si="46"/>
        <v>4.9608022629120789</v>
      </c>
      <c r="BT58" s="3">
        <f t="shared" si="47"/>
        <v>1.1326032563726207</v>
      </c>
      <c r="BV58" s="3">
        <f t="shared" si="48"/>
        <v>1.9420081103736058</v>
      </c>
      <c r="BW58" s="3">
        <f t="shared" si="116"/>
        <v>0.58742839586684026</v>
      </c>
      <c r="BX58" s="3">
        <f t="shared" si="49"/>
        <v>2.0794126752651398</v>
      </c>
      <c r="BY58" s="3">
        <f t="shared" si="50"/>
        <v>4.7475175234363931</v>
      </c>
      <c r="BZ58" s="3">
        <f t="shared" si="51"/>
        <v>1.0839081103736057</v>
      </c>
      <c r="CB58" s="3">
        <f t="shared" si="52"/>
        <v>1.9021564870684124</v>
      </c>
      <c r="CC58" s="3">
        <f t="shared" si="53"/>
        <v>0.54502697409481693</v>
      </c>
      <c r="CD58" s="3">
        <f t="shared" si="54"/>
        <v>2.0029597270515249</v>
      </c>
      <c r="CE58" s="3">
        <f t="shared" si="55"/>
        <v>4.5729674133596463</v>
      </c>
      <c r="CF58" s="3">
        <f t="shared" si="56"/>
        <v>1.0440564870684124</v>
      </c>
      <c r="CH58" s="3">
        <f t="shared" si="57"/>
        <v>1.8608561241406592</v>
      </c>
      <c r="CI58" s="3">
        <f t="shared" si="58"/>
        <v>0.50275992225079846</v>
      </c>
      <c r="CJ58" s="3">
        <f t="shared" si="59"/>
        <v>1.9237274587964059</v>
      </c>
      <c r="CK58" s="3">
        <f t="shared" si="60"/>
        <v>4.392071823736087</v>
      </c>
      <c r="CL58" s="3">
        <f t="shared" si="117"/>
        <v>1.0027561241406591</v>
      </c>
      <c r="CN58" s="3">
        <f t="shared" si="61"/>
        <v>1.8214300315609164</v>
      </c>
      <c r="CO58" s="3">
        <f t="shared" si="62"/>
        <v>0.46400237485357804</v>
      </c>
      <c r="CP58" s="3">
        <f t="shared" si="63"/>
        <v>1.8480908657477242</v>
      </c>
      <c r="CQ58" s="3">
        <f t="shared" si="64"/>
        <v>4.2193855382368133</v>
      </c>
      <c r="CR58" s="3">
        <f t="shared" si="65"/>
        <v>0.96333003156091634</v>
      </c>
      <c r="CT58" s="3">
        <f t="shared" si="66"/>
        <v>1.7827577851641947</v>
      </c>
      <c r="CU58" s="3">
        <f t="shared" si="67"/>
        <v>0.42749600983237696</v>
      </c>
      <c r="CV58" s="3">
        <f t="shared" si="68"/>
        <v>1.7739004813703974</v>
      </c>
      <c r="CW58" s="3">
        <f t="shared" si="69"/>
        <v>4.0500010990191724</v>
      </c>
      <c r="CX58" s="3">
        <f t="shared" si="70"/>
        <v>0.92465778516419461</v>
      </c>
      <c r="CZ58" s="3">
        <f t="shared" si="71"/>
        <v>1.7451703186807541</v>
      </c>
      <c r="DA58" s="3">
        <f t="shared" si="72"/>
        <v>0.39344687514218724</v>
      </c>
      <c r="DB58" s="3">
        <f t="shared" si="73"/>
        <v>1.7017911821699057</v>
      </c>
      <c r="DC58" s="3">
        <f t="shared" si="74"/>
        <v>3.8853679958217024</v>
      </c>
      <c r="DD58" s="3">
        <f t="shared" si="75"/>
        <v>0.88707031868075403</v>
      </c>
      <c r="DF58" s="3">
        <f t="shared" si="76"/>
        <v>1.7085256922653991</v>
      </c>
      <c r="DG58" s="3">
        <f t="shared" si="77"/>
        <v>0.36161192903254158</v>
      </c>
      <c r="DH58" s="3">
        <f t="shared" si="78"/>
        <v>1.6314906650696319</v>
      </c>
      <c r="DI58" s="3">
        <f t="shared" si="79"/>
        <v>3.7248645321224476</v>
      </c>
      <c r="DJ58" s="3">
        <f t="shared" si="80"/>
        <v>0.85042569226539899</v>
      </c>
      <c r="DL58" s="3">
        <f t="shared" si="81"/>
        <v>1.6781547788334743</v>
      </c>
      <c r="DM58" s="3">
        <f t="shared" si="82"/>
        <v>0.33624492014380913</v>
      </c>
      <c r="DN58" s="3">
        <f t="shared" si="83"/>
        <v>1.5732258899052902</v>
      </c>
      <c r="DO58" s="3">
        <f t="shared" si="84"/>
        <v>3.5918399312906168</v>
      </c>
      <c r="DP58" s="3">
        <f t="shared" si="85"/>
        <v>0.82005477883347422</v>
      </c>
      <c r="DR58" s="3">
        <f t="shared" si="86"/>
        <v>1.6394012019430586</v>
      </c>
      <c r="DS58" s="3">
        <f t="shared" si="87"/>
        <v>0.30521578407883393</v>
      </c>
      <c r="DT58" s="3">
        <f t="shared" si="88"/>
        <v>1.4988794778556411</v>
      </c>
      <c r="DU58" s="3">
        <f t="shared" si="89"/>
        <v>3.4220992645105963</v>
      </c>
      <c r="DV58" s="3">
        <f t="shared" si="90"/>
        <v>0.78130120194305852</v>
      </c>
      <c r="DX58" s="3">
        <f t="shared" si="91"/>
        <v>1.7492413163092939</v>
      </c>
      <c r="DY58" s="3">
        <f t="shared" si="92"/>
        <v>0.39706642281673044</v>
      </c>
      <c r="DZ58" s="3">
        <f t="shared" si="93"/>
        <v>1.7096011468604015</v>
      </c>
      <c r="EA58" s="3">
        <f t="shared" si="94"/>
        <v>3.903198965434707</v>
      </c>
      <c r="EB58" s="3">
        <f t="shared" si="95"/>
        <v>0.89114131630929383</v>
      </c>
      <c r="ED58" s="3">
        <f t="shared" si="96"/>
        <v>1.5529385441433567</v>
      </c>
      <c r="EE58" s="3">
        <f t="shared" si="97"/>
        <v>0.24140030121362971</v>
      </c>
      <c r="EF58" s="3">
        <f t="shared" si="98"/>
        <v>1.3330060566263811</v>
      </c>
      <c r="EG58" s="3">
        <f t="shared" si="99"/>
        <v>3.0433928233479022</v>
      </c>
      <c r="EH58" s="3">
        <f t="shared" si="100"/>
        <v>0.69483854414335666</v>
      </c>
      <c r="EJ58" s="3">
        <f t="shared" si="101"/>
        <v>1.5733967173752732</v>
      </c>
      <c r="EK58" s="3">
        <f t="shared" si="102"/>
        <v>0.25582469694392068</v>
      </c>
      <c r="EL58" s="3">
        <f t="shared" si="103"/>
        <v>1.3722538344814188</v>
      </c>
      <c r="EM58" s="3">
        <f t="shared" si="104"/>
        <v>3.132999622103696</v>
      </c>
      <c r="EN58" s="3">
        <f t="shared" si="105"/>
        <v>0.71529671737527312</v>
      </c>
      <c r="EP58" s="3">
        <f t="shared" si="106"/>
        <v>1.5242275693769836</v>
      </c>
      <c r="EQ58" s="3">
        <f t="shared" si="107"/>
        <v>0.22186296934204397</v>
      </c>
      <c r="ER58" s="3">
        <f t="shared" si="108"/>
        <v>1.2779257741955801</v>
      </c>
      <c r="ES58" s="3">
        <f t="shared" si="109"/>
        <v>2.9176387538711874</v>
      </c>
      <c r="ET58" s="3">
        <f t="shared" si="110"/>
        <v>0.66612756937698347</v>
      </c>
      <c r="EV58" s="3">
        <f t="shared" si="111"/>
        <v>1.4988866580976339</v>
      </c>
      <c r="EW58" s="3">
        <f t="shared" si="112"/>
        <v>0.20530377059796692</v>
      </c>
      <c r="EX58" s="3">
        <f t="shared" si="113"/>
        <v>1.2293107563608245</v>
      </c>
      <c r="EY58" s="3">
        <f t="shared" si="114"/>
        <v>2.8066455624676361</v>
      </c>
      <c r="EZ58" s="3">
        <f t="shared" si="115"/>
        <v>0.6407866580976338</v>
      </c>
    </row>
    <row r="59" spans="1:156" x14ac:dyDescent="0.35">
      <c r="A59" s="6">
        <v>92.6</v>
      </c>
      <c r="B59" s="5">
        <f t="shared" si="118"/>
        <v>8.5747599999999977</v>
      </c>
      <c r="C59" s="5">
        <f t="shared" si="119"/>
        <v>9.26</v>
      </c>
      <c r="D59" s="3">
        <v>5049.8</v>
      </c>
      <c r="E59" s="8">
        <f t="shared" si="120"/>
        <v>5.0498000000000003</v>
      </c>
      <c r="T59" s="3">
        <f t="shared" si="3"/>
        <v>94.173799999999986</v>
      </c>
      <c r="U59" s="3">
        <f t="shared" si="4"/>
        <v>3971.5436879999984</v>
      </c>
      <c r="V59" s="3">
        <f t="shared" si="5"/>
        <v>764.21691023999961</v>
      </c>
      <c r="W59" s="3">
        <f t="shared" si="6"/>
        <v>825.28823999999986</v>
      </c>
      <c r="X59" s="3">
        <f t="shared" si="7"/>
        <v>89.123999999999981</v>
      </c>
      <c r="Z59" s="3">
        <f t="shared" si="8"/>
        <v>-25.955653703575003</v>
      </c>
      <c r="AA59" s="3">
        <f t="shared" si="9"/>
        <v>480.66907968226644</v>
      </c>
      <c r="AB59" s="3">
        <f t="shared" si="10"/>
        <v>-265.86432419926672</v>
      </c>
      <c r="AC59" s="3">
        <f t="shared" si="11"/>
        <v>-287.11050129510454</v>
      </c>
      <c r="AD59" s="3">
        <f t="shared" si="12"/>
        <v>-31.005453703575004</v>
      </c>
      <c r="AF59" s="3">
        <f t="shared" si="13"/>
        <v>13.336554170661643</v>
      </c>
      <c r="AG59" s="3">
        <f t="shared" si="14"/>
        <v>34.335147342489051</v>
      </c>
      <c r="AH59" s="3">
        <f t="shared" si="15"/>
        <v>71.056928192422603</v>
      </c>
      <c r="AI59" s="3">
        <f t="shared" si="16"/>
        <v>76.735343620326802</v>
      </c>
      <c r="AJ59" s="3">
        <f t="shared" si="17"/>
        <v>8.2867541706616414</v>
      </c>
      <c r="AL59" s="3">
        <f t="shared" si="18"/>
        <v>0.58748504342878061</v>
      </c>
      <c r="AM59" s="3">
        <f t="shared" si="19"/>
        <v>9.9561273858196024</v>
      </c>
      <c r="AN59" s="3">
        <f t="shared" si="20"/>
        <v>-38.263279797008622</v>
      </c>
      <c r="AO59" s="3">
        <f t="shared" si="21"/>
        <v>-41.321036497849491</v>
      </c>
      <c r="AP59" s="3">
        <f t="shared" si="22"/>
        <v>-4.4623149565712197</v>
      </c>
      <c r="AR59" s="3">
        <f t="shared" si="23"/>
        <v>4.8240103771335052</v>
      </c>
      <c r="AS59" s="3">
        <f t="shared" si="24"/>
        <v>2.5490476897097037E-2</v>
      </c>
      <c r="AT59" s="3">
        <f t="shared" si="25"/>
        <v>-1.9360918265707068</v>
      </c>
      <c r="AU59" s="3">
        <f t="shared" si="26"/>
        <v>-2.0908119077437441</v>
      </c>
      <c r="AV59" s="3">
        <f t="shared" si="27"/>
        <v>-0.22578962286649507</v>
      </c>
      <c r="AX59" s="3">
        <f t="shared" si="28"/>
        <v>3.5140745627514454</v>
      </c>
      <c r="AY59" s="3">
        <f t="shared" si="29"/>
        <v>1.1792263093061326</v>
      </c>
      <c r="AZ59" s="3">
        <f t="shared" si="30"/>
        <v>-13.168477050301416</v>
      </c>
      <c r="BA59" s="3">
        <f t="shared" si="31"/>
        <v>-14.220817548921618</v>
      </c>
      <c r="BB59" s="3">
        <f t="shared" si="32"/>
        <v>-1.5357254372485549</v>
      </c>
      <c r="BD59" s="3">
        <f t="shared" si="33"/>
        <v>4.0127563670086923</v>
      </c>
      <c r="BE59" s="3">
        <f t="shared" si="34"/>
        <v>0.5377297483639053</v>
      </c>
      <c r="BF59" s="3">
        <f t="shared" si="35"/>
        <v>-8.892400262428545</v>
      </c>
      <c r="BG59" s="3">
        <f t="shared" si="36"/>
        <v>-9.6030240414995109</v>
      </c>
      <c r="BH59" s="3">
        <f t="shared" si="37"/>
        <v>-1.037043632991308</v>
      </c>
      <c r="BJ59" s="3">
        <f t="shared" si="38"/>
        <v>3.9192212521925893</v>
      </c>
      <c r="BK59" s="3">
        <f t="shared" si="39"/>
        <v>0.63910415249688668</v>
      </c>
      <c r="BL59" s="3">
        <f t="shared" si="40"/>
        <v>-9.6944414235490726</v>
      </c>
      <c r="BM59" s="3">
        <f t="shared" si="41"/>
        <v>-10.469159204696625</v>
      </c>
      <c r="BN59" s="3">
        <f t="shared" si="42"/>
        <v>-1.130578747807411</v>
      </c>
      <c r="BP59" s="3">
        <f t="shared" si="43"/>
        <v>4.0172088306872009</v>
      </c>
      <c r="BQ59" s="3">
        <f t="shared" si="44"/>
        <v>0.53312226147138719</v>
      </c>
      <c r="BR59" s="3">
        <f t="shared" si="45"/>
        <v>-8.8542214549766172</v>
      </c>
      <c r="BS59" s="3">
        <f t="shared" si="46"/>
        <v>-9.561794227836522</v>
      </c>
      <c r="BT59" s="3">
        <f t="shared" si="47"/>
        <v>-1.0325911693127994</v>
      </c>
      <c r="BV59" s="3">
        <f t="shared" si="48"/>
        <v>4.0509324561932702</v>
      </c>
      <c r="BW59" s="3">
        <f t="shared" si="116"/>
        <v>0.49886818503524488</v>
      </c>
      <c r="BX59" s="3">
        <f t="shared" si="49"/>
        <v>-8.5650494599321938</v>
      </c>
      <c r="BY59" s="3">
        <f t="shared" si="50"/>
        <v>-9.2495134556503196</v>
      </c>
      <c r="BZ59" s="3">
        <f t="shared" si="51"/>
        <v>-0.99886754380673004</v>
      </c>
      <c r="CB59" s="3">
        <f t="shared" si="52"/>
        <v>4.1039318249902736</v>
      </c>
      <c r="CC59" s="3">
        <f t="shared" si="53"/>
        <v>0.44733330224811546</v>
      </c>
      <c r="CD59" s="3">
        <f t="shared" si="54"/>
        <v>-8.1105925923464017</v>
      </c>
      <c r="CE59" s="3">
        <f t="shared" si="55"/>
        <v>-8.7587393005900687</v>
      </c>
      <c r="CF59" s="3">
        <f t="shared" si="56"/>
        <v>-0.94586817500972664</v>
      </c>
      <c r="CH59" s="3">
        <f t="shared" si="57"/>
        <v>4.148980850971828</v>
      </c>
      <c r="CI59" s="3">
        <f t="shared" si="58"/>
        <v>0.40573756962792024</v>
      </c>
      <c r="CJ59" s="3">
        <f t="shared" si="59"/>
        <v>-7.7243080063208085</v>
      </c>
      <c r="CK59" s="3">
        <f t="shared" si="60"/>
        <v>-8.3415853200008758</v>
      </c>
      <c r="CL59" s="3">
        <f t="shared" si="117"/>
        <v>-0.90081914902817228</v>
      </c>
      <c r="CN59" s="3">
        <f t="shared" si="61"/>
        <v>4.1950090797842101</v>
      </c>
      <c r="CO59" s="3">
        <f t="shared" si="62"/>
        <v>0.36533375864167866</v>
      </c>
      <c r="CP59" s="3">
        <f t="shared" si="63"/>
        <v>-7.3296269910295466</v>
      </c>
      <c r="CQ59" s="3">
        <f t="shared" si="64"/>
        <v>-7.9153639211982165</v>
      </c>
      <c r="CR59" s="3">
        <f t="shared" si="65"/>
        <v>-0.85479092021579017</v>
      </c>
      <c r="CT59" s="3">
        <f t="shared" si="66"/>
        <v>4.2391428736418817</v>
      </c>
      <c r="CU59" s="3">
        <f t="shared" si="67"/>
        <v>0.32858248825760134</v>
      </c>
      <c r="CV59" s="3">
        <f t="shared" si="68"/>
        <v>-6.9511903008105396</v>
      </c>
      <c r="CW59" s="3">
        <f t="shared" si="69"/>
        <v>-7.5066849900761783</v>
      </c>
      <c r="CX59" s="3">
        <f t="shared" si="70"/>
        <v>-0.8106571263581186</v>
      </c>
      <c r="CZ59" s="3">
        <f t="shared" si="71"/>
        <v>4.2823604017318253</v>
      </c>
      <c r="DA59" s="3">
        <f t="shared" si="72"/>
        <v>0.2944817684950089</v>
      </c>
      <c r="DB59" s="3">
        <f t="shared" si="73"/>
        <v>-6.5806103696460143</v>
      </c>
      <c r="DC59" s="3">
        <f t="shared" si="74"/>
        <v>-7.1064906799632999</v>
      </c>
      <c r="DD59" s="3">
        <f t="shared" si="75"/>
        <v>-0.76743959826817498</v>
      </c>
      <c r="DF59" s="3">
        <f t="shared" si="76"/>
        <v>4.3243814844710879</v>
      </c>
      <c r="DG59" s="3">
        <f t="shared" si="77"/>
        <v>0.26311601133608542</v>
      </c>
      <c r="DH59" s="3">
        <f t="shared" si="78"/>
        <v>-6.2202896702166948</v>
      </c>
      <c r="DI59" s="3">
        <f t="shared" si="79"/>
        <v>-6.7173754537977279</v>
      </c>
      <c r="DJ59" s="3">
        <f t="shared" si="80"/>
        <v>-0.72541851552891234</v>
      </c>
      <c r="DL59" s="3">
        <f t="shared" si="81"/>
        <v>4.3706532942094753</v>
      </c>
      <c r="DM59" s="3">
        <f t="shared" si="82"/>
        <v>0.23062012399306092</v>
      </c>
      <c r="DN59" s="3">
        <f t="shared" si="83"/>
        <v>-5.82352000694436</v>
      </c>
      <c r="DO59" s="3">
        <f t="shared" si="84"/>
        <v>-6.2888984956202609</v>
      </c>
      <c r="DP59" s="3">
        <f t="shared" si="85"/>
        <v>-0.67914670579052494</v>
      </c>
      <c r="DR59" s="3">
        <f t="shared" si="86"/>
        <v>4.4002359813241307</v>
      </c>
      <c r="DS59" s="3">
        <f t="shared" si="87"/>
        <v>0.21096670717917271</v>
      </c>
      <c r="DT59" s="3">
        <f t="shared" si="88"/>
        <v>-5.5698555647810979</v>
      </c>
      <c r="DU59" s="3">
        <f t="shared" si="89"/>
        <v>-6.0149628129385517</v>
      </c>
      <c r="DV59" s="3">
        <f t="shared" si="90"/>
        <v>-0.64956401867586955</v>
      </c>
      <c r="DX59" s="3">
        <f t="shared" si="91"/>
        <v>4.7438344402108203</v>
      </c>
      <c r="DY59" s="3">
        <f t="shared" si="92"/>
        <v>4.6807461888553122E-2</v>
      </c>
      <c r="DZ59" s="3">
        <f t="shared" si="93"/>
        <v>-2.6235812434578678</v>
      </c>
      <c r="EA59" s="3">
        <f t="shared" si="94"/>
        <v>-2.8332410836478061</v>
      </c>
      <c r="EB59" s="3">
        <f t="shared" si="95"/>
        <v>-0.30596555978917994</v>
      </c>
      <c r="ED59" s="3">
        <f t="shared" si="96"/>
        <v>4.3500491131745829</v>
      </c>
      <c r="EE59" s="3">
        <f t="shared" si="97"/>
        <v>0.24482565180647906</v>
      </c>
      <c r="EF59" s="3">
        <f t="shared" si="98"/>
        <v>-6.0001959143151149</v>
      </c>
      <c r="EG59" s="3">
        <f t="shared" si="99"/>
        <v>-6.4796932120033652</v>
      </c>
      <c r="EH59" s="3">
        <f t="shared" si="100"/>
        <v>-0.69975088682541742</v>
      </c>
      <c r="EJ59" s="3">
        <f t="shared" si="101"/>
        <v>4.5286152403265749</v>
      </c>
      <c r="EK59" s="3">
        <f t="shared" si="102"/>
        <v>0.13581677685792307</v>
      </c>
      <c r="EL59" s="3">
        <f t="shared" si="103"/>
        <v>-4.4690342298573</v>
      </c>
      <c r="EM59" s="3">
        <f t="shared" si="104"/>
        <v>-4.8261708745759186</v>
      </c>
      <c r="EN59" s="3">
        <f t="shared" si="105"/>
        <v>-0.52118475967342537</v>
      </c>
      <c r="EP59" s="3">
        <f t="shared" si="106"/>
        <v>4.5190497504051086</v>
      </c>
      <c r="EQ59" s="3">
        <f t="shared" si="107"/>
        <v>0.14084791372251992</v>
      </c>
      <c r="ER59" s="3">
        <f t="shared" si="108"/>
        <v>-4.5510560102162927</v>
      </c>
      <c r="ES59" s="3">
        <f t="shared" si="109"/>
        <v>-4.9147473112486972</v>
      </c>
      <c r="ET59" s="3">
        <f t="shared" si="110"/>
        <v>-0.5307502495948917</v>
      </c>
      <c r="EV59" s="3">
        <f t="shared" si="111"/>
        <v>4.5696266247780351</v>
      </c>
      <c r="EW59" s="3">
        <f t="shared" si="112"/>
        <v>0.1152832351360271</v>
      </c>
      <c r="EX59" s="3">
        <f t="shared" si="113"/>
        <v>-4.1173714509182977</v>
      </c>
      <c r="EY59" s="3">
        <f t="shared" si="114"/>
        <v>-4.4464054545553982</v>
      </c>
      <c r="EZ59" s="3">
        <f t="shared" si="115"/>
        <v>-0.48017337522196524</v>
      </c>
    </row>
    <row r="60" spans="1:156" x14ac:dyDescent="0.35">
      <c r="A60" s="6">
        <v>12.1</v>
      </c>
      <c r="B60" s="5">
        <f t="shared" si="118"/>
        <v>0.14641000000000001</v>
      </c>
      <c r="C60" s="5">
        <f t="shared" si="119"/>
        <v>1.21</v>
      </c>
      <c r="D60" s="3">
        <v>159.69999999999999</v>
      </c>
      <c r="E60" s="8">
        <f t="shared" si="120"/>
        <v>0.15969999999999998</v>
      </c>
      <c r="T60" s="3">
        <f t="shared" si="3"/>
        <v>11.78205</v>
      </c>
      <c r="U60" s="3">
        <f t="shared" si="4"/>
        <v>67.539509761249988</v>
      </c>
      <c r="V60" s="3">
        <f t="shared" si="5"/>
        <v>1.7016282635</v>
      </c>
      <c r="W60" s="3">
        <f t="shared" si="6"/>
        <v>14.063043499999999</v>
      </c>
      <c r="X60" s="3">
        <f t="shared" si="7"/>
        <v>11.622349999999999</v>
      </c>
      <c r="Z60" s="3">
        <f t="shared" si="8"/>
        <v>0.61176032835177141</v>
      </c>
      <c r="AA60" s="3">
        <f t="shared" si="9"/>
        <v>0.10217927023475572</v>
      </c>
      <c r="AB60" s="3">
        <f t="shared" si="10"/>
        <v>6.6186152673982868E-2</v>
      </c>
      <c r="AC60" s="3">
        <f t="shared" si="11"/>
        <v>0.54699299730564344</v>
      </c>
      <c r="AD60" s="3">
        <f t="shared" si="12"/>
        <v>0.45206032835177146</v>
      </c>
      <c r="AF60" s="3">
        <f t="shared" si="13"/>
        <v>4.199125054294254</v>
      </c>
      <c r="AG60" s="3">
        <f t="shared" si="14"/>
        <v>8.1584773846300678</v>
      </c>
      <c r="AH60" s="3">
        <f t="shared" si="15"/>
        <v>0.59141222219922174</v>
      </c>
      <c r="AI60" s="3">
        <f t="shared" si="16"/>
        <v>4.8877043156960474</v>
      </c>
      <c r="AJ60" s="3">
        <f t="shared" si="17"/>
        <v>4.039425054294254</v>
      </c>
      <c r="AL60" s="3">
        <f t="shared" si="18"/>
        <v>2.9706484850510106</v>
      </c>
      <c r="AM60" s="3">
        <f t="shared" si="19"/>
        <v>3.9507156928052862</v>
      </c>
      <c r="AN60" s="3">
        <f t="shared" si="20"/>
        <v>0.41155096769631849</v>
      </c>
      <c r="AO60" s="3">
        <f t="shared" si="21"/>
        <v>3.4012476669117229</v>
      </c>
      <c r="AP60" s="3">
        <f t="shared" si="22"/>
        <v>2.8109484850510107</v>
      </c>
      <c r="AR60" s="3">
        <f t="shared" si="23"/>
        <v>3.3155754595021834</v>
      </c>
      <c r="AS60" s="3">
        <f t="shared" si="24"/>
        <v>4.9797749579440582</v>
      </c>
      <c r="AT60" s="3">
        <f t="shared" si="25"/>
        <v>0.4620517260257147</v>
      </c>
      <c r="AU60" s="3">
        <f t="shared" si="26"/>
        <v>3.8186093059976418</v>
      </c>
      <c r="AV60" s="3">
        <f t="shared" si="27"/>
        <v>3.1558754595021834</v>
      </c>
      <c r="AX60" s="3">
        <f t="shared" si="28"/>
        <v>3.1482605045393095</v>
      </c>
      <c r="AY60" s="3">
        <f t="shared" si="29"/>
        <v>4.465746944646126</v>
      </c>
      <c r="AZ60" s="3">
        <f t="shared" si="30"/>
        <v>0.43755514346960034</v>
      </c>
      <c r="BA60" s="3">
        <f t="shared" si="31"/>
        <v>3.6161582104925643</v>
      </c>
      <c r="BB60" s="3">
        <f t="shared" si="32"/>
        <v>2.9885605045393095</v>
      </c>
      <c r="BD60" s="3">
        <f t="shared" si="33"/>
        <v>3.1494763100883691</v>
      </c>
      <c r="BE60" s="3">
        <f t="shared" si="34"/>
        <v>4.4693811921828122</v>
      </c>
      <c r="BF60" s="3">
        <f t="shared" si="35"/>
        <v>0.43773314956003817</v>
      </c>
      <c r="BG60" s="3">
        <f t="shared" si="36"/>
        <v>3.6176293352069266</v>
      </c>
      <c r="BH60" s="3">
        <f t="shared" si="37"/>
        <v>2.9897763100883692</v>
      </c>
      <c r="BJ60" s="3">
        <f t="shared" si="38"/>
        <v>3.0969680039667771</v>
      </c>
      <c r="BK60" s="3">
        <f t="shared" si="39"/>
        <v>4.3137716635634877</v>
      </c>
      <c r="BL60" s="3">
        <f t="shared" si="40"/>
        <v>0.43004540846077588</v>
      </c>
      <c r="BM60" s="3">
        <f t="shared" si="41"/>
        <v>3.5540942847998003</v>
      </c>
      <c r="BN60" s="3">
        <f t="shared" si="42"/>
        <v>2.9372680039667771</v>
      </c>
      <c r="BP60" s="3">
        <f t="shared" si="43"/>
        <v>3.063252467223569</v>
      </c>
      <c r="BQ60" s="3">
        <f t="shared" si="44"/>
        <v>4.2153084649600379</v>
      </c>
      <c r="BR60" s="3">
        <f t="shared" si="45"/>
        <v>0.42510911672620277</v>
      </c>
      <c r="BS60" s="3">
        <f t="shared" si="46"/>
        <v>3.5132984853405187</v>
      </c>
      <c r="BT60" s="3">
        <f t="shared" si="47"/>
        <v>2.9035524672235691</v>
      </c>
      <c r="BV60" s="3">
        <f t="shared" si="48"/>
        <v>3.0246265021789811</v>
      </c>
      <c r="BW60" s="3">
        <f t="shared" si="116"/>
        <v>4.1039019314437457</v>
      </c>
      <c r="BX60" s="3">
        <f t="shared" si="49"/>
        <v>0.41945388918402465</v>
      </c>
      <c r="BY60" s="3">
        <f t="shared" si="50"/>
        <v>3.466561067636567</v>
      </c>
      <c r="BZ60" s="3">
        <f t="shared" si="51"/>
        <v>2.8649265021789811</v>
      </c>
      <c r="CB60" s="3">
        <f t="shared" si="52"/>
        <v>2.9887963750492252</v>
      </c>
      <c r="CC60" s="3">
        <f t="shared" si="53"/>
        <v>4.0018931496583336</v>
      </c>
      <c r="CD60" s="3">
        <f t="shared" si="54"/>
        <v>0.41420800027095711</v>
      </c>
      <c r="CE60" s="3">
        <f t="shared" si="55"/>
        <v>3.4232066138095627</v>
      </c>
      <c r="CF60" s="3">
        <f t="shared" si="56"/>
        <v>2.8290963750492253</v>
      </c>
      <c r="CH60" s="3">
        <f t="shared" si="57"/>
        <v>2.9532163038664545</v>
      </c>
      <c r="CI60" s="3">
        <f t="shared" si="58"/>
        <v>3.9018666699838489</v>
      </c>
      <c r="CJ60" s="3">
        <f t="shared" si="59"/>
        <v>0.40899872204908766</v>
      </c>
      <c r="CK60" s="3">
        <f t="shared" si="60"/>
        <v>3.3801547276784101</v>
      </c>
      <c r="CL60" s="3">
        <f t="shared" si="117"/>
        <v>2.7935163038664546</v>
      </c>
      <c r="CN60" s="3">
        <f t="shared" si="61"/>
        <v>2.9186878033004553</v>
      </c>
      <c r="CO60" s="3">
        <f t="shared" si="62"/>
        <v>3.8060068493803358</v>
      </c>
      <c r="CP60" s="3">
        <f t="shared" si="63"/>
        <v>0.40394340428121972</v>
      </c>
      <c r="CQ60" s="3">
        <f t="shared" si="64"/>
        <v>3.3383752419935511</v>
      </c>
      <c r="CR60" s="3">
        <f t="shared" si="65"/>
        <v>2.7589878033004553</v>
      </c>
      <c r="CT60" s="3">
        <f t="shared" si="66"/>
        <v>2.8849204969954165</v>
      </c>
      <c r="CU60" s="3">
        <f t="shared" si="67"/>
        <v>3.7134133786219725</v>
      </c>
      <c r="CV60" s="3">
        <f t="shared" si="68"/>
        <v>0.39899953296509899</v>
      </c>
      <c r="CW60" s="3">
        <f t="shared" si="69"/>
        <v>3.2975168013644538</v>
      </c>
      <c r="CX60" s="3">
        <f t="shared" si="70"/>
        <v>2.7252204969954166</v>
      </c>
      <c r="CZ60" s="3">
        <f t="shared" si="71"/>
        <v>2.8519811609131525</v>
      </c>
      <c r="DA60" s="3">
        <f t="shared" si="72"/>
        <v>3.6241889247039363</v>
      </c>
      <c r="DB60" s="3">
        <f t="shared" si="73"/>
        <v>0.39417688476929469</v>
      </c>
      <c r="DC60" s="3">
        <f t="shared" si="74"/>
        <v>3.2576602047049144</v>
      </c>
      <c r="DD60" s="3">
        <f t="shared" si="75"/>
        <v>2.6922811609131525</v>
      </c>
      <c r="DF60" s="3">
        <f t="shared" si="76"/>
        <v>2.8198207005274032</v>
      </c>
      <c r="DG60" s="3">
        <f t="shared" si="77"/>
        <v>3.5381210706872013</v>
      </c>
      <c r="DH60" s="3">
        <f t="shared" si="78"/>
        <v>0.38946827176421717</v>
      </c>
      <c r="DI60" s="3">
        <f t="shared" si="79"/>
        <v>3.2187460476381577</v>
      </c>
      <c r="DJ60" s="3">
        <f t="shared" si="80"/>
        <v>2.6601207005274032</v>
      </c>
      <c r="DL60" s="3">
        <f t="shared" si="81"/>
        <v>2.7937461305752587</v>
      </c>
      <c r="DM60" s="3">
        <f t="shared" si="82"/>
        <v>3.4690995089992462</v>
      </c>
      <c r="DN60" s="3">
        <f t="shared" si="83"/>
        <v>0.38565069397752366</v>
      </c>
      <c r="DO60" s="3">
        <f t="shared" si="84"/>
        <v>3.1871958179960629</v>
      </c>
      <c r="DP60" s="3">
        <f t="shared" si="85"/>
        <v>2.6340461305752587</v>
      </c>
      <c r="DR60" s="3">
        <f t="shared" si="86"/>
        <v>2.7620745548211199</v>
      </c>
      <c r="DS60" s="3">
        <f t="shared" si="87"/>
        <v>3.3861766617902109</v>
      </c>
      <c r="DT60" s="3">
        <f t="shared" si="88"/>
        <v>0.38101365857136021</v>
      </c>
      <c r="DU60" s="3">
        <f t="shared" si="89"/>
        <v>3.1488732113335551</v>
      </c>
      <c r="DV60" s="3">
        <f t="shared" si="90"/>
        <v>2.6023745548211199</v>
      </c>
      <c r="DX60" s="3">
        <f t="shared" si="91"/>
        <v>2.771775218186479</v>
      </c>
      <c r="DY60" s="3">
        <f t="shared" si="92"/>
        <v>3.4114684727319711</v>
      </c>
      <c r="DZ60" s="3">
        <f t="shared" si="93"/>
        <v>0.38243393269468245</v>
      </c>
      <c r="EA60" s="3">
        <f t="shared" si="94"/>
        <v>3.1606110140056396</v>
      </c>
      <c r="EB60" s="3">
        <f t="shared" si="95"/>
        <v>2.612075218186479</v>
      </c>
      <c r="ED60" s="3">
        <f t="shared" si="96"/>
        <v>2.7021223475924954</v>
      </c>
      <c r="EE60" s="3">
        <f t="shared" si="97"/>
        <v>3.2319556967688676</v>
      </c>
      <c r="EF60" s="3">
        <f t="shared" si="98"/>
        <v>0.37223605591101727</v>
      </c>
      <c r="EG60" s="3">
        <f t="shared" si="99"/>
        <v>3.0763310405869193</v>
      </c>
      <c r="EH60" s="3">
        <f t="shared" si="100"/>
        <v>2.5424223475924954</v>
      </c>
      <c r="EJ60" s="3">
        <f t="shared" si="101"/>
        <v>2.6862425708073698</v>
      </c>
      <c r="EK60" s="3">
        <f t="shared" si="102"/>
        <v>3.1917086810509567</v>
      </c>
      <c r="EL60" s="3">
        <f t="shared" si="103"/>
        <v>0.36991109779190706</v>
      </c>
      <c r="EM60" s="3">
        <f t="shared" si="104"/>
        <v>3.0571165106769174</v>
      </c>
      <c r="EN60" s="3">
        <f t="shared" si="105"/>
        <v>2.5265425708073699</v>
      </c>
      <c r="EP60" s="3">
        <f t="shared" si="106"/>
        <v>2.6537237772202826</v>
      </c>
      <c r="EQ60" s="3">
        <f t="shared" si="107"/>
        <v>3.110077300670063</v>
      </c>
      <c r="ER60" s="3">
        <f t="shared" si="108"/>
        <v>0.36515002122282164</v>
      </c>
      <c r="ES60" s="3">
        <f t="shared" si="109"/>
        <v>3.0177687704365419</v>
      </c>
      <c r="ET60" s="3">
        <f t="shared" si="110"/>
        <v>2.4940237772202827</v>
      </c>
      <c r="EV60" s="3">
        <f t="shared" si="111"/>
        <v>2.6275270905805028</v>
      </c>
      <c r="EW60" s="3">
        <f t="shared" si="112"/>
        <v>3.0450852745015147</v>
      </c>
      <c r="EX60" s="3">
        <f t="shared" si="113"/>
        <v>0.36131456433189146</v>
      </c>
      <c r="EY60" s="3">
        <f t="shared" si="114"/>
        <v>2.9860707796024082</v>
      </c>
      <c r="EZ60" s="3">
        <f t="shared" si="115"/>
        <v>2.4678270905805029</v>
      </c>
    </row>
    <row r="61" spans="1:156" x14ac:dyDescent="0.35">
      <c r="A61" s="6">
        <v>63.1</v>
      </c>
      <c r="B61" s="5">
        <f t="shared" si="118"/>
        <v>3.9816100000000003</v>
      </c>
      <c r="C61" s="5">
        <f t="shared" si="119"/>
        <v>6.3100000000000005</v>
      </c>
      <c r="D61" s="3">
        <v>1866.8</v>
      </c>
      <c r="E61" s="8">
        <f t="shared" si="120"/>
        <v>1.8668</v>
      </c>
      <c r="T61" s="3">
        <f t="shared" si="3"/>
        <v>56.458050000000007</v>
      </c>
      <c r="U61" s="3">
        <f t="shared" si="4"/>
        <v>1490.1022882812506</v>
      </c>
      <c r="V61" s="3">
        <f t="shared" si="5"/>
        <v>217.36106691250006</v>
      </c>
      <c r="W61" s="3">
        <f t="shared" si="6"/>
        <v>344.47078750000009</v>
      </c>
      <c r="X61" s="3">
        <f t="shared" si="7"/>
        <v>54.591250000000009</v>
      </c>
      <c r="Z61" s="3">
        <f t="shared" si="8"/>
        <v>-15.215597474234931</v>
      </c>
      <c r="AA61" s="3">
        <f t="shared" si="9"/>
        <v>145.90415173387396</v>
      </c>
      <c r="AB61" s="3">
        <f t="shared" si="10"/>
        <v>-68.015444607388545</v>
      </c>
      <c r="AC61" s="3">
        <f t="shared" si="11"/>
        <v>-107.78992806242242</v>
      </c>
      <c r="AD61" s="3">
        <f t="shared" si="12"/>
        <v>-17.082397474234931</v>
      </c>
      <c r="AF61" s="3">
        <f t="shared" si="13"/>
        <v>8.1465966397890384</v>
      </c>
      <c r="AG61" s="3">
        <f t="shared" si="14"/>
        <v>19.717922918552851</v>
      </c>
      <c r="AH61" s="3">
        <f t="shared" si="15"/>
        <v>25.003701098950437</v>
      </c>
      <c r="AI61" s="3">
        <f t="shared" si="16"/>
        <v>39.62551679706884</v>
      </c>
      <c r="AJ61" s="3">
        <f t="shared" si="17"/>
        <v>6.2797966397890388</v>
      </c>
      <c r="AL61" s="3">
        <f t="shared" si="18"/>
        <v>0.4875926230640264</v>
      </c>
      <c r="AM61" s="3">
        <f t="shared" si="19"/>
        <v>0.95110649429730443</v>
      </c>
      <c r="AN61" s="3">
        <f t="shared" si="20"/>
        <v>-5.4914658840820421</v>
      </c>
      <c r="AO61" s="3">
        <f t="shared" si="21"/>
        <v>-8.702798548465994</v>
      </c>
      <c r="AP61" s="3">
        <f t="shared" si="22"/>
        <v>-1.3792073769359736</v>
      </c>
      <c r="AR61" s="3">
        <f t="shared" si="23"/>
        <v>2.9555547210031339</v>
      </c>
      <c r="AS61" s="3">
        <f t="shared" si="24"/>
        <v>0.59269342125330593</v>
      </c>
      <c r="AT61" s="3">
        <f t="shared" si="25"/>
        <v>4.3349966846932881</v>
      </c>
      <c r="AU61" s="3">
        <f t="shared" si="26"/>
        <v>6.870042289529775</v>
      </c>
      <c r="AV61" s="3">
        <f t="shared" si="27"/>
        <v>1.0887547210031339</v>
      </c>
      <c r="AX61" s="3">
        <f t="shared" si="28"/>
        <v>2.1186655028803458</v>
      </c>
      <c r="AY61" s="3">
        <f t="shared" si="29"/>
        <v>3.171811577058474E-2</v>
      </c>
      <c r="AZ61" s="3">
        <f t="shared" si="30"/>
        <v>1.0028302049234137</v>
      </c>
      <c r="BA61" s="3">
        <f t="shared" si="31"/>
        <v>1.5892713231749822</v>
      </c>
      <c r="BB61" s="3">
        <f t="shared" si="32"/>
        <v>0.25186550288034582</v>
      </c>
      <c r="BD61" s="3">
        <f t="shared" si="33"/>
        <v>2.3613863072535728</v>
      </c>
      <c r="BE61" s="3">
        <f t="shared" si="34"/>
        <v>0.12230780766136275</v>
      </c>
      <c r="BF61" s="3">
        <f t="shared" si="35"/>
        <v>1.9692497868238981</v>
      </c>
      <c r="BG61" s="3">
        <f t="shared" si="36"/>
        <v>3.1208395987700444</v>
      </c>
      <c r="BH61" s="3">
        <f t="shared" si="37"/>
        <v>0.49458630725357278</v>
      </c>
      <c r="BJ61" s="3">
        <f t="shared" si="38"/>
        <v>2.2524977150450578</v>
      </c>
      <c r="BK61" s="3">
        <f t="shared" si="39"/>
        <v>7.4381363695489297E-2</v>
      </c>
      <c r="BL61" s="3">
        <f t="shared" si="40"/>
        <v>1.5356978792005527</v>
      </c>
      <c r="BM61" s="3">
        <f t="shared" si="41"/>
        <v>2.4337525819343147</v>
      </c>
      <c r="BN61" s="3">
        <f t="shared" si="42"/>
        <v>0.38569771504505779</v>
      </c>
      <c r="BP61" s="3">
        <f t="shared" si="43"/>
        <v>2.259165252590968</v>
      </c>
      <c r="BQ61" s="3">
        <f t="shared" si="44"/>
        <v>7.6975245720387053E-2</v>
      </c>
      <c r="BR61" s="3">
        <f t="shared" si="45"/>
        <v>1.5622454133687242</v>
      </c>
      <c r="BS61" s="3">
        <f t="shared" si="46"/>
        <v>2.4758247438490084</v>
      </c>
      <c r="BT61" s="3">
        <f t="shared" si="47"/>
        <v>0.39236525259096799</v>
      </c>
      <c r="BV61" s="3">
        <f t="shared" si="48"/>
        <v>2.2288743944110472</v>
      </c>
      <c r="BW61" s="3">
        <f t="shared" si="116"/>
        <v>6.554893354406327E-2</v>
      </c>
      <c r="BX61" s="3">
        <f t="shared" si="49"/>
        <v>1.4416390295309696</v>
      </c>
      <c r="BY61" s="3">
        <f t="shared" si="50"/>
        <v>2.2846894287337078</v>
      </c>
      <c r="BZ61" s="3">
        <f t="shared" si="51"/>
        <v>0.36207439441104716</v>
      </c>
      <c r="CB61" s="3">
        <f t="shared" si="52"/>
        <v>2.2113902713124149</v>
      </c>
      <c r="CC61" s="3">
        <f t="shared" si="53"/>
        <v>5.9371227541581868E-2</v>
      </c>
      <c r="CD61" s="3">
        <f t="shared" si="54"/>
        <v>1.3720240701602244</v>
      </c>
      <c r="CE61" s="3">
        <f t="shared" si="55"/>
        <v>2.1743646119813382</v>
      </c>
      <c r="CF61" s="3">
        <f t="shared" si="56"/>
        <v>0.34459027131241493</v>
      </c>
      <c r="CH61" s="3">
        <f t="shared" si="57"/>
        <v>2.1904493439655854</v>
      </c>
      <c r="CI61" s="3">
        <f t="shared" si="58"/>
        <v>5.2374448924676915E-2</v>
      </c>
      <c r="CJ61" s="3">
        <f t="shared" si="59"/>
        <v>1.2886454644268146</v>
      </c>
      <c r="CK61" s="3">
        <f t="shared" si="60"/>
        <v>2.042227360422844</v>
      </c>
      <c r="CL61" s="3">
        <f t="shared" si="117"/>
        <v>0.32364934396558542</v>
      </c>
      <c r="CN61" s="3">
        <f t="shared" si="61"/>
        <v>2.171341973539854</v>
      </c>
      <c r="CO61" s="3">
        <f t="shared" si="62"/>
        <v>4.6372906823774575E-2</v>
      </c>
      <c r="CP61" s="3">
        <f t="shared" si="63"/>
        <v>1.2125673672660182</v>
      </c>
      <c r="CQ61" s="3">
        <f t="shared" si="64"/>
        <v>1.921659853036479</v>
      </c>
      <c r="CR61" s="3">
        <f t="shared" si="65"/>
        <v>0.30454197353985402</v>
      </c>
      <c r="CT61" s="3">
        <f t="shared" si="66"/>
        <v>2.1523232564614596</v>
      </c>
      <c r="CU61" s="3">
        <f t="shared" si="67"/>
        <v>4.0761764990178216E-2</v>
      </c>
      <c r="CV61" s="3">
        <f t="shared" si="68"/>
        <v>1.1368422531595122</v>
      </c>
      <c r="CW61" s="3">
        <f t="shared" si="69"/>
        <v>1.8016517482718102</v>
      </c>
      <c r="CX61" s="3">
        <f t="shared" si="70"/>
        <v>0.2855232564614596</v>
      </c>
      <c r="CZ61" s="3">
        <f t="shared" si="71"/>
        <v>2.1339452347306049</v>
      </c>
      <c r="DA61" s="3">
        <f t="shared" si="72"/>
        <v>3.5683288219634998E-2</v>
      </c>
      <c r="DB61" s="3">
        <f t="shared" si="73"/>
        <v>1.063668138055724</v>
      </c>
      <c r="DC61" s="3">
        <f t="shared" si="74"/>
        <v>1.6856864311501172</v>
      </c>
      <c r="DD61" s="3">
        <f t="shared" si="75"/>
        <v>0.26714523473060492</v>
      </c>
      <c r="DF61" s="3">
        <f t="shared" si="76"/>
        <v>2.1160106161854579</v>
      </c>
      <c r="DG61" s="3">
        <f t="shared" si="77"/>
        <v>3.1052965609767811E-2</v>
      </c>
      <c r="DH61" s="3">
        <f t="shared" si="78"/>
        <v>0.99225948151018117</v>
      </c>
      <c r="DI61" s="3">
        <f t="shared" si="79"/>
        <v>1.5725189881302397</v>
      </c>
      <c r="DJ61" s="3">
        <f t="shared" si="80"/>
        <v>0.24921061618545792</v>
      </c>
      <c r="DL61" s="3">
        <f t="shared" si="81"/>
        <v>2.1038847367917279</v>
      </c>
      <c r="DM61" s="3">
        <f t="shared" si="82"/>
        <v>2.8104586209801455E-2</v>
      </c>
      <c r="DN61" s="3">
        <f t="shared" si="83"/>
        <v>0.94397895885731187</v>
      </c>
      <c r="DO61" s="3">
        <f t="shared" si="84"/>
        <v>1.4960046891558034</v>
      </c>
      <c r="DP61" s="3">
        <f t="shared" si="85"/>
        <v>0.23708473679172792</v>
      </c>
      <c r="DR61" s="3">
        <f t="shared" si="86"/>
        <v>2.0806734118837014</v>
      </c>
      <c r="DS61" s="3">
        <f t="shared" si="87"/>
        <v>2.2870918155387682E-2</v>
      </c>
      <c r="DT61" s="3">
        <f t="shared" si="88"/>
        <v>0.85156051549026424</v>
      </c>
      <c r="DU61" s="3">
        <f t="shared" si="89"/>
        <v>1.3495412289861557</v>
      </c>
      <c r="DV61" s="3">
        <f t="shared" si="90"/>
        <v>0.21387341188370135</v>
      </c>
      <c r="DX61" s="3">
        <f t="shared" si="91"/>
        <v>2.2714264004237408</v>
      </c>
      <c r="DY61" s="3">
        <f t="shared" si="92"/>
        <v>8.1861261959936704E-2</v>
      </c>
      <c r="DZ61" s="3">
        <f t="shared" si="93"/>
        <v>1.6110645221911706</v>
      </c>
      <c r="EA61" s="3">
        <f t="shared" si="94"/>
        <v>2.5531925866738043</v>
      </c>
      <c r="EB61" s="3">
        <f t="shared" si="95"/>
        <v>0.40462640042374076</v>
      </c>
      <c r="ED61" s="3">
        <f t="shared" si="96"/>
        <v>1.9973852001108292</v>
      </c>
      <c r="EE61" s="3">
        <f t="shared" si="97"/>
        <v>8.5262472439926514E-3</v>
      </c>
      <c r="EF61" s="3">
        <f t="shared" si="98"/>
        <v>0.51993933861327868</v>
      </c>
      <c r="EG61" s="3">
        <f t="shared" si="99"/>
        <v>0.82399261269933222</v>
      </c>
      <c r="EH61" s="3">
        <f t="shared" si="100"/>
        <v>0.13058520011082919</v>
      </c>
      <c r="EJ61" s="3">
        <f t="shared" si="101"/>
        <v>2.0655663622381328</v>
      </c>
      <c r="EK61" s="3">
        <f t="shared" si="102"/>
        <v>1.9754033378690316E-2</v>
      </c>
      <c r="EL61" s="3">
        <f t="shared" si="103"/>
        <v>0.79141013555097206</v>
      </c>
      <c r="EM61" s="3">
        <f t="shared" si="104"/>
        <v>1.2542157457226182</v>
      </c>
      <c r="EN61" s="3">
        <f t="shared" si="105"/>
        <v>0.19876636223813282</v>
      </c>
      <c r="EP61" s="3">
        <f t="shared" si="106"/>
        <v>2.0226054031830216</v>
      </c>
      <c r="EQ61" s="3">
        <f t="shared" si="107"/>
        <v>1.2137661830511961E-2</v>
      </c>
      <c r="ER61" s="3">
        <f t="shared" si="108"/>
        <v>0.62035635136755074</v>
      </c>
      <c r="ES61" s="3">
        <f t="shared" si="109"/>
        <v>0.98313209408486646</v>
      </c>
      <c r="ET61" s="3">
        <f t="shared" si="110"/>
        <v>0.15580540318302161</v>
      </c>
      <c r="EV61" s="3">
        <f t="shared" si="111"/>
        <v>2.0164773884350784</v>
      </c>
      <c r="EW61" s="3">
        <f t="shared" si="112"/>
        <v>1.1201660304372668E-2</v>
      </c>
      <c r="EX61" s="3">
        <f t="shared" si="113"/>
        <v>0.59595698656699247</v>
      </c>
      <c r="EY61" s="3">
        <f t="shared" si="114"/>
        <v>0.94446432102534472</v>
      </c>
      <c r="EZ61" s="3">
        <f t="shared" si="115"/>
        <v>0.14967738843507838</v>
      </c>
    </row>
    <row r="62" spans="1:156" x14ac:dyDescent="0.35">
      <c r="A62" s="6">
        <v>36.9</v>
      </c>
      <c r="B62" s="5">
        <f t="shared" si="118"/>
        <v>1.36161</v>
      </c>
      <c r="C62" s="5">
        <f t="shared" si="119"/>
        <v>3.69</v>
      </c>
      <c r="D62" s="3">
        <v>602.6</v>
      </c>
      <c r="E62" s="8">
        <f t="shared" si="120"/>
        <v>0.60260000000000002</v>
      </c>
      <c r="T62" s="3">
        <f t="shared" si="3"/>
        <v>30.258049999999997</v>
      </c>
      <c r="U62" s="3">
        <f t="shared" si="4"/>
        <v>439.72285735124996</v>
      </c>
      <c r="V62" s="3">
        <f t="shared" si="5"/>
        <v>40.379157274499995</v>
      </c>
      <c r="W62" s="3">
        <f t="shared" si="6"/>
        <v>109.42861049999999</v>
      </c>
      <c r="X62" s="3">
        <f t="shared" si="7"/>
        <v>29.655449999999998</v>
      </c>
      <c r="Z62" s="3">
        <f t="shared" si="8"/>
        <v>-6.6510010142123512</v>
      </c>
      <c r="AA62" s="3">
        <f t="shared" si="9"/>
        <v>26.307363836691223</v>
      </c>
      <c r="AB62" s="3">
        <f t="shared" si="10"/>
        <v>-9.8765756769616786</v>
      </c>
      <c r="AC62" s="3">
        <f t="shared" si="11"/>
        <v>-26.765787742443575</v>
      </c>
      <c r="AD62" s="3">
        <f t="shared" si="12"/>
        <v>-7.253601014212351</v>
      </c>
      <c r="AF62" s="3">
        <f t="shared" si="13"/>
        <v>5.3233949324164165</v>
      </c>
      <c r="AG62" s="3">
        <f t="shared" si="14"/>
        <v>11.14295239696426</v>
      </c>
      <c r="AH62" s="3">
        <f t="shared" si="15"/>
        <v>6.4278815879275166</v>
      </c>
      <c r="AI62" s="3">
        <f t="shared" si="16"/>
        <v>17.419733300616578</v>
      </c>
      <c r="AJ62" s="3">
        <f t="shared" si="17"/>
        <v>4.7207949324164167</v>
      </c>
      <c r="AL62" s="3">
        <f t="shared" si="18"/>
        <v>1.3428872759689159</v>
      </c>
      <c r="AM62" s="3">
        <f t="shared" si="19"/>
        <v>0.2740126254807389</v>
      </c>
      <c r="AN62" s="3">
        <f t="shared" si="20"/>
        <v>1.0079825578320356</v>
      </c>
      <c r="AO62" s="3">
        <f t="shared" si="21"/>
        <v>2.7316600483252995</v>
      </c>
      <c r="AP62" s="3">
        <f t="shared" si="22"/>
        <v>0.74028727596891586</v>
      </c>
      <c r="AR62" s="3">
        <f t="shared" si="23"/>
        <v>2.57229578972149</v>
      </c>
      <c r="AS62" s="3">
        <f t="shared" si="24"/>
        <v>1.9398507520232819</v>
      </c>
      <c r="AT62" s="3">
        <f t="shared" si="25"/>
        <v>2.6819574842426781</v>
      </c>
      <c r="AU62" s="3">
        <f t="shared" si="26"/>
        <v>7.2681774640722976</v>
      </c>
      <c r="AV62" s="3">
        <f t="shared" si="27"/>
        <v>1.96969578972149</v>
      </c>
      <c r="AX62" s="3">
        <f t="shared" si="28"/>
        <v>2.1028444771701897</v>
      </c>
      <c r="AY62" s="3">
        <f t="shared" si="29"/>
        <v>1.125366745639828</v>
      </c>
      <c r="AZ62" s="3">
        <f t="shared" si="30"/>
        <v>2.0427478825597021</v>
      </c>
      <c r="BA62" s="3">
        <f t="shared" si="31"/>
        <v>5.5359021207580001</v>
      </c>
      <c r="BB62" s="3">
        <f t="shared" si="32"/>
        <v>1.5002444771701897</v>
      </c>
      <c r="BD62" s="3">
        <f t="shared" si="33"/>
        <v>2.1896859846056875</v>
      </c>
      <c r="BE62" s="3">
        <f t="shared" si="34"/>
        <v>1.2594209612659022</v>
      </c>
      <c r="BF62" s="3">
        <f t="shared" si="35"/>
        <v>2.1609921474989502</v>
      </c>
      <c r="BG62" s="3">
        <f t="shared" si="36"/>
        <v>5.856347283194987</v>
      </c>
      <c r="BH62" s="3">
        <f t="shared" si="37"/>
        <v>1.5870859846056875</v>
      </c>
      <c r="BJ62" s="3">
        <f t="shared" si="38"/>
        <v>2.0966374197156181</v>
      </c>
      <c r="BK62" s="3">
        <f t="shared" si="39"/>
        <v>1.1160739057552509</v>
      </c>
      <c r="BL62" s="3">
        <f t="shared" si="40"/>
        <v>2.0342962910589826</v>
      </c>
      <c r="BM62" s="3">
        <f t="shared" si="41"/>
        <v>5.5129980787506305</v>
      </c>
      <c r="BN62" s="3">
        <f t="shared" si="42"/>
        <v>1.4940374197156181</v>
      </c>
      <c r="BP62" s="3">
        <f t="shared" si="43"/>
        <v>2.0639641444921843</v>
      </c>
      <c r="BQ62" s="3">
        <f t="shared" si="44"/>
        <v>1.0677925814036868</v>
      </c>
      <c r="BR62" s="3">
        <f t="shared" si="45"/>
        <v>1.9898080327820031</v>
      </c>
      <c r="BS62" s="3">
        <f t="shared" si="46"/>
        <v>5.3924336931761605</v>
      </c>
      <c r="BT62" s="3">
        <f t="shared" si="47"/>
        <v>1.4613641444921843</v>
      </c>
      <c r="BV62" s="3">
        <f t="shared" si="48"/>
        <v>2.0131953630217554</v>
      </c>
      <c r="BW62" s="3">
        <f t="shared" si="116"/>
        <v>0.99488963908923889</v>
      </c>
      <c r="BX62" s="3">
        <f t="shared" si="49"/>
        <v>1.9206807522440523</v>
      </c>
      <c r="BY62" s="3">
        <f t="shared" si="50"/>
        <v>5.2050968895502772</v>
      </c>
      <c r="BZ62" s="3">
        <f t="shared" si="51"/>
        <v>1.4105953630217554</v>
      </c>
      <c r="CB62" s="3">
        <f t="shared" si="52"/>
        <v>1.9699048476273668</v>
      </c>
      <c r="CC62" s="3">
        <f t="shared" si="53"/>
        <v>0.93476127317264834</v>
      </c>
      <c r="CD62" s="3">
        <f t="shared" si="54"/>
        <v>1.861735953577899</v>
      </c>
      <c r="CE62" s="3">
        <f t="shared" si="55"/>
        <v>5.0453548877449839</v>
      </c>
      <c r="CF62" s="3">
        <f t="shared" si="56"/>
        <v>1.3673048476273668</v>
      </c>
      <c r="CH62" s="3">
        <f t="shared" si="57"/>
        <v>1.9257046534706932</v>
      </c>
      <c r="CI62" s="3">
        <f t="shared" si="58"/>
        <v>0.87530296201790148</v>
      </c>
      <c r="CJ62" s="3">
        <f t="shared" si="59"/>
        <v>1.8015525272122306</v>
      </c>
      <c r="CK62" s="3">
        <f t="shared" si="60"/>
        <v>4.8822561713068575</v>
      </c>
      <c r="CL62" s="3">
        <f t="shared" si="117"/>
        <v>1.3231046534706932</v>
      </c>
      <c r="CN62" s="3">
        <f t="shared" si="61"/>
        <v>1.8832938130760164</v>
      </c>
      <c r="CO62" s="3">
        <f t="shared" si="62"/>
        <v>0.82008832142559318</v>
      </c>
      <c r="CP62" s="3">
        <f t="shared" si="63"/>
        <v>1.7438055028224346</v>
      </c>
      <c r="CQ62" s="3">
        <f t="shared" si="64"/>
        <v>4.7257601702505001</v>
      </c>
      <c r="CR62" s="3">
        <f t="shared" si="65"/>
        <v>1.2806938130760164</v>
      </c>
      <c r="CT62" s="3">
        <f t="shared" si="66"/>
        <v>1.8417532839286026</v>
      </c>
      <c r="CU62" s="3">
        <f t="shared" si="67"/>
        <v>0.76775043053551995</v>
      </c>
      <c r="CV62" s="3">
        <f t="shared" si="68"/>
        <v>1.6872435029300246</v>
      </c>
      <c r="CW62" s="3">
        <f t="shared" si="69"/>
        <v>4.5724756176965435</v>
      </c>
      <c r="CX62" s="3">
        <f t="shared" si="70"/>
        <v>1.2391532839286026</v>
      </c>
      <c r="CZ62" s="3">
        <f t="shared" si="71"/>
        <v>1.8013460219899713</v>
      </c>
      <c r="DA62" s="3">
        <f t="shared" si="72"/>
        <v>0.71849601261839036</v>
      </c>
      <c r="DB62" s="3">
        <f t="shared" si="73"/>
        <v>1.6322245710017647</v>
      </c>
      <c r="DC62" s="3">
        <f t="shared" si="74"/>
        <v>4.4233728211429941</v>
      </c>
      <c r="DD62" s="3">
        <f t="shared" si="75"/>
        <v>1.1987460219899713</v>
      </c>
      <c r="DF62" s="3">
        <f t="shared" si="76"/>
        <v>1.7619500923823295</v>
      </c>
      <c r="DG62" s="3">
        <f t="shared" si="77"/>
        <v>0.67204631835345796</v>
      </c>
      <c r="DH62" s="3">
        <f t="shared" si="78"/>
        <v>1.5785826792887037</v>
      </c>
      <c r="DI62" s="3">
        <f t="shared" si="79"/>
        <v>4.2780018408907958</v>
      </c>
      <c r="DJ62" s="3">
        <f t="shared" si="80"/>
        <v>1.1593500923823294</v>
      </c>
      <c r="DL62" s="3">
        <f t="shared" si="81"/>
        <v>1.7288877088087133</v>
      </c>
      <c r="DM62" s="3">
        <f t="shared" si="82"/>
        <v>0.63426200150679046</v>
      </c>
      <c r="DN62" s="3">
        <f t="shared" si="83"/>
        <v>1.533564607191032</v>
      </c>
      <c r="DO62" s="3">
        <f t="shared" si="84"/>
        <v>4.1560016455041522</v>
      </c>
      <c r="DP62" s="3">
        <f t="shared" si="85"/>
        <v>1.1262877088087133</v>
      </c>
      <c r="DR62" s="3">
        <f t="shared" si="86"/>
        <v>1.6882240321963558</v>
      </c>
      <c r="DS62" s="3">
        <f t="shared" si="87"/>
        <v>0.589289769641137</v>
      </c>
      <c r="DT62" s="3">
        <f t="shared" si="88"/>
        <v>1.47819653847888</v>
      </c>
      <c r="DU62" s="3">
        <f t="shared" si="89"/>
        <v>4.0059526788045527</v>
      </c>
      <c r="DV62" s="3">
        <f t="shared" si="90"/>
        <v>1.0856240321963557</v>
      </c>
      <c r="DX62" s="3">
        <f t="shared" si="91"/>
        <v>1.772799858063447</v>
      </c>
      <c r="DY62" s="3">
        <f t="shared" si="92"/>
        <v>0.68468385390585573</v>
      </c>
      <c r="DZ62" s="3">
        <f t="shared" si="93"/>
        <v>1.59335582873777</v>
      </c>
      <c r="EA62" s="3">
        <f t="shared" si="94"/>
        <v>4.3180374762541192</v>
      </c>
      <c r="EB62" s="3">
        <f t="shared" si="95"/>
        <v>1.170199858063447</v>
      </c>
      <c r="ED62" s="3">
        <f t="shared" si="96"/>
        <v>1.6041739072647814</v>
      </c>
      <c r="EE62" s="3">
        <f t="shared" si="97"/>
        <v>0.50157514585682039</v>
      </c>
      <c r="EF62" s="3">
        <f t="shared" si="98"/>
        <v>1.3637530478707989</v>
      </c>
      <c r="EG62" s="3">
        <f t="shared" si="99"/>
        <v>3.695807717807043</v>
      </c>
      <c r="EH62" s="3">
        <f t="shared" si="100"/>
        <v>1.0015739072647813</v>
      </c>
      <c r="EJ62" s="3">
        <f t="shared" si="101"/>
        <v>1.6122721425942235</v>
      </c>
      <c r="EK62" s="3">
        <f t="shared" si="102"/>
        <v>0.5097189177654049</v>
      </c>
      <c r="EL62" s="3">
        <f t="shared" si="103"/>
        <v>1.3747796860777206</v>
      </c>
      <c r="EM62" s="3">
        <f t="shared" si="104"/>
        <v>3.7256902061726844</v>
      </c>
      <c r="EN62" s="3">
        <f t="shared" si="105"/>
        <v>1.0096721425942234</v>
      </c>
      <c r="EP62" s="3">
        <f t="shared" si="106"/>
        <v>1.5638855533201057</v>
      </c>
      <c r="EQ62" s="3">
        <f t="shared" si="107"/>
        <v>0.46203495751097085</v>
      </c>
      <c r="ER62" s="3">
        <f t="shared" si="108"/>
        <v>1.3088960222561892</v>
      </c>
      <c r="ES62" s="3">
        <f t="shared" si="109"/>
        <v>3.5471436917511898</v>
      </c>
      <c r="ET62" s="3">
        <f t="shared" si="110"/>
        <v>0.96128555332010568</v>
      </c>
      <c r="EV62" s="3">
        <f t="shared" si="111"/>
        <v>1.5351087976904298</v>
      </c>
      <c r="EW62" s="3">
        <f t="shared" si="112"/>
        <v>0.4347863288850255</v>
      </c>
      <c r="EX62" s="3">
        <f t="shared" si="113"/>
        <v>1.2697133040232662</v>
      </c>
      <c r="EY62" s="3">
        <f t="shared" si="114"/>
        <v>3.4409574634776861</v>
      </c>
      <c r="EZ62" s="3">
        <f t="shared" si="115"/>
        <v>0.93250879769042982</v>
      </c>
    </row>
    <row r="63" spans="1:156" x14ac:dyDescent="0.35">
      <c r="A63" s="6">
        <v>80.5</v>
      </c>
      <c r="B63" s="5">
        <f t="shared" si="118"/>
        <v>6.4802499999999998</v>
      </c>
      <c r="C63" s="5">
        <f t="shared" si="119"/>
        <v>8.0500000000000007</v>
      </c>
      <c r="D63" s="3">
        <v>4565.3</v>
      </c>
      <c r="E63" s="8">
        <f t="shared" si="120"/>
        <v>4.5653000000000006</v>
      </c>
      <c r="T63" s="3">
        <f t="shared" si="3"/>
        <v>77.651250000000005</v>
      </c>
      <c r="U63" s="3">
        <f t="shared" si="4"/>
        <v>2670.7780437012498</v>
      </c>
      <c r="V63" s="3">
        <f t="shared" si="5"/>
        <v>473.61522748749996</v>
      </c>
      <c r="W63" s="3">
        <f t="shared" si="6"/>
        <v>588.34189750000007</v>
      </c>
      <c r="X63" s="3">
        <f t="shared" si="7"/>
        <v>73.085949999999997</v>
      </c>
      <c r="Z63" s="3">
        <f t="shared" si="8"/>
        <v>-21.409886349342941</v>
      </c>
      <c r="AA63" s="3">
        <f t="shared" si="9"/>
        <v>337.35515294154595</v>
      </c>
      <c r="AB63" s="3">
        <f t="shared" si="10"/>
        <v>-168.3257013403296</v>
      </c>
      <c r="AC63" s="3">
        <f t="shared" si="11"/>
        <v>-209.10025011221069</v>
      </c>
      <c r="AD63" s="3">
        <f t="shared" si="12"/>
        <v>-25.975186349342941</v>
      </c>
      <c r="AF63" s="3">
        <f t="shared" si="13"/>
        <v>10.950097873533828</v>
      </c>
      <c r="AG63" s="3">
        <f t="shared" si="14"/>
        <v>20.382821942941042</v>
      </c>
      <c r="AH63" s="3">
        <f t="shared" si="15"/>
        <v>41.37508641996758</v>
      </c>
      <c r="AI63" s="3">
        <f t="shared" si="16"/>
        <v>51.397622881947314</v>
      </c>
      <c r="AJ63" s="3">
        <f t="shared" si="17"/>
        <v>6.3847978735338273</v>
      </c>
      <c r="AL63" s="3">
        <f t="shared" si="18"/>
        <v>0.41031885405384205</v>
      </c>
      <c r="AM63" s="3">
        <f t="shared" si="19"/>
        <v>8.6319341615840255</v>
      </c>
      <c r="AN63" s="3">
        <f t="shared" si="20"/>
        <v>-26.925316571017593</v>
      </c>
      <c r="AO63" s="3">
        <f t="shared" si="21"/>
        <v>-33.447598224866582</v>
      </c>
      <c r="AP63" s="3">
        <f t="shared" si="22"/>
        <v>-4.1549811459461585</v>
      </c>
      <c r="AR63" s="3">
        <f t="shared" si="23"/>
        <v>3.8735110529459424</v>
      </c>
      <c r="AS63" s="3">
        <f t="shared" si="24"/>
        <v>0.23928597363308121</v>
      </c>
      <c r="AT63" s="3">
        <f t="shared" si="25"/>
        <v>-4.4829653241470604</v>
      </c>
      <c r="AU63" s="3">
        <f t="shared" si="26"/>
        <v>-5.5689010237851688</v>
      </c>
      <c r="AV63" s="3">
        <f t="shared" si="27"/>
        <v>-0.69178894705405813</v>
      </c>
      <c r="AX63" s="3">
        <f t="shared" si="28"/>
        <v>2.7652063763085248</v>
      </c>
      <c r="AY63" s="3">
        <f t="shared" si="29"/>
        <v>1.620168527027354</v>
      </c>
      <c r="AZ63" s="3">
        <f t="shared" si="30"/>
        <v>-11.665056704926686</v>
      </c>
      <c r="BA63" s="3">
        <f t="shared" si="31"/>
        <v>-14.490753670716382</v>
      </c>
      <c r="BB63" s="3">
        <f t="shared" si="32"/>
        <v>-1.8000936236914757</v>
      </c>
      <c r="BD63" s="3">
        <f t="shared" si="33"/>
        <v>3.1485928224072346</v>
      </c>
      <c r="BE63" s="3">
        <f t="shared" si="34"/>
        <v>1.0035296135214304</v>
      </c>
      <c r="BF63" s="3">
        <f t="shared" si="35"/>
        <v>-9.1806166875955224</v>
      </c>
      <c r="BG63" s="3">
        <f t="shared" si="36"/>
        <v>-11.404492779621767</v>
      </c>
      <c r="BH63" s="3">
        <f t="shared" si="37"/>
        <v>-1.416707177592766</v>
      </c>
      <c r="BJ63" s="3">
        <f t="shared" si="38"/>
        <v>3.0445076569128235</v>
      </c>
      <c r="BK63" s="3">
        <f t="shared" si="39"/>
        <v>1.1564046753962929</v>
      </c>
      <c r="BL63" s="3">
        <f t="shared" si="40"/>
        <v>-9.8551145812906782</v>
      </c>
      <c r="BM63" s="3">
        <f t="shared" si="41"/>
        <v>-12.242378361851776</v>
      </c>
      <c r="BN63" s="3">
        <f t="shared" si="42"/>
        <v>-1.520792343087177</v>
      </c>
      <c r="BP63" s="3">
        <f t="shared" si="43"/>
        <v>3.0990132529896028</v>
      </c>
      <c r="BQ63" s="3">
        <f t="shared" si="44"/>
        <v>1.0749984122291671</v>
      </c>
      <c r="BR63" s="3">
        <f t="shared" si="45"/>
        <v>-9.5019046923141293</v>
      </c>
      <c r="BS63" s="3">
        <f t="shared" si="46"/>
        <v>-11.803608313433703</v>
      </c>
      <c r="BT63" s="3">
        <f t="shared" si="47"/>
        <v>-1.4662867470103977</v>
      </c>
      <c r="BV63" s="3">
        <f t="shared" si="48"/>
        <v>3.1012321544613162</v>
      </c>
      <c r="BW63" s="3">
        <f t="shared" si="116"/>
        <v>1.0717473281701426</v>
      </c>
      <c r="BX63" s="3">
        <f t="shared" si="49"/>
        <v>-9.4875256560520587</v>
      </c>
      <c r="BY63" s="3">
        <f t="shared" si="50"/>
        <v>-11.785746156586411</v>
      </c>
      <c r="BZ63" s="3">
        <f t="shared" si="51"/>
        <v>-1.4640678455386844</v>
      </c>
      <c r="CB63" s="3">
        <f t="shared" si="52"/>
        <v>3.1200132647743093</v>
      </c>
      <c r="CC63" s="3">
        <f t="shared" si="53"/>
        <v>1.0444268735096687</v>
      </c>
      <c r="CD63" s="3">
        <f t="shared" si="54"/>
        <v>-9.3658193659462849</v>
      </c>
      <c r="CE63" s="3">
        <f t="shared" si="55"/>
        <v>-11.634558218566816</v>
      </c>
      <c r="CF63" s="3">
        <f t="shared" si="56"/>
        <v>-1.4452867352256913</v>
      </c>
      <c r="CH63" s="3">
        <f t="shared" si="57"/>
        <v>3.132895434951831</v>
      </c>
      <c r="CI63" s="3">
        <f t="shared" si="58"/>
        <v>1.025891418985418</v>
      </c>
      <c r="CJ63" s="3">
        <f t="shared" si="59"/>
        <v>-9.2823396826534008</v>
      </c>
      <c r="CK63" s="3">
        <f t="shared" si="60"/>
        <v>-11.530856748637767</v>
      </c>
      <c r="CL63" s="3">
        <f t="shared" si="117"/>
        <v>-1.4324045650481696</v>
      </c>
      <c r="CN63" s="3">
        <f t="shared" si="61"/>
        <v>3.1472230852120582</v>
      </c>
      <c r="CO63" s="3">
        <f t="shared" si="62"/>
        <v>1.0054710681272445</v>
      </c>
      <c r="CP63" s="3">
        <f t="shared" si="63"/>
        <v>-9.1894929270545642</v>
      </c>
      <c r="CQ63" s="3">
        <f t="shared" si="64"/>
        <v>-11.415519164042937</v>
      </c>
      <c r="CR63" s="3">
        <f t="shared" si="65"/>
        <v>-1.4180769147879424</v>
      </c>
      <c r="CT63" s="3">
        <f t="shared" si="66"/>
        <v>3.1606110294621801</v>
      </c>
      <c r="CU63" s="3">
        <f t="shared" si="67"/>
        <v>0.986575551975301</v>
      </c>
      <c r="CV63" s="3">
        <f t="shared" si="68"/>
        <v>-9.1027357013277115</v>
      </c>
      <c r="CW63" s="3">
        <f t="shared" si="69"/>
        <v>-11.307746212829455</v>
      </c>
      <c r="CX63" s="3">
        <f t="shared" si="70"/>
        <v>-1.4046889705378205</v>
      </c>
      <c r="CZ63" s="3">
        <f t="shared" si="71"/>
        <v>3.1738497586582999</v>
      </c>
      <c r="DA63" s="3">
        <f t="shared" si="72"/>
        <v>0.9680668870649386</v>
      </c>
      <c r="DB63" s="3">
        <f t="shared" si="73"/>
        <v>-9.016945426454555</v>
      </c>
      <c r="DC63" s="3">
        <f t="shared" si="74"/>
        <v>-11.201174442800692</v>
      </c>
      <c r="DD63" s="3">
        <f t="shared" si="75"/>
        <v>-1.3914502413417007</v>
      </c>
      <c r="DF63" s="3">
        <f t="shared" si="76"/>
        <v>3.1866928397871033</v>
      </c>
      <c r="DG63" s="3">
        <f t="shared" si="77"/>
        <v>0.95027885109513455</v>
      </c>
      <c r="DH63" s="3">
        <f t="shared" si="78"/>
        <v>-8.9337190499696284</v>
      </c>
      <c r="DI63" s="3">
        <f t="shared" si="79"/>
        <v>-11.097787639713824</v>
      </c>
      <c r="DJ63" s="3">
        <f t="shared" si="80"/>
        <v>-1.3786071602128973</v>
      </c>
      <c r="DL63" s="3">
        <f t="shared" si="81"/>
        <v>3.2045496138344696</v>
      </c>
      <c r="DM63" s="3">
        <f t="shared" si="82"/>
        <v>0.92582080672482092</v>
      </c>
      <c r="DN63" s="3">
        <f t="shared" si="83"/>
        <v>-8.8180026899491821</v>
      </c>
      <c r="DO63" s="3">
        <f t="shared" si="84"/>
        <v>-10.954040608632525</v>
      </c>
      <c r="DP63" s="3">
        <f t="shared" si="85"/>
        <v>-1.360750386165531</v>
      </c>
      <c r="DR63" s="3">
        <f t="shared" si="86"/>
        <v>3.2082310715688447</v>
      </c>
      <c r="DS63" s="3">
        <f t="shared" si="87"/>
        <v>0.92081803825664288</v>
      </c>
      <c r="DT63" s="3">
        <f t="shared" si="88"/>
        <v>-8.7941459234659973</v>
      </c>
      <c r="DU63" s="3">
        <f t="shared" si="89"/>
        <v>-10.924404873870806</v>
      </c>
      <c r="DV63" s="3">
        <f t="shared" si="90"/>
        <v>-1.3570689284311559</v>
      </c>
      <c r="DX63" s="3">
        <f t="shared" si="91"/>
        <v>3.484870848046302</v>
      </c>
      <c r="DY63" s="3">
        <f t="shared" si="92"/>
        <v>0.5836635761956942</v>
      </c>
      <c r="DZ63" s="3">
        <f t="shared" si="93"/>
        <v>-7.0014510119479549</v>
      </c>
      <c r="EA63" s="3">
        <f t="shared" si="94"/>
        <v>-8.6974546732272753</v>
      </c>
      <c r="EB63" s="3">
        <f t="shared" si="95"/>
        <v>-1.0804291519536986</v>
      </c>
      <c r="ED63" s="3">
        <f t="shared" si="96"/>
        <v>3.1403356244482645</v>
      </c>
      <c r="EE63" s="3">
        <f t="shared" si="97"/>
        <v>1.0152617357957745</v>
      </c>
      <c r="EF63" s="3">
        <f t="shared" si="98"/>
        <v>-9.2341253946691371</v>
      </c>
      <c r="EG63" s="3">
        <f t="shared" si="99"/>
        <v>-11.470963223191477</v>
      </c>
      <c r="EH63" s="3">
        <f t="shared" si="100"/>
        <v>-1.4249643755517361</v>
      </c>
      <c r="EJ63" s="3">
        <f t="shared" si="101"/>
        <v>3.2681495724909664</v>
      </c>
      <c r="EK63" s="3">
        <f t="shared" si="102"/>
        <v>0.84129961579343504</v>
      </c>
      <c r="EL63" s="3">
        <f t="shared" si="103"/>
        <v>-8.4058590578654186</v>
      </c>
      <c r="EM63" s="3">
        <f t="shared" si="104"/>
        <v>-10.442060941447727</v>
      </c>
      <c r="EN63" s="3">
        <f t="shared" si="105"/>
        <v>-1.2971504275090342</v>
      </c>
      <c r="EP63" s="3">
        <f t="shared" si="106"/>
        <v>3.2413900131289406</v>
      </c>
      <c r="EQ63" s="3">
        <f t="shared" si="107"/>
        <v>0.87636882666846516</v>
      </c>
      <c r="ER63" s="3">
        <f t="shared" si="108"/>
        <v>-8.5792676924211868</v>
      </c>
      <c r="ES63" s="3">
        <f t="shared" si="109"/>
        <v>-10.657475394312034</v>
      </c>
      <c r="ET63" s="3">
        <f t="shared" si="110"/>
        <v>-1.32390998687106</v>
      </c>
      <c r="EV63" s="3">
        <f t="shared" si="111"/>
        <v>3.2647101140666845</v>
      </c>
      <c r="EW63" s="3">
        <f t="shared" si="112"/>
        <v>0.84576702569601803</v>
      </c>
      <c r="EX63" s="3">
        <f t="shared" si="113"/>
        <v>-8.4281476083193709</v>
      </c>
      <c r="EY63" s="3">
        <f t="shared" si="114"/>
        <v>-10.469748581763195</v>
      </c>
      <c r="EZ63" s="3">
        <f t="shared" si="115"/>
        <v>-1.300589885933316</v>
      </c>
    </row>
    <row r="64" spans="1:156" x14ac:dyDescent="0.35">
      <c r="A64" s="6">
        <v>52.3</v>
      </c>
      <c r="B64" s="5">
        <f t="shared" si="118"/>
        <v>2.7352899999999996</v>
      </c>
      <c r="C64" s="5">
        <f t="shared" si="119"/>
        <v>5.23</v>
      </c>
      <c r="D64" s="3">
        <v>1115.5999999999999</v>
      </c>
      <c r="E64" s="8">
        <f t="shared" si="120"/>
        <v>1.1155999999999999</v>
      </c>
      <c r="T64" s="3">
        <f t="shared" si="3"/>
        <v>44.826450000000001</v>
      </c>
      <c r="U64" s="3">
        <f t="shared" si="4"/>
        <v>955.31920386125</v>
      </c>
      <c r="V64" s="3">
        <f t="shared" si="5"/>
        <v>119.56185089649998</v>
      </c>
      <c r="W64" s="3">
        <f t="shared" si="6"/>
        <v>228.60774550000002</v>
      </c>
      <c r="X64" s="3">
        <f t="shared" si="7"/>
        <v>43.710850000000001</v>
      </c>
      <c r="Z64" s="3">
        <f t="shared" si="8"/>
        <v>-11.574143615240642</v>
      </c>
      <c r="AA64" s="3">
        <f t="shared" si="9"/>
        <v>80.51479651027033</v>
      </c>
      <c r="AB64" s="3">
        <f t="shared" si="10"/>
        <v>-34.710128813331572</v>
      </c>
      <c r="AC64" s="3">
        <f t="shared" si="11"/>
        <v>-66.367359107708566</v>
      </c>
      <c r="AD64" s="3">
        <f t="shared" si="12"/>
        <v>-12.689743615240642</v>
      </c>
      <c r="AF64" s="3">
        <f t="shared" si="13"/>
        <v>6.7792638781445849</v>
      </c>
      <c r="AG64" s="3">
        <f t="shared" si="14"/>
        <v>16.03854426229988</v>
      </c>
      <c r="AH64" s="3">
        <f t="shared" si="15"/>
        <v>15.491763169250099</v>
      </c>
      <c r="AI64" s="3">
        <f t="shared" si="16"/>
        <v>29.620962082696185</v>
      </c>
      <c r="AJ64" s="3">
        <f t="shared" si="17"/>
        <v>5.6636638781445852</v>
      </c>
      <c r="AL64" s="3">
        <f t="shared" si="18"/>
        <v>0.73256834129192772</v>
      </c>
      <c r="AM64" s="3">
        <f t="shared" si="19"/>
        <v>7.3356625786328553E-2</v>
      </c>
      <c r="AN64" s="3">
        <f t="shared" si="20"/>
        <v>-1.0477026657476027</v>
      </c>
      <c r="AO64" s="3">
        <f t="shared" si="21"/>
        <v>-2.0032555750432177</v>
      </c>
      <c r="AP64" s="3">
        <f t="shared" si="22"/>
        <v>-0.38303165870807221</v>
      </c>
      <c r="AR64" s="3">
        <f t="shared" si="23"/>
        <v>2.6521243989892493</v>
      </c>
      <c r="AS64" s="3">
        <f t="shared" si="24"/>
        <v>1.1804536143446371</v>
      </c>
      <c r="AT64" s="3">
        <f t="shared" si="25"/>
        <v>4.2028398233113036</v>
      </c>
      <c r="AU64" s="3">
        <f t="shared" si="26"/>
        <v>8.0360226067137752</v>
      </c>
      <c r="AV64" s="3">
        <f t="shared" si="27"/>
        <v>1.5365243989892494</v>
      </c>
      <c r="AX64" s="3">
        <f t="shared" si="28"/>
        <v>1.9727033621578745</v>
      </c>
      <c r="AY64" s="3">
        <f t="shared" si="29"/>
        <v>0.3673130867111663</v>
      </c>
      <c r="AZ64" s="3">
        <f t="shared" si="30"/>
        <v>2.344426255476812</v>
      </c>
      <c r="BA64" s="3">
        <f t="shared" si="31"/>
        <v>4.4826505840856843</v>
      </c>
      <c r="BB64" s="3">
        <f t="shared" si="32"/>
        <v>0.85710336215787453</v>
      </c>
      <c r="BD64" s="3">
        <f t="shared" si="33"/>
        <v>2.1430256092753748</v>
      </c>
      <c r="BE64" s="3">
        <f t="shared" si="34"/>
        <v>0.52780169129743759</v>
      </c>
      <c r="BF64" s="3">
        <f t="shared" si="35"/>
        <v>2.8103069947948396</v>
      </c>
      <c r="BG64" s="3">
        <f t="shared" si="36"/>
        <v>5.3734359365102113</v>
      </c>
      <c r="BH64" s="3">
        <f t="shared" si="37"/>
        <v>1.0274256092753749</v>
      </c>
      <c r="BJ64" s="3">
        <f t="shared" si="38"/>
        <v>2.0373071343808129</v>
      </c>
      <c r="BK64" s="3">
        <f t="shared" si="39"/>
        <v>0.42477202078424503</v>
      </c>
      <c r="BL64" s="3">
        <f t="shared" si="40"/>
        <v>2.5211363076004933</v>
      </c>
      <c r="BM64" s="3">
        <f t="shared" si="41"/>
        <v>4.8205283128116525</v>
      </c>
      <c r="BN64" s="3">
        <f t="shared" si="42"/>
        <v>0.92170713438081298</v>
      </c>
      <c r="BP64" s="3">
        <f t="shared" si="43"/>
        <v>2.0229980599748054</v>
      </c>
      <c r="BQ64" s="3">
        <f t="shared" si="44"/>
        <v>0.41168561962302036</v>
      </c>
      <c r="BR64" s="3">
        <f t="shared" si="45"/>
        <v>2.4819968394684855</v>
      </c>
      <c r="BS64" s="3">
        <f t="shared" si="46"/>
        <v>4.7456918536682329</v>
      </c>
      <c r="BT64" s="3">
        <f t="shared" si="47"/>
        <v>0.90739805997480549</v>
      </c>
      <c r="BV64" s="3">
        <f t="shared" si="48"/>
        <v>1.9801202156602029</v>
      </c>
      <c r="BW64" s="3">
        <f t="shared" si="116"/>
        <v>0.37369760164258192</v>
      </c>
      <c r="BX64" s="3">
        <f t="shared" si="49"/>
        <v>2.3647135006931963</v>
      </c>
      <c r="BY64" s="3">
        <f t="shared" si="50"/>
        <v>4.5214407279028617</v>
      </c>
      <c r="BZ64" s="3">
        <f t="shared" si="51"/>
        <v>0.86452021566020298</v>
      </c>
      <c r="CB64" s="3">
        <f t="shared" si="52"/>
        <v>1.9478051259058446</v>
      </c>
      <c r="CC64" s="3">
        <f t="shared" si="53"/>
        <v>0.34628268579198146</v>
      </c>
      <c r="CD64" s="3">
        <f t="shared" si="54"/>
        <v>2.2763223588389976</v>
      </c>
      <c r="CE64" s="3">
        <f t="shared" si="55"/>
        <v>4.3524328084875679</v>
      </c>
      <c r="CF64" s="3">
        <f t="shared" si="56"/>
        <v>0.83220512590584472</v>
      </c>
      <c r="CH64" s="3">
        <f t="shared" si="57"/>
        <v>1.9132477347958328</v>
      </c>
      <c r="CI64" s="3">
        <f t="shared" si="58"/>
        <v>0.31812095441246163</v>
      </c>
      <c r="CJ64" s="3">
        <f t="shared" si="59"/>
        <v>2.1817978725096934</v>
      </c>
      <c r="CK64" s="3">
        <f t="shared" si="60"/>
        <v>4.1716976529822061</v>
      </c>
      <c r="CL64" s="3">
        <f t="shared" si="117"/>
        <v>0.79764773479583284</v>
      </c>
      <c r="CN64" s="3">
        <f t="shared" si="61"/>
        <v>1.8805971951683671</v>
      </c>
      <c r="CO64" s="3">
        <f t="shared" si="62"/>
        <v>0.29261035430773441</v>
      </c>
      <c r="CP64" s="3">
        <f t="shared" si="63"/>
        <v>2.0924891779720829</v>
      </c>
      <c r="CQ64" s="3">
        <f t="shared" si="64"/>
        <v>4.0009353307305604</v>
      </c>
      <c r="CR64" s="3">
        <f t="shared" si="65"/>
        <v>0.76499719516836717</v>
      </c>
      <c r="CT64" s="3">
        <f t="shared" si="66"/>
        <v>1.8484691626176675</v>
      </c>
      <c r="CU64" s="3">
        <f t="shared" si="67"/>
        <v>0.26854860475796061</v>
      </c>
      <c r="CV64" s="3">
        <f t="shared" si="68"/>
        <v>2.0046096918164795</v>
      </c>
      <c r="CW64" s="3">
        <f t="shared" si="69"/>
        <v>3.8329057204904018</v>
      </c>
      <c r="CX64" s="3">
        <f t="shared" si="70"/>
        <v>0.73286916261766755</v>
      </c>
      <c r="CZ64" s="3">
        <f t="shared" si="71"/>
        <v>1.8172863281619231</v>
      </c>
      <c r="DA64" s="3">
        <f t="shared" si="72"/>
        <v>0.24618185156468111</v>
      </c>
      <c r="DB64" s="3">
        <f t="shared" si="73"/>
        <v>1.9193155965580266</v>
      </c>
      <c r="DC64" s="3">
        <f t="shared" si="74"/>
        <v>3.6698194962868587</v>
      </c>
      <c r="DD64" s="3">
        <f t="shared" si="75"/>
        <v>0.70168632816192322</v>
      </c>
      <c r="DF64" s="3">
        <f t="shared" si="76"/>
        <v>1.786882264410933</v>
      </c>
      <c r="DG64" s="3">
        <f t="shared" si="77"/>
        <v>0.22530993925633494</v>
      </c>
      <c r="DH64" s="3">
        <f t="shared" si="78"/>
        <v>1.8361516650205809</v>
      </c>
      <c r="DI64" s="3">
        <f t="shared" si="79"/>
        <v>3.5108062428691804</v>
      </c>
      <c r="DJ64" s="3">
        <f t="shared" si="80"/>
        <v>0.67128226441093308</v>
      </c>
      <c r="DL64" s="3">
        <f t="shared" si="81"/>
        <v>1.7626011628599594</v>
      </c>
      <c r="DM64" s="3">
        <f t="shared" si="82"/>
        <v>0.20930525237106989</v>
      </c>
      <c r="DN64" s="3">
        <f t="shared" si="83"/>
        <v>1.7697358107592183</v>
      </c>
      <c r="DO64" s="3">
        <f t="shared" si="84"/>
        <v>3.3838160817575882</v>
      </c>
      <c r="DP64" s="3">
        <f t="shared" si="85"/>
        <v>0.64700116285995946</v>
      </c>
      <c r="DR64" s="3">
        <f t="shared" si="86"/>
        <v>1.7288409502150848</v>
      </c>
      <c r="DS64" s="3">
        <f t="shared" si="87"/>
        <v>0.18803223151035009</v>
      </c>
      <c r="DT64" s="3">
        <f t="shared" si="88"/>
        <v>1.6773918387138191</v>
      </c>
      <c r="DU64" s="3">
        <f t="shared" si="89"/>
        <v>3.2072501696248938</v>
      </c>
      <c r="DV64" s="3">
        <f t="shared" si="90"/>
        <v>0.61324095021508485</v>
      </c>
      <c r="DX64" s="3">
        <f t="shared" si="91"/>
        <v>1.8724561416044887</v>
      </c>
      <c r="DY64" s="3">
        <f t="shared" si="92"/>
        <v>0.28641560954221701</v>
      </c>
      <c r="DZ64" s="3">
        <f t="shared" si="93"/>
        <v>2.0702210355693418</v>
      </c>
      <c r="EA64" s="3">
        <f t="shared" si="94"/>
        <v>3.9583576205914768</v>
      </c>
      <c r="EB64" s="3">
        <f t="shared" si="95"/>
        <v>0.75685614160448877</v>
      </c>
      <c r="ED64" s="3">
        <f t="shared" si="96"/>
        <v>1.6419749769069729</v>
      </c>
      <c r="EE64" s="3">
        <f t="shared" si="97"/>
        <v>0.13853530815690818</v>
      </c>
      <c r="EF64" s="3">
        <f t="shared" si="98"/>
        <v>1.439788210583874</v>
      </c>
      <c r="EG64" s="3">
        <f t="shared" si="99"/>
        <v>2.7529411292234691</v>
      </c>
      <c r="EH64" s="3">
        <f t="shared" si="100"/>
        <v>0.52637497690697299</v>
      </c>
      <c r="EJ64" s="3">
        <f t="shared" si="101"/>
        <v>1.681063551726119</v>
      </c>
      <c r="EK64" s="3">
        <f t="shared" si="102"/>
        <v>0.15987451416535867</v>
      </c>
      <c r="EL64" s="3">
        <f t="shared" si="103"/>
        <v>1.5467067984009359</v>
      </c>
      <c r="EM64" s="3">
        <f t="shared" si="104"/>
        <v>2.957374375527603</v>
      </c>
      <c r="EN64" s="3">
        <f t="shared" si="105"/>
        <v>0.56546355172611906</v>
      </c>
      <c r="EP64" s="3">
        <f t="shared" si="106"/>
        <v>1.6331041321359896</v>
      </c>
      <c r="EQ64" s="3">
        <f t="shared" si="107"/>
        <v>0.13390526338891193</v>
      </c>
      <c r="ER64" s="3">
        <f t="shared" si="108"/>
        <v>1.415523877590251</v>
      </c>
      <c r="ES64" s="3">
        <f t="shared" si="109"/>
        <v>2.7065466110712264</v>
      </c>
      <c r="ET64" s="3">
        <f t="shared" si="110"/>
        <v>0.51750413213598967</v>
      </c>
      <c r="EV64" s="3">
        <f t="shared" si="111"/>
        <v>1.6144815757876265</v>
      </c>
      <c r="EW64" s="3">
        <f t="shared" si="112"/>
        <v>0.12444141333017271</v>
      </c>
      <c r="EX64" s="3">
        <f t="shared" si="113"/>
        <v>1.364585785436137</v>
      </c>
      <c r="EY64" s="3">
        <f t="shared" si="114"/>
        <v>2.6091506413692871</v>
      </c>
      <c r="EZ64" s="3">
        <f t="shared" si="115"/>
        <v>0.4988815757876266</v>
      </c>
    </row>
    <row r="65" spans="1:156" x14ac:dyDescent="0.35">
      <c r="A65" s="6">
        <v>6.8</v>
      </c>
      <c r="B65" s="5">
        <f t="shared" si="118"/>
        <v>4.6239999999999996E-2</v>
      </c>
      <c r="C65" s="5">
        <f t="shared" si="119"/>
        <v>0.68</v>
      </c>
      <c r="D65" s="3">
        <v>60.1</v>
      </c>
      <c r="E65" s="8">
        <f t="shared" si="120"/>
        <v>6.0100000000000001E-2</v>
      </c>
      <c r="T65" s="3">
        <f t="shared" si="3"/>
        <v>8.6311999999999998</v>
      </c>
      <c r="U65" s="3">
        <f t="shared" si="4"/>
        <v>36.731877604999994</v>
      </c>
      <c r="V65" s="3">
        <f t="shared" si="5"/>
        <v>0.39632766399999997</v>
      </c>
      <c r="W65" s="3">
        <f t="shared" si="6"/>
        <v>5.8283480000000001</v>
      </c>
      <c r="X65" s="3">
        <f t="shared" si="7"/>
        <v>8.5710999999999995</v>
      </c>
      <c r="Z65" s="3">
        <f t="shared" si="8"/>
        <v>2.0574051495248398</v>
      </c>
      <c r="AA65" s="3">
        <f t="shared" si="9"/>
        <v>1.9946139301592212</v>
      </c>
      <c r="AB65" s="3">
        <f t="shared" si="10"/>
        <v>9.2355390114028588E-2</v>
      </c>
      <c r="AC65" s="3">
        <f t="shared" si="11"/>
        <v>1.358167501676891</v>
      </c>
      <c r="AD65" s="3">
        <f t="shared" si="12"/>
        <v>1.9973051495248397</v>
      </c>
      <c r="AF65" s="3">
        <f t="shared" si="13"/>
        <v>4.1541171897574323</v>
      </c>
      <c r="AG65" s="3">
        <f t="shared" si="14"/>
        <v>8.3804883750146697</v>
      </c>
      <c r="AH65" s="3">
        <f t="shared" si="15"/>
        <v>0.18930735485438363</v>
      </c>
      <c r="AI65" s="3">
        <f t="shared" si="16"/>
        <v>2.7839316890350538</v>
      </c>
      <c r="AJ65" s="3">
        <f t="shared" si="17"/>
        <v>4.094017189757432</v>
      </c>
      <c r="AL65" s="3">
        <f t="shared" si="18"/>
        <v>3.4217130067580088</v>
      </c>
      <c r="AM65" s="3">
        <f t="shared" si="19"/>
        <v>5.6502210036023106</v>
      </c>
      <c r="AN65" s="3">
        <f t="shared" si="20"/>
        <v>0.15544098543249033</v>
      </c>
      <c r="AO65" s="3">
        <f t="shared" si="21"/>
        <v>2.2858968445954462</v>
      </c>
      <c r="AP65" s="3">
        <f t="shared" si="22"/>
        <v>3.361613006758009</v>
      </c>
      <c r="AR65" s="3">
        <f t="shared" si="23"/>
        <v>3.6139294328945502</v>
      </c>
      <c r="AS65" s="3">
        <f t="shared" si="24"/>
        <v>6.3148518190538008</v>
      </c>
      <c r="AT65" s="3">
        <f t="shared" si="25"/>
        <v>0.16432907297704399</v>
      </c>
      <c r="AU65" s="3">
        <f t="shared" si="26"/>
        <v>2.4166040143682945</v>
      </c>
      <c r="AV65" s="3">
        <f t="shared" si="27"/>
        <v>3.5538294328945503</v>
      </c>
      <c r="AX65" s="3">
        <f t="shared" si="28"/>
        <v>3.5054238765203016</v>
      </c>
      <c r="AY65" s="3">
        <f t="shared" si="29"/>
        <v>5.9351283070604399</v>
      </c>
      <c r="AZ65" s="3">
        <f t="shared" si="30"/>
        <v>0.15931177605029875</v>
      </c>
      <c r="BA65" s="3">
        <f t="shared" si="31"/>
        <v>2.3428202360338055</v>
      </c>
      <c r="BB65" s="3">
        <f t="shared" si="32"/>
        <v>3.4453238765203018</v>
      </c>
      <c r="BD65" s="3">
        <f t="shared" si="33"/>
        <v>3.4961511741131015</v>
      </c>
      <c r="BE65" s="3">
        <f t="shared" si="34"/>
        <v>5.9032238355620121</v>
      </c>
      <c r="BF65" s="3">
        <f t="shared" si="35"/>
        <v>0.15888300629098981</v>
      </c>
      <c r="BG65" s="3">
        <f t="shared" si="36"/>
        <v>2.3365147983969092</v>
      </c>
      <c r="BH65" s="3">
        <f t="shared" si="37"/>
        <v>3.4360511741131017</v>
      </c>
      <c r="BJ65" s="3">
        <f t="shared" si="38"/>
        <v>3.4555289276386292</v>
      </c>
      <c r="BK65" s="3">
        <f t="shared" si="39"/>
        <v>5.7644688013226064</v>
      </c>
      <c r="BL65" s="3">
        <f t="shared" si="40"/>
        <v>0.15700463361401021</v>
      </c>
      <c r="BM65" s="3">
        <f t="shared" si="41"/>
        <v>2.3088916707942682</v>
      </c>
      <c r="BN65" s="3">
        <f t="shared" si="42"/>
        <v>3.3954289276386294</v>
      </c>
      <c r="BP65" s="3">
        <f t="shared" si="43"/>
        <v>3.4261561199304</v>
      </c>
      <c r="BQ65" s="3">
        <f t="shared" si="44"/>
        <v>5.6651669012604504</v>
      </c>
      <c r="BR65" s="3">
        <f t="shared" si="45"/>
        <v>0.1556464349855817</v>
      </c>
      <c r="BS65" s="3">
        <f t="shared" si="46"/>
        <v>2.2889181615526724</v>
      </c>
      <c r="BT65" s="3">
        <f t="shared" si="47"/>
        <v>3.3660561199304002</v>
      </c>
      <c r="BV65" s="3">
        <f t="shared" si="48"/>
        <v>3.3941016489968208</v>
      </c>
      <c r="BW65" s="3">
        <f t="shared" si="116"/>
        <v>5.5577834977567608</v>
      </c>
      <c r="BX65" s="3">
        <f t="shared" si="49"/>
        <v>0.15416423624961298</v>
      </c>
      <c r="BY65" s="3">
        <f t="shared" si="50"/>
        <v>2.2671211213178384</v>
      </c>
      <c r="BZ65" s="3">
        <f t="shared" si="51"/>
        <v>3.3340016489968209</v>
      </c>
      <c r="CB65" s="3">
        <f t="shared" si="52"/>
        <v>3.3638879084587048</v>
      </c>
      <c r="CC65" s="3">
        <f t="shared" si="53"/>
        <v>5.4575072720389723</v>
      </c>
      <c r="CD65" s="3">
        <f t="shared" si="54"/>
        <v>0.1527671528871305</v>
      </c>
      <c r="CE65" s="3">
        <f t="shared" si="55"/>
        <v>2.2465757777519197</v>
      </c>
      <c r="CF65" s="3">
        <f t="shared" si="56"/>
        <v>3.303787908458705</v>
      </c>
      <c r="CH65" s="3">
        <f t="shared" si="57"/>
        <v>3.334014245074282</v>
      </c>
      <c r="CI65" s="3">
        <f t="shared" si="58"/>
        <v>5.3592572420501536</v>
      </c>
      <c r="CJ65" s="3">
        <f t="shared" si="59"/>
        <v>0.15138579469223479</v>
      </c>
      <c r="CK65" s="3">
        <f t="shared" si="60"/>
        <v>2.2262616866505121</v>
      </c>
      <c r="CL65" s="3">
        <f t="shared" si="117"/>
        <v>3.2739142450742822</v>
      </c>
      <c r="CN65" s="3">
        <f t="shared" si="61"/>
        <v>3.3049467013188547</v>
      </c>
      <c r="CO65" s="3">
        <f t="shared" si="62"/>
        <v>5.2645150575299269</v>
      </c>
      <c r="CP65" s="3">
        <f t="shared" si="63"/>
        <v>0.15004171146898385</v>
      </c>
      <c r="CQ65" s="3">
        <f t="shared" si="64"/>
        <v>2.2064957568968215</v>
      </c>
      <c r="CR65" s="3">
        <f t="shared" si="65"/>
        <v>3.2448467013188549</v>
      </c>
      <c r="CT65" s="3">
        <f t="shared" si="66"/>
        <v>3.2765099467063878</v>
      </c>
      <c r="CU65" s="3">
        <f t="shared" si="67"/>
        <v>5.1726464726358952</v>
      </c>
      <c r="CV65" s="3">
        <f t="shared" si="68"/>
        <v>0.14872679593570337</v>
      </c>
      <c r="CW65" s="3">
        <f t="shared" si="69"/>
        <v>2.187158763760344</v>
      </c>
      <c r="CX65" s="3">
        <f t="shared" si="70"/>
        <v>3.216409946706388</v>
      </c>
      <c r="CZ65" s="3">
        <f t="shared" si="71"/>
        <v>3.2487386015467656</v>
      </c>
      <c r="DA65" s="3">
        <f t="shared" si="72"/>
        <v>5.0837080656370572</v>
      </c>
      <c r="DB65" s="3">
        <f t="shared" si="73"/>
        <v>0.14744264893552245</v>
      </c>
      <c r="DC65" s="3">
        <f t="shared" si="74"/>
        <v>2.1682742490518008</v>
      </c>
      <c r="DD65" s="3">
        <f t="shared" si="75"/>
        <v>3.1886386015467658</v>
      </c>
      <c r="DF65" s="3">
        <f t="shared" si="76"/>
        <v>3.2215993284328222</v>
      </c>
      <c r="DG65" s="3">
        <f t="shared" si="77"/>
        <v>4.9975390018405932</v>
      </c>
      <c r="DH65" s="3">
        <f t="shared" si="78"/>
        <v>0.14618772894673368</v>
      </c>
      <c r="DI65" s="3">
        <f t="shared" si="79"/>
        <v>2.1498195433343192</v>
      </c>
      <c r="DJ65" s="3">
        <f t="shared" si="80"/>
        <v>3.1614993284328223</v>
      </c>
      <c r="DL65" s="3">
        <f t="shared" si="81"/>
        <v>3.2003991252824986</v>
      </c>
      <c r="DM65" s="3">
        <f t="shared" si="82"/>
        <v>4.9307392981250135</v>
      </c>
      <c r="DN65" s="3">
        <f t="shared" si="83"/>
        <v>0.14520743155306273</v>
      </c>
      <c r="DO65" s="3">
        <f t="shared" si="84"/>
        <v>2.1354034051920991</v>
      </c>
      <c r="DP65" s="3">
        <f t="shared" si="85"/>
        <v>3.1402991252824988</v>
      </c>
      <c r="DR65" s="3">
        <f t="shared" si="86"/>
        <v>3.1738670781024938</v>
      </c>
      <c r="DS65" s="3">
        <f t="shared" si="87"/>
        <v>4.8477727083374713</v>
      </c>
      <c r="DT65" s="3">
        <f t="shared" si="88"/>
        <v>0.1439805896914593</v>
      </c>
      <c r="DU65" s="3">
        <f t="shared" si="89"/>
        <v>2.1173616131096962</v>
      </c>
      <c r="DV65" s="3">
        <f t="shared" si="90"/>
        <v>3.113767078102494</v>
      </c>
      <c r="DX65" s="3">
        <f t="shared" si="91"/>
        <v>3.1707987218873925</v>
      </c>
      <c r="DY65" s="3">
        <f t="shared" si="92"/>
        <v>4.8382232691759297</v>
      </c>
      <c r="DZ65" s="3">
        <f t="shared" si="93"/>
        <v>0.14383870890007303</v>
      </c>
      <c r="EA65" s="3">
        <f t="shared" si="94"/>
        <v>2.1152751308834272</v>
      </c>
      <c r="EB65" s="3">
        <f t="shared" si="95"/>
        <v>3.1106987218873927</v>
      </c>
      <c r="ED65" s="3">
        <f t="shared" si="96"/>
        <v>3.122195279666435</v>
      </c>
      <c r="EE65" s="3">
        <f t="shared" si="97"/>
        <v>4.6882137508777317</v>
      </c>
      <c r="EF65" s="3">
        <f t="shared" si="98"/>
        <v>0.14159128573177596</v>
      </c>
      <c r="EG65" s="3">
        <f t="shared" si="99"/>
        <v>2.0822247901731759</v>
      </c>
      <c r="EH65" s="3">
        <f t="shared" si="100"/>
        <v>3.0620952796664351</v>
      </c>
      <c r="EJ65" s="3">
        <f t="shared" si="101"/>
        <v>3.1053401575508581</v>
      </c>
      <c r="EK65" s="3">
        <f t="shared" si="102"/>
        <v>4.6367438085801878</v>
      </c>
      <c r="EL65" s="3">
        <f t="shared" si="103"/>
        <v>0.14081190488515169</v>
      </c>
      <c r="EM65" s="3">
        <f t="shared" si="104"/>
        <v>2.0707633071345839</v>
      </c>
      <c r="EN65" s="3">
        <f t="shared" si="105"/>
        <v>3.0452401575508583</v>
      </c>
      <c r="EP65" s="3">
        <f t="shared" si="106"/>
        <v>3.078861650652168</v>
      </c>
      <c r="EQ65" s="3">
        <f t="shared" si="107"/>
        <v>4.5564609517241017</v>
      </c>
      <c r="ER65" s="3">
        <f t="shared" si="108"/>
        <v>0.13958753872615626</v>
      </c>
      <c r="ES65" s="3">
        <f t="shared" si="109"/>
        <v>2.0527579224434747</v>
      </c>
      <c r="ET65" s="3">
        <f t="shared" si="110"/>
        <v>3.0187616506521682</v>
      </c>
      <c r="EV65" s="3">
        <f t="shared" si="111"/>
        <v>3.056245826922491</v>
      </c>
      <c r="EW65" s="3">
        <f t="shared" si="112"/>
        <v>4.4884449080925295</v>
      </c>
      <c r="EX65" s="3">
        <f t="shared" si="113"/>
        <v>0.13854178303689599</v>
      </c>
      <c r="EY65" s="3">
        <f t="shared" si="114"/>
        <v>2.0373791623072943</v>
      </c>
      <c r="EZ65" s="3">
        <f t="shared" si="115"/>
        <v>2.9961458269224912</v>
      </c>
    </row>
    <row r="66" spans="1:156" x14ac:dyDescent="0.35">
      <c r="A66" s="6">
        <v>98.2</v>
      </c>
      <c r="B66" s="5">
        <f t="shared" si="118"/>
        <v>9.6432400000000005</v>
      </c>
      <c r="C66" s="5">
        <f t="shared" si="119"/>
        <v>9.82</v>
      </c>
      <c r="D66" s="3">
        <v>7258.4</v>
      </c>
      <c r="E66" s="8">
        <f t="shared" si="120"/>
        <v>7.2584</v>
      </c>
      <c r="T66" s="3">
        <f t="shared" si="3"/>
        <v>102.31620000000001</v>
      </c>
      <c r="U66" s="3">
        <f t="shared" si="4"/>
        <v>4517.9926704200016</v>
      </c>
      <c r="V66" s="3">
        <f t="shared" si="5"/>
        <v>916.66517927200016</v>
      </c>
      <c r="W66" s="3">
        <f t="shared" si="6"/>
        <v>933.46759600000019</v>
      </c>
      <c r="X66" s="3">
        <f t="shared" si="7"/>
        <v>95.057800000000015</v>
      </c>
      <c r="Z66" s="3">
        <f t="shared" si="8"/>
        <v>-28.125637103821063</v>
      </c>
      <c r="AA66" s="3">
        <f t="shared" si="9"/>
        <v>626.01504088229285</v>
      </c>
      <c r="AB66" s="3">
        <f t="shared" si="10"/>
        <v>-341.21676196105147</v>
      </c>
      <c r="AC66" s="3">
        <f t="shared" si="11"/>
        <v>-347.47124435952287</v>
      </c>
      <c r="AD66" s="3">
        <f t="shared" si="12"/>
        <v>-35.384037103821065</v>
      </c>
      <c r="AF66" s="3">
        <f t="shared" si="13"/>
        <v>14.562349441813383</v>
      </c>
      <c r="AG66" s="3">
        <f t="shared" si="14"/>
        <v>26.673838724283019</v>
      </c>
      <c r="AH66" s="3">
        <f t="shared" si="15"/>
        <v>70.433737415272489</v>
      </c>
      <c r="AI66" s="3">
        <f t="shared" si="16"/>
        <v>71.724783518607424</v>
      </c>
      <c r="AJ66" s="3">
        <f t="shared" si="17"/>
        <v>7.3039494418133835</v>
      </c>
      <c r="AL66" s="3">
        <f t="shared" si="18"/>
        <v>0.73359770582637296</v>
      </c>
      <c r="AM66" s="3">
        <f t="shared" si="19"/>
        <v>21.286522489026712</v>
      </c>
      <c r="AN66" s="3">
        <f t="shared" si="20"/>
        <v>-62.920234475266888</v>
      </c>
      <c r="AO66" s="3">
        <f t="shared" si="21"/>
        <v>-64.073558528785014</v>
      </c>
      <c r="AP66" s="3">
        <f t="shared" si="22"/>
        <v>-6.524802294173627</v>
      </c>
      <c r="AR66" s="3">
        <f t="shared" si="23"/>
        <v>5.350590665946422</v>
      </c>
      <c r="AS66" s="3">
        <f t="shared" si="24"/>
        <v>1.8198682275509783</v>
      </c>
      <c r="AT66" s="3">
        <f t="shared" si="25"/>
        <v>-18.397463282518828</v>
      </c>
      <c r="AU66" s="3">
        <f t="shared" si="26"/>
        <v>-18.734687660406138</v>
      </c>
      <c r="AV66" s="3">
        <f t="shared" si="27"/>
        <v>-1.907809334053578</v>
      </c>
      <c r="AX66" s="3">
        <f t="shared" si="28"/>
        <v>3.9437590882055238</v>
      </c>
      <c r="AY66" s="3">
        <f t="shared" si="29"/>
        <v>5.4934221870708582</v>
      </c>
      <c r="AZ66" s="3">
        <f t="shared" si="30"/>
        <v>-31.963877826252965</v>
      </c>
      <c r="BA66" s="3">
        <f t="shared" si="31"/>
        <v>-32.549773753821754</v>
      </c>
      <c r="BB66" s="3">
        <f t="shared" si="32"/>
        <v>-3.3146409117944762</v>
      </c>
      <c r="BD66" s="3">
        <f t="shared" si="33"/>
        <v>4.5006536082809392</v>
      </c>
      <c r="BE66" s="3">
        <f t="shared" si="34"/>
        <v>3.8025825805197497</v>
      </c>
      <c r="BF66" s="3">
        <f t="shared" si="35"/>
        <v>-26.593610314480916</v>
      </c>
      <c r="BG66" s="3">
        <f t="shared" si="36"/>
        <v>-27.081069566681176</v>
      </c>
      <c r="BH66" s="3">
        <f t="shared" si="37"/>
        <v>-2.7577463917190608</v>
      </c>
      <c r="BJ66" s="3">
        <f t="shared" si="38"/>
        <v>4.4140032041348398</v>
      </c>
      <c r="BK66" s="3">
        <f t="shared" si="39"/>
        <v>4.0452965661639944</v>
      </c>
      <c r="BL66" s="3">
        <f t="shared" si="40"/>
        <v>-27.429200957758749</v>
      </c>
      <c r="BM66" s="3">
        <f t="shared" si="41"/>
        <v>-27.931976535395872</v>
      </c>
      <c r="BN66" s="3">
        <f t="shared" si="42"/>
        <v>-2.8443967958651601</v>
      </c>
      <c r="BP66" s="3">
        <f t="shared" si="43"/>
        <v>4.5349513168711084</v>
      </c>
      <c r="BQ66" s="3">
        <f t="shared" si="44"/>
        <v>3.7085863648182467</v>
      </c>
      <c r="BR66" s="3">
        <f t="shared" si="45"/>
        <v>-26.262869279095852</v>
      </c>
      <c r="BS66" s="3">
        <f t="shared" si="46"/>
        <v>-26.744266068325715</v>
      </c>
      <c r="BT66" s="3">
        <f t="shared" si="47"/>
        <v>-2.7234486831288915</v>
      </c>
      <c r="BV66" s="3">
        <f t="shared" si="48"/>
        <v>4.5857263136484567</v>
      </c>
      <c r="BW66" s="3">
        <f t="shared" si="116"/>
        <v>3.5715923168579735</v>
      </c>
      <c r="BX66" s="3">
        <f t="shared" si="49"/>
        <v>-25.773233799172658</v>
      </c>
      <c r="BY66" s="3">
        <f t="shared" si="50"/>
        <v>-26.245655599972157</v>
      </c>
      <c r="BZ66" s="3">
        <f t="shared" si="51"/>
        <v>-2.6726736863515432</v>
      </c>
      <c r="CB66" s="3">
        <f t="shared" si="52"/>
        <v>4.6570612198307986</v>
      </c>
      <c r="CC66" s="3">
        <f t="shared" si="53"/>
        <v>3.3834817246060944</v>
      </c>
      <c r="CD66" s="3">
        <f t="shared" si="54"/>
        <v>-25.085334178478853</v>
      </c>
      <c r="CE66" s="3">
        <f t="shared" si="55"/>
        <v>-25.545146821261557</v>
      </c>
      <c r="CF66" s="3">
        <f t="shared" si="56"/>
        <v>-2.6013387801692014</v>
      </c>
      <c r="CH66" s="3">
        <f t="shared" si="57"/>
        <v>4.7193983128510197</v>
      </c>
      <c r="CI66" s="3">
        <f t="shared" si="58"/>
        <v>3.223264783672684</v>
      </c>
      <c r="CJ66" s="3">
        <f t="shared" si="59"/>
        <v>-24.484202629582533</v>
      </c>
      <c r="CK66" s="3">
        <f t="shared" si="60"/>
        <v>-24.932996567802988</v>
      </c>
      <c r="CL66" s="3">
        <f t="shared" si="117"/>
        <v>-2.5390016871489802</v>
      </c>
      <c r="CN66" s="3">
        <f t="shared" si="61"/>
        <v>4.7824442712995143</v>
      </c>
      <c r="CO66" s="3">
        <f t="shared" si="62"/>
        <v>3.0651783852423766</v>
      </c>
      <c r="CP66" s="3">
        <f t="shared" si="63"/>
        <v>-23.876235321233672</v>
      </c>
      <c r="CQ66" s="3">
        <f t="shared" si="64"/>
        <v>-24.31388525583877</v>
      </c>
      <c r="CR66" s="3">
        <f t="shared" si="65"/>
        <v>-2.4759557287004856</v>
      </c>
      <c r="CT66" s="3">
        <f t="shared" si="66"/>
        <v>4.8430874016929675</v>
      </c>
      <c r="CU66" s="3">
        <f t="shared" si="67"/>
        <v>2.9168674737703344</v>
      </c>
      <c r="CV66" s="3">
        <f t="shared" si="68"/>
        <v>-23.291439060498309</v>
      </c>
      <c r="CW66" s="3">
        <f t="shared" si="69"/>
        <v>-23.718369715375061</v>
      </c>
      <c r="CX66" s="3">
        <f t="shared" si="70"/>
        <v>-2.4153125983070325</v>
      </c>
      <c r="CZ66" s="3">
        <f t="shared" si="71"/>
        <v>4.9023988028571779</v>
      </c>
      <c r="DA66" s="3">
        <f t="shared" si="72"/>
        <v>2.7753708204692056</v>
      </c>
      <c r="DB66" s="3">
        <f t="shared" si="73"/>
        <v>-22.719484984335548</v>
      </c>
      <c r="DC66" s="3">
        <f t="shared" si="74"/>
        <v>-23.135931755942515</v>
      </c>
      <c r="DD66" s="3">
        <f t="shared" si="75"/>
        <v>-2.3560011971428221</v>
      </c>
      <c r="DF66" s="3">
        <f t="shared" si="76"/>
        <v>4.960082795281691</v>
      </c>
      <c r="DG66" s="3">
        <f t="shared" si="77"/>
        <v>2.6411309867520907</v>
      </c>
      <c r="DH66" s="3">
        <f t="shared" si="78"/>
        <v>-22.163224401227787</v>
      </c>
      <c r="DI66" s="3">
        <f t="shared" si="79"/>
        <v>-22.569474950333795</v>
      </c>
      <c r="DJ66" s="3">
        <f t="shared" si="80"/>
        <v>-2.2983172047183089</v>
      </c>
      <c r="DL66" s="3">
        <f t="shared" si="81"/>
        <v>5.0216060677638392</v>
      </c>
      <c r="DM66" s="3">
        <f t="shared" si="82"/>
        <v>2.5016235476442534</v>
      </c>
      <c r="DN66" s="3">
        <f t="shared" si="83"/>
        <v>-21.569940719097037</v>
      </c>
      <c r="DO66" s="3">
        <f t="shared" si="84"/>
        <v>-21.965316414559098</v>
      </c>
      <c r="DP66" s="3">
        <f t="shared" si="85"/>
        <v>-2.2367939322361607</v>
      </c>
      <c r="DR66" s="3">
        <f t="shared" si="86"/>
        <v>5.0651754191427392</v>
      </c>
      <c r="DS66" s="3">
        <f t="shared" si="87"/>
        <v>2.4051170310382535</v>
      </c>
      <c r="DT66" s="3">
        <f t="shared" si="88"/>
        <v>-21.149791007105971</v>
      </c>
      <c r="DU66" s="3">
        <f t="shared" si="89"/>
        <v>-21.537465384018301</v>
      </c>
      <c r="DV66" s="3">
        <f t="shared" si="90"/>
        <v>-2.1932245808572608</v>
      </c>
      <c r="DX66" s="3">
        <f t="shared" si="91"/>
        <v>5.4417714707526432</v>
      </c>
      <c r="DY66" s="3">
        <f t="shared" si="92"/>
        <v>1.6500696066377072</v>
      </c>
      <c r="DZ66" s="3">
        <f t="shared" si="93"/>
        <v>-17.518184898379282</v>
      </c>
      <c r="EA66" s="3">
        <f t="shared" si="94"/>
        <v>-17.839292157209044</v>
      </c>
      <c r="EB66" s="3">
        <f t="shared" si="95"/>
        <v>-1.8166285292473567</v>
      </c>
      <c r="ED66" s="3">
        <f t="shared" si="96"/>
        <v>5.0251292846124382</v>
      </c>
      <c r="EE66" s="3">
        <f t="shared" si="97"/>
        <v>2.4937490441038359</v>
      </c>
      <c r="EF66" s="3">
        <f t="shared" si="98"/>
        <v>-21.535965493453951</v>
      </c>
      <c r="EG66" s="3">
        <f t="shared" si="99"/>
        <v>-21.930718425105855</v>
      </c>
      <c r="EH66" s="3">
        <f t="shared" si="100"/>
        <v>-2.2332707153875617</v>
      </c>
      <c r="EJ66" s="3">
        <f t="shared" si="101"/>
        <v>5.2297618940845503</v>
      </c>
      <c r="EK66" s="3">
        <f t="shared" si="102"/>
        <v>2.0576862823861117</v>
      </c>
      <c r="EL66" s="3">
        <f t="shared" si="103"/>
        <v>-19.562644128488103</v>
      </c>
      <c r="EM66" s="3">
        <f t="shared" si="104"/>
        <v>-19.921226200089716</v>
      </c>
      <c r="EN66" s="3">
        <f t="shared" si="105"/>
        <v>-2.0286381059154497</v>
      </c>
      <c r="EP66" s="3">
        <f t="shared" si="106"/>
        <v>5.2297999953863146</v>
      </c>
      <c r="EQ66" s="3">
        <f t="shared" si="107"/>
        <v>2.0576089893593221</v>
      </c>
      <c r="ER66" s="3">
        <f t="shared" si="108"/>
        <v>-19.562276708490877</v>
      </c>
      <c r="ES66" s="3">
        <f t="shared" si="109"/>
        <v>-19.92085204530639</v>
      </c>
      <c r="ET66" s="3">
        <f t="shared" si="110"/>
        <v>-2.0286000046136854</v>
      </c>
      <c r="EV66" s="3">
        <f t="shared" si="111"/>
        <v>5.2948738651725655</v>
      </c>
      <c r="EW66" s="3">
        <f t="shared" si="112"/>
        <v>1.9277174410751821</v>
      </c>
      <c r="EX66" s="3">
        <f t="shared" si="113"/>
        <v>-18.934753764413308</v>
      </c>
      <c r="EY66" s="3">
        <f t="shared" si="114"/>
        <v>-19.281826644005406</v>
      </c>
      <c r="EZ66" s="3">
        <f t="shared" si="115"/>
        <v>-1.9635261348274344</v>
      </c>
    </row>
    <row r="67" spans="1:156" x14ac:dyDescent="0.35">
      <c r="A67" s="6">
        <v>24.4</v>
      </c>
      <c r="B67" s="5">
        <f t="shared" si="118"/>
        <v>0.59535999999999989</v>
      </c>
      <c r="C67" s="5">
        <f t="shared" si="119"/>
        <v>2.44</v>
      </c>
      <c r="D67" s="3">
        <v>355.9</v>
      </c>
      <c r="E67" s="8">
        <f t="shared" si="120"/>
        <v>0.35589999999999999</v>
      </c>
      <c r="T67" s="3">
        <f t="shared" si="3"/>
        <v>20.1768</v>
      </c>
      <c r="U67" s="3">
        <f t="shared" si="4"/>
        <v>196.43403840500002</v>
      </c>
      <c r="V67" s="3">
        <f t="shared" si="5"/>
        <v>11.800571023999998</v>
      </c>
      <c r="W67" s="3">
        <f t="shared" si="6"/>
        <v>48.362996000000003</v>
      </c>
      <c r="X67" s="3">
        <f t="shared" si="7"/>
        <v>19.820900000000002</v>
      </c>
      <c r="Z67" s="3">
        <f t="shared" si="8"/>
        <v>-2.8877152867504039</v>
      </c>
      <c r="AA67" s="3">
        <f t="shared" si="9"/>
        <v>5.2605200642204526</v>
      </c>
      <c r="AB67" s="3">
        <f t="shared" si="10"/>
        <v>-1.9311187971197201</v>
      </c>
      <c r="AC67" s="3">
        <f t="shared" si="11"/>
        <v>-7.9144212996709857</v>
      </c>
      <c r="AD67" s="3">
        <f t="shared" si="12"/>
        <v>-3.243615286750404</v>
      </c>
      <c r="AF67" s="3">
        <f t="shared" si="13"/>
        <v>4.5685416890770467</v>
      </c>
      <c r="AG67" s="3">
        <f t="shared" si="14"/>
        <v>8.8731750002749568</v>
      </c>
      <c r="AH67" s="3">
        <f t="shared" si="15"/>
        <v>2.5080383560089099</v>
      </c>
      <c r="AI67" s="3">
        <f t="shared" si="16"/>
        <v>10.278845721347993</v>
      </c>
      <c r="AJ67" s="3">
        <f t="shared" si="17"/>
        <v>4.2126416890770466</v>
      </c>
      <c r="AL67" s="3">
        <f t="shared" si="18"/>
        <v>2.0638741808090466</v>
      </c>
      <c r="AM67" s="3">
        <f t="shared" si="19"/>
        <v>1.4585879011551668</v>
      </c>
      <c r="AN67" s="3">
        <f t="shared" si="20"/>
        <v>1.0168595082864738</v>
      </c>
      <c r="AO67" s="3">
        <f t="shared" si="21"/>
        <v>4.167457001174073</v>
      </c>
      <c r="AP67" s="3">
        <f t="shared" si="22"/>
        <v>1.7079741808090465</v>
      </c>
      <c r="AR67" s="3">
        <f t="shared" si="23"/>
        <v>2.812479376353207</v>
      </c>
      <c r="AS67" s="3">
        <f t="shared" si="24"/>
        <v>3.0173911161619555</v>
      </c>
      <c r="AT67" s="3">
        <f t="shared" si="25"/>
        <v>1.462549097505645</v>
      </c>
      <c r="AU67" s="3">
        <f t="shared" si="26"/>
        <v>5.9940536783018246</v>
      </c>
      <c r="AV67" s="3">
        <f t="shared" si="27"/>
        <v>2.4565793763532069</v>
      </c>
      <c r="AX67" s="3">
        <f t="shared" si="28"/>
        <v>2.5008659039006096</v>
      </c>
      <c r="AY67" s="3">
        <f t="shared" si="29"/>
        <v>2.3004393644480792</v>
      </c>
      <c r="AZ67" s="3">
        <f t="shared" si="30"/>
        <v>1.2770269005462667</v>
      </c>
      <c r="BA67" s="3">
        <f t="shared" si="31"/>
        <v>5.2337168055174867</v>
      </c>
      <c r="BB67" s="3">
        <f t="shared" si="32"/>
        <v>2.1449659039006095</v>
      </c>
      <c r="BD67" s="3">
        <f t="shared" si="33"/>
        <v>2.5370217490777724</v>
      </c>
      <c r="BE67" s="3">
        <f t="shared" si="34"/>
        <v>2.3786460421500406</v>
      </c>
      <c r="BF67" s="3">
        <f t="shared" si="35"/>
        <v>1.2985526445309423</v>
      </c>
      <c r="BG67" s="3">
        <f t="shared" si="36"/>
        <v>5.3219370677497642</v>
      </c>
      <c r="BH67" s="3">
        <f t="shared" si="37"/>
        <v>2.1811217490777723</v>
      </c>
      <c r="BJ67" s="3">
        <f t="shared" si="38"/>
        <v>2.4613013137553512</v>
      </c>
      <c r="BK67" s="3">
        <f t="shared" si="39"/>
        <v>2.216357345981379</v>
      </c>
      <c r="BL67" s="3">
        <f t="shared" si="40"/>
        <v>1.2534717261573856</v>
      </c>
      <c r="BM67" s="3">
        <f t="shared" si="41"/>
        <v>5.137179205563057</v>
      </c>
      <c r="BN67" s="3">
        <f t="shared" si="42"/>
        <v>2.1054013137553511</v>
      </c>
      <c r="BP67" s="3">
        <f t="shared" si="43"/>
        <v>2.4237026482171675</v>
      </c>
      <c r="BQ67" s="3">
        <f t="shared" si="44"/>
        <v>2.1379038959869652</v>
      </c>
      <c r="BR67" s="3">
        <f t="shared" si="45"/>
        <v>1.2310869846425725</v>
      </c>
      <c r="BS67" s="3">
        <f t="shared" si="46"/>
        <v>5.045438461649888</v>
      </c>
      <c r="BT67" s="3">
        <f t="shared" si="47"/>
        <v>2.0678026482171674</v>
      </c>
      <c r="BV67" s="3">
        <f t="shared" si="48"/>
        <v>2.3752218539123913</v>
      </c>
      <c r="BW67" s="3">
        <f t="shared" si="116"/>
        <v>2.0388303748440881</v>
      </c>
      <c r="BX67" s="3">
        <f t="shared" si="49"/>
        <v>1.2022234589452809</v>
      </c>
      <c r="BY67" s="3">
        <f t="shared" si="50"/>
        <v>4.9271453235462346</v>
      </c>
      <c r="BZ67" s="3">
        <f t="shared" si="51"/>
        <v>2.0193218539123912</v>
      </c>
      <c r="CB67" s="3">
        <f t="shared" si="52"/>
        <v>2.3318153093156466</v>
      </c>
      <c r="CC67" s="3">
        <f t="shared" si="53"/>
        <v>1.9521206547939736</v>
      </c>
      <c r="CD67" s="3">
        <f t="shared" si="54"/>
        <v>1.176380938554163</v>
      </c>
      <c r="CE67" s="3">
        <f t="shared" si="55"/>
        <v>4.8212333547301771</v>
      </c>
      <c r="CF67" s="3">
        <f t="shared" si="56"/>
        <v>1.9759153093156465</v>
      </c>
      <c r="CH67" s="3">
        <f t="shared" si="57"/>
        <v>2.2882357367476391</v>
      </c>
      <c r="CI67" s="3">
        <f t="shared" si="58"/>
        <v>1.8669606997560204</v>
      </c>
      <c r="CJ67" s="3">
        <f t="shared" si="59"/>
        <v>1.1504354042300742</v>
      </c>
      <c r="CK67" s="3">
        <f t="shared" si="60"/>
        <v>4.7148991976642387</v>
      </c>
      <c r="CL67" s="3">
        <f t="shared" si="117"/>
        <v>1.932335736747639</v>
      </c>
      <c r="CN67" s="3">
        <f t="shared" si="61"/>
        <v>2.2461582506467352</v>
      </c>
      <c r="CO67" s="3">
        <f t="shared" si="62"/>
        <v>1.7865381270690277</v>
      </c>
      <c r="CP67" s="3">
        <f t="shared" si="63"/>
        <v>1.1253841521050401</v>
      </c>
      <c r="CQ67" s="3">
        <f t="shared" si="64"/>
        <v>4.6122301315780341</v>
      </c>
      <c r="CR67" s="3">
        <f t="shared" si="65"/>
        <v>1.8902582506467351</v>
      </c>
      <c r="CT67" s="3">
        <f t="shared" si="66"/>
        <v>2.2049992832038789</v>
      </c>
      <c r="CU67" s="3">
        <f t="shared" si="67"/>
        <v>1.7095840795725492</v>
      </c>
      <c r="CV67" s="3">
        <f t="shared" si="68"/>
        <v>1.1008797492482612</v>
      </c>
      <c r="CW67" s="3">
        <f t="shared" si="69"/>
        <v>4.511802251017464</v>
      </c>
      <c r="CX67" s="3">
        <f t="shared" si="70"/>
        <v>1.8490992832038788</v>
      </c>
      <c r="CZ67" s="3">
        <f t="shared" si="71"/>
        <v>2.1649134933977274</v>
      </c>
      <c r="DA67" s="3">
        <f t="shared" si="72"/>
        <v>1.6362649096475246</v>
      </c>
      <c r="DB67" s="3">
        <f t="shared" si="73"/>
        <v>1.0770142734292707</v>
      </c>
      <c r="DC67" s="3">
        <f t="shared" si="74"/>
        <v>4.4139929238904543</v>
      </c>
      <c r="DD67" s="3">
        <f t="shared" si="75"/>
        <v>1.8090134933977273</v>
      </c>
      <c r="DF67" s="3">
        <f t="shared" si="76"/>
        <v>2.1258154767058737</v>
      </c>
      <c r="DG67" s="3">
        <f t="shared" si="77"/>
        <v>1.5663003973414897</v>
      </c>
      <c r="DH67" s="3">
        <f t="shared" si="78"/>
        <v>1.0537368782116088</v>
      </c>
      <c r="DI67" s="3">
        <f t="shared" si="79"/>
        <v>4.3185937631623315</v>
      </c>
      <c r="DJ67" s="3">
        <f t="shared" si="80"/>
        <v>1.7699154767058736</v>
      </c>
      <c r="DL67" s="3">
        <f t="shared" si="81"/>
        <v>2.0930166717915886</v>
      </c>
      <c r="DM67" s="3">
        <f t="shared" si="82"/>
        <v>1.5087871657081426</v>
      </c>
      <c r="DN67" s="3">
        <f t="shared" si="83"/>
        <v>1.0342097817178399</v>
      </c>
      <c r="DO67" s="3">
        <f t="shared" si="84"/>
        <v>4.2385646791714757</v>
      </c>
      <c r="DP67" s="3">
        <f t="shared" si="85"/>
        <v>1.7371166717915885</v>
      </c>
      <c r="DR67" s="3">
        <f t="shared" si="86"/>
        <v>2.0537840610464975</v>
      </c>
      <c r="DS67" s="3">
        <f t="shared" si="87"/>
        <v>1.4414051423778731</v>
      </c>
      <c r="DT67" s="3">
        <f t="shared" si="88"/>
        <v>1.0108522545846426</v>
      </c>
      <c r="DU67" s="3">
        <f t="shared" si="89"/>
        <v>4.1428371089534535</v>
      </c>
      <c r="DV67" s="3">
        <f t="shared" si="90"/>
        <v>1.6978840610464974</v>
      </c>
      <c r="DX67" s="3">
        <f t="shared" si="91"/>
        <v>2.0975049815244029</v>
      </c>
      <c r="DY67" s="3">
        <f t="shared" si="92"/>
        <v>1.5165939558353076</v>
      </c>
      <c r="DZ67" s="3">
        <f t="shared" si="93"/>
        <v>1.0368819418003683</v>
      </c>
      <c r="EA67" s="3">
        <f t="shared" si="94"/>
        <v>4.2495161549195428</v>
      </c>
      <c r="EB67" s="3">
        <f t="shared" si="95"/>
        <v>1.7416049815244028</v>
      </c>
      <c r="ED67" s="3">
        <f t="shared" si="96"/>
        <v>1.9788630341158884</v>
      </c>
      <c r="EE67" s="3">
        <f t="shared" si="97"/>
        <v>1.317004505053325</v>
      </c>
      <c r="EF67" s="3">
        <f t="shared" si="98"/>
        <v>0.96624727199123506</v>
      </c>
      <c r="EG67" s="3">
        <f t="shared" si="99"/>
        <v>3.9600298032427674</v>
      </c>
      <c r="EH67" s="3">
        <f t="shared" si="100"/>
        <v>1.6229630341158883</v>
      </c>
      <c r="EJ67" s="3">
        <f t="shared" si="101"/>
        <v>1.9708769137156945</v>
      </c>
      <c r="EK67" s="3">
        <f t="shared" si="102"/>
        <v>1.304075215917335</v>
      </c>
      <c r="EL67" s="3">
        <f t="shared" si="103"/>
        <v>0.96149265534977579</v>
      </c>
      <c r="EM67" s="3">
        <f t="shared" si="104"/>
        <v>3.9405436694662948</v>
      </c>
      <c r="EN67" s="3">
        <f t="shared" si="105"/>
        <v>1.6149769137156946</v>
      </c>
      <c r="EP67" s="3">
        <f t="shared" si="106"/>
        <v>1.927935003908785</v>
      </c>
      <c r="EQ67" s="3">
        <f t="shared" si="107"/>
        <v>1.2356470267572468</v>
      </c>
      <c r="ER67" s="3">
        <f t="shared" si="108"/>
        <v>0.93592675992713403</v>
      </c>
      <c r="ES67" s="3">
        <f t="shared" si="109"/>
        <v>3.8357654095374349</v>
      </c>
      <c r="ET67" s="3">
        <f t="shared" si="110"/>
        <v>1.5720350039087849</v>
      </c>
      <c r="EV67" s="3">
        <f t="shared" si="111"/>
        <v>1.8975389713700224</v>
      </c>
      <c r="EW67" s="3">
        <f t="shared" si="112"/>
        <v>1.1883253590234104</v>
      </c>
      <c r="EX67" s="3">
        <f t="shared" si="113"/>
        <v>0.91783017799485644</v>
      </c>
      <c r="EY67" s="3">
        <f t="shared" si="114"/>
        <v>3.7615990901428549</v>
      </c>
      <c r="EZ67" s="3">
        <f t="shared" si="115"/>
        <v>1.5416389713700225</v>
      </c>
    </row>
    <row r="68" spans="1:156" x14ac:dyDescent="0.35">
      <c r="A68" s="6">
        <v>47.1</v>
      </c>
      <c r="B68" s="5">
        <f t="shared" ref="B68:B99" si="121">A68^2 *$H$9</f>
        <v>2.2184100000000004</v>
      </c>
      <c r="C68" s="5">
        <f t="shared" ref="C68:C103" si="122">$H$10*A68</f>
        <v>4.71</v>
      </c>
      <c r="D68" s="3">
        <v>949.8</v>
      </c>
      <c r="E68" s="8">
        <f t="shared" ref="E68:E99" si="123">$H$11*D68</f>
        <v>0.94979999999999998</v>
      </c>
      <c r="T68" s="3">
        <f t="shared" si="3"/>
        <v>39.642050000000005</v>
      </c>
      <c r="U68" s="3">
        <f t="shared" si="4"/>
        <v>748.54510503125005</v>
      </c>
      <c r="V68" s="3">
        <f t="shared" si="5"/>
        <v>85.835274322500027</v>
      </c>
      <c r="W68" s="3">
        <f t="shared" si="6"/>
        <v>182.2404975</v>
      </c>
      <c r="X68" s="3">
        <f t="shared" si="7"/>
        <v>38.692250000000001</v>
      </c>
      <c r="Z68" s="3">
        <f t="shared" si="8"/>
        <v>-9.8763824726285279</v>
      </c>
      <c r="AA68" s="3">
        <f t="shared" si="9"/>
        <v>58.603113465324569</v>
      </c>
      <c r="AB68" s="3">
        <f t="shared" si="10"/>
        <v>-24.016911459103856</v>
      </c>
      <c r="AC68" s="3">
        <f t="shared" si="11"/>
        <v>-50.991319446080368</v>
      </c>
      <c r="AD68" s="3">
        <f t="shared" si="12"/>
        <v>-10.826182472628528</v>
      </c>
      <c r="AF68" s="3">
        <f t="shared" si="13"/>
        <v>6.2227525459685733</v>
      </c>
      <c r="AG68" s="3">
        <f t="shared" si="14"/>
        <v>13.902014276018232</v>
      </c>
      <c r="AH68" s="3">
        <f t="shared" si="15"/>
        <v>11.697570657502146</v>
      </c>
      <c r="AI68" s="3">
        <f t="shared" si="16"/>
        <v>24.835606491511982</v>
      </c>
      <c r="AJ68" s="3">
        <f t="shared" si="17"/>
        <v>5.2729525459685735</v>
      </c>
      <c r="AL68" s="3">
        <f t="shared" si="18"/>
        <v>0.90433973300885118</v>
      </c>
      <c r="AM68" s="3">
        <f t="shared" si="19"/>
        <v>1.0333179374532667E-3</v>
      </c>
      <c r="AN68" s="3">
        <f t="shared" si="20"/>
        <v>-0.10084951089583444</v>
      </c>
      <c r="AO68" s="3">
        <f t="shared" si="21"/>
        <v>-0.21411785752831086</v>
      </c>
      <c r="AP68" s="3">
        <f t="shared" si="22"/>
        <v>-4.5460266991148801E-2</v>
      </c>
      <c r="AR68" s="3">
        <f t="shared" si="23"/>
        <v>2.5787861599444648</v>
      </c>
      <c r="AS68" s="3">
        <f t="shared" si="24"/>
        <v>1.3267979546453068</v>
      </c>
      <c r="AT68" s="3">
        <f t="shared" si="25"/>
        <v>3.6137591870824011</v>
      </c>
      <c r="AU68" s="3">
        <f t="shared" si="26"/>
        <v>7.6725248133384296</v>
      </c>
      <c r="AV68" s="3">
        <f t="shared" si="27"/>
        <v>1.6289861599444648</v>
      </c>
      <c r="AX68" s="3">
        <f t="shared" si="28"/>
        <v>1.9721790781438666</v>
      </c>
      <c r="AY68" s="3">
        <f t="shared" si="29"/>
        <v>0.52262948971315126</v>
      </c>
      <c r="AZ68" s="3">
        <f t="shared" si="30"/>
        <v>2.2680559707451358</v>
      </c>
      <c r="BA68" s="3">
        <f t="shared" si="31"/>
        <v>4.8154054580576116</v>
      </c>
      <c r="BB68" s="3">
        <f t="shared" si="32"/>
        <v>1.0223790781438666</v>
      </c>
      <c r="BD68" s="3">
        <f t="shared" si="33"/>
        <v>2.1117162036453405</v>
      </c>
      <c r="BE68" s="3">
        <f t="shared" si="34"/>
        <v>0.6750246321468002</v>
      </c>
      <c r="BF68" s="3">
        <f t="shared" si="35"/>
        <v>2.5776065253288603</v>
      </c>
      <c r="BG68" s="3">
        <f t="shared" si="36"/>
        <v>5.4726253191695537</v>
      </c>
      <c r="BH68" s="3">
        <f t="shared" si="37"/>
        <v>1.1619162036453405</v>
      </c>
      <c r="BJ68" s="3">
        <f t="shared" si="38"/>
        <v>2.0092045692563314</v>
      </c>
      <c r="BK68" s="3">
        <f t="shared" si="39"/>
        <v>0.5611690206805966</v>
      </c>
      <c r="BL68" s="3">
        <f t="shared" si="40"/>
        <v>2.3501936904839384</v>
      </c>
      <c r="BM68" s="3">
        <f t="shared" si="41"/>
        <v>4.9897955211973208</v>
      </c>
      <c r="BN68" s="3">
        <f t="shared" si="42"/>
        <v>1.0594045692563314</v>
      </c>
      <c r="BP68" s="3">
        <f t="shared" si="43"/>
        <v>1.9871766835653033</v>
      </c>
      <c r="BQ68" s="3">
        <f t="shared" si="44"/>
        <v>0.53807519180247376</v>
      </c>
      <c r="BR68" s="3">
        <f t="shared" si="45"/>
        <v>2.3013268085881049</v>
      </c>
      <c r="BS68" s="3">
        <f t="shared" si="46"/>
        <v>4.8860441795925782</v>
      </c>
      <c r="BT68" s="3">
        <f t="shared" si="47"/>
        <v>1.0373766835653033</v>
      </c>
      <c r="BV68" s="3">
        <f t="shared" si="48"/>
        <v>1.9403122879513282</v>
      </c>
      <c r="BW68" s="3">
        <f t="shared" si="116"/>
        <v>0.49055729629128741</v>
      </c>
      <c r="BX68" s="3">
        <f t="shared" si="49"/>
        <v>2.1973623647141065</v>
      </c>
      <c r="BY68" s="3">
        <f t="shared" si="50"/>
        <v>4.6653128762507556</v>
      </c>
      <c r="BZ68" s="3">
        <f t="shared" si="51"/>
        <v>0.99051228795132817</v>
      </c>
      <c r="CB68" s="3">
        <f t="shared" si="52"/>
        <v>1.9029539794493875</v>
      </c>
      <c r="CC68" s="3">
        <f t="shared" si="53"/>
        <v>0.45425125427010171</v>
      </c>
      <c r="CD68" s="3">
        <f t="shared" si="54"/>
        <v>2.1144863195503163</v>
      </c>
      <c r="CE68" s="3">
        <f t="shared" si="55"/>
        <v>4.4893552432066155</v>
      </c>
      <c r="CF68" s="3">
        <f t="shared" si="56"/>
        <v>0.95315397944938751</v>
      </c>
      <c r="CH68" s="3">
        <f t="shared" si="57"/>
        <v>1.8638558192868913</v>
      </c>
      <c r="CI68" s="3">
        <f t="shared" si="58"/>
        <v>0.417749020386115</v>
      </c>
      <c r="CJ68" s="3">
        <f t="shared" si="59"/>
        <v>2.0277505700642329</v>
      </c>
      <c r="CK68" s="3">
        <f t="shared" si="60"/>
        <v>4.3052029088412578</v>
      </c>
      <c r="CL68" s="3">
        <f t="shared" si="117"/>
        <v>0.91405581928689128</v>
      </c>
      <c r="CN68" s="3">
        <f t="shared" si="61"/>
        <v>1.8266540207159223</v>
      </c>
      <c r="CO68" s="3">
        <f t="shared" si="62"/>
        <v>0.3844364868228396</v>
      </c>
      <c r="CP68" s="3">
        <f t="shared" si="63"/>
        <v>1.9452217280964097</v>
      </c>
      <c r="CQ68" s="3">
        <f t="shared" si="64"/>
        <v>4.1299824375719938</v>
      </c>
      <c r="CR68" s="3">
        <f t="shared" si="65"/>
        <v>0.87685402071592233</v>
      </c>
      <c r="CT68" s="3">
        <f t="shared" si="66"/>
        <v>1.7901277731064265</v>
      </c>
      <c r="CU68" s="3">
        <f t="shared" si="67"/>
        <v>0.35307538312700287</v>
      </c>
      <c r="CV68" s="3">
        <f t="shared" si="68"/>
        <v>1.864191535137028</v>
      </c>
      <c r="CW68" s="3">
        <f t="shared" si="69"/>
        <v>3.9579438113312686</v>
      </c>
      <c r="CX68" s="3">
        <f t="shared" si="70"/>
        <v>0.84032777310642648</v>
      </c>
      <c r="CZ68" s="3">
        <f t="shared" si="71"/>
        <v>1.7546425826961629</v>
      </c>
      <c r="DA68" s="3">
        <f t="shared" si="72"/>
        <v>0.32388579146051494</v>
      </c>
      <c r="DB68" s="3">
        <f t="shared" si="73"/>
        <v>1.7854708338789951</v>
      </c>
      <c r="DC68" s="3">
        <f t="shared" si="74"/>
        <v>3.7908085644989273</v>
      </c>
      <c r="DD68" s="3">
        <f t="shared" si="75"/>
        <v>0.80484258269616293</v>
      </c>
      <c r="DF68" s="3">
        <f t="shared" si="76"/>
        <v>1.7200469822267963</v>
      </c>
      <c r="DG68" s="3">
        <f t="shared" si="77"/>
        <v>0.29664020681474335</v>
      </c>
      <c r="DH68" s="3">
        <f t="shared" si="78"/>
        <v>1.7087236078417476</v>
      </c>
      <c r="DI68" s="3">
        <f t="shared" si="79"/>
        <v>3.6278632862882105</v>
      </c>
      <c r="DJ68" s="3">
        <f t="shared" si="80"/>
        <v>0.77024698222679633</v>
      </c>
      <c r="DL68" s="3">
        <f t="shared" si="81"/>
        <v>1.6916766677734771</v>
      </c>
      <c r="DM68" s="3">
        <f t="shared" si="82"/>
        <v>0.27519049509333909</v>
      </c>
      <c r="DN68" s="3">
        <f t="shared" si="83"/>
        <v>1.6457866185553598</v>
      </c>
      <c r="DO68" s="3">
        <f t="shared" si="84"/>
        <v>3.4942391052130772</v>
      </c>
      <c r="DP68" s="3">
        <f t="shared" si="85"/>
        <v>0.74187666777347716</v>
      </c>
      <c r="DR68" s="3">
        <f t="shared" si="86"/>
        <v>1.6545155621410483</v>
      </c>
      <c r="DS68" s="3">
        <f t="shared" si="87"/>
        <v>0.24831201176188689</v>
      </c>
      <c r="DT68" s="3">
        <f t="shared" si="88"/>
        <v>1.5633480502093233</v>
      </c>
      <c r="DU68" s="3">
        <f t="shared" si="89"/>
        <v>3.3192102976843376</v>
      </c>
      <c r="DV68" s="3">
        <f t="shared" si="90"/>
        <v>0.70471556214104836</v>
      </c>
      <c r="DX68" s="3">
        <f t="shared" si="91"/>
        <v>1.7771206435242828</v>
      </c>
      <c r="DY68" s="3">
        <f t="shared" si="92"/>
        <v>0.34222972360071674</v>
      </c>
      <c r="DZ68" s="3">
        <f t="shared" si="93"/>
        <v>1.8353363888007046</v>
      </c>
      <c r="EA68" s="3">
        <f t="shared" si="94"/>
        <v>3.896680230999372</v>
      </c>
      <c r="EB68" s="3">
        <f t="shared" si="95"/>
        <v>0.82732064352428281</v>
      </c>
      <c r="ED68" s="3">
        <f t="shared" si="96"/>
        <v>1.5675595930579953</v>
      </c>
      <c r="EE68" s="3">
        <f t="shared" si="97"/>
        <v>0.19081345740758998</v>
      </c>
      <c r="EF68" s="3">
        <f t="shared" si="98"/>
        <v>1.3704440588357878</v>
      </c>
      <c r="EG68" s="3">
        <f t="shared" si="99"/>
        <v>2.9096476833031581</v>
      </c>
      <c r="EH68" s="3">
        <f t="shared" si="100"/>
        <v>0.61775959305799533</v>
      </c>
      <c r="EJ68" s="3">
        <f t="shared" si="101"/>
        <v>1.5948044558003196</v>
      </c>
      <c r="EK68" s="3">
        <f t="shared" si="102"/>
        <v>0.20801537400113324</v>
      </c>
      <c r="EL68" s="3">
        <f t="shared" si="103"/>
        <v>1.4308843347919873</v>
      </c>
      <c r="EM68" s="3">
        <f t="shared" si="104"/>
        <v>3.0379709868195053</v>
      </c>
      <c r="EN68" s="3">
        <f t="shared" si="105"/>
        <v>0.64500445580031962</v>
      </c>
      <c r="EP68" s="3">
        <f t="shared" si="106"/>
        <v>1.5458200048782373</v>
      </c>
      <c r="EQ68" s="3">
        <f t="shared" si="107"/>
        <v>0.17761992310752706</v>
      </c>
      <c r="ER68" s="3">
        <f t="shared" si="108"/>
        <v>1.3222167390219308</v>
      </c>
      <c r="ES68" s="3">
        <f t="shared" si="109"/>
        <v>2.8072542229764981</v>
      </c>
      <c r="ET68" s="3">
        <f t="shared" si="110"/>
        <v>0.59602000487823736</v>
      </c>
      <c r="EV68" s="3">
        <f t="shared" si="111"/>
        <v>1.5227615274327464</v>
      </c>
      <c r="EW68" s="3">
        <f t="shared" si="112"/>
        <v>0.1641424559590329</v>
      </c>
      <c r="EX68" s="3">
        <f t="shared" si="113"/>
        <v>1.2710635820720793</v>
      </c>
      <c r="EY68" s="3">
        <f t="shared" si="114"/>
        <v>2.6986487942082356</v>
      </c>
      <c r="EZ68" s="3">
        <f t="shared" si="115"/>
        <v>0.57296152743274642</v>
      </c>
    </row>
    <row r="69" spans="1:156" x14ac:dyDescent="0.35">
      <c r="A69" s="6">
        <v>59.8</v>
      </c>
      <c r="B69" s="5">
        <f t="shared" si="121"/>
        <v>3.5760399999999994</v>
      </c>
      <c r="C69" s="5">
        <f t="shared" si="122"/>
        <v>5.98</v>
      </c>
      <c r="D69" s="3">
        <v>1472.7</v>
      </c>
      <c r="E69" s="8">
        <f t="shared" si="123"/>
        <v>1.4727000000000001</v>
      </c>
      <c r="T69" s="3">
        <f t="shared" ref="T69:T103" si="124">$K$5*B69 +$L$5*C69 + $M$5</f>
        <v>52.780200000000001</v>
      </c>
      <c r="U69" s="3">
        <f t="shared" ref="U69:U103" si="125">0.5*(T69-E69)^2</f>
        <v>1316.2297781249999</v>
      </c>
      <c r="V69" s="3">
        <f t="shared" ref="V69:V103" si="126">(T69-E69)*B69</f>
        <v>183.47767229999997</v>
      </c>
      <c r="W69" s="3">
        <f t="shared" ref="W69:W103" si="127">(T69-E69)*C69</f>
        <v>306.81885</v>
      </c>
      <c r="X69" s="3">
        <f t="shared" ref="X69:X103" si="128">(T69-E69)</f>
        <v>51.307499999999997</v>
      </c>
      <c r="Z69" s="3">
        <f t="shared" ref="Z69:Z103" si="129">$K$6*B69+$L$6*C69+$M$6</f>
        <v>-14.08641174400231</v>
      </c>
      <c r="AA69" s="3">
        <f t="shared" ref="AA69:AA103" si="130">0.5*(Z69-E69)^2</f>
        <v>121.0429791311753</v>
      </c>
      <c r="AB69" s="3">
        <f t="shared" ref="AB69:AB103" si="131">(Z69-E69)*B69</f>
        <v>-55.640005961022013</v>
      </c>
      <c r="AC69" s="3">
        <f t="shared" ref="AC69:AC103" si="132">(Z69-E69)*C69</f>
        <v>-93.043488229133814</v>
      </c>
      <c r="AD69" s="3">
        <f t="shared" ref="AD69:AD103" si="133">Z69-E69</f>
        <v>-15.55911174400231</v>
      </c>
      <c r="AF69" s="3">
        <f t="shared" ref="AF69:AF103" si="134">$K$7*B69+$L$7*C69+$M$7</f>
        <v>7.6985073298151976</v>
      </c>
      <c r="AG69" s="3">
        <f t="shared" ref="AG69:AG103" si="135">0.5*(AF69-E69)^2</f>
        <v>19.380338453990316</v>
      </c>
      <c r="AH69" s="3">
        <f t="shared" ref="AH69:AH103" si="136">(AF69-E69)*B69</f>
        <v>22.263736043712335</v>
      </c>
      <c r="AI69" s="3">
        <f t="shared" ref="AI69:AI103" si="137">(AF69-E69)*C69</f>
        <v>37.230327832294883</v>
      </c>
      <c r="AJ69" s="3">
        <f t="shared" ref="AJ69:AJ103" si="138">AF69-E69</f>
        <v>6.225807329815197</v>
      </c>
      <c r="AL69" s="3">
        <f t="shared" ref="AL69:AL103" si="139">$K$8*B69+$L$8*C69+$M$8</f>
        <v>0.54643612280433285</v>
      </c>
      <c r="AM69" s="3">
        <f t="shared" ref="AM69:AM103" si="140">0.5*(AL69-E69)^2</f>
        <v>0.42898238509877507</v>
      </c>
      <c r="AN69" s="3">
        <f t="shared" ref="AN69:AN103" si="141">(AL69-E69)*B69</f>
        <v>-3.3123566754067935</v>
      </c>
      <c r="AO69" s="3">
        <f t="shared" ref="AO69:AO103" si="142">(AL69-E69)*C69</f>
        <v>-5.539057985630091</v>
      </c>
      <c r="AP69" s="3">
        <f t="shared" ref="AP69:AP103" si="143">(AL69-E69)</f>
        <v>-0.92626387719566727</v>
      </c>
      <c r="AR69" s="3">
        <f t="shared" ref="AR69:AR103" si="144">$K$9*B69+$L$9*C69+$M$9</f>
        <v>2.8411961914017181</v>
      </c>
      <c r="AS69" s="3">
        <f t="shared" ref="AS69:AS103" si="145">0.5*(AR69-E69)^2</f>
        <v>0.93639091294050369</v>
      </c>
      <c r="AT69" s="3">
        <f t="shared" ref="AT69:AT103" si="146">(AR69-E69)*B69</f>
        <v>4.8937971203001984</v>
      </c>
      <c r="AU69" s="3">
        <f t="shared" ref="AU69:AU103" si="147">(AR69-E69)*C69</f>
        <v>8.1836072245822749</v>
      </c>
      <c r="AV69" s="3">
        <f t="shared" ref="AV69:AV103" si="148">(AR69-E69)</f>
        <v>1.368496191401718</v>
      </c>
      <c r="AX69" s="3">
        <f t="shared" ref="AX69:AX103" si="149">$K$10*B69+$L$10*C69+$M$10</f>
        <v>2.0533158859924368</v>
      </c>
      <c r="AY69" s="3">
        <f t="shared" ref="AY69:AY103" si="150">0.5*(AX69-E69)^2</f>
        <v>0.16855740353339108</v>
      </c>
      <c r="AZ69" s="3">
        <f t="shared" ref="AZ69:AZ103" si="151">(AX69-E69)*B69</f>
        <v>2.076305632944393</v>
      </c>
      <c r="BA69" s="3">
        <f t="shared" ref="BA69:BA103" si="152">(AX69-E69)*C69</f>
        <v>3.4720829982347712</v>
      </c>
      <c r="BB69" s="3">
        <f t="shared" ref="BB69:BB103" si="153">(AX69-E69)</f>
        <v>0.58061588599243663</v>
      </c>
      <c r="BD69" s="3">
        <f t="shared" ref="BD69:BD103" si="154">$K$11*B69+$L$11*C69+$M$11</f>
        <v>2.2727031576121695</v>
      </c>
      <c r="BE69" s="3">
        <f t="shared" ref="BE69:BE103" si="155">0.5*(BD69-E69)^2</f>
        <v>0.32000252609472074</v>
      </c>
      <c r="BF69" s="3">
        <f t="shared" ref="BF69:BF103" si="156">(BD69-E69)*B69</f>
        <v>2.8608432917474218</v>
      </c>
      <c r="BG69" s="3">
        <f t="shared" ref="BG69:BG103" si="157">(BD69-E69)*C69</f>
        <v>4.7840188825207726</v>
      </c>
      <c r="BH69" s="3">
        <f t="shared" ref="BH69:BH103" si="158">(BD69-E69)</f>
        <v>0.80000315761216934</v>
      </c>
      <c r="BJ69" s="3">
        <f t="shared" ref="BJ69:BJ103" si="159">$K$12*B69+$L$12*C69+$M$12</f>
        <v>2.1642833076589181</v>
      </c>
      <c r="BK69" s="3">
        <f t="shared" ref="BK69:BK103" si="160">0.5*(BJ69-E69)^2</f>
        <v>0.23914373571622477</v>
      </c>
      <c r="BL69" s="3">
        <f t="shared" ref="BL69:BL103" si="161">(BJ69-E69)*B69</f>
        <v>2.4731295715205968</v>
      </c>
      <c r="BM69" s="3">
        <f t="shared" ref="BM69:BM103" si="162">(BJ69-E69)*C69</f>
        <v>4.1356681798003301</v>
      </c>
      <c r="BN69" s="3">
        <f t="shared" ref="BN69:BN103" si="163">(BJ69-E69)</f>
        <v>0.69158330765891796</v>
      </c>
      <c r="BP69" s="3">
        <f t="shared" ref="BP69:BP103" si="164">$K$13*B69+$L$13*C69+$M$13</f>
        <v>2.1638330230457692</v>
      </c>
      <c r="BQ69" s="3">
        <f t="shared" ref="BQ69:BQ103" si="165">0.5*(BP69-E69)^2</f>
        <v>0.23883242777219177</v>
      </c>
      <c r="BR69" s="3">
        <f t="shared" ref="BR69:BR103" si="166">(BP69-E69)*B69</f>
        <v>2.4715193357325917</v>
      </c>
      <c r="BS69" s="3">
        <f t="shared" ref="BS69:BS103" si="167">(BP69-E69)*C69</f>
        <v>4.1329754778136989</v>
      </c>
      <c r="BT69" s="3">
        <f t="shared" ref="BT69:BT103" si="168">(BP69-E69)</f>
        <v>0.69113302304576907</v>
      </c>
      <c r="BV69" s="3">
        <f t="shared" ref="BV69:BV103" si="169">$K$14*B69+$L$14*C69+$M$14</f>
        <v>2.1290792209707838</v>
      </c>
      <c r="BW69" s="3">
        <f t="shared" ref="BW69:BW103" si="170">0.5*(BV69-E69)^2</f>
        <v>0.21541684086110646</v>
      </c>
      <c r="BX69" s="3">
        <f t="shared" ref="BX69:BX103" si="171">(BV69-E69)*B69</f>
        <v>2.347238349360361</v>
      </c>
      <c r="BY69" s="3">
        <f t="shared" ref="BY69:BY103" si="172">(BV69-E69)*C69</f>
        <v>3.9251477414052869</v>
      </c>
      <c r="BZ69" s="3">
        <f t="shared" ref="BZ69:BZ103" si="173">(BV69-E69)</f>
        <v>0.65637922097078372</v>
      </c>
      <c r="CB69" s="3">
        <f t="shared" ref="CB69:CB103" si="174">$K$15*B69+$L$15*C69+$M$15</f>
        <v>2.1064394229674606</v>
      </c>
      <c r="CC69" s="3">
        <f t="shared" ref="CC69:CC103" si="175">0.5*(CB69-E69)^2</f>
        <v>0.20081282811156487</v>
      </c>
      <c r="CD69" s="3">
        <f t="shared" ref="CD69:CD103" si="176">(CB69-E69)*B69</f>
        <v>2.2662775261085568</v>
      </c>
      <c r="CE69" s="3">
        <f t="shared" ref="CE69:CE103" si="177">(CB69-E69)*C69</f>
        <v>3.7897617493454137</v>
      </c>
      <c r="CF69" s="3">
        <f t="shared" ref="CF69:CF103" si="178">(CB69-E69)</f>
        <v>0.63373942296746044</v>
      </c>
      <c r="CH69" s="3">
        <f t="shared" ref="CH69:CH103" si="179">$K$16*B69+$L$16*C69+$M$16</f>
        <v>2.0807384043530344</v>
      </c>
      <c r="CI69" s="3">
        <f t="shared" ref="CI69:CI103" si="180">0.5*(CH69-E69)^2</f>
        <v>0.184855350584092</v>
      </c>
      <c r="CJ69" s="3">
        <f t="shared" ref="CJ69:CJ103" si="181">(CH69-E69)*B69</f>
        <v>2.1743696555026242</v>
      </c>
      <c r="CK69" s="3">
        <f t="shared" ref="CK69:CK103" si="182">(CH69-E69)*C69</f>
        <v>3.6360696580311451</v>
      </c>
      <c r="CL69" s="3">
        <f t="shared" ref="CL69:CL103" si="183">(CH69-E69)</f>
        <v>0.60803840435303425</v>
      </c>
      <c r="CN69" s="3">
        <f t="shared" ref="CN69:CN103" si="184">$K$17*B69+$L$17*C69+$M$17</f>
        <v>2.0569069566295219</v>
      </c>
      <c r="CO69" s="3">
        <f t="shared" ref="CO69:CO103" si="185">0.5*(CN69-E69)^2</f>
        <v>0.170648884087164</v>
      </c>
      <c r="CP69" s="3">
        <f t="shared" ref="CP69:CP103" si="186">(CN69-E69)*B69</f>
        <v>2.0891474451854348</v>
      </c>
      <c r="CQ69" s="3">
        <f t="shared" ref="CQ69:CQ103" si="187">(CN69-E69)*C69</f>
        <v>3.4935576006445408</v>
      </c>
      <c r="CR69" s="3">
        <f t="shared" ref="CR69:CR103" si="188">(CN69-E69)</f>
        <v>0.58420695662952182</v>
      </c>
      <c r="CT69" s="3">
        <f t="shared" ref="CT69:CT103" si="189">$K$18*B69+$L$18*C69+$M$18</f>
        <v>2.0333133423020344</v>
      </c>
      <c r="CU69" s="3">
        <f t="shared" ref="CU69:CU103" si="190">0.5*(CT69-E69)^2</f>
        <v>0.15714365978352893</v>
      </c>
      <c r="CV69" s="3">
        <f t="shared" ref="CV69:CV103" si="191">(CT69-E69)*B69</f>
        <v>2.0047757366057666</v>
      </c>
      <c r="CW69" s="3">
        <f t="shared" ref="CW69:CW103" si="192">(CT69-E69)*C69</f>
        <v>3.3524677869661654</v>
      </c>
      <c r="CX69" s="3">
        <f t="shared" ref="CX69:CX103" si="193">(CT69-E69)</f>
        <v>0.5606133423020343</v>
      </c>
      <c r="CZ69" s="3">
        <f t="shared" ref="CZ69:CZ103" si="194">$K$19*B69+$L$19*C69+$M$19</f>
        <v>2.010468563723784</v>
      </c>
      <c r="DA69" s="3">
        <f t="shared" ref="DA69:DA103" si="195">0.5*(CZ69-E69)^2</f>
        <v>0.1445975140647707</v>
      </c>
      <c r="DB69" s="3">
        <f t="shared" ref="DB69:DB103" si="196">(CZ69-E69)*B69</f>
        <v>1.9230818946188</v>
      </c>
      <c r="DC69" s="3">
        <f t="shared" ref="DC69:DC103" si="197">(CZ69-E69)*C69</f>
        <v>3.2158560110682282</v>
      </c>
      <c r="DD69" s="3">
        <f t="shared" ref="DD69:DD103" si="198">CZ69-E69</f>
        <v>0.5377685637237839</v>
      </c>
      <c r="DF69" s="3">
        <f t="shared" ref="DF69:DF103" si="199">$K$20*B69+$L$20*C69+$M$20</f>
        <v>1.9881847300912905</v>
      </c>
      <c r="DG69" s="3">
        <f t="shared" ref="DG69:DG103" si="200">0.5*(DF69-E69)^2</f>
        <v>0.13286225347864525</v>
      </c>
      <c r="DH69" s="3">
        <f t="shared" ref="DH69:DH103" si="201">(DF69-E69)*B69</f>
        <v>1.8433940141956577</v>
      </c>
      <c r="DI69" s="3">
        <f t="shared" ref="DI69:DI103" si="202">(DF69-E69)*C69</f>
        <v>3.0825986859459165</v>
      </c>
      <c r="DJ69" s="3">
        <f t="shared" ref="DJ69:DJ103" si="203">(DF69-E69)</f>
        <v>0.51548473009129037</v>
      </c>
      <c r="DL69" s="3">
        <f t="shared" ref="DL69:DL103" si="204">$K$21*B69+$L$21*C69+$M$21</f>
        <v>1.9718202152382327</v>
      </c>
      <c r="DM69" s="3">
        <f t="shared" ref="DM69:DM103" si="205">0.5*(DL69-E69)^2</f>
        <v>0.1245604946297298</v>
      </c>
      <c r="DN69" s="3">
        <f t="shared" ref="DN69:DN103" si="206">(DL69-E69)*B69</f>
        <v>1.7848738545005289</v>
      </c>
      <c r="DO69" s="3">
        <f t="shared" ref="DO69:DO103" si="207">(DL69-E69)*C69</f>
        <v>2.9847388871246312</v>
      </c>
      <c r="DP69" s="3">
        <f t="shared" ref="DP69:DP103" si="208">DL69-E69</f>
        <v>0.49912021523823258</v>
      </c>
      <c r="DR69" s="3">
        <f t="shared" ref="DR69:DR103" si="209">$K$22*B69+$L$22*C69+$M$22</f>
        <v>1.9448863945890338</v>
      </c>
      <c r="DS69" s="3">
        <f t="shared" ref="DS69:DS103" si="210">0.5*(DR69-E69)^2</f>
        <v>0.1114799956174953</v>
      </c>
      <c r="DT69" s="3">
        <f t="shared" ref="DT69:DT103" si="211">(DR69-E69)*B69</f>
        <v>1.6885574345061676</v>
      </c>
      <c r="DU69" s="3">
        <f t="shared" ref="DU69:DU103" si="212">(DR69-E69)*C69</f>
        <v>2.8236746396424217</v>
      </c>
      <c r="DV69" s="3">
        <f t="shared" ref="DV69:DV103" si="213">DR69-E69</f>
        <v>0.47218639458903366</v>
      </c>
      <c r="DX69" s="3">
        <f t="shared" ref="DX69:DX103" si="214">$K$23*B69+$L$23*C69+$M$23</f>
        <v>2.1207346626047721</v>
      </c>
      <c r="DY69" s="3">
        <f t="shared" ref="DY69:DY103" si="215">0.5*(DX69-E69)^2</f>
        <v>0.20997446196864031</v>
      </c>
      <c r="DZ69" s="3">
        <f t="shared" ref="DZ69:DZ103" si="216">(DX69-E69)*B69</f>
        <v>2.3173978748611681</v>
      </c>
      <c r="EA69" s="3">
        <f t="shared" ref="EA69:EA103" si="217">(DX69-E69)*C69</f>
        <v>3.8752472823765363</v>
      </c>
      <c r="EB69" s="3">
        <f t="shared" ref="EB69:EB103" si="218">DX69-E69</f>
        <v>0.64803466260477194</v>
      </c>
      <c r="ED69" s="3">
        <f t="shared" ref="ED69:ED103" si="219">$K$24*B69+$L$24*C69+$M$24</f>
        <v>1.8600193096790769</v>
      </c>
      <c r="EE69" s="3">
        <f t="shared" ref="EE69:EE103" si="220">0.5*(ED69-E69)^2</f>
        <v>7.5008123825138301E-2</v>
      </c>
      <c r="EF69" s="3">
        <f t="shared" ref="EF69:EF103" si="221">(ED69-E69)*B69</f>
        <v>1.3850693441847655</v>
      </c>
      <c r="EG69" s="3">
        <f t="shared" ref="EG69:EG103" si="222">(ED69-E69)*C69</f>
        <v>2.3161694718808792</v>
      </c>
      <c r="EH69" s="3">
        <f t="shared" ref="EH69:EH103" si="223">ED69-E69</f>
        <v>0.3873193096790768</v>
      </c>
      <c r="EJ69" s="3">
        <f t="shared" ref="EJ69:EJ103" si="224">$K$25*B69+$L$25*C69+$M$25</f>
        <v>1.9186673827308005</v>
      </c>
      <c r="EK69" s="3">
        <f t="shared" ref="EK69:EK103" si="225">0.5*(EJ69-E69)^2</f>
        <v>9.9443453229880102E-2</v>
      </c>
      <c r="EL69" s="3">
        <f t="shared" ref="EL69:EL103" si="226">(EJ69-E69)*B69</f>
        <v>1.5947971993406511</v>
      </c>
      <c r="EM69" s="3">
        <f t="shared" ref="EM69:EM103" si="227">(EJ69-E69)*C69</f>
        <v>2.6668849487301864</v>
      </c>
      <c r="EN69" s="3">
        <f t="shared" ref="EN69:EN103" si="228">EJ69-E69</f>
        <v>0.44596738273080039</v>
      </c>
      <c r="EP69" s="3">
        <f t="shared" ref="EP69:EP103" si="229">$K$26*B69+$L$26*C69+$M$26</f>
        <v>1.8737681131340223</v>
      </c>
      <c r="EQ69" s="3">
        <f t="shared" ref="EQ69:EQ103" si="230">0.5*(EP69-E69)^2</f>
        <v>8.0427815686442389E-2</v>
      </c>
      <c r="ER69" s="3">
        <f t="shared" ref="ER69:ER103" si="231">(EP69-E69)*B69</f>
        <v>1.4342356152917883</v>
      </c>
      <c r="ES69" s="3">
        <f t="shared" ref="ES69:ES103" si="232">(EP69-E69)*C69</f>
        <v>2.3983873165414527</v>
      </c>
      <c r="ET69" s="3">
        <f t="shared" ref="ET69:ET103" si="233">(EP69-E69)</f>
        <v>0.40106811313402213</v>
      </c>
      <c r="EV69" s="3">
        <f t="shared" ref="EV69:EV103" si="234">$K$27*B69+$L$27*C69+$M$27</f>
        <v>1.863352318898317</v>
      </c>
      <c r="EW69" s="3">
        <f t="shared" ref="EW69:EW103" si="235">0.5*(EV69-E69)^2</f>
        <v>7.6304617130316124E-2</v>
      </c>
      <c r="EX69" s="3">
        <f t="shared" ref="EX69:EX103" si="236">(EV69-E69)*B69</f>
        <v>1.3969883184731369</v>
      </c>
      <c r="EY69" s="3">
        <f t="shared" ref="EY69:EY103" si="237">(EV69-E69)*C69</f>
        <v>2.3361008670119352</v>
      </c>
      <c r="EZ69" s="3">
        <f t="shared" ref="EZ69:EZ103" si="238">(EV69-E69)</f>
        <v>0.39065231889831686</v>
      </c>
    </row>
    <row r="70" spans="1:156" x14ac:dyDescent="0.35">
      <c r="A70" s="6">
        <v>13.9</v>
      </c>
      <c r="B70" s="5">
        <f t="shared" si="121"/>
        <v>0.19321000000000002</v>
      </c>
      <c r="C70" s="5">
        <f t="shared" si="122"/>
        <v>1.3900000000000001</v>
      </c>
      <c r="D70" s="3">
        <v>210.1</v>
      </c>
      <c r="E70" s="8">
        <f t="shared" si="123"/>
        <v>0.21010000000000001</v>
      </c>
      <c r="T70" s="3">
        <f t="shared" si="124"/>
        <v>12.916050000000002</v>
      </c>
      <c r="U70" s="3">
        <f t="shared" si="125"/>
        <v>80.720582701250024</v>
      </c>
      <c r="V70" s="3">
        <f t="shared" si="126"/>
        <v>2.4549165995000006</v>
      </c>
      <c r="W70" s="3">
        <f t="shared" si="127"/>
        <v>17.661270500000004</v>
      </c>
      <c r="X70" s="3">
        <f t="shared" si="128"/>
        <v>12.705950000000001</v>
      </c>
      <c r="Z70" s="3">
        <f t="shared" si="129"/>
        <v>0.11225666346013075</v>
      </c>
      <c r="AA70" s="3">
        <f t="shared" si="130"/>
        <v>4.7866592526270577E-3</v>
      </c>
      <c r="AB70" s="3">
        <f t="shared" si="131"/>
        <v>-1.8904311052868144E-2</v>
      </c>
      <c r="AC70" s="3">
        <f t="shared" si="132"/>
        <v>-0.13600223779041828</v>
      </c>
      <c r="AD70" s="3">
        <f t="shared" si="133"/>
        <v>-9.7843336539869263E-2</v>
      </c>
      <c r="AF70" s="3">
        <f t="shared" si="134"/>
        <v>4.2300530450356986</v>
      </c>
      <c r="AG70" s="3">
        <f t="shared" si="135"/>
        <v>8.0800112421458934</v>
      </c>
      <c r="AH70" s="3">
        <f t="shared" si="136"/>
        <v>0.77669512783134742</v>
      </c>
      <c r="AI70" s="3">
        <f t="shared" si="137"/>
        <v>5.5877347325996221</v>
      </c>
      <c r="AJ70" s="3">
        <f t="shared" si="138"/>
        <v>4.0199530450356988</v>
      </c>
      <c r="AL70" s="3">
        <f t="shared" si="139"/>
        <v>2.8257238416269366</v>
      </c>
      <c r="AM70" s="3">
        <f t="shared" si="140"/>
        <v>3.4207440404436262</v>
      </c>
      <c r="AN70" s="3">
        <f t="shared" si="141"/>
        <v>0.5053646824407404</v>
      </c>
      <c r="AO70" s="3">
        <f t="shared" si="142"/>
        <v>3.6357171398614421</v>
      </c>
      <c r="AP70" s="3">
        <f t="shared" si="143"/>
        <v>2.6156238416269364</v>
      </c>
      <c r="AR70" s="3">
        <f t="shared" si="144"/>
        <v>3.2254237192302719</v>
      </c>
      <c r="AS70" s="3">
        <f t="shared" si="145"/>
        <v>4.5460885658763397</v>
      </c>
      <c r="AT70" s="3">
        <f t="shared" si="146"/>
        <v>0.58259069579248091</v>
      </c>
      <c r="AU70" s="3">
        <f t="shared" si="147"/>
        <v>4.1912999697300783</v>
      </c>
      <c r="AV70" s="3">
        <f t="shared" si="148"/>
        <v>3.0153237192302718</v>
      </c>
      <c r="AX70" s="3">
        <f t="shared" si="149"/>
        <v>3.0376743203050411</v>
      </c>
      <c r="AY70" s="3">
        <f t="shared" si="150"/>
        <v>3.9975882684242574</v>
      </c>
      <c r="AZ70" s="3">
        <f t="shared" si="151"/>
        <v>0.54631563442613706</v>
      </c>
      <c r="BA70" s="3">
        <f t="shared" si="152"/>
        <v>3.9303283052240072</v>
      </c>
      <c r="BB70" s="3">
        <f t="shared" si="153"/>
        <v>2.827574320305041</v>
      </c>
      <c r="BD70" s="3">
        <f t="shared" si="154"/>
        <v>3.0430779649753763</v>
      </c>
      <c r="BE70" s="3">
        <f t="shared" si="155"/>
        <v>4.0128820750180116</v>
      </c>
      <c r="BF70" s="3">
        <f t="shared" si="156"/>
        <v>0.54735967261289253</v>
      </c>
      <c r="BG70" s="3">
        <f t="shared" si="157"/>
        <v>3.9378393713157731</v>
      </c>
      <c r="BH70" s="3">
        <f t="shared" si="158"/>
        <v>2.8329779649753761</v>
      </c>
      <c r="BJ70" s="3">
        <f t="shared" si="159"/>
        <v>2.9867910164889357</v>
      </c>
      <c r="BK70" s="3">
        <f t="shared" si="160"/>
        <v>3.855006500525179</v>
      </c>
      <c r="BL70" s="3">
        <f t="shared" si="161"/>
        <v>0.53648447129582733</v>
      </c>
      <c r="BM70" s="3">
        <f t="shared" si="162"/>
        <v>3.8596005129196209</v>
      </c>
      <c r="BN70" s="3">
        <f t="shared" si="163"/>
        <v>2.7766910164889356</v>
      </c>
      <c r="BP70" s="3">
        <f t="shared" si="164"/>
        <v>2.9519663319534697</v>
      </c>
      <c r="BQ70" s="3">
        <f t="shared" si="165"/>
        <v>3.7589154911499869</v>
      </c>
      <c r="BR70" s="3">
        <f t="shared" si="166"/>
        <v>0.5297559939967299</v>
      </c>
      <c r="BS70" s="3">
        <f t="shared" si="167"/>
        <v>3.8111942014153231</v>
      </c>
      <c r="BT70" s="3">
        <f t="shared" si="168"/>
        <v>2.7418663319534695</v>
      </c>
      <c r="BV70" s="3">
        <f t="shared" si="169"/>
        <v>2.9114270939575295</v>
      </c>
      <c r="BW70" s="3">
        <f t="shared" si="170"/>
        <v>3.6485840342745153</v>
      </c>
      <c r="BX70" s="3">
        <f t="shared" si="171"/>
        <v>0.5219234078235343</v>
      </c>
      <c r="BY70" s="3">
        <f t="shared" si="172"/>
        <v>3.7548446606009662</v>
      </c>
      <c r="BZ70" s="3">
        <f t="shared" si="173"/>
        <v>2.7013270939575293</v>
      </c>
      <c r="CB70" s="3">
        <f t="shared" si="174"/>
        <v>2.8740117208582419</v>
      </c>
      <c r="CC70" s="3">
        <f t="shared" si="175"/>
        <v>3.5482128282629595</v>
      </c>
      <c r="CD70" s="3">
        <f t="shared" si="176"/>
        <v>0.51469438358702091</v>
      </c>
      <c r="CE70" s="3">
        <f t="shared" si="177"/>
        <v>3.7028372919929562</v>
      </c>
      <c r="CF70" s="3">
        <f t="shared" si="178"/>
        <v>2.6639117208582417</v>
      </c>
      <c r="CH70" s="3">
        <f t="shared" si="179"/>
        <v>2.8368031870280785</v>
      </c>
      <c r="CI70" s="3">
        <f t="shared" si="180"/>
        <v>3.4497848163717322</v>
      </c>
      <c r="CJ70" s="3">
        <f t="shared" si="181"/>
        <v>0.50750532276569504</v>
      </c>
      <c r="CK70" s="3">
        <f t="shared" si="182"/>
        <v>3.6511174299690294</v>
      </c>
      <c r="CL70" s="3">
        <f t="shared" si="183"/>
        <v>2.6267031870280784</v>
      </c>
      <c r="CN70" s="3">
        <f t="shared" si="184"/>
        <v>2.8007225524761301</v>
      </c>
      <c r="CO70" s="3">
        <f t="shared" si="185"/>
        <v>3.3556626046989693</v>
      </c>
      <c r="CP70" s="3">
        <f t="shared" si="186"/>
        <v>0.50053418336391309</v>
      </c>
      <c r="CQ70" s="3">
        <f t="shared" si="187"/>
        <v>3.6009653479418211</v>
      </c>
      <c r="CR70" s="3">
        <f t="shared" si="188"/>
        <v>2.5906225524761299</v>
      </c>
      <c r="CT70" s="3">
        <f t="shared" si="189"/>
        <v>2.7654388220406814</v>
      </c>
      <c r="CU70" s="3">
        <f t="shared" si="190"/>
        <v>3.2648782477141283</v>
      </c>
      <c r="CV70" s="3">
        <f t="shared" si="191"/>
        <v>0.49371701380648009</v>
      </c>
      <c r="CW70" s="3">
        <f t="shared" si="192"/>
        <v>3.5519209626365473</v>
      </c>
      <c r="CX70" s="3">
        <f t="shared" si="193"/>
        <v>2.5553388220406812</v>
      </c>
      <c r="CZ70" s="3">
        <f t="shared" si="194"/>
        <v>2.7310304751418526</v>
      </c>
      <c r="DA70" s="3">
        <f t="shared" si="195"/>
        <v>3.1775452302494629</v>
      </c>
      <c r="DB70" s="3">
        <f t="shared" si="196"/>
        <v>0.48706897710215735</v>
      </c>
      <c r="DC70" s="3">
        <f t="shared" si="197"/>
        <v>3.5040933604471753</v>
      </c>
      <c r="DD70" s="3">
        <f t="shared" si="198"/>
        <v>2.5209304751418524</v>
      </c>
      <c r="DF70" s="3">
        <f t="shared" si="199"/>
        <v>2.6974430810344696</v>
      </c>
      <c r="DG70" s="3">
        <f t="shared" si="200"/>
        <v>3.0934378013850234</v>
      </c>
      <c r="DH70" s="3">
        <f t="shared" si="201"/>
        <v>0.48057955668666991</v>
      </c>
      <c r="DI70" s="3">
        <f t="shared" si="202"/>
        <v>3.4574068826379127</v>
      </c>
      <c r="DJ70" s="3">
        <f t="shared" si="203"/>
        <v>2.4873430810344694</v>
      </c>
      <c r="DL70" s="3">
        <f t="shared" si="204"/>
        <v>2.6699839190320382</v>
      </c>
      <c r="DM70" s="3">
        <f t="shared" si="205"/>
        <v>3.0255144475562092</v>
      </c>
      <c r="DN70" s="3">
        <f t="shared" si="206"/>
        <v>0.47527417199618011</v>
      </c>
      <c r="DO70" s="3">
        <f t="shared" si="207"/>
        <v>3.4192386474545331</v>
      </c>
      <c r="DP70" s="3">
        <f t="shared" si="208"/>
        <v>2.4598839190320381</v>
      </c>
      <c r="DR70" s="3">
        <f t="shared" si="209"/>
        <v>2.636824624379551</v>
      </c>
      <c r="DS70" s="3">
        <f t="shared" si="210"/>
        <v>2.9444962012850362</v>
      </c>
      <c r="DT70" s="3">
        <f t="shared" si="211"/>
        <v>0.46886746467637308</v>
      </c>
      <c r="DU70" s="3">
        <f t="shared" si="212"/>
        <v>3.3731472278875758</v>
      </c>
      <c r="DV70" s="3">
        <f t="shared" si="213"/>
        <v>2.4267246243795508</v>
      </c>
      <c r="DX70" s="3">
        <f t="shared" si="214"/>
        <v>2.6511208947094569</v>
      </c>
      <c r="DY70" s="3">
        <f t="shared" si="215"/>
        <v>2.9792915042040784</v>
      </c>
      <c r="DZ70" s="3">
        <f t="shared" si="216"/>
        <v>0.47162964706681421</v>
      </c>
      <c r="EA70" s="3">
        <f t="shared" si="217"/>
        <v>3.3930190436461451</v>
      </c>
      <c r="EB70" s="3">
        <f t="shared" si="218"/>
        <v>2.4410208947094567</v>
      </c>
      <c r="ED70" s="3">
        <f t="shared" si="219"/>
        <v>2.5743109842539909</v>
      </c>
      <c r="EE70" s="3">
        <f t="shared" si="220"/>
        <v>2.7947467890336117</v>
      </c>
      <c r="EF70" s="3">
        <f t="shared" si="221"/>
        <v>0.45678920426771358</v>
      </c>
      <c r="EG70" s="3">
        <f t="shared" si="222"/>
        <v>3.2862532681130472</v>
      </c>
      <c r="EH70" s="3">
        <f t="shared" si="223"/>
        <v>2.3642109842539907</v>
      </c>
      <c r="EJ70" s="3">
        <f t="shared" si="224"/>
        <v>2.5590948335919341</v>
      </c>
      <c r="EK70" s="3">
        <f t="shared" si="225"/>
        <v>2.7588883641207986</v>
      </c>
      <c r="EL70" s="3">
        <f t="shared" si="226"/>
        <v>0.45384929179829758</v>
      </c>
      <c r="EM70" s="3">
        <f t="shared" si="227"/>
        <v>3.2651028186927884</v>
      </c>
      <c r="EN70" s="3">
        <f t="shared" si="228"/>
        <v>2.348994833591934</v>
      </c>
      <c r="EP70" s="3">
        <f t="shared" si="229"/>
        <v>2.5247368489684319</v>
      </c>
      <c r="EQ70" s="3">
        <f t="shared" si="230"/>
        <v>2.6787718713012554</v>
      </c>
      <c r="ER70" s="3">
        <f t="shared" si="231"/>
        <v>0.44721098558919076</v>
      </c>
      <c r="ES70" s="3">
        <f t="shared" si="232"/>
        <v>3.2173452200661203</v>
      </c>
      <c r="ET70" s="3">
        <f t="shared" si="233"/>
        <v>2.3146368489684317</v>
      </c>
      <c r="EV70" s="3">
        <f t="shared" si="234"/>
        <v>2.4975667126083998</v>
      </c>
      <c r="EW70" s="3">
        <f t="shared" si="235"/>
        <v>2.6162519806457394</v>
      </c>
      <c r="EX70" s="3">
        <f t="shared" si="236"/>
        <v>0.44196144354306893</v>
      </c>
      <c r="EY70" s="3">
        <f t="shared" si="237"/>
        <v>3.1795787305256757</v>
      </c>
      <c r="EZ70" s="3">
        <f t="shared" si="238"/>
        <v>2.2874667126083996</v>
      </c>
    </row>
    <row r="71" spans="1:156" x14ac:dyDescent="0.35">
      <c r="A71" s="6">
        <v>77.8</v>
      </c>
      <c r="B71" s="5">
        <f t="shared" si="121"/>
        <v>6.0528399999999998</v>
      </c>
      <c r="C71" s="5">
        <f t="shared" si="122"/>
        <v>7.78</v>
      </c>
      <c r="D71" s="3">
        <v>3012.6</v>
      </c>
      <c r="E71" s="8">
        <f t="shared" si="123"/>
        <v>3.0125999999999999</v>
      </c>
      <c r="T71" s="3">
        <f t="shared" si="124"/>
        <v>74.164199999999994</v>
      </c>
      <c r="U71" s="3">
        <f t="shared" si="125"/>
        <v>2531.2750912799993</v>
      </c>
      <c r="V71" s="3">
        <f t="shared" si="126"/>
        <v>430.66925054399991</v>
      </c>
      <c r="W71" s="3">
        <f t="shared" si="127"/>
        <v>553.55944799999997</v>
      </c>
      <c r="X71" s="3">
        <f t="shared" si="128"/>
        <v>71.151599999999988</v>
      </c>
      <c r="Z71" s="3">
        <f t="shared" si="129"/>
        <v>-20.422212685467564</v>
      </c>
      <c r="AA71" s="3">
        <f t="shared" si="130"/>
        <v>274.5952228014757</v>
      </c>
      <c r="AB71" s="3">
        <f t="shared" si="131"/>
        <v>-141.84717161510548</v>
      </c>
      <c r="AC71" s="3">
        <f t="shared" si="132"/>
        <v>-182.32284269293766</v>
      </c>
      <c r="AD71" s="3">
        <f t="shared" si="133"/>
        <v>-23.434812685467563</v>
      </c>
      <c r="AF71" s="3">
        <f t="shared" si="134"/>
        <v>10.466492561596713</v>
      </c>
      <c r="AG71" s="3">
        <f t="shared" si="135"/>
        <v>27.780257159913404</v>
      </c>
      <c r="AH71" s="3">
        <f t="shared" si="136"/>
        <v>45.117219052535049</v>
      </c>
      <c r="AI71" s="3">
        <f t="shared" si="137"/>
        <v>57.991284129222429</v>
      </c>
      <c r="AJ71" s="3">
        <f t="shared" si="138"/>
        <v>7.4538925615967129</v>
      </c>
      <c r="AL71" s="3">
        <f t="shared" si="139"/>
        <v>0.39663508532955438</v>
      </c>
      <c r="AM71" s="3">
        <f t="shared" si="140"/>
        <v>3.4216362173933756</v>
      </c>
      <c r="AN71" s="3">
        <f t="shared" si="141"/>
        <v>-15.834017074113859</v>
      </c>
      <c r="AO71" s="3">
        <f t="shared" si="142"/>
        <v>-20.352207036136068</v>
      </c>
      <c r="AP71" s="3">
        <f t="shared" si="143"/>
        <v>-2.6159649146704456</v>
      </c>
      <c r="AR71" s="3">
        <f t="shared" si="144"/>
        <v>3.6963609143877019</v>
      </c>
      <c r="AS71" s="3">
        <f t="shared" si="145"/>
        <v>0.23376449402215313</v>
      </c>
      <c r="AT71" s="3">
        <f t="shared" si="146"/>
        <v>4.1386954130424574</v>
      </c>
      <c r="AU71" s="3">
        <f t="shared" si="147"/>
        <v>5.319659913936321</v>
      </c>
      <c r="AV71" s="3">
        <f t="shared" si="148"/>
        <v>0.68376091438770192</v>
      </c>
      <c r="AX71" s="3">
        <f t="shared" si="149"/>
        <v>2.631605495325628</v>
      </c>
      <c r="AY71" s="3">
        <f t="shared" si="150"/>
        <v>7.2578406296035E-2</v>
      </c>
      <c r="AZ71" s="3">
        <f t="shared" si="151"/>
        <v>-2.3060987776732254</v>
      </c>
      <c r="BA71" s="3">
        <f t="shared" si="152"/>
        <v>-2.9641372463666134</v>
      </c>
      <c r="BB71" s="3">
        <f t="shared" si="153"/>
        <v>-0.3809945046743719</v>
      </c>
      <c r="BD71" s="3">
        <f t="shared" si="154"/>
        <v>2.9912213056997414</v>
      </c>
      <c r="BE71" s="3">
        <f t="shared" si="155"/>
        <v>2.2852428499195299E-4</v>
      </c>
      <c r="BF71" s="3">
        <f t="shared" si="156"/>
        <v>-0.12940181600837675</v>
      </c>
      <c r="BG71" s="3">
        <f t="shared" si="157"/>
        <v>-0.16632624165601126</v>
      </c>
      <c r="BH71" s="3">
        <f t="shared" si="158"/>
        <v>-2.1378694300258516E-2</v>
      </c>
      <c r="BJ71" s="3">
        <f t="shared" si="159"/>
        <v>2.8855891155295015</v>
      </c>
      <c r="BK71" s="3">
        <f t="shared" si="160"/>
        <v>8.0658823869891542E-3</v>
      </c>
      <c r="BL71" s="3">
        <f t="shared" si="161"/>
        <v>-0.76877656195841193</v>
      </c>
      <c r="BM71" s="3">
        <f t="shared" si="162"/>
        <v>-0.98814468118047805</v>
      </c>
      <c r="BN71" s="3">
        <f t="shared" si="163"/>
        <v>-0.12701088447049846</v>
      </c>
      <c r="BP71" s="3">
        <f t="shared" si="164"/>
        <v>2.931535706005147</v>
      </c>
      <c r="BQ71" s="3">
        <f t="shared" si="165"/>
        <v>3.2857098804419745E-3</v>
      </c>
      <c r="BR71" s="3">
        <f t="shared" si="166"/>
        <v>-0.49066920126380559</v>
      </c>
      <c r="BS71" s="3">
        <f t="shared" si="167"/>
        <v>-0.63068020727995588</v>
      </c>
      <c r="BT71" s="3">
        <f t="shared" si="168"/>
        <v>-8.1064293994852932E-2</v>
      </c>
      <c r="BV71" s="3">
        <f t="shared" si="169"/>
        <v>2.9277206736868804</v>
      </c>
      <c r="BW71" s="3">
        <f t="shared" si="170"/>
        <v>3.6022500176845157E-3</v>
      </c>
      <c r="BX71" s="3">
        <f t="shared" si="171"/>
        <v>-0.51376098148110261</v>
      </c>
      <c r="BY71" s="3">
        <f t="shared" si="172"/>
        <v>-0.66036115871607026</v>
      </c>
      <c r="BZ71" s="3">
        <f t="shared" si="173"/>
        <v>-8.4879326313119563E-2</v>
      </c>
      <c r="CB71" s="3">
        <f t="shared" si="174"/>
        <v>2.9398737660996774</v>
      </c>
      <c r="CC71" s="3">
        <f t="shared" si="175"/>
        <v>2.6445525486622095E-3</v>
      </c>
      <c r="CD71" s="3">
        <f t="shared" si="176"/>
        <v>-0.44020025760122811</v>
      </c>
      <c r="CE71" s="3">
        <f t="shared" si="177"/>
        <v>-0.56581009974450913</v>
      </c>
      <c r="CF71" s="3">
        <f t="shared" si="178"/>
        <v>-7.2726233900322512E-2</v>
      </c>
      <c r="CH71" s="3">
        <f t="shared" si="179"/>
        <v>2.9465461363853991</v>
      </c>
      <c r="CI71" s="3">
        <f t="shared" si="180"/>
        <v>2.1815564492081458E-3</v>
      </c>
      <c r="CJ71" s="3">
        <f t="shared" si="181"/>
        <v>-0.39981346784100064</v>
      </c>
      <c r="CK71" s="3">
        <f t="shared" si="182"/>
        <v>-0.51389905892159471</v>
      </c>
      <c r="CL71" s="3">
        <f t="shared" si="183"/>
        <v>-6.6053863614600861E-2</v>
      </c>
      <c r="CN71" s="3">
        <f t="shared" si="184"/>
        <v>2.954746044550066</v>
      </c>
      <c r="CO71" s="3">
        <f t="shared" si="185"/>
        <v>1.6735400806014735E-3</v>
      </c>
      <c r="CP71" s="3">
        <f t="shared" si="186"/>
        <v>-0.35018073570557845</v>
      </c>
      <c r="CQ71" s="3">
        <f t="shared" si="187"/>
        <v>-0.45010377340048646</v>
      </c>
      <c r="CR71" s="3">
        <f t="shared" si="188"/>
        <v>-5.7853955449933991E-2</v>
      </c>
      <c r="CT71" s="3">
        <f t="shared" si="189"/>
        <v>2.9621924619317492</v>
      </c>
      <c r="CU71" s="3">
        <f t="shared" si="190"/>
        <v>1.2704599470510724E-3</v>
      </c>
      <c r="CV71" s="3">
        <f t="shared" si="191"/>
        <v>-0.30510876272103066</v>
      </c>
      <c r="CW71" s="3">
        <f t="shared" si="192"/>
        <v>-0.39217064617099057</v>
      </c>
      <c r="CX71" s="3">
        <f t="shared" si="193"/>
        <v>-5.0407538068250712E-2</v>
      </c>
      <c r="CZ71" s="3">
        <f t="shared" si="194"/>
        <v>2.9696364480974249</v>
      </c>
      <c r="DA71" s="3">
        <f t="shared" si="195"/>
        <v>9.2293339604263046E-4</v>
      </c>
      <c r="DB71" s="3">
        <f t="shared" si="196"/>
        <v>-0.26005150549798239</v>
      </c>
      <c r="DC71" s="3">
        <f t="shared" si="197"/>
        <v>-0.33425643380203396</v>
      </c>
      <c r="DD71" s="3">
        <f t="shared" si="198"/>
        <v>-4.2963551902575059E-2</v>
      </c>
      <c r="DF71" s="3">
        <f t="shared" si="199"/>
        <v>2.9768391479603387</v>
      </c>
      <c r="DG71" s="3">
        <f t="shared" si="200"/>
        <v>6.3941926930127335E-4</v>
      </c>
      <c r="DH71" s="3">
        <f t="shared" si="201"/>
        <v>-0.21645471565974339</v>
      </c>
      <c r="DI71" s="3">
        <f t="shared" si="202"/>
        <v>-0.27821942886856482</v>
      </c>
      <c r="DJ71" s="3">
        <f t="shared" si="203"/>
        <v>-3.5760852039661284E-2</v>
      </c>
      <c r="DL71" s="3">
        <f t="shared" si="204"/>
        <v>2.9892022702036023</v>
      </c>
      <c r="DM71" s="3">
        <f t="shared" si="205"/>
        <v>2.7372687981261714E-4</v>
      </c>
      <c r="DN71" s="3">
        <f t="shared" si="206"/>
        <v>-0.14162271482082753</v>
      </c>
      <c r="DO71" s="3">
        <f t="shared" si="207"/>
        <v>-0.1820343378159737</v>
      </c>
      <c r="DP71" s="3">
        <f t="shared" si="208"/>
        <v>-2.3397729796397648E-2</v>
      </c>
      <c r="DR71" s="3">
        <f t="shared" si="209"/>
        <v>2.9879101353987734</v>
      </c>
      <c r="DS71" s="3">
        <f t="shared" si="210"/>
        <v>3.0479470701345055E-4</v>
      </c>
      <c r="DT71" s="3">
        <f t="shared" si="211"/>
        <v>-0.14944380005288826</v>
      </c>
      <c r="DU71" s="3">
        <f t="shared" si="212"/>
        <v>-0.19208714659754275</v>
      </c>
      <c r="DV71" s="3">
        <f t="shared" si="213"/>
        <v>-2.4689864601226574E-2</v>
      </c>
      <c r="DX71" s="3">
        <f t="shared" si="214"/>
        <v>3.2504184204602491</v>
      </c>
      <c r="DY71" s="3">
        <f t="shared" si="215"/>
        <v>2.8278800555103924E-2</v>
      </c>
      <c r="DZ71" s="3">
        <f t="shared" si="216"/>
        <v>1.4394768480986144</v>
      </c>
      <c r="EA71" s="3">
        <f t="shared" si="217"/>
        <v>1.8502273111807384</v>
      </c>
      <c r="EB71" s="3">
        <f t="shared" si="218"/>
        <v>0.23781842046024915</v>
      </c>
      <c r="ED71" s="3">
        <f t="shared" si="219"/>
        <v>2.9168473206082175</v>
      </c>
      <c r="EE71" s="3">
        <f t="shared" si="220"/>
        <v>4.5842878053527396E-3</v>
      </c>
      <c r="EF71" s="3">
        <f t="shared" si="221"/>
        <v>-0.57957564792975647</v>
      </c>
      <c r="EG71" s="3">
        <f t="shared" si="222"/>
        <v>-0.7449558456680675</v>
      </c>
      <c r="EH71" s="3">
        <f t="shared" si="223"/>
        <v>-9.5752679391782447E-2</v>
      </c>
      <c r="EJ71" s="3">
        <f t="shared" si="224"/>
        <v>3.0343756648008324</v>
      </c>
      <c r="EK71" s="3">
        <f t="shared" si="225"/>
        <v>2.3708978875910741E-4</v>
      </c>
      <c r="EL71" s="3">
        <f t="shared" si="226"/>
        <v>0.13180461493307088</v>
      </c>
      <c r="EM71" s="3">
        <f t="shared" si="227"/>
        <v>0.16941467215047673</v>
      </c>
      <c r="EN71" s="3">
        <f t="shared" si="228"/>
        <v>2.1775664800832484E-2</v>
      </c>
      <c r="EP71" s="3">
        <f t="shared" si="229"/>
        <v>3.0044429955351246</v>
      </c>
      <c r="EQ71" s="3">
        <f t="shared" si="230"/>
        <v>3.3268360919998017E-5</v>
      </c>
      <c r="ER71" s="3">
        <f t="shared" si="231"/>
        <v>-4.9373042905175982E-2</v>
      </c>
      <c r="ES71" s="3">
        <f t="shared" si="232"/>
        <v>-6.3461494736730059E-2</v>
      </c>
      <c r="ET71" s="3">
        <f t="shared" si="233"/>
        <v>-8.1570044648753282E-3</v>
      </c>
      <c r="EV71" s="3">
        <f t="shared" si="234"/>
        <v>3.0224398475586409</v>
      </c>
      <c r="EW71" s="3">
        <f t="shared" si="235"/>
        <v>4.841129998864642E-5</v>
      </c>
      <c r="EX71" s="3">
        <f t="shared" si="236"/>
        <v>5.9559022896844463E-2</v>
      </c>
      <c r="EY71" s="3">
        <f t="shared" si="237"/>
        <v>7.6554014006226828E-2</v>
      </c>
      <c r="EZ71" s="3">
        <f t="shared" si="238"/>
        <v>9.8398475586409795E-3</v>
      </c>
    </row>
    <row r="72" spans="1:156" x14ac:dyDescent="0.35">
      <c r="A72" s="6">
        <v>28.1</v>
      </c>
      <c r="B72" s="5">
        <f t="shared" si="121"/>
        <v>0.78961000000000015</v>
      </c>
      <c r="C72" s="5">
        <f t="shared" si="122"/>
        <v>2.8100000000000005</v>
      </c>
      <c r="D72" s="3">
        <v>442.3</v>
      </c>
      <c r="E72" s="8">
        <f t="shared" si="123"/>
        <v>0.44230000000000003</v>
      </c>
      <c r="T72" s="3">
        <f t="shared" si="124"/>
        <v>22.998050000000003</v>
      </c>
      <c r="U72" s="3">
        <f t="shared" si="125"/>
        <v>254.38092903125008</v>
      </c>
      <c r="V72" s="3">
        <f t="shared" si="126"/>
        <v>17.810245757500006</v>
      </c>
      <c r="W72" s="3">
        <f t="shared" si="127"/>
        <v>63.381657500000017</v>
      </c>
      <c r="X72" s="3">
        <f t="shared" si="128"/>
        <v>22.555750000000003</v>
      </c>
      <c r="Z72" s="3">
        <f t="shared" si="129"/>
        <v>-3.9799158402923087</v>
      </c>
      <c r="AA72" s="3">
        <f t="shared" si="130"/>
        <v>9.7779964690661068</v>
      </c>
      <c r="AB72" s="3">
        <f t="shared" si="131"/>
        <v>-3.4918258496532109</v>
      </c>
      <c r="AC72" s="3">
        <f t="shared" si="132"/>
        <v>-12.42642651122139</v>
      </c>
      <c r="AD72" s="3">
        <f t="shared" si="133"/>
        <v>-4.4222158402923091</v>
      </c>
      <c r="AF72" s="3">
        <f t="shared" si="134"/>
        <v>4.7521258768626726</v>
      </c>
      <c r="AG72" s="3">
        <f t="shared" si="135"/>
        <v>9.2872995444375501</v>
      </c>
      <c r="AH72" s="3">
        <f t="shared" si="136"/>
        <v>3.4030816106295352</v>
      </c>
      <c r="AI72" s="3">
        <f t="shared" si="137"/>
        <v>12.11061071398411</v>
      </c>
      <c r="AJ72" s="3">
        <f t="shared" si="138"/>
        <v>4.3098258768626723</v>
      </c>
      <c r="AL72" s="3">
        <f t="shared" si="139"/>
        <v>1.8293997600236098</v>
      </c>
      <c r="AM72" s="3">
        <f t="shared" si="140"/>
        <v>0.96202287212877813</v>
      </c>
      <c r="AN72" s="3">
        <f t="shared" si="141"/>
        <v>1.0952678415122428</v>
      </c>
      <c r="AO72" s="3">
        <f t="shared" si="142"/>
        <v>3.8977503256663444</v>
      </c>
      <c r="AP72" s="3">
        <f t="shared" si="143"/>
        <v>1.3870997600236099</v>
      </c>
      <c r="AR72" s="3">
        <f t="shared" si="144"/>
        <v>2.7129115331107769</v>
      </c>
      <c r="AS72" s="3">
        <f t="shared" si="145"/>
        <v>2.5778383671478364</v>
      </c>
      <c r="AT72" s="3">
        <f t="shared" si="146"/>
        <v>1.792897572659601</v>
      </c>
      <c r="AU72" s="3">
        <f t="shared" si="147"/>
        <v>6.3804184080412849</v>
      </c>
      <c r="AV72" s="3">
        <f t="shared" si="148"/>
        <v>2.270611533110777</v>
      </c>
      <c r="AX72" s="3">
        <f t="shared" si="149"/>
        <v>2.3557536866050484</v>
      </c>
      <c r="AY72" s="3">
        <f t="shared" si="150"/>
        <v>1.8306525053912255</v>
      </c>
      <c r="AZ72" s="3">
        <f t="shared" si="151"/>
        <v>1.5108821654802125</v>
      </c>
      <c r="BA72" s="3">
        <f t="shared" si="152"/>
        <v>5.3768048593601874</v>
      </c>
      <c r="BB72" s="3">
        <f t="shared" si="153"/>
        <v>1.9134536866050484</v>
      </c>
      <c r="BD72" s="3">
        <f t="shared" si="154"/>
        <v>2.4053183615641851</v>
      </c>
      <c r="BE72" s="3">
        <f t="shared" si="155"/>
        <v>1.9267205439190691</v>
      </c>
      <c r="BF72" s="3">
        <f t="shared" si="156"/>
        <v>1.5500189284746966</v>
      </c>
      <c r="BG72" s="3">
        <f t="shared" si="157"/>
        <v>5.5160815959953613</v>
      </c>
      <c r="BH72" s="3">
        <f t="shared" si="158"/>
        <v>1.9630183615641852</v>
      </c>
      <c r="BJ72" s="3">
        <f t="shared" si="159"/>
        <v>2.3238111474820693</v>
      </c>
      <c r="BK72" s="3">
        <f t="shared" si="160"/>
        <v>1.7700420990496468</v>
      </c>
      <c r="BL72" s="3">
        <f t="shared" si="161"/>
        <v>1.485660017163317</v>
      </c>
      <c r="BM72" s="3">
        <f t="shared" si="162"/>
        <v>5.2870463244246162</v>
      </c>
      <c r="BN72" s="3">
        <f t="shared" si="163"/>
        <v>1.8815111474820694</v>
      </c>
      <c r="BP72" s="3">
        <f t="shared" si="164"/>
        <v>2.2867385870558792</v>
      </c>
      <c r="BQ72" s="3">
        <f t="shared" si="165"/>
        <v>1.7009768507103442</v>
      </c>
      <c r="BR72" s="3">
        <f t="shared" si="166"/>
        <v>1.456387152725193</v>
      </c>
      <c r="BS72" s="3">
        <f t="shared" si="167"/>
        <v>5.1828724296270217</v>
      </c>
      <c r="BT72" s="3">
        <f t="shared" si="168"/>
        <v>1.8444385870558793</v>
      </c>
      <c r="BV72" s="3">
        <f t="shared" si="169"/>
        <v>2.2367689555511463</v>
      </c>
      <c r="BW72" s="3">
        <f t="shared" si="170"/>
        <v>1.610059416218411</v>
      </c>
      <c r="BX72" s="3">
        <f t="shared" si="171"/>
        <v>1.4169306319927411</v>
      </c>
      <c r="BY72" s="3">
        <f t="shared" si="172"/>
        <v>5.0424577650987219</v>
      </c>
      <c r="BZ72" s="3">
        <f t="shared" si="173"/>
        <v>1.7944689555511464</v>
      </c>
      <c r="CB72" s="3">
        <f t="shared" si="174"/>
        <v>2.1925758612336885</v>
      </c>
      <c r="CC72" s="3">
        <f t="shared" si="175"/>
        <v>1.5317327952086652</v>
      </c>
      <c r="CD72" s="3">
        <f t="shared" si="176"/>
        <v>1.3820353227887332</v>
      </c>
      <c r="CE72" s="3">
        <f t="shared" si="177"/>
        <v>4.918275170066666</v>
      </c>
      <c r="CF72" s="3">
        <f t="shared" si="178"/>
        <v>1.7502758612336886</v>
      </c>
      <c r="CH72" s="3">
        <f t="shared" si="179"/>
        <v>2.1480239023872145</v>
      </c>
      <c r="CI72" s="3">
        <f t="shared" si="180"/>
        <v>1.4547470155875339</v>
      </c>
      <c r="CJ72" s="3">
        <f t="shared" si="181"/>
        <v>1.3468566505639687</v>
      </c>
      <c r="CK72" s="3">
        <f t="shared" si="182"/>
        <v>4.7930841657080743</v>
      </c>
      <c r="CL72" s="3">
        <f t="shared" si="183"/>
        <v>1.7057239023872146</v>
      </c>
      <c r="CN72" s="3">
        <f t="shared" si="184"/>
        <v>2.1050769769012438</v>
      </c>
      <c r="CO72" s="3">
        <f t="shared" si="185"/>
        <v>1.38241363745642</v>
      </c>
      <c r="CP72" s="3">
        <f t="shared" si="186"/>
        <v>1.3129453287309916</v>
      </c>
      <c r="CQ72" s="3">
        <f t="shared" si="187"/>
        <v>4.6724033050924962</v>
      </c>
      <c r="CR72" s="3">
        <f t="shared" si="188"/>
        <v>1.6627769769012439</v>
      </c>
      <c r="CT72" s="3">
        <f t="shared" si="189"/>
        <v>2.0630561568347625</v>
      </c>
      <c r="CU72" s="3">
        <f t="shared" si="190"/>
        <v>1.3134252599588947</v>
      </c>
      <c r="CV72" s="3">
        <f t="shared" si="191"/>
        <v>1.2797652689982972</v>
      </c>
      <c r="CW72" s="3">
        <f t="shared" si="192"/>
        <v>4.5543248007056834</v>
      </c>
      <c r="CX72" s="3">
        <f t="shared" si="193"/>
        <v>1.6207561568347626</v>
      </c>
      <c r="CZ72" s="3">
        <f t="shared" si="194"/>
        <v>2.0221461630386792</v>
      </c>
      <c r="DA72" s="3">
        <f t="shared" si="195"/>
        <v>1.2479569494340186</v>
      </c>
      <c r="DB72" s="3">
        <f t="shared" si="196"/>
        <v>1.2474623287969717</v>
      </c>
      <c r="DC72" s="3">
        <f t="shared" si="197"/>
        <v>4.4393677181386897</v>
      </c>
      <c r="DD72" s="3">
        <f t="shared" si="198"/>
        <v>1.5798461630386793</v>
      </c>
      <c r="DF72" s="3">
        <f t="shared" si="199"/>
        <v>1.9822507391385003</v>
      </c>
      <c r="DG72" s="3">
        <f t="shared" si="200"/>
        <v>1.1857241394866067</v>
      </c>
      <c r="DH72" s="3">
        <f t="shared" si="201"/>
        <v>1.2159605031311516</v>
      </c>
      <c r="DI72" s="3">
        <f t="shared" si="202"/>
        <v>4.3272615769791871</v>
      </c>
      <c r="DJ72" s="3">
        <f t="shared" si="203"/>
        <v>1.5399507391385003</v>
      </c>
      <c r="DL72" s="3">
        <f t="shared" si="204"/>
        <v>1.9486838536928304</v>
      </c>
      <c r="DM72" s="3">
        <f t="shared" si="205"/>
        <v>1.134596157333231</v>
      </c>
      <c r="DN72" s="3">
        <f t="shared" si="206"/>
        <v>1.1894557547143958</v>
      </c>
      <c r="DO72" s="3">
        <f t="shared" si="207"/>
        <v>4.2329386288768536</v>
      </c>
      <c r="DP72" s="3">
        <f t="shared" si="208"/>
        <v>1.5063838536928302</v>
      </c>
      <c r="DR72" s="3">
        <f t="shared" si="209"/>
        <v>1.9083708899020462</v>
      </c>
      <c r="DS72" s="3">
        <f t="shared" si="210"/>
        <v>1.0746819271090886</v>
      </c>
      <c r="DT72" s="3">
        <f t="shared" si="211"/>
        <v>1.1576242353755548</v>
      </c>
      <c r="DU72" s="3">
        <f t="shared" si="212"/>
        <v>4.1196592006247501</v>
      </c>
      <c r="DV72" s="3">
        <f t="shared" si="213"/>
        <v>1.466070889902046</v>
      </c>
      <c r="DX72" s="3">
        <f t="shared" si="214"/>
        <v>1.9635251050437332</v>
      </c>
      <c r="DY72" s="3">
        <f t="shared" si="215"/>
        <v>1.1570629101076584</v>
      </c>
      <c r="DZ72" s="3">
        <f t="shared" si="216"/>
        <v>1.2011745551935824</v>
      </c>
      <c r="EA72" s="3">
        <f t="shared" si="217"/>
        <v>4.2746425451728909</v>
      </c>
      <c r="EB72" s="3">
        <f t="shared" si="218"/>
        <v>1.5212251050437331</v>
      </c>
      <c r="ED72" s="3">
        <f t="shared" si="219"/>
        <v>1.8301087264335174</v>
      </c>
      <c r="EE72" s="3">
        <f t="shared" si="220"/>
        <v>0.96300653058251084</v>
      </c>
      <c r="EF72" s="3">
        <f t="shared" si="221"/>
        <v>1.09582764847917</v>
      </c>
      <c r="EG72" s="3">
        <f t="shared" si="222"/>
        <v>3.8997425212781849</v>
      </c>
      <c r="EH72" s="3">
        <f t="shared" si="223"/>
        <v>1.3878087264335175</v>
      </c>
      <c r="EJ72" s="3">
        <f t="shared" si="224"/>
        <v>1.826036768796701</v>
      </c>
      <c r="EK72" s="3">
        <f t="shared" si="225"/>
        <v>0.95736372265996716</v>
      </c>
      <c r="EL72" s="3">
        <f t="shared" si="226"/>
        <v>1.0926123900095632</v>
      </c>
      <c r="EM72" s="3">
        <f t="shared" si="227"/>
        <v>3.8883003203187299</v>
      </c>
      <c r="EN72" s="3">
        <f t="shared" si="228"/>
        <v>1.3837367687967008</v>
      </c>
      <c r="EP72" s="3">
        <f t="shared" si="229"/>
        <v>1.7809425363823141</v>
      </c>
      <c r="EQ72" s="3">
        <f t="shared" si="230"/>
        <v>0.89598192010603772</v>
      </c>
      <c r="ER72" s="3">
        <f t="shared" si="231"/>
        <v>1.0570055331528394</v>
      </c>
      <c r="ES72" s="3">
        <f t="shared" si="232"/>
        <v>3.7615855272343035</v>
      </c>
      <c r="ET72" s="3">
        <f t="shared" si="233"/>
        <v>1.3386425363823142</v>
      </c>
      <c r="EV72" s="3">
        <f t="shared" si="234"/>
        <v>1.7504074948986879</v>
      </c>
      <c r="EW72" s="3">
        <f t="shared" si="235"/>
        <v>0.8555726091050605</v>
      </c>
      <c r="EX72" s="3">
        <f t="shared" si="236"/>
        <v>1.0328947590469533</v>
      </c>
      <c r="EY72" s="3">
        <f t="shared" si="237"/>
        <v>3.6757820606653135</v>
      </c>
      <c r="EZ72" s="3">
        <f t="shared" si="238"/>
        <v>1.3081074948986879</v>
      </c>
    </row>
    <row r="73" spans="1:156" x14ac:dyDescent="0.35">
      <c r="A73" s="6">
        <v>91.3</v>
      </c>
      <c r="B73" s="5">
        <f t="shared" si="121"/>
        <v>8.3356899999999996</v>
      </c>
      <c r="C73" s="5">
        <f t="shared" si="122"/>
        <v>9.1300000000000008</v>
      </c>
      <c r="D73" s="3">
        <v>4769.2</v>
      </c>
      <c r="E73" s="8">
        <f t="shared" si="123"/>
        <v>4.7691999999999997</v>
      </c>
      <c r="T73" s="3">
        <f t="shared" si="124"/>
        <v>92.328450000000004</v>
      </c>
      <c r="U73" s="3">
        <f t="shared" si="125"/>
        <v>3833.3111302812504</v>
      </c>
      <c r="V73" s="3">
        <f t="shared" si="126"/>
        <v>729.86676463250001</v>
      </c>
      <c r="W73" s="3">
        <f t="shared" si="127"/>
        <v>799.41595250000012</v>
      </c>
      <c r="X73" s="3">
        <f t="shared" si="128"/>
        <v>87.559250000000006</v>
      </c>
      <c r="Z73" s="3">
        <f t="shared" si="129"/>
        <v>-25.45789454220688</v>
      </c>
      <c r="AA73" s="3">
        <f t="shared" si="130"/>
        <v>456.8386222317564</v>
      </c>
      <c r="AB73" s="3">
        <f t="shared" si="131"/>
        <v>-251.96368970452843</v>
      </c>
      <c r="AC73" s="3">
        <f t="shared" si="132"/>
        <v>-275.97337317034879</v>
      </c>
      <c r="AD73" s="3">
        <f t="shared" si="133"/>
        <v>-30.227094542206878</v>
      </c>
      <c r="AF73" s="3">
        <f t="shared" si="134"/>
        <v>13.062973539986357</v>
      </c>
      <c r="AG73" s="3">
        <f t="shared" si="135"/>
        <v>34.393339766288918</v>
      </c>
      <c r="AH73" s="3">
        <f t="shared" si="136"/>
        <v>69.134325159528885</v>
      </c>
      <c r="AI73" s="3">
        <f t="shared" si="137"/>
        <v>75.722152420075446</v>
      </c>
      <c r="AJ73" s="3">
        <f t="shared" si="138"/>
        <v>8.2937735399863577</v>
      </c>
      <c r="AL73" s="3">
        <f t="shared" si="139"/>
        <v>0.55936851420013678</v>
      </c>
      <c r="AM73" s="3">
        <f t="shared" si="140"/>
        <v>8.8613405694159404</v>
      </c>
      <c r="AN73" s="3">
        <f t="shared" si="141"/>
        <v>-35.091850217867055</v>
      </c>
      <c r="AO73" s="3">
        <f t="shared" si="142"/>
        <v>-38.435761465352755</v>
      </c>
      <c r="AP73" s="3">
        <f t="shared" si="143"/>
        <v>-4.2098314857998629</v>
      </c>
      <c r="AR73" s="3">
        <f t="shared" si="144"/>
        <v>4.7096127292058894</v>
      </c>
      <c r="AS73" s="3">
        <f t="shared" si="145"/>
        <v>1.7753214203453153E-3</v>
      </c>
      <c r="AT73" s="3">
        <f t="shared" si="146"/>
        <v>-0.49670101728575727</v>
      </c>
      <c r="AU73" s="3">
        <f t="shared" si="147"/>
        <v>-0.54403178235022709</v>
      </c>
      <c r="AV73" s="3">
        <f t="shared" si="148"/>
        <v>-5.9587270794110303E-2</v>
      </c>
      <c r="AX73" s="3">
        <f t="shared" si="149"/>
        <v>3.4218466991520682</v>
      </c>
      <c r="AY73" s="3">
        <f t="shared" si="150"/>
        <v>0.90768045865290825</v>
      </c>
      <c r="AZ73" s="3">
        <f t="shared" si="151"/>
        <v>-11.231119436345093</v>
      </c>
      <c r="BA73" s="3">
        <f t="shared" si="152"/>
        <v>-12.301335636741616</v>
      </c>
      <c r="BB73" s="3">
        <f t="shared" si="153"/>
        <v>-1.3473533008479315</v>
      </c>
      <c r="BD73" s="3">
        <f t="shared" si="154"/>
        <v>3.9074540053094466</v>
      </c>
      <c r="BE73" s="3">
        <f t="shared" si="155"/>
        <v>0.37130307968260534</v>
      </c>
      <c r="BF73" s="3">
        <f t="shared" si="156"/>
        <v>-7.1832474704820957</v>
      </c>
      <c r="BG73" s="3">
        <f t="shared" si="157"/>
        <v>-7.8677409315247493</v>
      </c>
      <c r="BH73" s="3">
        <f t="shared" si="158"/>
        <v>-0.86174599469055302</v>
      </c>
      <c r="BJ73" s="3">
        <f t="shared" si="159"/>
        <v>3.8125018316706325</v>
      </c>
      <c r="BK73" s="3">
        <f t="shared" si="160"/>
        <v>0.45763569264238307</v>
      </c>
      <c r="BL73" s="3">
        <f t="shared" si="161"/>
        <v>-7.9747393547614225</v>
      </c>
      <c r="BM73" s="3">
        <f t="shared" si="162"/>
        <v>-8.734654276847122</v>
      </c>
      <c r="BN73" s="3">
        <f t="shared" si="163"/>
        <v>-0.95669816832936716</v>
      </c>
      <c r="BP73" s="3">
        <f t="shared" si="164"/>
        <v>3.90541599190278</v>
      </c>
      <c r="BQ73" s="3">
        <f t="shared" si="165"/>
        <v>0.37306140632224882</v>
      </c>
      <c r="BR73" s="3">
        <f t="shared" si="166"/>
        <v>-7.2002357184559127</v>
      </c>
      <c r="BS73" s="3">
        <f t="shared" si="167"/>
        <v>-7.8863479939276164</v>
      </c>
      <c r="BT73" s="3">
        <f t="shared" si="168"/>
        <v>-0.86378400809721967</v>
      </c>
      <c r="BV73" s="3">
        <f t="shared" si="169"/>
        <v>3.935404850255634</v>
      </c>
      <c r="BW73" s="3">
        <f t="shared" si="170"/>
        <v>0.34760717586861456</v>
      </c>
      <c r="BX73" s="3">
        <f t="shared" si="171"/>
        <v>-6.950257891772611</v>
      </c>
      <c r="BY73" s="3">
        <f t="shared" si="172"/>
        <v>-7.6125497171660585</v>
      </c>
      <c r="BZ73" s="3">
        <f t="shared" si="173"/>
        <v>-0.83379514974436564</v>
      </c>
      <c r="CB73" s="3">
        <f t="shared" si="174"/>
        <v>3.9843739043549187</v>
      </c>
      <c r="CC73" s="3">
        <f t="shared" si="175"/>
        <v>0.3079760002027509</v>
      </c>
      <c r="CD73" s="3">
        <f t="shared" si="176"/>
        <v>-6.5420670372077447</v>
      </c>
      <c r="CE73" s="3">
        <f t="shared" si="177"/>
        <v>-7.16546225323959</v>
      </c>
      <c r="CF73" s="3">
        <f t="shared" si="178"/>
        <v>-0.78482609564508099</v>
      </c>
      <c r="CH73" s="3">
        <f t="shared" si="179"/>
        <v>4.0256269042477619</v>
      </c>
      <c r="CI73" s="3">
        <f t="shared" si="180"/>
        <v>0.27645047436328324</v>
      </c>
      <c r="CJ73" s="3">
        <f t="shared" si="181"/>
        <v>-6.1981948185309701</v>
      </c>
      <c r="CK73" s="3">
        <f t="shared" si="182"/>
        <v>-6.7888223642179311</v>
      </c>
      <c r="CL73" s="3">
        <f t="shared" si="183"/>
        <v>-0.74357309575223773</v>
      </c>
      <c r="CN73" s="3">
        <f t="shared" si="184"/>
        <v>4.067916928226758</v>
      </c>
      <c r="CO73" s="3">
        <f t="shared" si="185"/>
        <v>0.24589897337785682</v>
      </c>
      <c r="CP73" s="3">
        <f t="shared" si="186"/>
        <v>-5.8456782885494922</v>
      </c>
      <c r="CQ73" s="3">
        <f t="shared" si="187"/>
        <v>-6.4027144452896971</v>
      </c>
      <c r="CR73" s="3">
        <f t="shared" si="188"/>
        <v>-0.70128307177324167</v>
      </c>
      <c r="CT73" s="3">
        <f t="shared" si="189"/>
        <v>4.1084245158951447</v>
      </c>
      <c r="CU73" s="3">
        <f t="shared" si="190"/>
        <v>0.21831212019700272</v>
      </c>
      <c r="CV73" s="3">
        <f t="shared" si="191"/>
        <v>-5.5080195950979984</v>
      </c>
      <c r="CW73" s="3">
        <f t="shared" si="192"/>
        <v>-6.0328801698773269</v>
      </c>
      <c r="CX73" s="3">
        <f t="shared" si="193"/>
        <v>-0.66077548410485498</v>
      </c>
      <c r="CZ73" s="3">
        <f t="shared" si="194"/>
        <v>4.1481068128274448</v>
      </c>
      <c r="DA73" s="3">
        <f t="shared" si="195"/>
        <v>0.19287837357608117</v>
      </c>
      <c r="DB73" s="3">
        <f t="shared" si="196"/>
        <v>-5.177240269382394</v>
      </c>
      <c r="DC73" s="3">
        <f t="shared" si="197"/>
        <v>-5.6705807988854264</v>
      </c>
      <c r="DD73" s="3">
        <f t="shared" si="198"/>
        <v>-0.62109318717255491</v>
      </c>
      <c r="DF73" s="3">
        <f t="shared" si="199"/>
        <v>4.1866872483456543</v>
      </c>
      <c r="DG73" s="3">
        <f t="shared" si="200"/>
        <v>0.16966055291995852</v>
      </c>
      <c r="DH73" s="3">
        <f t="shared" si="201"/>
        <v>-4.8556457188376099</v>
      </c>
      <c r="DI73" s="3">
        <f t="shared" si="202"/>
        <v>-5.3183414226041732</v>
      </c>
      <c r="DJ73" s="3">
        <f t="shared" si="203"/>
        <v>-0.58251275165434535</v>
      </c>
      <c r="DL73" s="3">
        <f t="shared" si="204"/>
        <v>4.2296086458867936</v>
      </c>
      <c r="DM73" s="3">
        <f t="shared" si="205"/>
        <v>0.14557941471686164</v>
      </c>
      <c r="DN73" s="3">
        <f t="shared" si="206"/>
        <v>-4.49786625456791</v>
      </c>
      <c r="DO73" s="3">
        <f t="shared" si="207"/>
        <v>-4.9264690630535712</v>
      </c>
      <c r="DP73" s="3">
        <f t="shared" si="208"/>
        <v>-0.53959135411320602</v>
      </c>
      <c r="DR73" s="3">
        <f t="shared" si="209"/>
        <v>4.2561253598542015</v>
      </c>
      <c r="DS73" s="3">
        <f t="shared" si="210"/>
        <v>0.13162279318037015</v>
      </c>
      <c r="DT73" s="3">
        <f t="shared" si="211"/>
        <v>-4.276831147116928</v>
      </c>
      <c r="DU73" s="3">
        <f t="shared" si="212"/>
        <v>-4.6843714645311376</v>
      </c>
      <c r="DV73" s="3">
        <f t="shared" si="213"/>
        <v>-0.51307464014579818</v>
      </c>
      <c r="DX73" s="3">
        <f t="shared" si="214"/>
        <v>4.5922454207585055</v>
      </c>
      <c r="DY73" s="3">
        <f t="shared" si="215"/>
        <v>1.5656461557267118E-2</v>
      </c>
      <c r="DZ73" s="3">
        <f t="shared" si="216"/>
        <v>-1.4750385166375304</v>
      </c>
      <c r="EA73" s="3">
        <f t="shared" si="217"/>
        <v>-1.6155953084748418</v>
      </c>
      <c r="EB73" s="3">
        <f t="shared" si="218"/>
        <v>-0.17695457924149416</v>
      </c>
      <c r="ED73" s="3">
        <f t="shared" si="219"/>
        <v>4.2037604107667441</v>
      </c>
      <c r="EE73" s="3">
        <f t="shared" si="220"/>
        <v>0.15986096453613638</v>
      </c>
      <c r="EF73" s="3">
        <f t="shared" si="221"/>
        <v>-4.7133291295757553</v>
      </c>
      <c r="EG73" s="3">
        <f t="shared" si="222"/>
        <v>-5.162463449699624</v>
      </c>
      <c r="EH73" s="3">
        <f t="shared" si="223"/>
        <v>-0.56543958923325555</v>
      </c>
      <c r="EJ73" s="3">
        <f t="shared" si="224"/>
        <v>4.3765086781548881</v>
      </c>
      <c r="EK73" s="3">
        <f t="shared" si="225"/>
        <v>7.7103237126230503E-2</v>
      </c>
      <c r="EL73" s="3">
        <f t="shared" si="226"/>
        <v>-3.2733531245910781</v>
      </c>
      <c r="EM73" s="3">
        <f t="shared" si="227"/>
        <v>-3.5852717684458688</v>
      </c>
      <c r="EN73" s="3">
        <f t="shared" si="228"/>
        <v>-0.39269132184511157</v>
      </c>
      <c r="EP73" s="3">
        <f t="shared" si="229"/>
        <v>4.3648627406354636</v>
      </c>
      <c r="EQ73" s="3">
        <f t="shared" si="230"/>
        <v>8.1744309655212039E-2</v>
      </c>
      <c r="ER73" s="3">
        <f t="shared" si="231"/>
        <v>-3.3704300495123691</v>
      </c>
      <c r="ES73" s="3">
        <f t="shared" si="232"/>
        <v>-3.691599177998214</v>
      </c>
      <c r="ET73" s="3">
        <f t="shared" si="233"/>
        <v>-0.40433725936453602</v>
      </c>
      <c r="EV73" s="3">
        <f t="shared" si="234"/>
        <v>4.412244581513642</v>
      </c>
      <c r="EW73" s="3">
        <f t="shared" si="235"/>
        <v>6.3708585393385378E-2</v>
      </c>
      <c r="EX73" s="3">
        <f t="shared" si="236"/>
        <v>-2.9754697123225471</v>
      </c>
      <c r="EY73" s="3">
        <f t="shared" si="237"/>
        <v>-3.259002970780446</v>
      </c>
      <c r="EZ73" s="3">
        <f t="shared" si="238"/>
        <v>-0.3569554184863577</v>
      </c>
    </row>
    <row r="74" spans="1:156" x14ac:dyDescent="0.35">
      <c r="A74" s="6">
        <v>55.7</v>
      </c>
      <c r="B74" s="5">
        <f t="shared" si="121"/>
        <v>3.1024900000000004</v>
      </c>
      <c r="C74" s="5">
        <f t="shared" si="122"/>
        <v>5.57</v>
      </c>
      <c r="D74" s="3">
        <v>1241.7</v>
      </c>
      <c r="E74" s="8">
        <f t="shared" si="123"/>
        <v>1.2417</v>
      </c>
      <c r="T74" s="3">
        <f t="shared" si="124"/>
        <v>48.362450000000003</v>
      </c>
      <c r="U74" s="3">
        <f t="shared" si="125"/>
        <v>1110.1825402812501</v>
      </c>
      <c r="V74" s="3">
        <f t="shared" si="126"/>
        <v>146.19165566750002</v>
      </c>
      <c r="W74" s="3">
        <f t="shared" si="127"/>
        <v>262.46257750000001</v>
      </c>
      <c r="X74" s="3">
        <f t="shared" si="128"/>
        <v>47.120750000000001</v>
      </c>
      <c r="Z74" s="3">
        <f t="shared" si="129"/>
        <v>-12.703734311590429</v>
      </c>
      <c r="AA74" s="3">
        <f t="shared" si="130"/>
        <v>97.237569069441804</v>
      </c>
      <c r="AB74" s="3">
        <f t="shared" si="131"/>
        <v>-43.265570497366198</v>
      </c>
      <c r="AC74" s="3">
        <f t="shared" si="132"/>
        <v>-77.67606911555869</v>
      </c>
      <c r="AD74" s="3">
        <f t="shared" si="133"/>
        <v>-13.945434311590429</v>
      </c>
      <c r="AF74" s="3">
        <f t="shared" si="134"/>
        <v>7.178925473377002</v>
      </c>
      <c r="AG74" s="3">
        <f t="shared" si="135"/>
        <v>17.625323160858382</v>
      </c>
      <c r="AH74" s="3">
        <f t="shared" si="136"/>
        <v>18.420182658897417</v>
      </c>
      <c r="AI74" s="3">
        <f t="shared" si="137"/>
        <v>33.070345886709902</v>
      </c>
      <c r="AJ74" s="3">
        <f t="shared" si="138"/>
        <v>5.9372254733770022</v>
      </c>
      <c r="AL74" s="3">
        <f t="shared" si="139"/>
        <v>0.63917094464220847</v>
      </c>
      <c r="AM74" s="3">
        <f t="shared" si="140"/>
        <v>0.18152063127517631</v>
      </c>
      <c r="AN74" s="3">
        <f t="shared" si="141"/>
        <v>-1.869340368956995</v>
      </c>
      <c r="AO74" s="3">
        <f t="shared" si="142"/>
        <v>-3.356086838342899</v>
      </c>
      <c r="AP74" s="3">
        <f t="shared" si="143"/>
        <v>-0.60252905535779155</v>
      </c>
      <c r="AR74" s="3">
        <f t="shared" si="144"/>
        <v>2.7256465083873183</v>
      </c>
      <c r="AS74" s="3">
        <f t="shared" si="145"/>
        <v>1.1010486198774565</v>
      </c>
      <c r="AT74" s="3">
        <f t="shared" si="146"/>
        <v>4.6039292028065715</v>
      </c>
      <c r="AU74" s="3">
        <f t="shared" si="147"/>
        <v>8.265582051717363</v>
      </c>
      <c r="AV74" s="3">
        <f t="shared" si="148"/>
        <v>1.4839465083873182</v>
      </c>
      <c r="AX74" s="3">
        <f t="shared" si="149"/>
        <v>1.9975605939722545</v>
      </c>
      <c r="AY74" s="3">
        <f t="shared" si="150"/>
        <v>0.28566261876004467</v>
      </c>
      <c r="AZ74" s="3">
        <f t="shared" si="151"/>
        <v>2.3450499341929802</v>
      </c>
      <c r="BA74" s="3">
        <f t="shared" si="152"/>
        <v>4.2101435084254577</v>
      </c>
      <c r="BB74" s="3">
        <f t="shared" si="153"/>
        <v>0.75586059397225447</v>
      </c>
      <c r="BD74" s="3">
        <f t="shared" si="154"/>
        <v>2.1894431546582411</v>
      </c>
      <c r="BE74" s="3">
        <f t="shared" si="155"/>
        <v>0.44910854360077734</v>
      </c>
      <c r="BF74" s="3">
        <f t="shared" si="156"/>
        <v>2.9403636598956466</v>
      </c>
      <c r="BG74" s="3">
        <f t="shared" si="157"/>
        <v>5.2789293714464032</v>
      </c>
      <c r="BH74" s="3">
        <f t="shared" si="158"/>
        <v>0.9477431546582411</v>
      </c>
      <c r="BJ74" s="3">
        <f t="shared" si="159"/>
        <v>2.0822184939171633</v>
      </c>
      <c r="BK74" s="3">
        <f t="shared" si="160"/>
        <v>0.35323566930838823</v>
      </c>
      <c r="BL74" s="3">
        <f t="shared" si="161"/>
        <v>2.6077002221930603</v>
      </c>
      <c r="BM74" s="3">
        <f t="shared" si="162"/>
        <v>4.6816880111185997</v>
      </c>
      <c r="BN74" s="3">
        <f t="shared" si="163"/>
        <v>0.84051849391716327</v>
      </c>
      <c r="BP74" s="3">
        <f t="shared" si="164"/>
        <v>2.0737931323927898</v>
      </c>
      <c r="BQ74" s="3">
        <f t="shared" si="165"/>
        <v>0.34618949048762243</v>
      </c>
      <c r="BR74" s="3">
        <f t="shared" si="166"/>
        <v>2.5815606223173067</v>
      </c>
      <c r="BS74" s="3">
        <f t="shared" si="167"/>
        <v>4.6347587474278393</v>
      </c>
      <c r="BT74" s="3">
        <f t="shared" si="168"/>
        <v>0.83209313239278981</v>
      </c>
      <c r="BV74" s="3">
        <f t="shared" si="169"/>
        <v>2.0342507177426312</v>
      </c>
      <c r="BW74" s="3">
        <f t="shared" si="170"/>
        <v>0.31406832009717994</v>
      </c>
      <c r="BX74" s="3">
        <f t="shared" si="171"/>
        <v>2.4588806762893363</v>
      </c>
      <c r="BY74" s="3">
        <f t="shared" si="172"/>
        <v>4.414507497826456</v>
      </c>
      <c r="BZ74" s="3">
        <f t="shared" si="173"/>
        <v>0.79255071774263119</v>
      </c>
      <c r="CB74" s="3">
        <f t="shared" si="174"/>
        <v>2.0059703085459573</v>
      </c>
      <c r="CC74" s="3">
        <f t="shared" si="175"/>
        <v>0.29205455226246635</v>
      </c>
      <c r="CD74" s="3">
        <f t="shared" si="176"/>
        <v>2.3711409895607471</v>
      </c>
      <c r="CE74" s="3">
        <f t="shared" si="177"/>
        <v>4.2569856186009822</v>
      </c>
      <c r="CF74" s="3">
        <f t="shared" si="178"/>
        <v>0.76427030854595723</v>
      </c>
      <c r="CH74" s="3">
        <f t="shared" si="179"/>
        <v>1.9750901456403587</v>
      </c>
      <c r="CI74" s="3">
        <f t="shared" si="180"/>
        <v>0.26893055286119322</v>
      </c>
      <c r="CJ74" s="3">
        <f t="shared" si="181"/>
        <v>2.2753355929477568</v>
      </c>
      <c r="CK74" s="3">
        <f t="shared" si="182"/>
        <v>4.0849831112167978</v>
      </c>
      <c r="CL74" s="3">
        <f t="shared" si="183"/>
        <v>0.73339014564035865</v>
      </c>
      <c r="CN74" s="3">
        <f t="shared" si="184"/>
        <v>1.9461076040107845</v>
      </c>
      <c r="CO74" s="3">
        <f t="shared" si="185"/>
        <v>0.24809503629410709</v>
      </c>
      <c r="CP74" s="3">
        <f t="shared" si="186"/>
        <v>2.1854175473674191</v>
      </c>
      <c r="CQ74" s="3">
        <f t="shared" si="187"/>
        <v>3.9235503543400698</v>
      </c>
      <c r="CR74" s="3">
        <f t="shared" si="188"/>
        <v>0.7044076040107845</v>
      </c>
      <c r="CT74" s="3">
        <f t="shared" si="189"/>
        <v>1.9175278747235622</v>
      </c>
      <c r="CU74" s="3">
        <f t="shared" si="190"/>
        <v>0.22837165812668345</v>
      </c>
      <c r="CV74" s="3">
        <f t="shared" si="191"/>
        <v>2.0967492230511047</v>
      </c>
      <c r="CW74" s="3">
        <f t="shared" si="192"/>
        <v>3.7643612622102416</v>
      </c>
      <c r="CX74" s="3">
        <f t="shared" si="193"/>
        <v>0.67582787472356221</v>
      </c>
      <c r="CZ74" s="3">
        <f t="shared" si="194"/>
        <v>1.8898128295573509</v>
      </c>
      <c r="DA74" s="3">
        <f t="shared" si="195"/>
        <v>0.21002511991841785</v>
      </c>
      <c r="DB74" s="3">
        <f t="shared" si="196"/>
        <v>2.0107635725733854</v>
      </c>
      <c r="DC74" s="3">
        <f t="shared" si="197"/>
        <v>3.6099884606344443</v>
      </c>
      <c r="DD74" s="3">
        <f t="shared" si="198"/>
        <v>0.64811282955735083</v>
      </c>
      <c r="DF74" s="3">
        <f t="shared" si="199"/>
        <v>1.862786294401078</v>
      </c>
      <c r="DG74" s="3">
        <f t="shared" si="200"/>
        <v>0.19287409254643126</v>
      </c>
      <c r="DH74" s="3">
        <f t="shared" si="201"/>
        <v>1.9269140175164008</v>
      </c>
      <c r="DI74" s="3">
        <f t="shared" si="202"/>
        <v>3.4594506598140047</v>
      </c>
      <c r="DJ74" s="3">
        <f t="shared" si="203"/>
        <v>0.62108629440107799</v>
      </c>
      <c r="DL74" s="3">
        <f t="shared" si="204"/>
        <v>1.8417986077162158</v>
      </c>
      <c r="DM74" s="3">
        <f t="shared" si="205"/>
        <v>0.18005916949147033</v>
      </c>
      <c r="DN74" s="3">
        <f t="shared" si="206"/>
        <v>1.8617999294534826</v>
      </c>
      <c r="DO74" s="3">
        <f t="shared" si="207"/>
        <v>3.3425492449793222</v>
      </c>
      <c r="DP74" s="3">
        <f t="shared" si="208"/>
        <v>0.60009860771621581</v>
      </c>
      <c r="DR74" s="3">
        <f t="shared" si="209"/>
        <v>1.8108518467410524</v>
      </c>
      <c r="DS74" s="3">
        <f t="shared" si="210"/>
        <v>0.16196691232437516</v>
      </c>
      <c r="DT74" s="3">
        <f t="shared" si="211"/>
        <v>1.7657879129956477</v>
      </c>
      <c r="DU74" s="3">
        <f t="shared" si="212"/>
        <v>3.1701757863476616</v>
      </c>
      <c r="DV74" s="3">
        <f t="shared" si="213"/>
        <v>0.56915184674105235</v>
      </c>
      <c r="DX74" s="3">
        <f t="shared" si="214"/>
        <v>1.9687969025278438</v>
      </c>
      <c r="DY74" s="3">
        <f t="shared" si="215"/>
        <v>0.26433495283279235</v>
      </c>
      <c r="DZ74" s="3">
        <f t="shared" si="216"/>
        <v>2.2558108691236103</v>
      </c>
      <c r="EA74" s="3">
        <f t="shared" si="217"/>
        <v>4.0499297470800899</v>
      </c>
      <c r="EB74" s="3">
        <f t="shared" si="218"/>
        <v>0.72709690252784376</v>
      </c>
      <c r="ED74" s="3">
        <f t="shared" si="219"/>
        <v>1.7246184921315728</v>
      </c>
      <c r="EE74" s="3">
        <f t="shared" si="220"/>
        <v>0.11660513502131596</v>
      </c>
      <c r="EF74" s="3">
        <f t="shared" si="221"/>
        <v>1.4982497926532834</v>
      </c>
      <c r="EG74" s="3">
        <f t="shared" si="222"/>
        <v>2.6898560011728607</v>
      </c>
      <c r="EH74" s="3">
        <f t="shared" si="223"/>
        <v>0.48291849213157279</v>
      </c>
      <c r="EJ74" s="3">
        <f t="shared" si="224"/>
        <v>1.7722114939341602</v>
      </c>
      <c r="EK74" s="3">
        <f t="shared" si="225"/>
        <v>0.14072122259812725</v>
      </c>
      <c r="EL74" s="3">
        <f t="shared" si="226"/>
        <v>1.6459066048157929</v>
      </c>
      <c r="EM74" s="3">
        <f t="shared" si="227"/>
        <v>2.9549490212132725</v>
      </c>
      <c r="EN74" s="3">
        <f t="shared" si="228"/>
        <v>0.53051149393416019</v>
      </c>
      <c r="EP74" s="3">
        <f t="shared" si="229"/>
        <v>1.725407852078626</v>
      </c>
      <c r="EQ74" s="3">
        <f t="shared" si="230"/>
        <v>0.11698664308125896</v>
      </c>
      <c r="ER74" s="3">
        <f t="shared" si="231"/>
        <v>1.5006987739954165</v>
      </c>
      <c r="ES74" s="3">
        <f t="shared" si="232"/>
        <v>2.6942527360779467</v>
      </c>
      <c r="ET74" s="3">
        <f t="shared" si="233"/>
        <v>0.48370785207862599</v>
      </c>
      <c r="EV74" s="3">
        <f t="shared" si="234"/>
        <v>1.7102409737363398</v>
      </c>
      <c r="EW74" s="3">
        <f t="shared" si="235"/>
        <v>0.10976532203489871</v>
      </c>
      <c r="EX74" s="3">
        <f t="shared" si="236"/>
        <v>1.4536436856072568</v>
      </c>
      <c r="EY74" s="3">
        <f t="shared" si="237"/>
        <v>2.6097732237114126</v>
      </c>
      <c r="EZ74" s="3">
        <f t="shared" si="238"/>
        <v>0.46854097373633974</v>
      </c>
    </row>
    <row r="75" spans="1:156" x14ac:dyDescent="0.35">
      <c r="A75" s="6">
        <v>40.200000000000003</v>
      </c>
      <c r="B75" s="5">
        <f t="shared" si="121"/>
        <v>1.6160400000000001</v>
      </c>
      <c r="C75" s="5">
        <f t="shared" si="122"/>
        <v>4.0200000000000005</v>
      </c>
      <c r="D75" s="3">
        <v>720.1</v>
      </c>
      <c r="E75" s="8">
        <f t="shared" si="123"/>
        <v>0.72010000000000007</v>
      </c>
      <c r="T75" s="3">
        <f t="shared" si="124"/>
        <v>33.180199999999999</v>
      </c>
      <c r="U75" s="3">
        <f t="shared" si="125"/>
        <v>526.8290460049999</v>
      </c>
      <c r="V75" s="3">
        <f t="shared" si="126"/>
        <v>52.456820004000001</v>
      </c>
      <c r="W75" s="3">
        <f t="shared" si="127"/>
        <v>130.48960199999999</v>
      </c>
      <c r="X75" s="3">
        <f t="shared" si="128"/>
        <v>32.460099999999997</v>
      </c>
      <c r="Z75" s="3">
        <f t="shared" si="129"/>
        <v>-7.6793090487182489</v>
      </c>
      <c r="AA75" s="3">
        <f t="shared" si="130"/>
        <v>35.275036183845003</v>
      </c>
      <c r="AB75" s="3">
        <f t="shared" si="131"/>
        <v>-13.573780999090641</v>
      </c>
      <c r="AC75" s="3">
        <f t="shared" si="132"/>
        <v>-33.765624375847366</v>
      </c>
      <c r="AD75" s="3">
        <f t="shared" si="133"/>
        <v>-8.3994090487182493</v>
      </c>
      <c r="AF75" s="3">
        <f t="shared" si="134"/>
        <v>5.5864938388036185</v>
      </c>
      <c r="AG75" s="3">
        <f t="shared" si="135"/>
        <v>11.840894497172908</v>
      </c>
      <c r="AH75" s="3">
        <f t="shared" si="136"/>
        <v>7.8642870992602001</v>
      </c>
      <c r="AI75" s="3">
        <f t="shared" si="137"/>
        <v>19.562903231990546</v>
      </c>
      <c r="AJ75" s="3">
        <f t="shared" si="138"/>
        <v>4.8663938388036181</v>
      </c>
      <c r="AL75" s="3">
        <f t="shared" si="139"/>
        <v>1.1862748707789832</v>
      </c>
      <c r="AM75" s="3">
        <f t="shared" si="140"/>
        <v>0.1086595050729008</v>
      </c>
      <c r="AN75" s="3">
        <f t="shared" si="141"/>
        <v>0.75335723817366795</v>
      </c>
      <c r="AO75" s="3">
        <f t="shared" si="142"/>
        <v>1.8740229805315123</v>
      </c>
      <c r="AP75" s="3">
        <f t="shared" si="143"/>
        <v>0.46617487077898312</v>
      </c>
      <c r="AR75" s="3">
        <f t="shared" si="144"/>
        <v>2.5544834031146868</v>
      </c>
      <c r="AS75" s="3">
        <f t="shared" si="145"/>
        <v>1.6824812348113098</v>
      </c>
      <c r="AT75" s="3">
        <f t="shared" si="146"/>
        <v>2.9644369547694587</v>
      </c>
      <c r="AU75" s="3">
        <f t="shared" si="147"/>
        <v>7.3742212805210423</v>
      </c>
      <c r="AV75" s="3">
        <f t="shared" si="148"/>
        <v>1.8343834031146868</v>
      </c>
      <c r="AX75" s="3">
        <f t="shared" si="149"/>
        <v>2.0414803095069765</v>
      </c>
      <c r="AY75" s="3">
        <f t="shared" si="150"/>
        <v>0.87302296117637646</v>
      </c>
      <c r="AZ75" s="3">
        <f t="shared" si="151"/>
        <v>2.1354034353756544</v>
      </c>
      <c r="BA75" s="3">
        <f t="shared" si="152"/>
        <v>5.3119488442180458</v>
      </c>
      <c r="BB75" s="3">
        <f t="shared" si="153"/>
        <v>1.3213803095069765</v>
      </c>
      <c r="BD75" s="3">
        <f t="shared" si="154"/>
        <v>2.144255587997721</v>
      </c>
      <c r="BE75" s="3">
        <f t="shared" si="155"/>
        <v>1.0141095694125672</v>
      </c>
      <c r="BF75" s="3">
        <f t="shared" si="156"/>
        <v>2.3014923964278373</v>
      </c>
      <c r="BG75" s="3">
        <f t="shared" si="157"/>
        <v>5.7251054637508387</v>
      </c>
      <c r="BH75" s="3">
        <f t="shared" si="158"/>
        <v>1.424155587997721</v>
      </c>
      <c r="BJ75" s="3">
        <f t="shared" si="159"/>
        <v>2.0476855294735365</v>
      </c>
      <c r="BK75" s="3">
        <f t="shared" si="160"/>
        <v>0.88124166903376522</v>
      </c>
      <c r="BL75" s="3">
        <f t="shared" si="161"/>
        <v>2.1454313190504144</v>
      </c>
      <c r="BM75" s="3">
        <f t="shared" si="162"/>
        <v>5.3368938284836176</v>
      </c>
      <c r="BN75" s="3">
        <f t="shared" si="163"/>
        <v>1.3275855294735366</v>
      </c>
      <c r="BP75" s="3">
        <f t="shared" si="164"/>
        <v>2.0178047131703432</v>
      </c>
      <c r="BQ75" s="3">
        <f t="shared" si="165"/>
        <v>0.84201876129226139</v>
      </c>
      <c r="BR75" s="3">
        <f t="shared" si="166"/>
        <v>2.0971427246718015</v>
      </c>
      <c r="BS75" s="3">
        <f t="shared" si="167"/>
        <v>5.2167729469447801</v>
      </c>
      <c r="BT75" s="3">
        <f t="shared" si="168"/>
        <v>1.2977047131703432</v>
      </c>
      <c r="BV75" s="3">
        <f t="shared" si="169"/>
        <v>1.9677315486337559</v>
      </c>
      <c r="BW75" s="3">
        <f t="shared" si="170"/>
        <v>0.77829224057313207</v>
      </c>
      <c r="BX75" s="3">
        <f t="shared" si="171"/>
        <v>2.0162224878540953</v>
      </c>
      <c r="BY75" s="3">
        <f t="shared" si="172"/>
        <v>5.0154788255076994</v>
      </c>
      <c r="BZ75" s="3">
        <f t="shared" si="173"/>
        <v>1.2476315486337559</v>
      </c>
      <c r="CB75" s="3">
        <f t="shared" si="174"/>
        <v>1.9257862052488752</v>
      </c>
      <c r="CC75" s="3">
        <f t="shared" si="175"/>
        <v>0.72683961276371645</v>
      </c>
      <c r="CD75" s="3">
        <f t="shared" si="176"/>
        <v>1.9484371351303926</v>
      </c>
      <c r="CE75" s="3">
        <f t="shared" si="177"/>
        <v>4.8468585451004795</v>
      </c>
      <c r="CF75" s="3">
        <f t="shared" si="178"/>
        <v>1.2056862052488753</v>
      </c>
      <c r="CH75" s="3">
        <f t="shared" si="179"/>
        <v>1.8826851244408247</v>
      </c>
      <c r="CI75" s="3">
        <f t="shared" si="180"/>
        <v>0.67580208578554402</v>
      </c>
      <c r="CJ75" s="3">
        <f t="shared" si="181"/>
        <v>1.8787840645013505</v>
      </c>
      <c r="CK75" s="3">
        <f t="shared" si="182"/>
        <v>4.6735922002521164</v>
      </c>
      <c r="CL75" s="3">
        <f t="shared" si="183"/>
        <v>1.1625851244408247</v>
      </c>
      <c r="CN75" s="3">
        <f t="shared" si="184"/>
        <v>1.8414205465115376</v>
      </c>
      <c r="CO75" s="3">
        <f t="shared" si="185"/>
        <v>0.62867988401446673</v>
      </c>
      <c r="CP75" s="3">
        <f t="shared" si="186"/>
        <v>1.8120988559845055</v>
      </c>
      <c r="CQ75" s="3">
        <f t="shared" si="187"/>
        <v>4.5077085969763822</v>
      </c>
      <c r="CR75" s="3">
        <f t="shared" si="188"/>
        <v>1.1213205465115377</v>
      </c>
      <c r="CT75" s="3">
        <f t="shared" si="189"/>
        <v>1.8009785536896694</v>
      </c>
      <c r="CU75" s="3">
        <f t="shared" si="190"/>
        <v>0.58414922391313584</v>
      </c>
      <c r="CV75" s="3">
        <f t="shared" si="191"/>
        <v>1.7467429779046535</v>
      </c>
      <c r="CW75" s="3">
        <f t="shared" si="192"/>
        <v>4.3451317858324714</v>
      </c>
      <c r="CX75" s="3">
        <f t="shared" si="193"/>
        <v>1.0808785536896695</v>
      </c>
      <c r="CZ75" s="3">
        <f t="shared" si="194"/>
        <v>1.761653885490333</v>
      </c>
      <c r="DA75" s="3">
        <f t="shared" si="195"/>
        <v>0.54241724819000481</v>
      </c>
      <c r="DB75" s="3">
        <f t="shared" si="196"/>
        <v>1.6831927411077978</v>
      </c>
      <c r="DC75" s="3">
        <f t="shared" si="197"/>
        <v>4.1870466196711389</v>
      </c>
      <c r="DD75" s="3">
        <f t="shared" si="198"/>
        <v>1.041553885490333</v>
      </c>
      <c r="DF75" s="3">
        <f t="shared" si="199"/>
        <v>1.7233150252614693</v>
      </c>
      <c r="DG75" s="3">
        <f t="shared" si="200"/>
        <v>0.50322019345518532</v>
      </c>
      <c r="DH75" s="3">
        <f t="shared" si="201"/>
        <v>1.6212356094235449</v>
      </c>
      <c r="DI75" s="3">
        <f t="shared" si="202"/>
        <v>4.0329244015511074</v>
      </c>
      <c r="DJ75" s="3">
        <f t="shared" si="203"/>
        <v>1.0032150252614693</v>
      </c>
      <c r="DL75" s="3">
        <f t="shared" si="204"/>
        <v>1.6912880874341463</v>
      </c>
      <c r="DM75" s="3">
        <f t="shared" si="205"/>
        <v>0.47160315058699742</v>
      </c>
      <c r="DN75" s="3">
        <f t="shared" si="206"/>
        <v>1.5694787968170778</v>
      </c>
      <c r="DO75" s="3">
        <f t="shared" si="207"/>
        <v>3.9041761114852682</v>
      </c>
      <c r="DP75" s="3">
        <f t="shared" si="208"/>
        <v>0.9711880874341462</v>
      </c>
      <c r="DR75" s="3">
        <f t="shared" si="209"/>
        <v>1.6512983090214024</v>
      </c>
      <c r="DS75" s="3">
        <f t="shared" si="210"/>
        <v>0.43356514536215957</v>
      </c>
      <c r="DT75" s="3">
        <f t="shared" si="211"/>
        <v>1.5048537153109471</v>
      </c>
      <c r="DU75" s="3">
        <f t="shared" si="212"/>
        <v>3.7434172022660377</v>
      </c>
      <c r="DV75" s="3">
        <f t="shared" si="213"/>
        <v>0.93119830902140233</v>
      </c>
      <c r="DX75" s="3">
        <f t="shared" si="214"/>
        <v>1.7477163332054695</v>
      </c>
      <c r="DY75" s="3">
        <f t="shared" si="215"/>
        <v>0.52799766413532723</v>
      </c>
      <c r="DZ75" s="3">
        <f t="shared" si="216"/>
        <v>1.660669099113367</v>
      </c>
      <c r="EA75" s="3">
        <f t="shared" si="217"/>
        <v>4.1310176594859875</v>
      </c>
      <c r="EB75" s="3">
        <f t="shared" si="218"/>
        <v>1.0276163332054695</v>
      </c>
      <c r="ED75" s="3">
        <f t="shared" si="219"/>
        <v>1.565861243275164</v>
      </c>
      <c r="EE75" s="3">
        <f t="shared" si="220"/>
        <v>0.35765604031317549</v>
      </c>
      <c r="EF75" s="3">
        <f t="shared" si="221"/>
        <v>1.366783999582396</v>
      </c>
      <c r="EG75" s="3">
        <f t="shared" si="222"/>
        <v>3.3999601979661591</v>
      </c>
      <c r="EH75" s="3">
        <f t="shared" si="223"/>
        <v>0.84576124327516389</v>
      </c>
      <c r="EJ75" s="3">
        <f t="shared" si="224"/>
        <v>1.5795617833025335</v>
      </c>
      <c r="EK75" s="3">
        <f t="shared" si="225"/>
        <v>0.36933727847878545</v>
      </c>
      <c r="EL75" s="3">
        <f t="shared" si="226"/>
        <v>1.3889246202882262</v>
      </c>
      <c r="EM75" s="3">
        <f t="shared" si="227"/>
        <v>3.4550363688761849</v>
      </c>
      <c r="EN75" s="3">
        <f t="shared" si="228"/>
        <v>0.85946178330253342</v>
      </c>
      <c r="EP75" s="3">
        <f t="shared" si="229"/>
        <v>1.530603645297643</v>
      </c>
      <c r="EQ75" s="3">
        <f t="shared" si="230"/>
        <v>0.32845807952038369</v>
      </c>
      <c r="ER75" s="3">
        <f t="shared" si="231"/>
        <v>1.309806310946803</v>
      </c>
      <c r="ES75" s="3">
        <f t="shared" si="232"/>
        <v>3.2582246540965252</v>
      </c>
      <c r="ET75" s="3">
        <f t="shared" si="233"/>
        <v>0.81050364529764296</v>
      </c>
      <c r="EV75" s="3">
        <f t="shared" si="234"/>
        <v>1.503244518188581</v>
      </c>
      <c r="EW75" s="3">
        <f t="shared" si="235"/>
        <v>0.30665766818441226</v>
      </c>
      <c r="EX75" s="3">
        <f t="shared" si="236"/>
        <v>1.2655928671734744</v>
      </c>
      <c r="EY75" s="3">
        <f t="shared" si="237"/>
        <v>3.1482409631180954</v>
      </c>
      <c r="EZ75" s="3">
        <f t="shared" si="238"/>
        <v>0.78314451818858088</v>
      </c>
    </row>
    <row r="76" spans="1:156" x14ac:dyDescent="0.35">
      <c r="A76" s="6">
        <v>8.1999999999999993</v>
      </c>
      <c r="B76" s="5">
        <f t="shared" si="121"/>
        <v>6.7239999999999994E-2</v>
      </c>
      <c r="C76" s="5">
        <f t="shared" si="122"/>
        <v>0.82</v>
      </c>
      <c r="D76" s="3">
        <v>79.2</v>
      </c>
      <c r="E76" s="8">
        <f t="shared" si="123"/>
        <v>7.9200000000000007E-2</v>
      </c>
      <c r="T76" s="3">
        <f t="shared" si="124"/>
        <v>9.4361999999999995</v>
      </c>
      <c r="U76" s="3">
        <f t="shared" si="125"/>
        <v>43.776724499999993</v>
      </c>
      <c r="V76" s="3">
        <f t="shared" si="126"/>
        <v>0.62916467999999992</v>
      </c>
      <c r="W76" s="3">
        <f t="shared" si="127"/>
        <v>7.6727399999999992</v>
      </c>
      <c r="X76" s="3">
        <f t="shared" si="128"/>
        <v>9.3569999999999993</v>
      </c>
      <c r="Z76" s="3">
        <f t="shared" si="129"/>
        <v>1.6791809580067962</v>
      </c>
      <c r="AA76" s="3">
        <f t="shared" si="130"/>
        <v>1.2799695329921728</v>
      </c>
      <c r="AB76" s="3">
        <f t="shared" si="131"/>
        <v>0.10758271961637697</v>
      </c>
      <c r="AC76" s="3">
        <f t="shared" si="132"/>
        <v>1.3119843855655728</v>
      </c>
      <c r="AD76" s="3">
        <f t="shared" si="133"/>
        <v>1.5999809580067963</v>
      </c>
      <c r="AF76" s="3">
        <f t="shared" si="134"/>
        <v>4.159323198687729</v>
      </c>
      <c r="AG76" s="3">
        <f t="shared" si="135"/>
        <v>8.3237026582348914</v>
      </c>
      <c r="AH76" s="3">
        <f t="shared" si="136"/>
        <v>0.27434748387976288</v>
      </c>
      <c r="AI76" s="3">
        <f t="shared" si="137"/>
        <v>3.3457010229239375</v>
      </c>
      <c r="AJ76" s="3">
        <f t="shared" si="138"/>
        <v>4.0801231986877289</v>
      </c>
      <c r="AL76" s="3">
        <f t="shared" si="139"/>
        <v>3.2990319424430101</v>
      </c>
      <c r="AM76" s="3">
        <f t="shared" si="140"/>
        <v>5.1836588687881635</v>
      </c>
      <c r="AN76" s="3">
        <f t="shared" si="141"/>
        <v>0.21650149980986796</v>
      </c>
      <c r="AO76" s="3">
        <f t="shared" si="142"/>
        <v>2.6402621928032679</v>
      </c>
      <c r="AP76" s="3">
        <f t="shared" si="143"/>
        <v>3.21983194244301</v>
      </c>
      <c r="AR76" s="3">
        <f t="shared" si="144"/>
        <v>3.5303442159806249</v>
      </c>
      <c r="AS76" s="3">
        <f t="shared" si="145"/>
        <v>5.9551981997482608</v>
      </c>
      <c r="AT76" s="3">
        <f t="shared" si="146"/>
        <v>0.23205493708253719</v>
      </c>
      <c r="AU76" s="3">
        <f t="shared" si="147"/>
        <v>2.8299382571041121</v>
      </c>
      <c r="AV76" s="3">
        <f t="shared" si="148"/>
        <v>3.4511442159806247</v>
      </c>
      <c r="AX76" s="3">
        <f t="shared" si="149"/>
        <v>3.4065012428069252</v>
      </c>
      <c r="AY76" s="3">
        <f t="shared" si="150"/>
        <v>5.5354667801922544</v>
      </c>
      <c r="AZ76" s="3">
        <f t="shared" si="151"/>
        <v>0.22372773556633763</v>
      </c>
      <c r="BA76" s="3">
        <f t="shared" si="152"/>
        <v>2.7283870191016786</v>
      </c>
      <c r="BB76" s="3">
        <f t="shared" si="153"/>
        <v>3.3273012428069251</v>
      </c>
      <c r="BD76" s="3">
        <f t="shared" si="154"/>
        <v>3.3997317699750642</v>
      </c>
      <c r="BE76" s="3">
        <f t="shared" si="155"/>
        <v>5.5129656177068656</v>
      </c>
      <c r="BF76" s="3">
        <f t="shared" si="156"/>
        <v>0.22327255621312328</v>
      </c>
      <c r="BG76" s="3">
        <f t="shared" si="157"/>
        <v>2.7228360513795522</v>
      </c>
      <c r="BH76" s="3">
        <f t="shared" si="158"/>
        <v>3.3205317699750641</v>
      </c>
      <c r="BJ76" s="3">
        <f t="shared" si="159"/>
        <v>3.3558595276246042</v>
      </c>
      <c r="BK76" s="3">
        <f t="shared" si="160"/>
        <v>5.3682488299865465</v>
      </c>
      <c r="BL76" s="3">
        <f t="shared" si="161"/>
        <v>0.22032258663747836</v>
      </c>
      <c r="BM76" s="3">
        <f t="shared" si="162"/>
        <v>2.6868608126521751</v>
      </c>
      <c r="BN76" s="3">
        <f t="shared" si="163"/>
        <v>3.276659527624604</v>
      </c>
      <c r="BP76" s="3">
        <f t="shared" si="164"/>
        <v>3.3251833282661365</v>
      </c>
      <c r="BQ76" s="3">
        <f t="shared" si="165"/>
        <v>5.2682038836908518</v>
      </c>
      <c r="BR76" s="3">
        <f t="shared" si="166"/>
        <v>0.21825991899261499</v>
      </c>
      <c r="BS76" s="3">
        <f t="shared" si="167"/>
        <v>2.6617063291782315</v>
      </c>
      <c r="BT76" s="3">
        <f t="shared" si="168"/>
        <v>3.2459833282661363</v>
      </c>
      <c r="BV76" s="3">
        <f t="shared" si="169"/>
        <v>3.2912568945946274</v>
      </c>
      <c r="BW76" s="3">
        <f t="shared" si="170"/>
        <v>5.1586547470564401</v>
      </c>
      <c r="BX76" s="3">
        <f t="shared" si="171"/>
        <v>0.21597870559254273</v>
      </c>
      <c r="BY76" s="3">
        <f t="shared" si="172"/>
        <v>2.6338866535675942</v>
      </c>
      <c r="BZ76" s="3">
        <f t="shared" si="173"/>
        <v>3.2120568945946273</v>
      </c>
      <c r="CB76" s="3">
        <f t="shared" si="174"/>
        <v>3.2594219241209705</v>
      </c>
      <c r="CC76" s="3">
        <f t="shared" si="175"/>
        <v>5.0569057433298434</v>
      </c>
      <c r="CD76" s="3">
        <f t="shared" si="176"/>
        <v>0.21383812217789402</v>
      </c>
      <c r="CE76" s="3">
        <f t="shared" si="177"/>
        <v>2.6077819777791955</v>
      </c>
      <c r="CF76" s="3">
        <f t="shared" si="178"/>
        <v>3.1802219241209704</v>
      </c>
      <c r="CH76" s="3">
        <f t="shared" si="179"/>
        <v>3.2279086532708741</v>
      </c>
      <c r="CI76" s="3">
        <f t="shared" si="180"/>
        <v>4.9571830915914399</v>
      </c>
      <c r="CJ76" s="3">
        <f t="shared" si="181"/>
        <v>0.21171916984593353</v>
      </c>
      <c r="CK76" s="3">
        <f t="shared" si="182"/>
        <v>2.5819410956821165</v>
      </c>
      <c r="CL76" s="3">
        <f t="shared" si="183"/>
        <v>3.1487086532708739</v>
      </c>
      <c r="CN76" s="3">
        <f t="shared" si="184"/>
        <v>3.1972693424633949</v>
      </c>
      <c r="CO76" s="3">
        <f t="shared" si="185"/>
        <v>4.8611782122050533</v>
      </c>
      <c r="CP76" s="3">
        <f t="shared" si="186"/>
        <v>0.20965898258723864</v>
      </c>
      <c r="CQ76" s="3">
        <f t="shared" si="187"/>
        <v>2.5568168608199837</v>
      </c>
      <c r="CR76" s="3">
        <f t="shared" si="188"/>
        <v>3.1180693424633947</v>
      </c>
      <c r="CT76" s="3">
        <f t="shared" si="189"/>
        <v>3.1672989325015868</v>
      </c>
      <c r="CU76" s="3">
        <f t="shared" si="190"/>
        <v>4.7681775084587192</v>
      </c>
      <c r="CV76" s="3">
        <f t="shared" si="191"/>
        <v>0.20764377222140668</v>
      </c>
      <c r="CW76" s="3">
        <f t="shared" si="192"/>
        <v>2.5322411246513008</v>
      </c>
      <c r="CX76" s="3">
        <f t="shared" si="193"/>
        <v>3.0880989325015866</v>
      </c>
      <c r="CZ76" s="3">
        <f t="shared" si="194"/>
        <v>3.1380402032606187</v>
      </c>
      <c r="DA76" s="3">
        <f t="shared" si="195"/>
        <v>4.6782516945417312</v>
      </c>
      <c r="DB76" s="3">
        <f t="shared" si="196"/>
        <v>0.20567641526724398</v>
      </c>
      <c r="DC76" s="3">
        <f t="shared" si="197"/>
        <v>2.5082489666737069</v>
      </c>
      <c r="DD76" s="3">
        <f t="shared" si="198"/>
        <v>3.0588402032606186</v>
      </c>
      <c r="DF76" s="3">
        <f t="shared" si="199"/>
        <v>3.1094556485578448</v>
      </c>
      <c r="DG76" s="3">
        <f t="shared" si="200"/>
        <v>4.591224647808362</v>
      </c>
      <c r="DH76" s="3">
        <f t="shared" si="201"/>
        <v>0.20375438980902946</v>
      </c>
      <c r="DI76" s="3">
        <f t="shared" si="202"/>
        <v>2.4848096318174324</v>
      </c>
      <c r="DJ76" s="3">
        <f t="shared" si="203"/>
        <v>3.0302556485578447</v>
      </c>
      <c r="DL76" s="3">
        <f t="shared" si="204"/>
        <v>3.086852160159415</v>
      </c>
      <c r="DM76" s="3">
        <f t="shared" si="205"/>
        <v>4.5229857582557971</v>
      </c>
      <c r="DN76" s="3">
        <f t="shared" si="206"/>
        <v>0.20223453124911903</v>
      </c>
      <c r="DO76" s="3">
        <f t="shared" si="207"/>
        <v>2.46627477133072</v>
      </c>
      <c r="DP76" s="3">
        <f t="shared" si="208"/>
        <v>3.0076521601594148</v>
      </c>
      <c r="DR76" s="3">
        <f t="shared" si="209"/>
        <v>3.0588523697102303</v>
      </c>
      <c r="DS76" s="3">
        <f t="shared" si="210"/>
        <v>4.4391641221598954</v>
      </c>
      <c r="DT76" s="3">
        <f t="shared" si="211"/>
        <v>0.20035182533931586</v>
      </c>
      <c r="DU76" s="3">
        <f t="shared" si="212"/>
        <v>2.4433149431623886</v>
      </c>
      <c r="DV76" s="3">
        <f t="shared" si="213"/>
        <v>2.9796523697102302</v>
      </c>
      <c r="DX76" s="3">
        <f t="shared" si="214"/>
        <v>3.0590463270810728</v>
      </c>
      <c r="DY76" s="3">
        <f t="shared" si="215"/>
        <v>4.4397420665092797</v>
      </c>
      <c r="DZ76" s="3">
        <f t="shared" si="216"/>
        <v>0.2003648670329313</v>
      </c>
      <c r="EA76" s="3">
        <f t="shared" si="217"/>
        <v>2.4434739882064793</v>
      </c>
      <c r="EB76" s="3">
        <f t="shared" si="218"/>
        <v>2.9798463270810727</v>
      </c>
      <c r="ED76" s="3">
        <f t="shared" si="219"/>
        <v>3.0048861521263523</v>
      </c>
      <c r="EE76" s="3">
        <f t="shared" si="220"/>
        <v>4.2798197303719503</v>
      </c>
      <c r="EF76" s="3">
        <f t="shared" si="221"/>
        <v>0.19672313686897591</v>
      </c>
      <c r="EG76" s="3">
        <f t="shared" si="222"/>
        <v>2.3990626447436085</v>
      </c>
      <c r="EH76" s="3">
        <f t="shared" si="223"/>
        <v>2.9256861521263522</v>
      </c>
      <c r="EJ76" s="3">
        <f t="shared" si="224"/>
        <v>2.9881466670587975</v>
      </c>
      <c r="EK76" s="3">
        <f t="shared" si="225"/>
        <v>4.2309853558962427</v>
      </c>
      <c r="EL76" s="3">
        <f t="shared" si="226"/>
        <v>0.19559757389303351</v>
      </c>
      <c r="EM76" s="3">
        <f t="shared" si="227"/>
        <v>2.3853362669882139</v>
      </c>
      <c r="EN76" s="3">
        <f t="shared" si="228"/>
        <v>2.9089466670587973</v>
      </c>
      <c r="EP76" s="3">
        <f t="shared" si="229"/>
        <v>2.9599819429458494</v>
      </c>
      <c r="EQ76" s="3">
        <f t="shared" si="230"/>
        <v>4.1494523014014311</v>
      </c>
      <c r="ER76" s="3">
        <f t="shared" si="231"/>
        <v>0.1937037778436789</v>
      </c>
      <c r="ES76" s="3">
        <f t="shared" si="232"/>
        <v>2.362241193215596</v>
      </c>
      <c r="ET76" s="3">
        <f t="shared" si="233"/>
        <v>2.8807819429458492</v>
      </c>
      <c r="EV76" s="3">
        <f t="shared" si="234"/>
        <v>2.9363165454147815</v>
      </c>
      <c r="EW76" s="3">
        <f t="shared" si="235"/>
        <v>4.0815574770414473</v>
      </c>
      <c r="EX76" s="3">
        <f t="shared" si="236"/>
        <v>0.19211251651368988</v>
      </c>
      <c r="EY76" s="3">
        <f t="shared" si="237"/>
        <v>2.3428355672401207</v>
      </c>
      <c r="EZ76" s="3">
        <f t="shared" si="238"/>
        <v>2.8571165454147813</v>
      </c>
    </row>
    <row r="77" spans="1:156" x14ac:dyDescent="0.35">
      <c r="A77" s="6">
        <v>69.2</v>
      </c>
      <c r="B77" s="5">
        <f t="shared" si="121"/>
        <v>4.78864</v>
      </c>
      <c r="C77" s="5">
        <f t="shared" si="122"/>
        <v>6.9200000000000008</v>
      </c>
      <c r="D77" s="3">
        <v>2402.6999999999998</v>
      </c>
      <c r="E77" s="8">
        <f t="shared" si="123"/>
        <v>2.4026999999999998</v>
      </c>
      <c r="T77" s="3">
        <f t="shared" si="124"/>
        <v>63.543199999999999</v>
      </c>
      <c r="U77" s="3">
        <f t="shared" si="125"/>
        <v>1869.0803701249997</v>
      </c>
      <c r="V77" s="3">
        <f t="shared" si="126"/>
        <v>292.77984391999996</v>
      </c>
      <c r="W77" s="3">
        <f t="shared" si="127"/>
        <v>423.09226000000001</v>
      </c>
      <c r="X77" s="3">
        <f t="shared" si="128"/>
        <v>61.140499999999996</v>
      </c>
      <c r="Z77" s="3">
        <f t="shared" si="129"/>
        <v>-17.341151506161339</v>
      </c>
      <c r="AA77" s="3">
        <f t="shared" si="130"/>
        <v>194.90983614867466</v>
      </c>
      <c r="AB77" s="3">
        <f t="shared" si="131"/>
        <v>-94.546197076464424</v>
      </c>
      <c r="AC77" s="3">
        <f t="shared" si="132"/>
        <v>-136.62745242263648</v>
      </c>
      <c r="AD77" s="3">
        <f t="shared" si="133"/>
        <v>-19.743851506161338</v>
      </c>
      <c r="AF77" s="3">
        <f t="shared" si="134"/>
        <v>9.045065219662991</v>
      </c>
      <c r="AG77" s="3">
        <f t="shared" si="135"/>
        <v>22.06050785569429</v>
      </c>
      <c r="AH77" s="3">
        <f t="shared" si="136"/>
        <v>31.807895785486988</v>
      </c>
      <c r="AI77" s="3">
        <f t="shared" si="137"/>
        <v>45.965167320067906</v>
      </c>
      <c r="AJ77" s="3">
        <f t="shared" si="138"/>
        <v>6.6423652196629916</v>
      </c>
      <c r="AL77" s="3">
        <f t="shared" si="139"/>
        <v>0.41591320054870717</v>
      </c>
      <c r="AM77" s="3">
        <f t="shared" si="140"/>
        <v>1.9736608932369555</v>
      </c>
      <c r="AN77" s="3">
        <f t="shared" si="141"/>
        <v>-9.5140067393244383</v>
      </c>
      <c r="AO77" s="3">
        <f t="shared" si="142"/>
        <v>-13.748564652202948</v>
      </c>
      <c r="AP77" s="3">
        <f t="shared" si="143"/>
        <v>-1.9867867994512927</v>
      </c>
      <c r="AR77" s="3">
        <f t="shared" si="144"/>
        <v>3.2170881756506304</v>
      </c>
      <c r="AS77" s="3">
        <f t="shared" si="145"/>
        <v>0.3316140503197812</v>
      </c>
      <c r="AT77" s="3">
        <f t="shared" si="146"/>
        <v>3.8998117934476357</v>
      </c>
      <c r="AU77" s="3">
        <f t="shared" si="147"/>
        <v>5.6355661755023645</v>
      </c>
      <c r="AV77" s="3">
        <f t="shared" si="148"/>
        <v>0.8143881756506306</v>
      </c>
      <c r="AX77" s="3">
        <f t="shared" si="149"/>
        <v>2.2875363800293806</v>
      </c>
      <c r="AY77" s="3">
        <f t="shared" si="150"/>
        <v>6.6313296823686E-3</v>
      </c>
      <c r="AZ77" s="3">
        <f t="shared" si="151"/>
        <v>-0.55147711713610592</v>
      </c>
      <c r="BA77" s="3">
        <f t="shared" si="152"/>
        <v>-0.7969322501966849</v>
      </c>
      <c r="BB77" s="3">
        <f t="shared" si="153"/>
        <v>-0.11516361997061919</v>
      </c>
      <c r="BD77" s="3">
        <f t="shared" si="154"/>
        <v>2.5761962125648994</v>
      </c>
      <c r="BE77" s="3">
        <f t="shared" si="155"/>
        <v>1.5050467887182405E-2</v>
      </c>
      <c r="BF77" s="3">
        <f t="shared" si="156"/>
        <v>0.83081090333678065</v>
      </c>
      <c r="BG77" s="3">
        <f t="shared" si="157"/>
        <v>1.2005937909491051</v>
      </c>
      <c r="BH77" s="3">
        <f t="shared" si="158"/>
        <v>0.17349621256489955</v>
      </c>
      <c r="BJ77" s="3">
        <f t="shared" si="159"/>
        <v>2.4675993204542244</v>
      </c>
      <c r="BK77" s="3">
        <f t="shared" si="160"/>
        <v>2.105960897710063E-3</v>
      </c>
      <c r="BL77" s="3">
        <f t="shared" si="161"/>
        <v>0.31077948189991778</v>
      </c>
      <c r="BM77" s="3">
        <f t="shared" si="162"/>
        <v>0.4491032975432338</v>
      </c>
      <c r="BN77" s="3">
        <f t="shared" si="163"/>
        <v>6.4899320454224529E-2</v>
      </c>
      <c r="BP77" s="3">
        <f t="shared" si="164"/>
        <v>2.489065015224643</v>
      </c>
      <c r="BQ77" s="3">
        <f t="shared" si="165"/>
        <v>3.7294579273764194E-3</v>
      </c>
      <c r="BR77" s="3">
        <f t="shared" si="166"/>
        <v>0.41357096650533509</v>
      </c>
      <c r="BS77" s="3">
        <f t="shared" si="167"/>
        <v>0.59764590535453055</v>
      </c>
      <c r="BT77" s="3">
        <f t="shared" si="168"/>
        <v>8.6365015224643127E-2</v>
      </c>
      <c r="BV77" s="3">
        <f t="shared" si="169"/>
        <v>2.4684531023494696</v>
      </c>
      <c r="BW77" s="3">
        <f t="shared" si="170"/>
        <v>2.1617352342899214E-3</v>
      </c>
      <c r="BX77" s="3">
        <f t="shared" si="171"/>
        <v>0.31486793603476476</v>
      </c>
      <c r="BY77" s="3">
        <f t="shared" si="172"/>
        <v>0.45501146825833066</v>
      </c>
      <c r="BZ77" s="3">
        <f t="shared" si="173"/>
        <v>6.5753102349469739E-2</v>
      </c>
      <c r="CB77" s="3">
        <f t="shared" si="174"/>
        <v>2.4619448075615571</v>
      </c>
      <c r="CC77" s="3">
        <f t="shared" si="175"/>
        <v>1.7549736115029758E-3</v>
      </c>
      <c r="CD77" s="3">
        <f t="shared" si="176"/>
        <v>0.28370205528157555</v>
      </c>
      <c r="CE77" s="3">
        <f t="shared" si="177"/>
        <v>0.40997406832597627</v>
      </c>
      <c r="CF77" s="3">
        <f t="shared" si="178"/>
        <v>5.9244807561557256E-2</v>
      </c>
      <c r="CH77" s="3">
        <f t="shared" si="179"/>
        <v>2.4511917508791154</v>
      </c>
      <c r="CI77" s="3">
        <f t="shared" si="180"/>
        <v>1.1757249516611049E-3</v>
      </c>
      <c r="CJ77" s="3">
        <f t="shared" si="181"/>
        <v>0.2322095379297682</v>
      </c>
      <c r="CK77" s="3">
        <f t="shared" si="182"/>
        <v>0.3355629160834801</v>
      </c>
      <c r="CL77" s="3">
        <f t="shared" si="183"/>
        <v>4.8491750879115614E-2</v>
      </c>
      <c r="CN77" s="3">
        <f t="shared" si="184"/>
        <v>2.4421741291495769</v>
      </c>
      <c r="CO77" s="3">
        <f t="shared" si="185"/>
        <v>7.7910343605874397E-4</v>
      </c>
      <c r="CP77" s="3">
        <f t="shared" si="186"/>
        <v>0.18902739381083061</v>
      </c>
      <c r="CQ77" s="3">
        <f t="shared" si="187"/>
        <v>0.27316097371507314</v>
      </c>
      <c r="CR77" s="3">
        <f t="shared" si="188"/>
        <v>3.9474129149577042E-2</v>
      </c>
      <c r="CT77" s="3">
        <f t="shared" si="189"/>
        <v>2.4329309137835566</v>
      </c>
      <c r="CU77" s="3">
        <f t="shared" si="190"/>
        <v>4.5695407409442231E-4</v>
      </c>
      <c r="CV77" s="3">
        <f t="shared" si="191"/>
        <v>0.14476496298049144</v>
      </c>
      <c r="CW77" s="3">
        <f t="shared" si="192"/>
        <v>0.20919792338221307</v>
      </c>
      <c r="CX77" s="3">
        <f t="shared" si="193"/>
        <v>3.0230913783556801E-2</v>
      </c>
      <c r="CZ77" s="3">
        <f t="shared" si="194"/>
        <v>2.4240935195546478</v>
      </c>
      <c r="DA77" s="3">
        <f t="shared" si="195"/>
        <v>2.2884133946755246E-4</v>
      </c>
      <c r="DB77" s="3">
        <f t="shared" si="196"/>
        <v>0.10244586348016943</v>
      </c>
      <c r="DC77" s="3">
        <f t="shared" si="197"/>
        <v>0.14804315531816395</v>
      </c>
      <c r="DD77" s="3">
        <f t="shared" si="198"/>
        <v>2.1393519554647966E-2</v>
      </c>
      <c r="DF77" s="3">
        <f t="shared" si="199"/>
        <v>2.4154473444793454</v>
      </c>
      <c r="DG77" s="3">
        <f t="shared" si="200"/>
        <v>8.1247395637550827E-5</v>
      </c>
      <c r="DH77" s="3">
        <f t="shared" si="201"/>
        <v>6.1042443667573311E-2</v>
      </c>
      <c r="DI77" s="3">
        <f t="shared" si="202"/>
        <v>8.8211623797071259E-2</v>
      </c>
      <c r="DJ77" s="3">
        <f t="shared" si="203"/>
        <v>1.2747344479345557E-2</v>
      </c>
      <c r="DL77" s="3">
        <f t="shared" si="204"/>
        <v>2.4123717553646431</v>
      </c>
      <c r="DM77" s="3">
        <f t="shared" si="205"/>
        <v>4.6771425916752879E-5</v>
      </c>
      <c r="DN77" s="3">
        <f t="shared" si="206"/>
        <v>4.6314554609345318E-2</v>
      </c>
      <c r="DO77" s="3">
        <f t="shared" si="207"/>
        <v>6.6928547123331392E-2</v>
      </c>
      <c r="DP77" s="3">
        <f t="shared" si="208"/>
        <v>9.6717553646432641E-3</v>
      </c>
      <c r="DR77" s="3">
        <f t="shared" si="209"/>
        <v>2.3971979945905408</v>
      </c>
      <c r="DS77" s="3">
        <f t="shared" si="210"/>
        <v>1.5136031762858042E-5</v>
      </c>
      <c r="DT77" s="3">
        <f t="shared" si="211"/>
        <v>-2.6347123183951739E-2</v>
      </c>
      <c r="DU77" s="3">
        <f t="shared" si="212"/>
        <v>-3.8073877433456277E-2</v>
      </c>
      <c r="DV77" s="3">
        <f t="shared" si="213"/>
        <v>-5.5020054094589987E-3</v>
      </c>
      <c r="DX77" s="3">
        <f t="shared" si="214"/>
        <v>2.6166640031348636</v>
      </c>
      <c r="DY77" s="3">
        <f t="shared" si="215"/>
        <v>2.289029731874799E-2</v>
      </c>
      <c r="DZ77" s="3">
        <f t="shared" si="216"/>
        <v>1.0245965839717339</v>
      </c>
      <c r="EA77" s="3">
        <f t="shared" si="217"/>
        <v>1.4806309016932573</v>
      </c>
      <c r="EB77" s="3">
        <f t="shared" si="218"/>
        <v>0.21396400313486375</v>
      </c>
      <c r="ED77" s="3">
        <f t="shared" si="219"/>
        <v>2.3179534863311804</v>
      </c>
      <c r="EE77" s="3">
        <f t="shared" si="220"/>
        <v>3.5909857895097025E-3</v>
      </c>
      <c r="EF77" s="3">
        <f t="shared" si="221"/>
        <v>-0.40582054521505567</v>
      </c>
      <c r="EG77" s="3">
        <f t="shared" si="222"/>
        <v>-0.58644587458823083</v>
      </c>
      <c r="EH77" s="3">
        <f t="shared" si="223"/>
        <v>-8.4746513668819468E-2</v>
      </c>
      <c r="EJ77" s="3">
        <f t="shared" si="224"/>
        <v>2.4052476933317792</v>
      </c>
      <c r="EK77" s="3">
        <f t="shared" si="225"/>
        <v>3.2453706563966081E-6</v>
      </c>
      <c r="EL77" s="3">
        <f t="shared" si="226"/>
        <v>1.2199986196292102E-2</v>
      </c>
      <c r="EM77" s="3">
        <f t="shared" si="227"/>
        <v>1.7630037855913445E-2</v>
      </c>
      <c r="EN77" s="3">
        <f t="shared" si="228"/>
        <v>2.5476933317793993E-3</v>
      </c>
      <c r="EP77" s="3">
        <f t="shared" si="229"/>
        <v>2.3668218707713935</v>
      </c>
      <c r="EQ77" s="3">
        <f t="shared" si="230"/>
        <v>6.4362007847228815E-4</v>
      </c>
      <c r="ER77" s="3">
        <f t="shared" si="231"/>
        <v>-0.17180744474927345</v>
      </c>
      <c r="ES77" s="3">
        <f t="shared" si="232"/>
        <v>-0.24827665426195589</v>
      </c>
      <c r="ET77" s="3">
        <f t="shared" si="233"/>
        <v>-3.5878129228606337E-2</v>
      </c>
      <c r="EV77" s="3">
        <f t="shared" si="234"/>
        <v>2.3697086389382798</v>
      </c>
      <c r="EW77" s="3">
        <f t="shared" si="235"/>
        <v>5.4421495235238966E-4</v>
      </c>
      <c r="EX77" s="3">
        <f t="shared" si="236"/>
        <v>-0.15798375123459521</v>
      </c>
      <c r="EY77" s="3">
        <f t="shared" si="237"/>
        <v>-0.22830021854710292</v>
      </c>
      <c r="EZ77" s="3">
        <f t="shared" si="238"/>
        <v>-3.299136106172007E-2</v>
      </c>
    </row>
    <row r="78" spans="1:156" x14ac:dyDescent="0.35">
      <c r="A78" s="6">
        <v>44.6</v>
      </c>
      <c r="B78" s="5">
        <f t="shared" si="121"/>
        <v>1.98916</v>
      </c>
      <c r="C78" s="5">
        <f t="shared" si="122"/>
        <v>4.46</v>
      </c>
      <c r="D78" s="3">
        <v>882.8</v>
      </c>
      <c r="E78" s="8">
        <f t="shared" si="123"/>
        <v>0.88279999999999992</v>
      </c>
      <c r="T78" s="3">
        <f t="shared" si="124"/>
        <v>37.245800000000003</v>
      </c>
      <c r="U78" s="3">
        <f t="shared" si="125"/>
        <v>661.13388450000002</v>
      </c>
      <c r="V78" s="3">
        <f t="shared" si="126"/>
        <v>72.331825080000002</v>
      </c>
      <c r="W78" s="3">
        <f t="shared" si="127"/>
        <v>162.17898</v>
      </c>
      <c r="X78" s="3">
        <f t="shared" si="128"/>
        <v>36.363</v>
      </c>
      <c r="Z78" s="3">
        <f t="shared" si="129"/>
        <v>-9.0729994777565519</v>
      </c>
      <c r="AA78" s="3">
        <f t="shared" si="130"/>
        <v>49.558971620648812</v>
      </c>
      <c r="AB78" s="3">
        <f t="shared" si="131"/>
        <v>-19.803678089174223</v>
      </c>
      <c r="AC78" s="3">
        <f t="shared" si="132"/>
        <v>-44.40286567079422</v>
      </c>
      <c r="AD78" s="3">
        <f t="shared" si="133"/>
        <v>-9.9557994777565515</v>
      </c>
      <c r="AF78" s="3">
        <f t="shared" si="134"/>
        <v>5.9787603896085963</v>
      </c>
      <c r="AG78" s="3">
        <f t="shared" si="135"/>
        <v>12.984406146229901</v>
      </c>
      <c r="AH78" s="3">
        <f t="shared" si="136"/>
        <v>10.136680568593837</v>
      </c>
      <c r="AI78" s="3">
        <f t="shared" si="137"/>
        <v>22.72798333765434</v>
      </c>
      <c r="AJ78" s="3">
        <f t="shared" si="138"/>
        <v>5.0959603896085968</v>
      </c>
      <c r="AL78" s="3">
        <f t="shared" si="139"/>
        <v>0.99937450438198816</v>
      </c>
      <c r="AM78" s="3">
        <f t="shared" si="140"/>
        <v>6.7948075359530978E-3</v>
      </c>
      <c r="AN78" s="3">
        <f t="shared" si="141"/>
        <v>0.23188534113647574</v>
      </c>
      <c r="AO78" s="3">
        <f t="shared" si="142"/>
        <v>0.51992228954366759</v>
      </c>
      <c r="AP78" s="3">
        <f t="shared" si="143"/>
        <v>0.11657450438198824</v>
      </c>
      <c r="AR78" s="3">
        <f t="shared" si="144"/>
        <v>2.5603613870509818</v>
      </c>
      <c r="AS78" s="3">
        <f t="shared" si="145"/>
        <v>1.407106103662207</v>
      </c>
      <c r="AT78" s="3">
        <f t="shared" si="146"/>
        <v>3.3369380086663312</v>
      </c>
      <c r="AU78" s="3">
        <f t="shared" si="147"/>
        <v>7.4819237862473784</v>
      </c>
      <c r="AV78" s="3">
        <f t="shared" si="148"/>
        <v>1.6775613870509818</v>
      </c>
      <c r="AX78" s="3">
        <f t="shared" si="149"/>
        <v>1.9880659648801497</v>
      </c>
      <c r="AY78" s="3">
        <f t="shared" si="150"/>
        <v>0.61080642656122419</v>
      </c>
      <c r="AZ78" s="3">
        <f t="shared" si="151"/>
        <v>2.1985508467009987</v>
      </c>
      <c r="BA78" s="3">
        <f t="shared" si="152"/>
        <v>4.9294862033654674</v>
      </c>
      <c r="BB78" s="3">
        <f t="shared" si="153"/>
        <v>1.1052659648801497</v>
      </c>
      <c r="BD78" s="3">
        <f t="shared" si="154"/>
        <v>2.1137450244307718</v>
      </c>
      <c r="BE78" s="3">
        <f t="shared" si="155"/>
        <v>0.75761282658543672</v>
      </c>
      <c r="BF78" s="3">
        <f t="shared" si="156"/>
        <v>2.4485466047967139</v>
      </c>
      <c r="BG78" s="3">
        <f t="shared" si="157"/>
        <v>5.4900148089612424</v>
      </c>
      <c r="BH78" s="3">
        <f t="shared" si="158"/>
        <v>1.2309450244307718</v>
      </c>
      <c r="BJ78" s="3">
        <f t="shared" si="159"/>
        <v>2.0131639550528662</v>
      </c>
      <c r="BK78" s="3">
        <f t="shared" si="160"/>
        <v>0.63886133544137902</v>
      </c>
      <c r="BL78" s="3">
        <f t="shared" si="161"/>
        <v>2.248474764832959</v>
      </c>
      <c r="BM78" s="3">
        <f t="shared" si="162"/>
        <v>5.0414232395357832</v>
      </c>
      <c r="BN78" s="3">
        <f t="shared" si="163"/>
        <v>1.1303639550528661</v>
      </c>
      <c r="BP78" s="3">
        <f t="shared" si="164"/>
        <v>1.9879760038293217</v>
      </c>
      <c r="BQ78" s="3">
        <f t="shared" si="165"/>
        <v>0.61070699972007469</v>
      </c>
      <c r="BR78" s="3">
        <f t="shared" si="166"/>
        <v>2.198371899777134</v>
      </c>
      <c r="BS78" s="3">
        <f t="shared" si="167"/>
        <v>4.9290849770787757</v>
      </c>
      <c r="BT78" s="3">
        <f t="shared" si="168"/>
        <v>1.1051760038293219</v>
      </c>
      <c r="BV78" s="3">
        <f t="shared" si="169"/>
        <v>1.9396748239556572</v>
      </c>
      <c r="BW78" s="3">
        <f t="shared" si="170"/>
        <v>0.55849219675565065</v>
      </c>
      <c r="BX78" s="3">
        <f t="shared" si="171"/>
        <v>2.102293124819635</v>
      </c>
      <c r="BY78" s="3">
        <f t="shared" si="172"/>
        <v>4.7136617148422308</v>
      </c>
      <c r="BZ78" s="3">
        <f t="shared" si="173"/>
        <v>1.0568748239556571</v>
      </c>
      <c r="CB78" s="3">
        <f t="shared" si="174"/>
        <v>1.9003772171159978</v>
      </c>
      <c r="CC78" s="3">
        <f t="shared" si="175"/>
        <v>0.5177316963967693</v>
      </c>
      <c r="CD78" s="3">
        <f t="shared" si="176"/>
        <v>2.0241238971984581</v>
      </c>
      <c r="CE78" s="3">
        <f t="shared" si="177"/>
        <v>4.5383943883373501</v>
      </c>
      <c r="CF78" s="3">
        <f t="shared" si="178"/>
        <v>1.0175772171159978</v>
      </c>
      <c r="CH78" s="3">
        <f t="shared" si="179"/>
        <v>1.8595622766672784</v>
      </c>
      <c r="CI78" s="3">
        <f t="shared" si="180"/>
        <v>0.47703227256012248</v>
      </c>
      <c r="CJ78" s="3">
        <f t="shared" si="181"/>
        <v>1.9429364502554836</v>
      </c>
      <c r="CK78" s="3">
        <f t="shared" si="182"/>
        <v>4.3563597539360615</v>
      </c>
      <c r="CL78" s="3">
        <f t="shared" si="183"/>
        <v>0.97676227666727844</v>
      </c>
      <c r="CN78" s="3">
        <f t="shared" si="184"/>
        <v>1.8206280624970668</v>
      </c>
      <c r="CO78" s="3">
        <f t="shared" si="185"/>
        <v>0.43976073740350119</v>
      </c>
      <c r="CP78" s="3">
        <f t="shared" si="186"/>
        <v>1.8654900687966656</v>
      </c>
      <c r="CQ78" s="3">
        <f t="shared" si="187"/>
        <v>4.1827131587369184</v>
      </c>
      <c r="CR78" s="3">
        <f t="shared" si="188"/>
        <v>0.93782806249706685</v>
      </c>
      <c r="CT78" s="3">
        <f t="shared" si="189"/>
        <v>1.782430056365774</v>
      </c>
      <c r="CU78" s="3">
        <f t="shared" si="190"/>
        <v>0.40466711915834291</v>
      </c>
      <c r="CV78" s="3">
        <f t="shared" si="191"/>
        <v>1.7895081229205432</v>
      </c>
      <c r="CW78" s="3">
        <f t="shared" si="192"/>
        <v>4.0123500513913521</v>
      </c>
      <c r="CX78" s="3">
        <f t="shared" si="193"/>
        <v>0.89963005636577409</v>
      </c>
      <c r="CZ78" s="3">
        <f t="shared" si="194"/>
        <v>1.7453074507338942</v>
      </c>
      <c r="DA78" s="3">
        <f t="shared" si="195"/>
        <v>0.37195955128574049</v>
      </c>
      <c r="DB78" s="3">
        <f t="shared" si="196"/>
        <v>1.7156653207018331</v>
      </c>
      <c r="DC78" s="3">
        <f t="shared" si="197"/>
        <v>3.8467832302731684</v>
      </c>
      <c r="DD78" s="3">
        <f t="shared" si="198"/>
        <v>0.86250745073389423</v>
      </c>
      <c r="DF78" s="3">
        <f t="shared" si="199"/>
        <v>1.7091159936929201</v>
      </c>
      <c r="DG78" s="3">
        <f t="shared" si="200"/>
        <v>0.34139906071635906</v>
      </c>
      <c r="DH78" s="3">
        <f t="shared" si="201"/>
        <v>1.6436747220142092</v>
      </c>
      <c r="DI78" s="3">
        <f t="shared" si="202"/>
        <v>3.6853693318704241</v>
      </c>
      <c r="DJ78" s="3">
        <f t="shared" si="203"/>
        <v>0.82631599369292019</v>
      </c>
      <c r="DL78" s="3">
        <f t="shared" si="204"/>
        <v>1.6791876868982194</v>
      </c>
      <c r="DM78" s="3">
        <f t="shared" si="205"/>
        <v>0.31711667392154824</v>
      </c>
      <c r="DN78" s="3">
        <f t="shared" si="206"/>
        <v>1.5841425312704622</v>
      </c>
      <c r="DO78" s="3">
        <f t="shared" si="207"/>
        <v>3.551889083566059</v>
      </c>
      <c r="DP78" s="3">
        <f t="shared" si="208"/>
        <v>0.79638768689821948</v>
      </c>
      <c r="DR78" s="3">
        <f t="shared" si="209"/>
        <v>1.6407798222733159</v>
      </c>
      <c r="DS78" s="3">
        <f t="shared" si="210"/>
        <v>0.28726670548674382</v>
      </c>
      <c r="DT78" s="3">
        <f t="shared" si="211"/>
        <v>1.5077431432731891</v>
      </c>
      <c r="DU78" s="3">
        <f t="shared" si="212"/>
        <v>3.3805900073389892</v>
      </c>
      <c r="DV78" s="3">
        <f t="shared" si="213"/>
        <v>0.75797982227331595</v>
      </c>
      <c r="DX78" s="3">
        <f t="shared" si="214"/>
        <v>1.7536739484636099</v>
      </c>
      <c r="DY78" s="3">
        <f t="shared" si="215"/>
        <v>0.37921071705629922</v>
      </c>
      <c r="DZ78" s="3">
        <f t="shared" si="216"/>
        <v>1.7323076233258745</v>
      </c>
      <c r="EA78" s="3">
        <f t="shared" si="217"/>
        <v>3.8840978101477006</v>
      </c>
      <c r="EB78" s="3">
        <f t="shared" si="218"/>
        <v>0.87087394846360999</v>
      </c>
      <c r="ED78" s="3">
        <f t="shared" si="219"/>
        <v>1.5541583279424147</v>
      </c>
      <c r="EE78" s="3">
        <f t="shared" si="220"/>
        <v>0.22536100224881747</v>
      </c>
      <c r="EF78" s="3">
        <f t="shared" si="221"/>
        <v>1.3354391316099339</v>
      </c>
      <c r="EG78" s="3">
        <f t="shared" si="222"/>
        <v>2.99425814262317</v>
      </c>
      <c r="EH78" s="3">
        <f t="shared" si="223"/>
        <v>0.67135832794241479</v>
      </c>
      <c r="EJ78" s="3">
        <f t="shared" si="224"/>
        <v>1.5762097440941805</v>
      </c>
      <c r="EK78" s="3">
        <f t="shared" si="225"/>
        <v>0.24040853660237849</v>
      </c>
      <c r="EL78" s="3">
        <f t="shared" si="226"/>
        <v>1.3793029265623802</v>
      </c>
      <c r="EM78" s="3">
        <f t="shared" si="227"/>
        <v>3.0926074586600452</v>
      </c>
      <c r="EN78" s="3">
        <f t="shared" si="228"/>
        <v>0.69340974409418055</v>
      </c>
      <c r="EP78" s="3">
        <f t="shared" si="229"/>
        <v>1.5270521587684289</v>
      </c>
      <c r="EQ78" s="3">
        <f t="shared" si="230"/>
        <v>0.20753042203889052</v>
      </c>
      <c r="ER78" s="3">
        <f t="shared" si="231"/>
        <v>1.2815206241358084</v>
      </c>
      <c r="ES78" s="3">
        <f t="shared" si="232"/>
        <v>2.8733646281071934</v>
      </c>
      <c r="ET78" s="3">
        <f t="shared" si="233"/>
        <v>0.64425215876842901</v>
      </c>
      <c r="EV78" s="3">
        <f t="shared" si="234"/>
        <v>1.5022265847508116</v>
      </c>
      <c r="EW78" s="3">
        <f t="shared" si="235"/>
        <v>0.19184464694802725</v>
      </c>
      <c r="EX78" s="3">
        <f t="shared" si="236"/>
        <v>1.2321385853229245</v>
      </c>
      <c r="EY78" s="3">
        <f t="shared" si="237"/>
        <v>2.7626425679886202</v>
      </c>
      <c r="EZ78" s="3">
        <f t="shared" si="238"/>
        <v>0.61942658475081169</v>
      </c>
    </row>
    <row r="79" spans="1:156" x14ac:dyDescent="0.35">
      <c r="A79" s="6">
        <v>84.9</v>
      </c>
      <c r="B79" s="5">
        <f t="shared" si="121"/>
        <v>7.2080100000000016</v>
      </c>
      <c r="C79" s="5">
        <f t="shared" si="122"/>
        <v>8.49</v>
      </c>
      <c r="D79" s="3">
        <v>4254.3</v>
      </c>
      <c r="E79" s="8">
        <f t="shared" si="123"/>
        <v>4.2543000000000006</v>
      </c>
      <c r="T79" s="3">
        <f t="shared" si="124"/>
        <v>83.490050000000011</v>
      </c>
      <c r="U79" s="3">
        <f t="shared" si="125"/>
        <v>3139.1520390312508</v>
      </c>
      <c r="V79" s="3">
        <f t="shared" si="126"/>
        <v>571.13207835750018</v>
      </c>
      <c r="W79" s="3">
        <f t="shared" si="127"/>
        <v>672.71151750000013</v>
      </c>
      <c r="X79" s="3">
        <f t="shared" si="128"/>
        <v>79.23575000000001</v>
      </c>
      <c r="Z79" s="3">
        <f t="shared" si="129"/>
        <v>-23.040279610275675</v>
      </c>
      <c r="AA79" s="3">
        <f t="shared" si="130"/>
        <v>372.49703805083834</v>
      </c>
      <c r="AB79" s="3">
        <f t="shared" si="131"/>
        <v>-196.73960277666322</v>
      </c>
      <c r="AC79" s="3">
        <f t="shared" si="132"/>
        <v>-231.73098089124051</v>
      </c>
      <c r="AD79" s="3">
        <f t="shared" si="133"/>
        <v>-27.294579610275676</v>
      </c>
      <c r="AF79" s="3">
        <f t="shared" si="134"/>
        <v>11.776432154443118</v>
      </c>
      <c r="AG79" s="3">
        <f t="shared" si="135"/>
        <v>28.291236074453526</v>
      </c>
      <c r="AH79" s="3">
        <f t="shared" si="136"/>
        <v>54.219603790547545</v>
      </c>
      <c r="AI79" s="3">
        <f t="shared" si="137"/>
        <v>63.862901991222067</v>
      </c>
      <c r="AJ79" s="3">
        <f t="shared" si="138"/>
        <v>7.522132154443117</v>
      </c>
      <c r="AL79" s="3">
        <f t="shared" si="139"/>
        <v>0.45282674906121123</v>
      </c>
      <c r="AM79" s="3">
        <f t="shared" si="140"/>
        <v>7.2255994388015639</v>
      </c>
      <c r="AN79" s="3">
        <f t="shared" si="141"/>
        <v>-27.40105720749931</v>
      </c>
      <c r="AO79" s="3">
        <f t="shared" si="142"/>
        <v>-32.274507900470326</v>
      </c>
      <c r="AP79" s="3">
        <f t="shared" si="143"/>
        <v>-3.8014732509387894</v>
      </c>
      <c r="AR79" s="3">
        <f t="shared" si="144"/>
        <v>4.1895193380869662</v>
      </c>
      <c r="AS79" s="3">
        <f t="shared" si="145"/>
        <v>2.0982670789454357E-3</v>
      </c>
      <c r="AT79" s="3">
        <f t="shared" si="146"/>
        <v>-0.46693965887577149</v>
      </c>
      <c r="AU79" s="3">
        <f t="shared" si="147"/>
        <v>-0.54998781964166243</v>
      </c>
      <c r="AV79" s="3">
        <f t="shared" si="148"/>
        <v>-6.4780661913034443E-2</v>
      </c>
      <c r="AX79" s="3">
        <f t="shared" si="149"/>
        <v>3.0091175348787988</v>
      </c>
      <c r="AY79" s="3">
        <f t="shared" si="150"/>
        <v>0.77523968572265645</v>
      </c>
      <c r="AZ79" s="3">
        <f t="shared" si="151"/>
        <v>-8.9752876604182763</v>
      </c>
      <c r="BA79" s="3">
        <f t="shared" si="152"/>
        <v>-10.571599128879003</v>
      </c>
      <c r="BB79" s="3">
        <f t="shared" si="153"/>
        <v>-1.2451824651212018</v>
      </c>
      <c r="BD79" s="3">
        <f t="shared" si="154"/>
        <v>3.4327708127762158</v>
      </c>
      <c r="BE79" s="3">
        <f t="shared" si="155"/>
        <v>0.33745510273028628</v>
      </c>
      <c r="BF79" s="3">
        <f t="shared" si="156"/>
        <v>-5.9215905968009146</v>
      </c>
      <c r="BG79" s="3">
        <f t="shared" si="157"/>
        <v>-6.9747827995299341</v>
      </c>
      <c r="BH79" s="3">
        <f t="shared" si="158"/>
        <v>-0.82152918722378487</v>
      </c>
      <c r="BJ79" s="3">
        <f t="shared" si="159"/>
        <v>3.331837715354879</v>
      </c>
      <c r="BK79" s="3">
        <f t="shared" si="160"/>
        <v>0.42546833329634864</v>
      </c>
      <c r="BL79" s="3">
        <f t="shared" si="161"/>
        <v>-6.6491173723448842</v>
      </c>
      <c r="BM79" s="3">
        <f t="shared" si="162"/>
        <v>-7.8317047966370827</v>
      </c>
      <c r="BN79" s="3">
        <f t="shared" si="163"/>
        <v>-0.92246228464512159</v>
      </c>
      <c r="BP79" s="3">
        <f t="shared" si="164"/>
        <v>3.4011853548824504</v>
      </c>
      <c r="BQ79" s="3">
        <f t="shared" si="165"/>
        <v>0.3639022988570218</v>
      </c>
      <c r="BR79" s="3">
        <f t="shared" si="166"/>
        <v>-6.1492588931537542</v>
      </c>
      <c r="BS79" s="3">
        <f t="shared" si="167"/>
        <v>-7.2429433370480014</v>
      </c>
      <c r="BT79" s="3">
        <f t="shared" si="168"/>
        <v>-0.8531146451175502</v>
      </c>
      <c r="BV79" s="3">
        <f t="shared" si="169"/>
        <v>3.4140160242215849</v>
      </c>
      <c r="BW79" s="3">
        <f t="shared" si="170"/>
        <v>0.35303857997499061</v>
      </c>
      <c r="BX79" s="3">
        <f t="shared" si="171"/>
        <v>-6.05677530025058</v>
      </c>
      <c r="BY79" s="3">
        <f t="shared" si="172"/>
        <v>-7.1340109543587502</v>
      </c>
      <c r="BZ79" s="3">
        <f t="shared" si="173"/>
        <v>-0.84028397577841574</v>
      </c>
      <c r="CB79" s="3">
        <f t="shared" si="174"/>
        <v>3.4443859637537946</v>
      </c>
      <c r="CC79" s="3">
        <f t="shared" si="175"/>
        <v>0.32798037305431038</v>
      </c>
      <c r="CD79" s="3">
        <f t="shared" si="176"/>
        <v>-5.8378684724030174</v>
      </c>
      <c r="CE79" s="3">
        <f t="shared" si="177"/>
        <v>-6.8761701677302893</v>
      </c>
      <c r="CF79" s="3">
        <f t="shared" si="178"/>
        <v>-0.80991403624620606</v>
      </c>
      <c r="CH79" s="3">
        <f t="shared" si="179"/>
        <v>3.4681445165110101</v>
      </c>
      <c r="CI79" s="3">
        <f t="shared" si="180"/>
        <v>0.30902022210990426</v>
      </c>
      <c r="CJ79" s="3">
        <f t="shared" si="181"/>
        <v>-5.6666165865434799</v>
      </c>
      <c r="CK79" s="3">
        <f t="shared" si="182"/>
        <v>-6.6744600548215303</v>
      </c>
      <c r="CL79" s="3">
        <f t="shared" si="183"/>
        <v>-0.78615548348899056</v>
      </c>
      <c r="CN79" s="3">
        <f t="shared" si="184"/>
        <v>3.4931976360758892</v>
      </c>
      <c r="CO79" s="3">
        <f t="shared" si="185"/>
        <v>0.28963840418543529</v>
      </c>
      <c r="CP79" s="3">
        <f t="shared" si="186"/>
        <v>-5.4860334501886356</v>
      </c>
      <c r="CQ79" s="3">
        <f t="shared" si="187"/>
        <v>-6.4617590697157068</v>
      </c>
      <c r="CR79" s="3">
        <f t="shared" si="188"/>
        <v>-0.76110236392411146</v>
      </c>
      <c r="CT79" s="3">
        <f t="shared" si="189"/>
        <v>3.5169866176843612</v>
      </c>
      <c r="CU79" s="3">
        <f t="shared" si="190"/>
        <v>0.27181551187086417</v>
      </c>
      <c r="CV79" s="3">
        <f t="shared" si="191"/>
        <v>-5.3145622328649536</v>
      </c>
      <c r="CW79" s="3">
        <f t="shared" si="192"/>
        <v>-6.2597906158597789</v>
      </c>
      <c r="CX79" s="3">
        <f t="shared" si="193"/>
        <v>-0.73731338231563948</v>
      </c>
      <c r="CZ79" s="3">
        <f t="shared" si="194"/>
        <v>3.540368124048022</v>
      </c>
      <c r="DA79" s="3">
        <f t="shared" si="195"/>
        <v>0.25484936175015566</v>
      </c>
      <c r="DB79" s="3">
        <f t="shared" si="196"/>
        <v>-5.1460281011806224</v>
      </c>
      <c r="DC79" s="3">
        <f t="shared" si="197"/>
        <v>-6.0612816268322982</v>
      </c>
      <c r="DD79" s="3">
        <f t="shared" si="198"/>
        <v>-0.7139318759519786</v>
      </c>
      <c r="DF79" s="3">
        <f t="shared" si="199"/>
        <v>3.5630834102311097</v>
      </c>
      <c r="DG79" s="3">
        <f t="shared" si="200"/>
        <v>0.23889018698586759</v>
      </c>
      <c r="DH79" s="3">
        <f t="shared" si="201"/>
        <v>-4.9822960912200642</v>
      </c>
      <c r="DI79" s="3">
        <f t="shared" si="202"/>
        <v>-5.868428847137884</v>
      </c>
      <c r="DJ79" s="3">
        <f t="shared" si="203"/>
        <v>-0.69121658976889089</v>
      </c>
      <c r="DL79" s="3">
        <f t="shared" si="204"/>
        <v>3.5905548878255242</v>
      </c>
      <c r="DM79" s="3">
        <f t="shared" si="205"/>
        <v>0.22027878696775413</v>
      </c>
      <c r="DN79" s="3">
        <f t="shared" si="206"/>
        <v>-4.7842814060047489</v>
      </c>
      <c r="DO79" s="3">
        <f t="shared" si="207"/>
        <v>-5.6351960023613046</v>
      </c>
      <c r="DP79" s="3">
        <f t="shared" si="208"/>
        <v>-0.6637451121744764</v>
      </c>
      <c r="DR79" s="3">
        <f t="shared" si="209"/>
        <v>3.6029715915704346</v>
      </c>
      <c r="DS79" s="3">
        <f t="shared" si="210"/>
        <v>0.21211434781369581</v>
      </c>
      <c r="DT79" s="3">
        <f t="shared" si="211"/>
        <v>-4.6947816812443977</v>
      </c>
      <c r="DU79" s="3">
        <f t="shared" si="212"/>
        <v>-5.5297781875670164</v>
      </c>
      <c r="DV79" s="3">
        <f t="shared" si="213"/>
        <v>-0.65132840842956607</v>
      </c>
      <c r="DX79" s="3">
        <f t="shared" si="214"/>
        <v>3.9032734755828078</v>
      </c>
      <c r="DY79" s="3">
        <f t="shared" si="215"/>
        <v>6.1609810422207041E-2</v>
      </c>
      <c r="DZ79" s="3">
        <f t="shared" si="216"/>
        <v>-2.5302026982643708</v>
      </c>
      <c r="EA79" s="3">
        <f t="shared" si="217"/>
        <v>-2.9802151923019675</v>
      </c>
      <c r="EB79" s="3">
        <f t="shared" si="218"/>
        <v>-0.35102652441719284</v>
      </c>
      <c r="ED79" s="3">
        <f t="shared" si="219"/>
        <v>3.5408508018771596</v>
      </c>
      <c r="EE79" s="3">
        <f t="shared" si="220"/>
        <v>0.25450487915106246</v>
      </c>
      <c r="EF79" s="3">
        <f t="shared" si="221"/>
        <v>-5.1425489545614207</v>
      </c>
      <c r="EG79" s="3">
        <f t="shared" si="222"/>
        <v>-6.0571836920629201</v>
      </c>
      <c r="EH79" s="3">
        <f t="shared" si="223"/>
        <v>-0.71344919812284102</v>
      </c>
      <c r="EJ79" s="3">
        <f t="shared" si="224"/>
        <v>3.6862389512506248</v>
      </c>
      <c r="EK79" s="3">
        <f t="shared" si="225"/>
        <v>0.16134667755312035</v>
      </c>
      <c r="EL79" s="3">
        <f t="shared" si="226"/>
        <v>-4.0945897199959891</v>
      </c>
      <c r="EM79" s="3">
        <f t="shared" si="227"/>
        <v>-4.8228383038822003</v>
      </c>
      <c r="EN79" s="3">
        <f t="shared" si="228"/>
        <v>-0.5680610487493758</v>
      </c>
      <c r="EP79" s="3">
        <f t="shared" si="229"/>
        <v>3.6651691631225729</v>
      </c>
      <c r="EQ79" s="3">
        <f t="shared" si="230"/>
        <v>0.17353757147994919</v>
      </c>
      <c r="ER79" s="3">
        <f t="shared" si="231"/>
        <v>-4.2464609635208692</v>
      </c>
      <c r="ES79" s="3">
        <f t="shared" si="232"/>
        <v>-5.001720805089362</v>
      </c>
      <c r="ET79" s="3">
        <f t="shared" si="233"/>
        <v>-0.58913083687742773</v>
      </c>
      <c r="EV79" s="3">
        <f t="shared" si="234"/>
        <v>3.6977574363061199</v>
      </c>
      <c r="EW79" s="3">
        <f t="shared" si="235"/>
        <v>0.15486981260147867</v>
      </c>
      <c r="EX79" s="3">
        <f t="shared" si="236"/>
        <v>-4.0115643645311305</v>
      </c>
      <c r="EY79" s="3">
        <f t="shared" si="237"/>
        <v>-4.725046365761048</v>
      </c>
      <c r="EZ79" s="3">
        <f t="shared" si="238"/>
        <v>-0.55654256369388078</v>
      </c>
    </row>
    <row r="80" spans="1:156" x14ac:dyDescent="0.35">
      <c r="A80" s="6">
        <v>20.8</v>
      </c>
      <c r="B80" s="5">
        <f t="shared" si="121"/>
        <v>0.43264000000000002</v>
      </c>
      <c r="C80" s="5">
        <f t="shared" si="122"/>
        <v>2.08</v>
      </c>
      <c r="D80" s="3">
        <v>296.39999999999998</v>
      </c>
      <c r="E80" s="8">
        <f t="shared" si="123"/>
        <v>0.2964</v>
      </c>
      <c r="T80" s="3">
        <f t="shared" si="124"/>
        <v>17.563200000000002</v>
      </c>
      <c r="U80" s="3">
        <f t="shared" si="125"/>
        <v>149.07119112000007</v>
      </c>
      <c r="V80" s="3">
        <f t="shared" si="126"/>
        <v>7.4703083520000018</v>
      </c>
      <c r="W80" s="3">
        <f t="shared" si="127"/>
        <v>35.914944000000006</v>
      </c>
      <c r="X80" s="3">
        <f t="shared" si="128"/>
        <v>17.266800000000003</v>
      </c>
      <c r="Z80" s="3">
        <f t="shared" si="129"/>
        <v>-1.8425741318471633</v>
      </c>
      <c r="AA80" s="3">
        <f t="shared" si="130"/>
        <v>2.2876051683556637</v>
      </c>
      <c r="AB80" s="3">
        <f t="shared" si="131"/>
        <v>-0.92540576840235689</v>
      </c>
      <c r="AC80" s="3">
        <f t="shared" si="132"/>
        <v>-4.4490661942420999</v>
      </c>
      <c r="AD80" s="3">
        <f t="shared" si="133"/>
        <v>-2.1389741318471636</v>
      </c>
      <c r="AF80" s="3">
        <f t="shared" si="134"/>
        <v>4.4220850942826013</v>
      </c>
      <c r="AG80" s="3">
        <f t="shared" si="135"/>
        <v>8.5106387485928181</v>
      </c>
      <c r="AH80" s="3">
        <f t="shared" si="136"/>
        <v>1.7849363991904246</v>
      </c>
      <c r="AI80" s="3">
        <f t="shared" si="137"/>
        <v>8.5814249961078097</v>
      </c>
      <c r="AJ80" s="3">
        <f t="shared" si="138"/>
        <v>4.1256850942826011</v>
      </c>
      <c r="AL80" s="3">
        <f t="shared" si="139"/>
        <v>2.3090113679835271</v>
      </c>
      <c r="AM80" s="3">
        <f t="shared" si="140"/>
        <v>2.0253022592682619</v>
      </c>
      <c r="AN80" s="3">
        <f t="shared" si="141"/>
        <v>0.87073618224439309</v>
      </c>
      <c r="AO80" s="3">
        <f t="shared" si="142"/>
        <v>4.1862316454057362</v>
      </c>
      <c r="AP80" s="3">
        <f t="shared" si="143"/>
        <v>2.0126113679835269</v>
      </c>
      <c r="AR80" s="3">
        <f t="shared" si="144"/>
        <v>2.9323378805286824</v>
      </c>
      <c r="AS80" s="3">
        <f t="shared" si="145"/>
        <v>3.4740842550030204</v>
      </c>
      <c r="AT80" s="3">
        <f t="shared" si="146"/>
        <v>1.1404121646319292</v>
      </c>
      <c r="AU80" s="3">
        <f t="shared" si="147"/>
        <v>5.4827507914996589</v>
      </c>
      <c r="AV80" s="3">
        <f t="shared" si="148"/>
        <v>2.6359378805286822</v>
      </c>
      <c r="AX80" s="3">
        <f t="shared" si="149"/>
        <v>2.6640889751071812</v>
      </c>
      <c r="AY80" s="3">
        <f t="shared" si="150"/>
        <v>2.8029755414220467</v>
      </c>
      <c r="AZ80" s="3">
        <f t="shared" si="151"/>
        <v>1.0243569581903709</v>
      </c>
      <c r="BA80" s="3">
        <f t="shared" si="152"/>
        <v>4.9247930682229368</v>
      </c>
      <c r="BB80" s="3">
        <f t="shared" si="153"/>
        <v>2.367688975107181</v>
      </c>
      <c r="BD80" s="3">
        <f t="shared" si="154"/>
        <v>2.6884850509435858</v>
      </c>
      <c r="BE80" s="3">
        <f t="shared" si="155"/>
        <v>2.8610354454738891</v>
      </c>
      <c r="BF80" s="3">
        <f t="shared" si="156"/>
        <v>1.0349116764402331</v>
      </c>
      <c r="BG80" s="3">
        <f t="shared" si="157"/>
        <v>4.9755369059626595</v>
      </c>
      <c r="BH80" s="3">
        <f t="shared" si="158"/>
        <v>2.392085050943586</v>
      </c>
      <c r="BJ80" s="3">
        <f t="shared" si="159"/>
        <v>2.6189258028564444</v>
      </c>
      <c r="BK80" s="3">
        <f t="shared" si="160"/>
        <v>2.6970630524669854</v>
      </c>
      <c r="BL80" s="3">
        <f t="shared" si="161"/>
        <v>1.004817563347812</v>
      </c>
      <c r="BM80" s="3">
        <f t="shared" si="162"/>
        <v>4.830853669941404</v>
      </c>
      <c r="BN80" s="3">
        <f t="shared" si="163"/>
        <v>2.3225258028564442</v>
      </c>
      <c r="BP80" s="3">
        <f t="shared" si="164"/>
        <v>2.5815673390357183</v>
      </c>
      <c r="BQ80" s="3">
        <f t="shared" si="165"/>
        <v>2.6109948836977925</v>
      </c>
      <c r="BR80" s="3">
        <f t="shared" si="166"/>
        <v>0.98865479756041319</v>
      </c>
      <c r="BS80" s="3">
        <f t="shared" si="167"/>
        <v>4.7531480651942939</v>
      </c>
      <c r="BT80" s="3">
        <f t="shared" si="168"/>
        <v>2.2851673390357181</v>
      </c>
      <c r="BV80" s="3">
        <f t="shared" si="169"/>
        <v>2.5351902003361757</v>
      </c>
      <c r="BW80" s="3">
        <f t="shared" si="170"/>
        <v>2.5060907805606472</v>
      </c>
      <c r="BX80" s="3">
        <f t="shared" si="171"/>
        <v>0.96859019227344323</v>
      </c>
      <c r="BY80" s="3">
        <f t="shared" si="172"/>
        <v>4.6566836166992465</v>
      </c>
      <c r="BZ80" s="3">
        <f t="shared" si="173"/>
        <v>2.2387902003361759</v>
      </c>
      <c r="CB80" s="3">
        <f t="shared" si="174"/>
        <v>2.493211511975737</v>
      </c>
      <c r="CC80" s="3">
        <f t="shared" si="175"/>
        <v>2.4129904095745611</v>
      </c>
      <c r="CD80" s="3">
        <f t="shared" si="176"/>
        <v>0.95042853254118276</v>
      </c>
      <c r="CE80" s="3">
        <f t="shared" si="177"/>
        <v>4.5693679449095326</v>
      </c>
      <c r="CF80" s="3">
        <f t="shared" si="178"/>
        <v>2.1968115119757368</v>
      </c>
      <c r="CH80" s="3">
        <f t="shared" si="179"/>
        <v>2.4512146104100729</v>
      </c>
      <c r="CI80" s="3">
        <f t="shared" si="180"/>
        <v>2.3216130026183568</v>
      </c>
      <c r="CJ80" s="3">
        <f t="shared" si="181"/>
        <v>0.9322589930478139</v>
      </c>
      <c r="CK80" s="3">
        <f t="shared" si="182"/>
        <v>4.4820143896529512</v>
      </c>
      <c r="CL80" s="3">
        <f t="shared" si="183"/>
        <v>2.1548146104100727</v>
      </c>
      <c r="CN80" s="3">
        <f t="shared" si="184"/>
        <v>2.4106051704919005</v>
      </c>
      <c r="CO80" s="3">
        <f t="shared" si="185"/>
        <v>2.2349317514673435</v>
      </c>
      <c r="CP80" s="3">
        <f t="shared" si="186"/>
        <v>0.91468972496161594</v>
      </c>
      <c r="CQ80" s="3">
        <f t="shared" si="187"/>
        <v>4.3975467546231535</v>
      </c>
      <c r="CR80" s="3">
        <f t="shared" si="188"/>
        <v>2.1142051704919007</v>
      </c>
      <c r="CT80" s="3">
        <f t="shared" si="189"/>
        <v>2.3708892268620954</v>
      </c>
      <c r="CU80" s="3">
        <f t="shared" si="190"/>
        <v>2.1517527761834465</v>
      </c>
      <c r="CV80" s="3">
        <f t="shared" si="191"/>
        <v>0.89750701910961694</v>
      </c>
      <c r="CW80" s="3">
        <f t="shared" si="192"/>
        <v>4.3149375918731581</v>
      </c>
      <c r="CX80" s="3">
        <f t="shared" si="193"/>
        <v>2.0744892268620951</v>
      </c>
      <c r="CZ80" s="3">
        <f t="shared" si="194"/>
        <v>2.3321937985459478</v>
      </c>
      <c r="DA80" s="3">
        <f t="shared" si="195"/>
        <v>2.0722281950990689</v>
      </c>
      <c r="DB80" s="3">
        <f t="shared" si="196"/>
        <v>0.88076582900291878</v>
      </c>
      <c r="DC80" s="3">
        <f t="shared" si="197"/>
        <v>4.234451100975571</v>
      </c>
      <c r="DD80" s="3">
        <f t="shared" si="198"/>
        <v>2.0357937985459476</v>
      </c>
      <c r="DF80" s="3">
        <f t="shared" si="199"/>
        <v>2.2944440709502909</v>
      </c>
      <c r="DG80" s="3">
        <f t="shared" si="200"/>
        <v>1.9960900547298055</v>
      </c>
      <c r="DH80" s="3">
        <f t="shared" si="201"/>
        <v>0.86443378685593386</v>
      </c>
      <c r="DI80" s="3">
        <f t="shared" si="202"/>
        <v>4.1559316675766054</v>
      </c>
      <c r="DJ80" s="3">
        <f t="shared" si="203"/>
        <v>1.9980440709502909</v>
      </c>
      <c r="DL80" s="3">
        <f t="shared" si="204"/>
        <v>2.2629495535310173</v>
      </c>
      <c r="DM80" s="3">
        <f t="shared" si="205"/>
        <v>1.9336585732465219</v>
      </c>
      <c r="DN80" s="3">
        <f t="shared" si="206"/>
        <v>0.85080799883965941</v>
      </c>
      <c r="DO80" s="3">
        <f t="shared" si="207"/>
        <v>4.0904230713445164</v>
      </c>
      <c r="DP80" s="3">
        <f t="shared" si="208"/>
        <v>1.9665495535310173</v>
      </c>
      <c r="DR80" s="3">
        <f t="shared" si="209"/>
        <v>2.2252981827390825</v>
      </c>
      <c r="DS80" s="3">
        <f t="shared" si="210"/>
        <v>1.8603240996870676</v>
      </c>
      <c r="DT80" s="3">
        <f t="shared" si="211"/>
        <v>0.83451850978023667</v>
      </c>
      <c r="DU80" s="3">
        <f t="shared" si="212"/>
        <v>4.012108220097292</v>
      </c>
      <c r="DV80" s="3">
        <f t="shared" si="213"/>
        <v>1.9288981827390825</v>
      </c>
      <c r="DX80" s="3">
        <f t="shared" si="214"/>
        <v>2.2584273233558427</v>
      </c>
      <c r="DY80" s="3">
        <f t="shared" si="215"/>
        <v>1.9247756087974464</v>
      </c>
      <c r="DZ80" s="3">
        <f t="shared" si="216"/>
        <v>0.84885150117667185</v>
      </c>
      <c r="EA80" s="3">
        <f t="shared" si="217"/>
        <v>4.0810168325801532</v>
      </c>
      <c r="EB80" s="3">
        <f t="shared" si="218"/>
        <v>1.9620273233558427</v>
      </c>
      <c r="ED80" s="3">
        <f t="shared" si="219"/>
        <v>2.1541436827089688</v>
      </c>
      <c r="EE80" s="3">
        <f t="shared" si="220"/>
        <v>1.725605795322541</v>
      </c>
      <c r="EF80" s="3">
        <f t="shared" si="221"/>
        <v>0.8037342268872083</v>
      </c>
      <c r="EG80" s="3">
        <f t="shared" si="222"/>
        <v>3.8641068600346551</v>
      </c>
      <c r="EH80" s="3">
        <f t="shared" si="223"/>
        <v>1.8577436827089688</v>
      </c>
      <c r="EJ80" s="3">
        <f t="shared" si="224"/>
        <v>2.1430326667108872</v>
      </c>
      <c r="EK80" s="3">
        <f t="shared" si="225"/>
        <v>1.7050261028818814</v>
      </c>
      <c r="EL80" s="3">
        <f t="shared" si="226"/>
        <v>0.7989271569257983</v>
      </c>
      <c r="EM80" s="3">
        <f t="shared" si="227"/>
        <v>3.8409959467586456</v>
      </c>
      <c r="EN80" s="3">
        <f t="shared" si="228"/>
        <v>1.8466326667108872</v>
      </c>
      <c r="EP80" s="3">
        <f t="shared" si="229"/>
        <v>2.1026213192539625</v>
      </c>
      <c r="EQ80" s="3">
        <f t="shared" si="230"/>
        <v>1.6312177270637622</v>
      </c>
      <c r="ER80" s="3">
        <f t="shared" si="231"/>
        <v>0.78144359156203436</v>
      </c>
      <c r="ES80" s="3">
        <f t="shared" si="232"/>
        <v>3.7569403440482421</v>
      </c>
      <c r="ET80" s="3">
        <f t="shared" si="233"/>
        <v>1.8062213192539625</v>
      </c>
      <c r="EV80" s="3">
        <f t="shared" si="234"/>
        <v>2.0728595962731498</v>
      </c>
      <c r="EW80" s="3">
        <f t="shared" si="235"/>
        <v>1.5779043485954811</v>
      </c>
      <c r="EX80" s="3">
        <f t="shared" si="236"/>
        <v>0.76856747973161554</v>
      </c>
      <c r="EY80" s="3">
        <f t="shared" si="237"/>
        <v>3.6950359602481515</v>
      </c>
      <c r="EZ80" s="3">
        <f t="shared" si="238"/>
        <v>1.7764595962731498</v>
      </c>
    </row>
    <row r="81" spans="1:156" x14ac:dyDescent="0.35">
      <c r="A81" s="6">
        <v>75.7</v>
      </c>
      <c r="B81" s="5">
        <f t="shared" si="121"/>
        <v>5.7304900000000005</v>
      </c>
      <c r="C81" s="5">
        <f t="shared" si="122"/>
        <v>7.57</v>
      </c>
      <c r="D81" s="3">
        <v>2708.9</v>
      </c>
      <c r="E81" s="8">
        <f t="shared" si="123"/>
        <v>2.7089000000000003</v>
      </c>
      <c r="T81" s="3">
        <f t="shared" si="124"/>
        <v>71.50245000000001</v>
      </c>
      <c r="U81" s="3">
        <f t="shared" si="125"/>
        <v>2366.2762608012508</v>
      </c>
      <c r="V81" s="3">
        <f t="shared" si="126"/>
        <v>394.22075033950011</v>
      </c>
      <c r="W81" s="3">
        <f t="shared" si="127"/>
        <v>520.76717350000013</v>
      </c>
      <c r="X81" s="3">
        <f t="shared" si="128"/>
        <v>68.79355000000001</v>
      </c>
      <c r="Z81" s="3">
        <f t="shared" si="129"/>
        <v>-19.660749907505597</v>
      </c>
      <c r="AA81" s="3">
        <f t="shared" si="130"/>
        <v>250.20061849218257</v>
      </c>
      <c r="AB81" s="3">
        <f t="shared" si="131"/>
        <v>-128.18905509846175</v>
      </c>
      <c r="AC81" s="3">
        <f t="shared" si="132"/>
        <v>-169.33824979981736</v>
      </c>
      <c r="AD81" s="3">
        <f t="shared" si="133"/>
        <v>-22.369649907505597</v>
      </c>
      <c r="AF81" s="3">
        <f t="shared" si="134"/>
        <v>10.102692686198001</v>
      </c>
      <c r="AG81" s="3">
        <f t="shared" si="135"/>
        <v>27.334085143237527</v>
      </c>
      <c r="AH81" s="3">
        <f t="shared" si="136"/>
        <v>42.370055050330784</v>
      </c>
      <c r="AI81" s="3">
        <f t="shared" si="137"/>
        <v>55.971010634518869</v>
      </c>
      <c r="AJ81" s="3">
        <f t="shared" si="138"/>
        <v>7.393792686198001</v>
      </c>
      <c r="AL81" s="3">
        <f t="shared" si="139"/>
        <v>0.39251266863529732</v>
      </c>
      <c r="AM81" s="3">
        <f t="shared" si="140"/>
        <v>2.6828251344534451</v>
      </c>
      <c r="AN81" s="3">
        <f t="shared" si="141"/>
        <v>-13.274034438512118</v>
      </c>
      <c r="AO81" s="3">
        <f t="shared" si="142"/>
        <v>-17.535052098430803</v>
      </c>
      <c r="AP81" s="3">
        <f t="shared" si="143"/>
        <v>-2.316387331364703</v>
      </c>
      <c r="AR81" s="3">
        <f t="shared" si="144"/>
        <v>3.5673923656738991</v>
      </c>
      <c r="AS81" s="3">
        <f t="shared" si="145"/>
        <v>0.36850457096018352</v>
      </c>
      <c r="AT81" s="3">
        <f t="shared" si="146"/>
        <v>4.9195819165706203</v>
      </c>
      <c r="AU81" s="3">
        <f t="shared" si="147"/>
        <v>6.4987872081514135</v>
      </c>
      <c r="AV81" s="3">
        <f t="shared" si="148"/>
        <v>0.85849236567389875</v>
      </c>
      <c r="AX81" s="3">
        <f t="shared" si="149"/>
        <v>2.5361446381896355</v>
      </c>
      <c r="AY81" s="3">
        <f t="shared" si="150"/>
        <v>1.4922207517115019E-2</v>
      </c>
      <c r="AZ81" s="3">
        <f t="shared" si="151"/>
        <v>-0.98997287330067729</v>
      </c>
      <c r="BA81" s="3">
        <f t="shared" si="152"/>
        <v>-1.3077580889044613</v>
      </c>
      <c r="BB81" s="3">
        <f t="shared" si="153"/>
        <v>-0.17275536181036477</v>
      </c>
      <c r="BD81" s="3">
        <f t="shared" si="154"/>
        <v>2.877765689618661</v>
      </c>
      <c r="BE81" s="3">
        <f t="shared" si="155"/>
        <v>1.4257810565192919E-2</v>
      </c>
      <c r="BF81" s="3">
        <f t="shared" si="156"/>
        <v>0.96768314570283886</v>
      </c>
      <c r="BG81" s="3">
        <f t="shared" si="157"/>
        <v>1.2783132704132614</v>
      </c>
      <c r="BH81" s="3">
        <f t="shared" si="158"/>
        <v>0.16886568961866066</v>
      </c>
      <c r="BJ81" s="3">
        <f t="shared" si="159"/>
        <v>2.7711338555851577</v>
      </c>
      <c r="BK81" s="3">
        <f t="shared" si="160"/>
        <v>1.9365263904971117E-3</v>
      </c>
      <c r="BL81" s="3">
        <f t="shared" si="161"/>
        <v>0.35663048709218848</v>
      </c>
      <c r="BM81" s="3">
        <f t="shared" si="162"/>
        <v>0.47111028677964134</v>
      </c>
      <c r="BN81" s="3">
        <f t="shared" si="163"/>
        <v>6.2233855585157372E-2</v>
      </c>
      <c r="BP81" s="3">
        <f t="shared" si="164"/>
        <v>2.8107119137266432</v>
      </c>
      <c r="BQ81" s="3">
        <f t="shared" si="165"/>
        <v>5.1828328883406875E-3</v>
      </c>
      <c r="BR81" s="3">
        <f t="shared" si="166"/>
        <v>0.58343215349138988</v>
      </c>
      <c r="BS81" s="3">
        <f t="shared" si="167"/>
        <v>0.77071618691068666</v>
      </c>
      <c r="BT81" s="3">
        <f t="shared" si="168"/>
        <v>0.10181191372664289</v>
      </c>
      <c r="BV81" s="3">
        <f t="shared" si="169"/>
        <v>2.8024550766289975</v>
      </c>
      <c r="BW81" s="3">
        <f t="shared" si="170"/>
        <v>4.3762761815287696E-3</v>
      </c>
      <c r="BX81" s="3">
        <f t="shared" si="171"/>
        <v>0.53611643107170226</v>
      </c>
      <c r="BY81" s="3">
        <f t="shared" si="172"/>
        <v>0.70821193008150884</v>
      </c>
      <c r="BZ81" s="3">
        <f t="shared" si="173"/>
        <v>9.3555076628997202E-2</v>
      </c>
      <c r="CB81" s="3">
        <f t="shared" si="174"/>
        <v>2.8097071783816272</v>
      </c>
      <c r="CC81" s="3">
        <f t="shared" si="175"/>
        <v>5.0810436066325727E-3</v>
      </c>
      <c r="CD81" s="3">
        <f t="shared" si="176"/>
        <v>0.57767452764412919</v>
      </c>
      <c r="CE81" s="3">
        <f t="shared" si="177"/>
        <v>0.76311034034891556</v>
      </c>
      <c r="CF81" s="3">
        <f t="shared" si="178"/>
        <v>0.10080717838162689</v>
      </c>
      <c r="CH81" s="3">
        <f t="shared" si="179"/>
        <v>2.811793866391374</v>
      </c>
      <c r="CI81" s="3">
        <f t="shared" si="180"/>
        <v>5.2935738704829264E-3</v>
      </c>
      <c r="CJ81" s="3">
        <f t="shared" si="181"/>
        <v>0.58963227241710292</v>
      </c>
      <c r="CK81" s="3">
        <f t="shared" si="182"/>
        <v>0.77890656858269858</v>
      </c>
      <c r="CL81" s="3">
        <f t="shared" si="183"/>
        <v>0.10289386639137366</v>
      </c>
      <c r="CN81" s="3">
        <f t="shared" si="184"/>
        <v>2.8154663686037464</v>
      </c>
      <c r="CO81" s="3">
        <f t="shared" si="185"/>
        <v>5.678195458694745E-3</v>
      </c>
      <c r="CP81" s="3">
        <f t="shared" si="186"/>
        <v>0.61067750962008127</v>
      </c>
      <c r="CQ81" s="3">
        <f t="shared" si="187"/>
        <v>0.8067074103303582</v>
      </c>
      <c r="CR81" s="3">
        <f t="shared" si="188"/>
        <v>0.10656636860374613</v>
      </c>
      <c r="CT81" s="3">
        <f t="shared" si="189"/>
        <v>2.8185234478197221</v>
      </c>
      <c r="CU81" s="3">
        <f t="shared" si="190"/>
        <v>6.0086501559416311E-3</v>
      </c>
      <c r="CV81" s="3">
        <f t="shared" si="191"/>
        <v>0.62819607149643752</v>
      </c>
      <c r="CW81" s="3">
        <f t="shared" si="192"/>
        <v>0.82984949999529389</v>
      </c>
      <c r="CX81" s="3">
        <f t="shared" si="193"/>
        <v>0.10962344781972178</v>
      </c>
      <c r="CZ81" s="3">
        <f t="shared" si="194"/>
        <v>2.8216861120659238</v>
      </c>
      <c r="DA81" s="3">
        <f t="shared" si="195"/>
        <v>6.3603535374735249E-3</v>
      </c>
      <c r="DB81" s="3">
        <f t="shared" si="196"/>
        <v>0.64631968733265388</v>
      </c>
      <c r="DC81" s="3">
        <f t="shared" si="197"/>
        <v>0.85379086833904083</v>
      </c>
      <c r="DD81" s="3">
        <f t="shared" si="198"/>
        <v>0.11278611206592348</v>
      </c>
      <c r="DF81" s="3">
        <f t="shared" si="199"/>
        <v>2.8247214122309843</v>
      </c>
      <c r="DG81" s="3">
        <f t="shared" si="200"/>
        <v>6.7072997655897616E-3</v>
      </c>
      <c r="DH81" s="3">
        <f t="shared" si="201"/>
        <v>0.66371344457553139</v>
      </c>
      <c r="DI81" s="3">
        <f t="shared" si="202"/>
        <v>0.87676809058854865</v>
      </c>
      <c r="DJ81" s="3">
        <f t="shared" si="203"/>
        <v>0.11582141223098397</v>
      </c>
      <c r="DL81" s="3">
        <f t="shared" si="204"/>
        <v>2.8330253249371466</v>
      </c>
      <c r="DM81" s="3">
        <f t="shared" si="205"/>
        <v>7.703548145376082E-3</v>
      </c>
      <c r="DN81" s="3">
        <f t="shared" si="206"/>
        <v>0.71129893329906779</v>
      </c>
      <c r="DO81" s="3">
        <f t="shared" si="207"/>
        <v>0.93962870977419788</v>
      </c>
      <c r="DP81" s="3">
        <f t="shared" si="208"/>
        <v>0.12412532493714634</v>
      </c>
      <c r="DR81" s="3">
        <f t="shared" si="209"/>
        <v>2.8280681608984519</v>
      </c>
      <c r="DS81" s="3">
        <f t="shared" si="210"/>
        <v>7.1005252859596257E-3</v>
      </c>
      <c r="DT81" s="3">
        <f t="shared" si="211"/>
        <v>0.68289195434696803</v>
      </c>
      <c r="DU81" s="3">
        <f t="shared" si="212"/>
        <v>0.9021029780012787</v>
      </c>
      <c r="DV81" s="3">
        <f t="shared" si="213"/>
        <v>0.11916816089845161</v>
      </c>
      <c r="DX81" s="3">
        <f t="shared" si="214"/>
        <v>3.0797895351681448</v>
      </c>
      <c r="DY81" s="3">
        <f t="shared" si="215"/>
        <v>6.8779523648621138E-2</v>
      </c>
      <c r="DZ81" s="3">
        <f t="shared" si="216"/>
        <v>2.1253787723857007</v>
      </c>
      <c r="EA81" s="3">
        <f t="shared" si="217"/>
        <v>2.807633781222854</v>
      </c>
      <c r="EB81" s="3">
        <f t="shared" si="218"/>
        <v>0.37088953516814449</v>
      </c>
      <c r="ED81" s="3">
        <f t="shared" si="219"/>
        <v>2.7547396373420878</v>
      </c>
      <c r="EE81" s="3">
        <f t="shared" si="220"/>
        <v>1.0506361758270521E-3</v>
      </c>
      <c r="EF81" s="3">
        <f t="shared" si="221"/>
        <v>0.26268358339245912</v>
      </c>
      <c r="EG81" s="3">
        <f t="shared" si="222"/>
        <v>0.34700605467960249</v>
      </c>
      <c r="EH81" s="3">
        <f t="shared" si="223"/>
        <v>4.5839637342087514E-2</v>
      </c>
      <c r="EJ81" s="3">
        <f t="shared" si="224"/>
        <v>2.8645302237512094</v>
      </c>
      <c r="EK81" s="3">
        <f t="shared" si="225"/>
        <v>1.2110383272425697E-2</v>
      </c>
      <c r="EL81" s="3">
        <f t="shared" si="226"/>
        <v>0.89183744090406603</v>
      </c>
      <c r="EM81" s="3">
        <f t="shared" si="227"/>
        <v>1.1781207937966525</v>
      </c>
      <c r="EN81" s="3">
        <f t="shared" si="228"/>
        <v>0.15563022375120905</v>
      </c>
      <c r="EP81" s="3">
        <f t="shared" si="229"/>
        <v>2.8322969704922203</v>
      </c>
      <c r="EQ81" s="3">
        <f t="shared" si="230"/>
        <v>7.6134061633289047E-3</v>
      </c>
      <c r="ER81" s="3">
        <f t="shared" si="231"/>
        <v>0.70712510543596174</v>
      </c>
      <c r="ES81" s="3">
        <f t="shared" si="232"/>
        <v>0.93411506662610533</v>
      </c>
      <c r="ET81" s="3">
        <f t="shared" si="233"/>
        <v>0.12339697049221998</v>
      </c>
      <c r="EV81" s="3">
        <f t="shared" si="234"/>
        <v>2.8463449371625402</v>
      </c>
      <c r="EW81" s="3">
        <f t="shared" si="235"/>
        <v>9.4455553758072738E-3</v>
      </c>
      <c r="EX81" s="3">
        <f t="shared" si="236"/>
        <v>0.78762683796056343</v>
      </c>
      <c r="EY81" s="3">
        <f t="shared" si="237"/>
        <v>1.0404581743204271</v>
      </c>
      <c r="EZ81" s="3">
        <f t="shared" si="238"/>
        <v>0.13744493716253992</v>
      </c>
    </row>
    <row r="82" spans="1:156" x14ac:dyDescent="0.35">
      <c r="A82" s="6">
        <v>17.100000000000001</v>
      </c>
      <c r="B82" s="5">
        <f t="shared" si="121"/>
        <v>0.29241000000000006</v>
      </c>
      <c r="C82" s="5">
        <f t="shared" si="122"/>
        <v>1.7100000000000002</v>
      </c>
      <c r="D82" s="3">
        <v>259.3</v>
      </c>
      <c r="E82" s="8">
        <f t="shared" si="123"/>
        <v>0.25930000000000003</v>
      </c>
      <c r="T82" s="3">
        <f t="shared" si="124"/>
        <v>15.01205</v>
      </c>
      <c r="U82" s="3">
        <f t="shared" si="125"/>
        <v>108.82181628125001</v>
      </c>
      <c r="V82" s="3">
        <f t="shared" si="126"/>
        <v>4.313851627500001</v>
      </c>
      <c r="W82" s="3">
        <f t="shared" si="127"/>
        <v>25.227202500000004</v>
      </c>
      <c r="X82" s="3">
        <f t="shared" si="128"/>
        <v>14.752750000000001</v>
      </c>
      <c r="Z82" s="3">
        <f t="shared" si="129"/>
        <v>-0.78642897808796164</v>
      </c>
      <c r="AA82" s="3">
        <f t="shared" si="130"/>
        <v>0.54677454780644641</v>
      </c>
      <c r="AB82" s="3">
        <f t="shared" si="131"/>
        <v>-0.30578161048270097</v>
      </c>
      <c r="AC82" s="3">
        <f t="shared" si="132"/>
        <v>-1.7881965525304147</v>
      </c>
      <c r="AD82" s="3">
        <f t="shared" si="133"/>
        <v>-1.0457289780879617</v>
      </c>
      <c r="AF82" s="3">
        <f t="shared" si="134"/>
        <v>4.3046196149907576</v>
      </c>
      <c r="AG82" s="3">
        <f t="shared" si="135"/>
        <v>8.1823053937144881</v>
      </c>
      <c r="AH82" s="3">
        <f t="shared" si="136"/>
        <v>1.1828919086194478</v>
      </c>
      <c r="AI82" s="3">
        <f t="shared" si="137"/>
        <v>6.9174965416341969</v>
      </c>
      <c r="AJ82" s="3">
        <f t="shared" si="138"/>
        <v>4.045319614990758</v>
      </c>
      <c r="AL82" s="3">
        <f t="shared" si="139"/>
        <v>2.5784300541678569</v>
      </c>
      <c r="AM82" s="3">
        <f t="shared" si="140"/>
        <v>2.689182104072303</v>
      </c>
      <c r="AN82" s="3">
        <f t="shared" si="141"/>
        <v>0.67813681913922319</v>
      </c>
      <c r="AO82" s="3">
        <f t="shared" si="142"/>
        <v>3.9657123926270357</v>
      </c>
      <c r="AP82" s="3">
        <f t="shared" si="143"/>
        <v>2.3191300541678568</v>
      </c>
      <c r="AR82" s="3">
        <f t="shared" si="144"/>
        <v>3.0791458514247312</v>
      </c>
      <c r="AS82" s="3">
        <f t="shared" si="145"/>
        <v>3.9757653128986332</v>
      </c>
      <c r="AT82" s="3">
        <f t="shared" si="146"/>
        <v>0.82455112541510578</v>
      </c>
      <c r="AU82" s="3">
        <f t="shared" si="147"/>
        <v>4.8219364059362908</v>
      </c>
      <c r="AV82" s="3">
        <f t="shared" si="148"/>
        <v>2.8198458514247311</v>
      </c>
      <c r="AX82" s="3">
        <f t="shared" si="149"/>
        <v>2.854490848625129</v>
      </c>
      <c r="AY82" s="3">
        <f t="shared" si="150"/>
        <v>3.3675077703938086</v>
      </c>
      <c r="AZ82" s="3">
        <f t="shared" si="151"/>
        <v>0.75885975604647415</v>
      </c>
      <c r="BA82" s="3">
        <f t="shared" si="152"/>
        <v>4.4377763511489707</v>
      </c>
      <c r="BB82" s="3">
        <f t="shared" si="153"/>
        <v>2.5951908486251289</v>
      </c>
      <c r="BD82" s="3">
        <f t="shared" si="154"/>
        <v>2.8681228950430588</v>
      </c>
      <c r="BE82" s="3">
        <f t="shared" si="155"/>
        <v>3.4029784488504231</v>
      </c>
      <c r="BF82" s="3">
        <f t="shared" si="156"/>
        <v>0.762845902739541</v>
      </c>
      <c r="BG82" s="3">
        <f t="shared" si="157"/>
        <v>4.4610871505236309</v>
      </c>
      <c r="BH82" s="3">
        <f t="shared" si="158"/>
        <v>2.6088228950430588</v>
      </c>
      <c r="BJ82" s="3">
        <f t="shared" si="159"/>
        <v>2.8054415308465215</v>
      </c>
      <c r="BK82" s="3">
        <f t="shared" si="160"/>
        <v>3.2414183475507339</v>
      </c>
      <c r="BL82" s="3">
        <f t="shared" si="161"/>
        <v>0.74451724503483152</v>
      </c>
      <c r="BM82" s="3">
        <f t="shared" si="162"/>
        <v>4.3539020177475525</v>
      </c>
      <c r="BN82" s="3">
        <f t="shared" si="163"/>
        <v>2.5461415308465214</v>
      </c>
      <c r="BP82" s="3">
        <f t="shared" si="164"/>
        <v>2.7691029201125636</v>
      </c>
      <c r="BQ82" s="3">
        <f t="shared" si="165"/>
        <v>3.1495553489027754</v>
      </c>
      <c r="BR82" s="3">
        <f t="shared" si="166"/>
        <v>0.73389147187011483</v>
      </c>
      <c r="BS82" s="3">
        <f t="shared" si="167"/>
        <v>4.2917629933924841</v>
      </c>
      <c r="BT82" s="3">
        <f t="shared" si="168"/>
        <v>2.5098029201125636</v>
      </c>
      <c r="BV82" s="3">
        <f t="shared" si="169"/>
        <v>2.7255611251793757</v>
      </c>
      <c r="BW82" s="3">
        <f t="shared" si="170"/>
        <v>3.04122196878552</v>
      </c>
      <c r="BX82" s="3">
        <f t="shared" si="171"/>
        <v>0.72115941561370134</v>
      </c>
      <c r="BY82" s="3">
        <f t="shared" si="172"/>
        <v>4.2173065240567329</v>
      </c>
      <c r="BZ82" s="3">
        <f t="shared" si="173"/>
        <v>2.4662611251793756</v>
      </c>
      <c r="CB82" s="3">
        <f t="shared" si="174"/>
        <v>2.6857309249172978</v>
      </c>
      <c r="CC82" s="3">
        <f t="shared" si="175"/>
        <v>2.9437835166975064</v>
      </c>
      <c r="CD82" s="3">
        <f t="shared" si="176"/>
        <v>0.70951266675506719</v>
      </c>
      <c r="CE82" s="3">
        <f t="shared" si="177"/>
        <v>4.1491968816085798</v>
      </c>
      <c r="CF82" s="3">
        <f t="shared" si="178"/>
        <v>2.4264309249172977</v>
      </c>
      <c r="CH82" s="3">
        <f t="shared" si="179"/>
        <v>2.6460149052446504</v>
      </c>
      <c r="CI82" s="3">
        <f t="shared" si="180"/>
        <v>2.8482040194584903</v>
      </c>
      <c r="CJ82" s="3">
        <f t="shared" si="181"/>
        <v>0.69789930544258838</v>
      </c>
      <c r="CK82" s="3">
        <f t="shared" si="182"/>
        <v>4.0812824879683527</v>
      </c>
      <c r="CL82" s="3">
        <f t="shared" si="183"/>
        <v>2.3867149052446504</v>
      </c>
      <c r="CN82" s="3">
        <f t="shared" si="184"/>
        <v>2.6075536764281364</v>
      </c>
      <c r="CO82" s="3">
        <f t="shared" si="185"/>
        <v>2.7571476644291293</v>
      </c>
      <c r="CP82" s="3">
        <f t="shared" si="186"/>
        <v>0.68665285752435146</v>
      </c>
      <c r="CQ82" s="3">
        <f t="shared" si="187"/>
        <v>4.0155137866921136</v>
      </c>
      <c r="CR82" s="3">
        <f t="shared" si="188"/>
        <v>2.3482536764281363</v>
      </c>
      <c r="CT82" s="3">
        <f t="shared" si="189"/>
        <v>2.5699420957904238</v>
      </c>
      <c r="CU82" s="3">
        <f t="shared" si="190"/>
        <v>2.6695334474193806</v>
      </c>
      <c r="CV82" s="3">
        <f t="shared" si="191"/>
        <v>0.67565485523007796</v>
      </c>
      <c r="CW82" s="3">
        <f t="shared" si="192"/>
        <v>3.9511979838016251</v>
      </c>
      <c r="CX82" s="3">
        <f t="shared" si="193"/>
        <v>2.3106420957904237</v>
      </c>
      <c r="CZ82" s="3">
        <f t="shared" si="194"/>
        <v>2.5332804287693524</v>
      </c>
      <c r="DA82" s="3">
        <f t="shared" si="195"/>
        <v>2.585493495213024</v>
      </c>
      <c r="DB82" s="3">
        <f t="shared" si="196"/>
        <v>0.66493461717644642</v>
      </c>
      <c r="DC82" s="3">
        <f t="shared" si="197"/>
        <v>3.888506533195593</v>
      </c>
      <c r="DD82" s="3">
        <f t="shared" si="198"/>
        <v>2.2739804287693524</v>
      </c>
      <c r="DF82" s="3">
        <f t="shared" si="199"/>
        <v>2.4975047771075527</v>
      </c>
      <c r="DG82" s="3">
        <f t="shared" si="200"/>
        <v>2.5047803121335348</v>
      </c>
      <c r="DH82" s="3">
        <f t="shared" si="201"/>
        <v>0.65447345887401964</v>
      </c>
      <c r="DI82" s="3">
        <f t="shared" si="202"/>
        <v>3.8273301688539152</v>
      </c>
      <c r="DJ82" s="3">
        <f t="shared" si="203"/>
        <v>2.2382047771075526</v>
      </c>
      <c r="DL82" s="3">
        <f t="shared" si="204"/>
        <v>2.4679232145633057</v>
      </c>
      <c r="DM82" s="3">
        <f t="shared" si="205"/>
        <v>2.4390082519539749</v>
      </c>
      <c r="DN82" s="3">
        <f t="shared" si="206"/>
        <v>0.64582351417045636</v>
      </c>
      <c r="DO82" s="3">
        <f t="shared" si="207"/>
        <v>3.7767456969032529</v>
      </c>
      <c r="DP82" s="3">
        <f t="shared" si="208"/>
        <v>2.2086232145633056</v>
      </c>
      <c r="DR82" s="3">
        <f t="shared" si="209"/>
        <v>2.4324418172960569</v>
      </c>
      <c r="DS82" s="3">
        <f t="shared" si="210"/>
        <v>2.3612726790404044</v>
      </c>
      <c r="DT82" s="3">
        <f t="shared" si="211"/>
        <v>0.63544839879554005</v>
      </c>
      <c r="DU82" s="3">
        <f t="shared" si="212"/>
        <v>3.7160725075762575</v>
      </c>
      <c r="DV82" s="3">
        <f t="shared" si="213"/>
        <v>2.1731418172960568</v>
      </c>
      <c r="DX82" s="3">
        <f t="shared" si="214"/>
        <v>2.4552322606397983</v>
      </c>
      <c r="DY82" s="3">
        <f t="shared" si="215"/>
        <v>2.4110592466593075</v>
      </c>
      <c r="DZ82" s="3">
        <f t="shared" si="216"/>
        <v>0.64211255233368347</v>
      </c>
      <c r="EA82" s="3">
        <f t="shared" si="217"/>
        <v>3.7550441656940552</v>
      </c>
      <c r="EB82" s="3">
        <f t="shared" si="218"/>
        <v>2.1959322606397982</v>
      </c>
      <c r="ED82" s="3">
        <f t="shared" si="219"/>
        <v>2.365688486023485</v>
      </c>
      <c r="EE82" s="3">
        <f t="shared" si="220"/>
        <v>2.2184362270261544</v>
      </c>
      <c r="EF82" s="3">
        <f t="shared" si="221"/>
        <v>0.61592905719812741</v>
      </c>
      <c r="EG82" s="3">
        <f t="shared" si="222"/>
        <v>3.6019243111001598</v>
      </c>
      <c r="EH82" s="3">
        <f t="shared" si="223"/>
        <v>2.1063884860234849</v>
      </c>
      <c r="EJ82" s="3">
        <f t="shared" si="224"/>
        <v>2.3520682362820118</v>
      </c>
      <c r="EK82" s="3">
        <f t="shared" si="225"/>
        <v>2.189839445395461</v>
      </c>
      <c r="EL82" s="3">
        <f t="shared" si="226"/>
        <v>0.61194635997122315</v>
      </c>
      <c r="EM82" s="3">
        <f t="shared" si="227"/>
        <v>3.5786336840422406</v>
      </c>
      <c r="EN82" s="3">
        <f t="shared" si="228"/>
        <v>2.0927682362820117</v>
      </c>
      <c r="EP82" s="3">
        <f t="shared" si="229"/>
        <v>2.3147062777148002</v>
      </c>
      <c r="EQ82" s="3">
        <f t="shared" si="230"/>
        <v>2.1123474832347049</v>
      </c>
      <c r="ER82" s="3">
        <f t="shared" si="231"/>
        <v>0.60102134966658483</v>
      </c>
      <c r="ES82" s="3">
        <f t="shared" si="232"/>
        <v>3.5147447348923087</v>
      </c>
      <c r="ET82" s="3">
        <f t="shared" si="233"/>
        <v>2.0554062777148001</v>
      </c>
      <c r="EV82" s="3">
        <f t="shared" si="234"/>
        <v>2.2861094043249106</v>
      </c>
      <c r="EW82" s="3">
        <f t="shared" si="235"/>
        <v>2.0539781807299495</v>
      </c>
      <c r="EX82" s="3">
        <f t="shared" si="236"/>
        <v>0.59265933791864722</v>
      </c>
      <c r="EY82" s="3">
        <f t="shared" si="237"/>
        <v>3.4658440813955975</v>
      </c>
      <c r="EZ82" s="3">
        <f t="shared" si="238"/>
        <v>2.0268094043249105</v>
      </c>
    </row>
    <row r="83" spans="1:156" x14ac:dyDescent="0.35">
      <c r="A83" s="6">
        <v>62.4</v>
      </c>
      <c r="B83" s="5">
        <f t="shared" si="121"/>
        <v>3.8937599999999999</v>
      </c>
      <c r="C83" s="5">
        <f t="shared" si="122"/>
        <v>6.24</v>
      </c>
      <c r="D83" s="3">
        <v>1636.4</v>
      </c>
      <c r="E83" s="8">
        <f t="shared" si="123"/>
        <v>1.6364000000000001</v>
      </c>
      <c r="T83" s="3">
        <f t="shared" si="124"/>
        <v>55.668800000000005</v>
      </c>
      <c r="U83" s="3">
        <f t="shared" si="125"/>
        <v>1459.7501248800002</v>
      </c>
      <c r="V83" s="3">
        <f t="shared" si="126"/>
        <v>210.38919782400001</v>
      </c>
      <c r="W83" s="3">
        <f t="shared" si="127"/>
        <v>337.16217600000004</v>
      </c>
      <c r="X83" s="3">
        <f t="shared" si="128"/>
        <v>54.032400000000003</v>
      </c>
      <c r="Z83" s="3">
        <f t="shared" si="129"/>
        <v>-14.974858477824446</v>
      </c>
      <c r="AA83" s="3">
        <f t="shared" si="130"/>
        <v>137.96695410854727</v>
      </c>
      <c r="AB83" s="3">
        <f t="shared" si="131"/>
        <v>-64.680253810613706</v>
      </c>
      <c r="AC83" s="3">
        <f t="shared" si="132"/>
        <v>-103.65425290162455</v>
      </c>
      <c r="AD83" s="3">
        <f t="shared" si="133"/>
        <v>-16.611258477824446</v>
      </c>
      <c r="AF83" s="3">
        <f t="shared" si="134"/>
        <v>8.0493197719030452</v>
      </c>
      <c r="AG83" s="3">
        <f t="shared" si="135"/>
        <v>20.562770000432501</v>
      </c>
      <c r="AH83" s="3">
        <f t="shared" si="136"/>
        <v>24.970370491045202</v>
      </c>
      <c r="AI83" s="3">
        <f t="shared" si="137"/>
        <v>40.016619376675003</v>
      </c>
      <c r="AJ83" s="3">
        <f t="shared" si="138"/>
        <v>6.4129197719030451</v>
      </c>
      <c r="AL83" s="3">
        <f t="shared" si="139"/>
        <v>0.49889726242988619</v>
      </c>
      <c r="AM83" s="3">
        <f t="shared" si="140"/>
        <v>0.64695623898975174</v>
      </c>
      <c r="AN83" s="3">
        <f t="shared" si="141"/>
        <v>-4.4291626594410065</v>
      </c>
      <c r="AO83" s="3">
        <f t="shared" si="142"/>
        <v>-7.0980170824375106</v>
      </c>
      <c r="AP83" s="3">
        <f t="shared" si="143"/>
        <v>-1.1375027375701139</v>
      </c>
      <c r="AR83" s="3">
        <f t="shared" si="144"/>
        <v>2.9297052732955757</v>
      </c>
      <c r="AS83" s="3">
        <f t="shared" si="145"/>
        <v>0.83631926496707176</v>
      </c>
      <c r="AT83" s="3">
        <f t="shared" si="146"/>
        <v>5.0358203409473807</v>
      </c>
      <c r="AU83" s="3">
        <f t="shared" si="147"/>
        <v>8.0702249053643929</v>
      </c>
      <c r="AV83" s="3">
        <f t="shared" si="148"/>
        <v>1.2933052732955757</v>
      </c>
      <c r="AX83" s="3">
        <f t="shared" si="149"/>
        <v>2.1032775989150858</v>
      </c>
      <c r="AY83" s="3">
        <f t="shared" si="150"/>
        <v>0.10898734618435783</v>
      </c>
      <c r="AZ83" s="3">
        <f t="shared" si="151"/>
        <v>1.8179093195516043</v>
      </c>
      <c r="BA83" s="3">
        <f t="shared" si="152"/>
        <v>2.9133162172301352</v>
      </c>
      <c r="BB83" s="3">
        <f t="shared" si="153"/>
        <v>0.46687759891508573</v>
      </c>
      <c r="BD83" s="3">
        <f t="shared" si="154"/>
        <v>2.3409597594721965</v>
      </c>
      <c r="BE83" s="3">
        <f t="shared" si="155"/>
        <v>0.24820222733375963</v>
      </c>
      <c r="BF83" s="3">
        <f t="shared" si="156"/>
        <v>2.7433866090424592</v>
      </c>
      <c r="BG83" s="3">
        <f t="shared" si="157"/>
        <v>4.3964528991065057</v>
      </c>
      <c r="BH83" s="3">
        <f t="shared" si="158"/>
        <v>0.7045597594721964</v>
      </c>
      <c r="BJ83" s="3">
        <f t="shared" si="159"/>
        <v>2.2321338367700614</v>
      </c>
      <c r="BK83" s="3">
        <f t="shared" si="160"/>
        <v>0.17744940213638902</v>
      </c>
      <c r="BL83" s="3">
        <f t="shared" si="161"/>
        <v>2.3196445842617939</v>
      </c>
      <c r="BM83" s="3">
        <f t="shared" si="162"/>
        <v>3.7173791414451829</v>
      </c>
      <c r="BN83" s="3">
        <f t="shared" si="163"/>
        <v>0.59573383677006131</v>
      </c>
      <c r="BP83" s="3">
        <f t="shared" si="164"/>
        <v>2.2372394480256843</v>
      </c>
      <c r="BQ83" s="3">
        <f t="shared" si="165"/>
        <v>0.18050402115190445</v>
      </c>
      <c r="BR83" s="3">
        <f t="shared" si="166"/>
        <v>2.3395246091444881</v>
      </c>
      <c r="BS83" s="3">
        <f t="shared" si="167"/>
        <v>3.7492381556802696</v>
      </c>
      <c r="BT83" s="3">
        <f t="shared" si="168"/>
        <v>0.60083944802568423</v>
      </c>
      <c r="BV83" s="3">
        <f t="shared" si="169"/>
        <v>2.2059565393207849</v>
      </c>
      <c r="BW83" s="3">
        <f t="shared" si="170"/>
        <v>0.16219732574153439</v>
      </c>
      <c r="BX83" s="3">
        <f t="shared" si="171"/>
        <v>2.2177164705456991</v>
      </c>
      <c r="BY83" s="3">
        <f t="shared" si="172"/>
        <v>3.5540328053616976</v>
      </c>
      <c r="BZ83" s="3">
        <f t="shared" si="173"/>
        <v>0.56955653932078487</v>
      </c>
      <c r="CB83" s="3">
        <f t="shared" si="174"/>
        <v>2.1873329028391062</v>
      </c>
      <c r="CC83" s="3">
        <f t="shared" si="175"/>
        <v>0.15176353171536197</v>
      </c>
      <c r="CD83" s="3">
        <f t="shared" si="176"/>
        <v>2.1452004997587979</v>
      </c>
      <c r="CE83" s="3">
        <f t="shared" si="177"/>
        <v>3.4378213137160225</v>
      </c>
      <c r="CF83" s="3">
        <f t="shared" si="178"/>
        <v>0.55093290283910612</v>
      </c>
      <c r="CH83" s="3">
        <f t="shared" si="179"/>
        <v>2.1653381743420073</v>
      </c>
      <c r="CI83" s="3">
        <f t="shared" si="180"/>
        <v>0.1398877961381278</v>
      </c>
      <c r="CJ83" s="3">
        <f t="shared" si="181"/>
        <v>2.0595583057259339</v>
      </c>
      <c r="CK83" s="3">
        <f t="shared" si="182"/>
        <v>3.3005742078941251</v>
      </c>
      <c r="CL83" s="3">
        <f t="shared" si="183"/>
        <v>0.52893817434200718</v>
      </c>
      <c r="CN83" s="3">
        <f t="shared" si="184"/>
        <v>2.1451856435274843</v>
      </c>
      <c r="CO83" s="3">
        <f t="shared" si="185"/>
        <v>0.12943141552983814</v>
      </c>
      <c r="CP83" s="3">
        <f t="shared" si="186"/>
        <v>1.981089187341577</v>
      </c>
      <c r="CQ83" s="3">
        <f t="shared" si="187"/>
        <v>3.1748224156115019</v>
      </c>
      <c r="CR83" s="3">
        <f t="shared" si="188"/>
        <v>0.50878564352748423</v>
      </c>
      <c r="CT83" s="3">
        <f t="shared" si="189"/>
        <v>2.125154632002308</v>
      </c>
      <c r="CU83" s="3">
        <f t="shared" si="190"/>
        <v>0.11944054515185573</v>
      </c>
      <c r="CV83" s="3">
        <f t="shared" si="191"/>
        <v>1.9030932359053065</v>
      </c>
      <c r="CW83" s="3">
        <f t="shared" si="192"/>
        <v>3.0498289036944017</v>
      </c>
      <c r="CX83" s="3">
        <f t="shared" si="193"/>
        <v>0.48875463200230795</v>
      </c>
      <c r="CZ83" s="3">
        <f t="shared" si="194"/>
        <v>2.1057883649268452</v>
      </c>
      <c r="DA83" s="3">
        <f t="shared" si="195"/>
        <v>0.11016271856434856</v>
      </c>
      <c r="DB83" s="3">
        <f t="shared" si="196"/>
        <v>1.8276856398175523</v>
      </c>
      <c r="DC83" s="3">
        <f t="shared" si="197"/>
        <v>2.9289833971435137</v>
      </c>
      <c r="DD83" s="3">
        <f t="shared" si="198"/>
        <v>0.4693883649268451</v>
      </c>
      <c r="DF83" s="3">
        <f t="shared" si="199"/>
        <v>2.0868915421942558</v>
      </c>
      <c r="DG83" s="3">
        <f t="shared" si="200"/>
        <v>0.10147131479427943</v>
      </c>
      <c r="DH83" s="3">
        <f t="shared" si="201"/>
        <v>1.754105947334305</v>
      </c>
      <c r="DI83" s="3">
        <f t="shared" si="202"/>
        <v>2.8110672232921554</v>
      </c>
      <c r="DJ83" s="3">
        <f t="shared" si="203"/>
        <v>0.45049154219425569</v>
      </c>
      <c r="DL83" s="3">
        <f t="shared" si="204"/>
        <v>2.0738279860895039</v>
      </c>
      <c r="DM83" s="3">
        <f t="shared" si="205"/>
        <v>9.5671621507159577E-2</v>
      </c>
      <c r="DN83" s="3">
        <f t="shared" si="206"/>
        <v>1.7032395951158663</v>
      </c>
      <c r="DO83" s="3">
        <f t="shared" si="207"/>
        <v>2.729550633198504</v>
      </c>
      <c r="DP83" s="3">
        <f t="shared" si="208"/>
        <v>0.43742798608950384</v>
      </c>
      <c r="DR83" s="3">
        <f t="shared" si="209"/>
        <v>2.049790330223507</v>
      </c>
      <c r="DS83" s="3">
        <f t="shared" si="210"/>
        <v>8.5445782561150041E-2</v>
      </c>
      <c r="DT83" s="3">
        <f t="shared" si="211"/>
        <v>1.6096427322110822</v>
      </c>
      <c r="DU83" s="3">
        <f t="shared" si="212"/>
        <v>2.579555660594683</v>
      </c>
      <c r="DV83" s="3">
        <f t="shared" si="213"/>
        <v>0.41339033022350691</v>
      </c>
      <c r="DX83" s="3">
        <f t="shared" si="214"/>
        <v>2.2373448330521106</v>
      </c>
      <c r="DY83" s="3">
        <f t="shared" si="215"/>
        <v>0.1805673461860145</v>
      </c>
      <c r="DZ83" s="3">
        <f t="shared" si="216"/>
        <v>2.339934953144986</v>
      </c>
      <c r="EA83" s="3">
        <f t="shared" si="217"/>
        <v>3.7498957582451697</v>
      </c>
      <c r="EB83" s="3">
        <f t="shared" si="218"/>
        <v>0.60094483305211055</v>
      </c>
      <c r="ED83" s="3">
        <f t="shared" si="219"/>
        <v>1.9661314921824915</v>
      </c>
      <c r="EE83" s="3">
        <f t="shared" si="220"/>
        <v>5.4361428468446202E-2</v>
      </c>
      <c r="EF83" s="3">
        <f t="shared" si="221"/>
        <v>1.2838952950004978</v>
      </c>
      <c r="EG83" s="3">
        <f t="shared" si="222"/>
        <v>2.0575245112187464</v>
      </c>
      <c r="EH83" s="3">
        <f t="shared" si="223"/>
        <v>0.32973149218249143</v>
      </c>
      <c r="EJ83" s="3">
        <f t="shared" si="224"/>
        <v>2.0322431501194393</v>
      </c>
      <c r="EK83" s="3">
        <f t="shared" si="225"/>
        <v>7.8345899748240466E-2</v>
      </c>
      <c r="EL83" s="3">
        <f t="shared" si="226"/>
        <v>1.5413182242090677</v>
      </c>
      <c r="EM83" s="3">
        <f t="shared" si="227"/>
        <v>2.4700612567453013</v>
      </c>
      <c r="EN83" s="3">
        <f t="shared" si="228"/>
        <v>0.39584315011943927</v>
      </c>
      <c r="EP83" s="3">
        <f t="shared" si="229"/>
        <v>1.9888408110203839</v>
      </c>
      <c r="EQ83" s="3">
        <f t="shared" si="230"/>
        <v>6.2107262636352953E-2</v>
      </c>
      <c r="ER83" s="3">
        <f t="shared" si="231"/>
        <v>1.3723199323187296</v>
      </c>
      <c r="ES83" s="3">
        <f t="shared" si="232"/>
        <v>2.1992306607671952</v>
      </c>
      <c r="ET83" s="3">
        <f t="shared" si="233"/>
        <v>0.35244081102038383</v>
      </c>
      <c r="EV83" s="3">
        <f t="shared" si="234"/>
        <v>1.9817687054616839</v>
      </c>
      <c r="EW83" s="3">
        <f t="shared" si="235"/>
        <v>5.9639771356139668E-2</v>
      </c>
      <c r="EX83" s="3">
        <f t="shared" si="236"/>
        <v>1.344782850578486</v>
      </c>
      <c r="EY83" s="3">
        <f t="shared" si="237"/>
        <v>2.1551007220809075</v>
      </c>
      <c r="EZ83" s="3">
        <f t="shared" si="238"/>
        <v>0.34536870546168386</v>
      </c>
    </row>
    <row r="84" spans="1:156" x14ac:dyDescent="0.35">
      <c r="A84" s="6">
        <v>97.6</v>
      </c>
      <c r="B84" s="5">
        <f t="shared" si="121"/>
        <v>9.5257599999999982</v>
      </c>
      <c r="C84" s="5">
        <f t="shared" si="122"/>
        <v>9.76</v>
      </c>
      <c r="D84" s="3">
        <v>6824.1</v>
      </c>
      <c r="E84" s="8">
        <f t="shared" si="123"/>
        <v>6.8241000000000005</v>
      </c>
      <c r="T84" s="3">
        <f t="shared" si="124"/>
        <v>101.4288</v>
      </c>
      <c r="U84" s="3">
        <f t="shared" si="125"/>
        <v>4475.0246310449993</v>
      </c>
      <c r="V84" s="3">
        <f t="shared" si="126"/>
        <v>901.18166707199975</v>
      </c>
      <c r="W84" s="3">
        <f t="shared" si="127"/>
        <v>923.34187199999997</v>
      </c>
      <c r="X84" s="3">
        <f t="shared" si="128"/>
        <v>94.604699999999994</v>
      </c>
      <c r="Z84" s="3">
        <f t="shared" si="129"/>
        <v>-27.891136546206404</v>
      </c>
      <c r="AA84" s="3">
        <f t="shared" si="130"/>
        <v>602.57382422953242</v>
      </c>
      <c r="AB84" s="3">
        <f t="shared" si="131"/>
        <v>-330.68901168239108</v>
      </c>
      <c r="AC84" s="3">
        <f t="shared" si="132"/>
        <v>-338.82070869097453</v>
      </c>
      <c r="AD84" s="3">
        <f t="shared" si="133"/>
        <v>-34.715236546206405</v>
      </c>
      <c r="AF84" s="3">
        <f t="shared" si="134"/>
        <v>14.427342332570554</v>
      </c>
      <c r="AG84" s="3">
        <f t="shared" si="135"/>
        <v>28.904646983896452</v>
      </c>
      <c r="AH84" s="3">
        <f t="shared" si="136"/>
        <v>72.426661681907262</v>
      </c>
      <c r="AI84" s="3">
        <f t="shared" si="137"/>
        <v>74.207645165888593</v>
      </c>
      <c r="AJ84" s="3">
        <f t="shared" si="138"/>
        <v>7.6032423325705532</v>
      </c>
      <c r="AL84" s="3">
        <f t="shared" si="139"/>
        <v>0.71600214838623089</v>
      </c>
      <c r="AM84" s="3">
        <f t="shared" si="140"/>
        <v>18.654429682444373</v>
      </c>
      <c r="AN84" s="3">
        <f t="shared" si="141"/>
        <v>-58.184274190988369</v>
      </c>
      <c r="AO84" s="3">
        <f t="shared" si="142"/>
        <v>-59.615035031750388</v>
      </c>
      <c r="AP84" s="3">
        <f t="shared" si="143"/>
        <v>-6.1080978516137696</v>
      </c>
      <c r="AR84" s="3">
        <f t="shared" si="144"/>
        <v>5.2915478694107962</v>
      </c>
      <c r="AS84" s="3">
        <f t="shared" si="145"/>
        <v>1.1743580164867546</v>
      </c>
      <c r="AT84" s="3">
        <f t="shared" si="146"/>
        <v>-14.598723783481416</v>
      </c>
      <c r="AU84" s="3">
        <f t="shared" si="147"/>
        <v>-14.957708794550634</v>
      </c>
      <c r="AV84" s="3">
        <f t="shared" si="148"/>
        <v>-1.5325521305892043</v>
      </c>
      <c r="AX84" s="3">
        <f t="shared" si="149"/>
        <v>3.8952063000068611</v>
      </c>
      <c r="AY84" s="3">
        <f t="shared" si="150"/>
        <v>4.2892091529297511</v>
      </c>
      <c r="AZ84" s="3">
        <f t="shared" si="151"/>
        <v>-27.899938451646644</v>
      </c>
      <c r="BA84" s="3">
        <f t="shared" si="152"/>
        <v>-28.586002511933039</v>
      </c>
      <c r="BB84" s="3">
        <f t="shared" si="153"/>
        <v>-2.9288936999931394</v>
      </c>
      <c r="BD84" s="3">
        <f t="shared" si="154"/>
        <v>4.4457168644335558</v>
      </c>
      <c r="BE84" s="3">
        <f t="shared" si="155"/>
        <v>2.8283531697734365</v>
      </c>
      <c r="BF84" s="3">
        <f t="shared" si="156"/>
        <v>-22.655906937453413</v>
      </c>
      <c r="BG84" s="3">
        <f t="shared" si="157"/>
        <v>-23.213019403128499</v>
      </c>
      <c r="BH84" s="3">
        <f t="shared" si="158"/>
        <v>-2.3783831355664447</v>
      </c>
      <c r="BJ84" s="3">
        <f t="shared" si="159"/>
        <v>4.3582682182063639</v>
      </c>
      <c r="BK84" s="3">
        <f t="shared" si="160"/>
        <v>3.0401631880517903</v>
      </c>
      <c r="BL84" s="3">
        <f t="shared" si="161"/>
        <v>-23.488921753738548</v>
      </c>
      <c r="BM84" s="3">
        <f t="shared" si="162"/>
        <v>-24.066518190305892</v>
      </c>
      <c r="BN84" s="3">
        <f t="shared" si="163"/>
        <v>-2.4658317817936366</v>
      </c>
      <c r="BP84" s="3">
        <f t="shared" si="164"/>
        <v>4.4766704189339208</v>
      </c>
      <c r="BQ84" s="3">
        <f t="shared" si="165"/>
        <v>2.7552128190320353</v>
      </c>
      <c r="BR84" s="3">
        <f t="shared" si="166"/>
        <v>-22.361050806136014</v>
      </c>
      <c r="BS84" s="3">
        <f t="shared" si="167"/>
        <v>-22.910912711204936</v>
      </c>
      <c r="BT84" s="3">
        <f t="shared" si="168"/>
        <v>-2.3474295810660797</v>
      </c>
      <c r="BV84" s="3">
        <f t="shared" si="169"/>
        <v>4.5255437048503433</v>
      </c>
      <c r="BW84" s="3">
        <f t="shared" si="170"/>
        <v>2.6416805209860592</v>
      </c>
      <c r="BX84" s="3">
        <f t="shared" si="171"/>
        <v>-21.895495614084794</v>
      </c>
      <c r="BY84" s="3">
        <f t="shared" si="172"/>
        <v>-22.433909440660653</v>
      </c>
      <c r="BZ84" s="3">
        <f t="shared" si="173"/>
        <v>-2.2985562951496572</v>
      </c>
      <c r="CB84" s="3">
        <f t="shared" si="174"/>
        <v>4.5948384539398157</v>
      </c>
      <c r="CC84" s="3">
        <f t="shared" si="175"/>
        <v>2.4848035203713228</v>
      </c>
      <c r="CD84" s="3">
        <f t="shared" si="176"/>
        <v>-21.23541046499826</v>
      </c>
      <c r="CE84" s="3">
        <f t="shared" si="177"/>
        <v>-21.757592689547405</v>
      </c>
      <c r="CF84" s="3">
        <f t="shared" si="178"/>
        <v>-2.2292615460601848</v>
      </c>
      <c r="CH84" s="3">
        <f t="shared" si="179"/>
        <v>4.6552505867760381</v>
      </c>
      <c r="CI84" s="3">
        <f t="shared" si="180"/>
        <v>2.351953888620963</v>
      </c>
      <c r="CJ84" s="3">
        <f t="shared" si="181"/>
        <v>-20.659938986512287</v>
      </c>
      <c r="CK84" s="3">
        <f t="shared" si="182"/>
        <v>-21.167970273065873</v>
      </c>
      <c r="CL84" s="3">
        <f t="shared" si="183"/>
        <v>-2.1688494132239624</v>
      </c>
      <c r="CN84" s="3">
        <f t="shared" si="184"/>
        <v>4.7164022004785249</v>
      </c>
      <c r="CO84" s="3">
        <f t="shared" si="185"/>
        <v>2.2211950070538351</v>
      </c>
      <c r="CP84" s="3">
        <f t="shared" si="186"/>
        <v>-20.077423390769688</v>
      </c>
      <c r="CQ84" s="3">
        <f t="shared" si="187"/>
        <v>-20.5711305233296</v>
      </c>
      <c r="CR84" s="3">
        <f t="shared" si="188"/>
        <v>-2.1076977995214756</v>
      </c>
      <c r="CT84" s="3">
        <f t="shared" si="189"/>
        <v>4.7752074705887892</v>
      </c>
      <c r="CU84" s="3">
        <f t="shared" si="190"/>
        <v>2.0989802985385357</v>
      </c>
      <c r="CV84" s="3">
        <f t="shared" si="191"/>
        <v>-19.517258500964136</v>
      </c>
      <c r="CW84" s="3">
        <f t="shared" si="192"/>
        <v>-19.997191087053423</v>
      </c>
      <c r="CX84" s="3">
        <f t="shared" si="193"/>
        <v>-2.0488925294112112</v>
      </c>
      <c r="CZ84" s="3">
        <f t="shared" si="194"/>
        <v>4.8327273554600598</v>
      </c>
      <c r="DA84" s="3">
        <f t="shared" si="195"/>
        <v>1.9827825047109984</v>
      </c>
      <c r="DB84" s="3">
        <f t="shared" si="196"/>
        <v>-18.969337882452781</v>
      </c>
      <c r="DC84" s="3">
        <f t="shared" si="197"/>
        <v>-19.43579701070982</v>
      </c>
      <c r="DD84" s="3">
        <f t="shared" si="198"/>
        <v>-1.9913726445399407</v>
      </c>
      <c r="DF84" s="3">
        <f t="shared" si="199"/>
        <v>4.8886678327073003</v>
      </c>
      <c r="DG84" s="3">
        <f t="shared" si="200"/>
        <v>1.8729488370956593</v>
      </c>
      <c r="DH84" s="3">
        <f t="shared" si="201"/>
        <v>-18.43646232191011</v>
      </c>
      <c r="DI84" s="3">
        <f t="shared" si="202"/>
        <v>-18.889817952776752</v>
      </c>
      <c r="DJ84" s="3">
        <f t="shared" si="203"/>
        <v>-1.9354321672927002</v>
      </c>
      <c r="DL84" s="3">
        <f t="shared" si="204"/>
        <v>4.9484934393136353</v>
      </c>
      <c r="DM84" s="3">
        <f t="shared" si="205"/>
        <v>1.758949985244868</v>
      </c>
      <c r="DN84" s="3">
        <f t="shared" si="206"/>
        <v>-17.866577951523748</v>
      </c>
      <c r="DO84" s="3">
        <f t="shared" si="207"/>
        <v>-18.305920032298925</v>
      </c>
      <c r="DP84" s="3">
        <f t="shared" si="208"/>
        <v>-1.8756065606863652</v>
      </c>
      <c r="DR84" s="3">
        <f t="shared" si="209"/>
        <v>4.9905037074621843</v>
      </c>
      <c r="DS84" s="3">
        <f t="shared" si="210"/>
        <v>1.6810376820042123</v>
      </c>
      <c r="DT84" s="3">
        <f t="shared" si="211"/>
        <v>-17.466398219605026</v>
      </c>
      <c r="DU84" s="3">
        <f t="shared" si="212"/>
        <v>-17.895899815169084</v>
      </c>
      <c r="DV84" s="3">
        <f t="shared" si="213"/>
        <v>-1.8335962925378162</v>
      </c>
      <c r="DX84" s="3">
        <f t="shared" si="214"/>
        <v>5.3635035142569745</v>
      </c>
      <c r="DY84" s="3">
        <f t="shared" si="215"/>
        <v>1.0666710470824388</v>
      </c>
      <c r="DZ84" s="3">
        <f t="shared" si="216"/>
        <v>-13.913291580031485</v>
      </c>
      <c r="EA84" s="3">
        <f t="shared" si="217"/>
        <v>-14.255421700851933</v>
      </c>
      <c r="EB84" s="3">
        <f t="shared" si="218"/>
        <v>-1.460596485743026</v>
      </c>
      <c r="ED84" s="3">
        <f t="shared" si="219"/>
        <v>4.9493121968828131</v>
      </c>
      <c r="EE84" s="3">
        <f t="shared" si="220"/>
        <v>1.7574146533584849</v>
      </c>
      <c r="EF84" s="3">
        <f t="shared" si="221"/>
        <v>-17.858778663421575</v>
      </c>
      <c r="EG84" s="3">
        <f t="shared" si="222"/>
        <v>-18.29792895842375</v>
      </c>
      <c r="EH84" s="3">
        <f t="shared" si="223"/>
        <v>-1.8747878031171874</v>
      </c>
      <c r="EJ84" s="3">
        <f t="shared" si="224"/>
        <v>5.1510739462485642</v>
      </c>
      <c r="EK84" s="3">
        <f t="shared" si="225"/>
        <v>1.399508088265552</v>
      </c>
      <c r="EL84" s="3">
        <f t="shared" si="226"/>
        <v>-15.93684466178328</v>
      </c>
      <c r="EM84" s="3">
        <f t="shared" si="227"/>
        <v>-16.328734284614018</v>
      </c>
      <c r="EN84" s="3">
        <f t="shared" si="228"/>
        <v>-1.6730260537514363</v>
      </c>
      <c r="EP84" s="3">
        <f t="shared" si="229"/>
        <v>5.1500332727834808</v>
      </c>
      <c r="EQ84" s="3">
        <f t="shared" si="230"/>
        <v>1.4012497035867146</v>
      </c>
      <c r="ER84" s="3">
        <f t="shared" si="231"/>
        <v>-15.946757867450032</v>
      </c>
      <c r="ES84" s="3">
        <f t="shared" si="232"/>
        <v>-16.338891257633232</v>
      </c>
      <c r="ET84" s="3">
        <f t="shared" si="233"/>
        <v>-1.6740667272165197</v>
      </c>
      <c r="EV84" s="3">
        <f t="shared" si="234"/>
        <v>5.2134969230141746</v>
      </c>
      <c r="EW84" s="3">
        <f t="shared" si="235"/>
        <v>1.2970211357981052</v>
      </c>
      <c r="EX84" s="3">
        <f t="shared" si="236"/>
        <v>-15.342218366628499</v>
      </c>
      <c r="EY84" s="3">
        <f t="shared" si="237"/>
        <v>-15.719486031381662</v>
      </c>
      <c r="EZ84" s="3">
        <f t="shared" si="238"/>
        <v>-1.6106030769858259</v>
      </c>
    </row>
    <row r="85" spans="1:156" x14ac:dyDescent="0.35">
      <c r="A85" s="6">
        <v>33.200000000000003</v>
      </c>
      <c r="B85" s="5">
        <f t="shared" si="121"/>
        <v>1.1022400000000003</v>
      </c>
      <c r="C85" s="5">
        <f t="shared" si="122"/>
        <v>3.3200000000000003</v>
      </c>
      <c r="D85" s="3">
        <v>501.9</v>
      </c>
      <c r="E85" s="8">
        <f t="shared" si="123"/>
        <v>0.50190000000000001</v>
      </c>
      <c r="T85" s="3">
        <f t="shared" si="124"/>
        <v>27.111200000000004</v>
      </c>
      <c r="U85" s="3">
        <f t="shared" si="125"/>
        <v>354.02742324500014</v>
      </c>
      <c r="V85" s="3">
        <f t="shared" si="126"/>
        <v>29.329834832000014</v>
      </c>
      <c r="W85" s="3">
        <f t="shared" si="127"/>
        <v>88.342876000000018</v>
      </c>
      <c r="X85" s="3">
        <f t="shared" si="128"/>
        <v>26.609300000000005</v>
      </c>
      <c r="Z85" s="3">
        <f t="shared" si="129"/>
        <v>-5.5153364170967816</v>
      </c>
      <c r="AA85" s="3">
        <f t="shared" si="130"/>
        <v>18.103567049617858</v>
      </c>
      <c r="AB85" s="3">
        <f t="shared" si="131"/>
        <v>-6.6324386683807584</v>
      </c>
      <c r="AC85" s="3">
        <f t="shared" si="132"/>
        <v>-19.977224904761318</v>
      </c>
      <c r="AD85" s="3">
        <f t="shared" si="133"/>
        <v>-6.0172364170967816</v>
      </c>
      <c r="AF85" s="3">
        <f t="shared" si="134"/>
        <v>5.0601060001451357</v>
      </c>
      <c r="AG85" s="3">
        <f t="shared" si="135"/>
        <v>10.388620969879558</v>
      </c>
      <c r="AH85" s="3">
        <f t="shared" si="136"/>
        <v>5.0242369815999757</v>
      </c>
      <c r="AI85" s="3">
        <f t="shared" si="137"/>
        <v>15.133243920481851</v>
      </c>
      <c r="AJ85" s="3">
        <f t="shared" si="138"/>
        <v>4.5582060001451357</v>
      </c>
      <c r="AL85" s="3">
        <f t="shared" si="139"/>
        <v>1.5352371028488365</v>
      </c>
      <c r="AM85" s="3">
        <f t="shared" si="140"/>
        <v>0.53389278406201346</v>
      </c>
      <c r="AN85" s="3">
        <f t="shared" si="141"/>
        <v>1.138985488244102</v>
      </c>
      <c r="AO85" s="3">
        <f t="shared" si="142"/>
        <v>3.4306791814581374</v>
      </c>
      <c r="AP85" s="3">
        <f t="shared" si="143"/>
        <v>1.0333371028488365</v>
      </c>
      <c r="AR85" s="3">
        <f t="shared" si="144"/>
        <v>2.6149166297650366</v>
      </c>
      <c r="AS85" s="3">
        <f t="shared" si="145"/>
        <v>2.2324196388317969</v>
      </c>
      <c r="AT85" s="3">
        <f t="shared" si="146"/>
        <v>2.3290514499922148</v>
      </c>
      <c r="AU85" s="3">
        <f t="shared" si="147"/>
        <v>7.0152152108199219</v>
      </c>
      <c r="AV85" s="3">
        <f t="shared" si="148"/>
        <v>2.1130166297650366</v>
      </c>
      <c r="AX85" s="3">
        <f t="shared" si="149"/>
        <v>2.1933609444990374</v>
      </c>
      <c r="AY85" s="3">
        <f t="shared" si="150"/>
        <v>1.4305200633827879</v>
      </c>
      <c r="AZ85" s="3">
        <f t="shared" si="151"/>
        <v>1.8643959114646196</v>
      </c>
      <c r="BA85" s="3">
        <f t="shared" si="152"/>
        <v>5.6156503357368051</v>
      </c>
      <c r="BB85" s="3">
        <f t="shared" si="153"/>
        <v>1.6914609444990374</v>
      </c>
      <c r="BD85" s="3">
        <f t="shared" si="154"/>
        <v>2.263605369659575</v>
      </c>
      <c r="BE85" s="3">
        <f t="shared" si="155"/>
        <v>1.5518029047436899</v>
      </c>
      <c r="BF85" s="3">
        <f t="shared" si="156"/>
        <v>1.9418221266535705</v>
      </c>
      <c r="BG85" s="3">
        <f t="shared" si="157"/>
        <v>5.8488618272697899</v>
      </c>
      <c r="BH85" s="3">
        <f t="shared" si="158"/>
        <v>1.761705369659575</v>
      </c>
      <c r="BJ85" s="3">
        <f t="shared" si="159"/>
        <v>2.1750282787138588</v>
      </c>
      <c r="BK85" s="3">
        <f t="shared" si="160"/>
        <v>1.399679118516</v>
      </c>
      <c r="BL85" s="3">
        <f t="shared" si="161"/>
        <v>1.8441889139295644</v>
      </c>
      <c r="BM85" s="3">
        <f t="shared" si="162"/>
        <v>5.5547858853300118</v>
      </c>
      <c r="BN85" s="3">
        <f t="shared" si="163"/>
        <v>1.6731282787138588</v>
      </c>
      <c r="BP85" s="3">
        <f t="shared" si="164"/>
        <v>2.1399652775360867</v>
      </c>
      <c r="BQ85" s="3">
        <f t="shared" si="165"/>
        <v>1.3416289267346884</v>
      </c>
      <c r="BR85" s="3">
        <f t="shared" si="166"/>
        <v>1.8055410715113767</v>
      </c>
      <c r="BS85" s="3">
        <f t="shared" si="167"/>
        <v>5.4383767214198082</v>
      </c>
      <c r="BT85" s="3">
        <f t="shared" si="168"/>
        <v>1.6380652775360867</v>
      </c>
      <c r="BV85" s="3">
        <f t="shared" si="169"/>
        <v>2.0890621472677662</v>
      </c>
      <c r="BW85" s="3">
        <f t="shared" si="170"/>
        <v>1.2595418408598131</v>
      </c>
      <c r="BX85" s="3">
        <f t="shared" si="171"/>
        <v>1.749433605204423</v>
      </c>
      <c r="BY85" s="3">
        <f t="shared" si="172"/>
        <v>5.2693783289289842</v>
      </c>
      <c r="BZ85" s="3">
        <f t="shared" si="173"/>
        <v>1.5871621472677662</v>
      </c>
      <c r="CB85" s="3">
        <f t="shared" si="174"/>
        <v>2.044916392864871</v>
      </c>
      <c r="CC85" s="3">
        <f t="shared" si="175"/>
        <v>1.1904497943248591</v>
      </c>
      <c r="CD85" s="3">
        <f t="shared" si="176"/>
        <v>1.700774388871376</v>
      </c>
      <c r="CE85" s="3">
        <f t="shared" si="177"/>
        <v>5.1228144243113718</v>
      </c>
      <c r="CF85" s="3">
        <f t="shared" si="178"/>
        <v>1.543016392864871</v>
      </c>
      <c r="CH85" s="3">
        <f t="shared" si="179"/>
        <v>2.0001112204102212</v>
      </c>
      <c r="CI85" s="3">
        <f t="shared" si="180"/>
        <v>1.1223184304815421</v>
      </c>
      <c r="CJ85" s="3">
        <f t="shared" si="181"/>
        <v>1.6513883355849626</v>
      </c>
      <c r="CK85" s="3">
        <f t="shared" si="182"/>
        <v>4.9740612517619347</v>
      </c>
      <c r="CL85" s="3">
        <f t="shared" si="183"/>
        <v>1.4982112204102211</v>
      </c>
      <c r="CN85" s="3">
        <f t="shared" si="184"/>
        <v>1.9570282863723905</v>
      </c>
      <c r="CO85" s="3">
        <f t="shared" si="185"/>
        <v>1.0586991649005248</v>
      </c>
      <c r="CP85" s="3">
        <f t="shared" si="186"/>
        <v>1.6039006023711042</v>
      </c>
      <c r="CQ85" s="3">
        <f t="shared" si="187"/>
        <v>4.8310259107563365</v>
      </c>
      <c r="CR85" s="3">
        <f t="shared" si="188"/>
        <v>1.4551282863723904</v>
      </c>
      <c r="CT85" s="3">
        <f t="shared" si="189"/>
        <v>1.91485178913045</v>
      </c>
      <c r="CU85" s="3">
        <f t="shared" si="190"/>
        <v>0.99821637920346973</v>
      </c>
      <c r="CV85" s="3">
        <f t="shared" si="191"/>
        <v>1.5574119800511477</v>
      </c>
      <c r="CW85" s="3">
        <f t="shared" si="192"/>
        <v>4.6909999399130946</v>
      </c>
      <c r="CX85" s="3">
        <f t="shared" si="193"/>
        <v>1.4129517891304499</v>
      </c>
      <c r="CZ85" s="3">
        <f t="shared" si="194"/>
        <v>1.8738106347043151</v>
      </c>
      <c r="DA85" s="3">
        <f t="shared" si="195"/>
        <v>0.94106939480739826</v>
      </c>
      <c r="DB85" s="3">
        <f t="shared" si="196"/>
        <v>1.5121747779964847</v>
      </c>
      <c r="DC85" s="3">
        <f t="shared" si="197"/>
        <v>4.5547433072183265</v>
      </c>
      <c r="DD85" s="3">
        <f t="shared" si="198"/>
        <v>1.3719106347043151</v>
      </c>
      <c r="DF85" s="3">
        <f t="shared" si="199"/>
        <v>1.833793662334495</v>
      </c>
      <c r="DG85" s="3">
        <f t="shared" si="200"/>
        <v>0.8869703638833969</v>
      </c>
      <c r="DH85" s="3">
        <f t="shared" si="201"/>
        <v>1.4680664703715742</v>
      </c>
      <c r="DI85" s="3">
        <f t="shared" si="202"/>
        <v>4.4218869589505241</v>
      </c>
      <c r="DJ85" s="3">
        <f t="shared" si="203"/>
        <v>1.331893662334495</v>
      </c>
      <c r="DL85" s="3">
        <f t="shared" si="204"/>
        <v>1.8001192367958176</v>
      </c>
      <c r="DM85" s="3">
        <f t="shared" si="205"/>
        <v>0.84268659339335761</v>
      </c>
      <c r="DN85" s="3">
        <f t="shared" si="206"/>
        <v>1.4309491715658225</v>
      </c>
      <c r="DO85" s="3">
        <f t="shared" si="207"/>
        <v>4.3100878661621147</v>
      </c>
      <c r="DP85" s="3">
        <f t="shared" si="208"/>
        <v>1.2982192367958176</v>
      </c>
      <c r="DR85" s="3">
        <f t="shared" si="209"/>
        <v>1.7592223981311887</v>
      </c>
      <c r="DS85" s="3">
        <f t="shared" si="210"/>
        <v>0.79042980642118177</v>
      </c>
      <c r="DT85" s="3">
        <f t="shared" si="211"/>
        <v>1.3858710401161218</v>
      </c>
      <c r="DU85" s="3">
        <f t="shared" si="212"/>
        <v>4.1743103617955466</v>
      </c>
      <c r="DV85" s="3">
        <f t="shared" si="213"/>
        <v>1.2573223981311887</v>
      </c>
      <c r="DX85" s="3">
        <f t="shared" si="214"/>
        <v>1.8310454146716633</v>
      </c>
      <c r="DY85" s="3">
        <f t="shared" si="215"/>
        <v>0.88331376667135386</v>
      </c>
      <c r="DZ85" s="3">
        <f t="shared" si="216"/>
        <v>1.4650372418676945</v>
      </c>
      <c r="EA85" s="3">
        <f t="shared" si="217"/>
        <v>4.412762776709922</v>
      </c>
      <c r="EB85" s="3">
        <f t="shared" si="218"/>
        <v>1.3291454146716633</v>
      </c>
      <c r="ED85" s="3">
        <f t="shared" si="219"/>
        <v>1.6772355626782658</v>
      </c>
      <c r="EE85" s="3">
        <f t="shared" si="220"/>
        <v>0.69070684244811786</v>
      </c>
      <c r="EF85" s="3">
        <f t="shared" si="221"/>
        <v>1.295501870606492</v>
      </c>
      <c r="EG85" s="3">
        <f t="shared" si="222"/>
        <v>3.9021140680918429</v>
      </c>
      <c r="EH85" s="3">
        <f t="shared" si="223"/>
        <v>1.1753355626782658</v>
      </c>
      <c r="EJ85" s="3">
        <f t="shared" si="224"/>
        <v>1.6797260221791408</v>
      </c>
      <c r="EK85" s="3">
        <f t="shared" si="225"/>
        <v>0.69363706926116897</v>
      </c>
      <c r="EL85" s="3">
        <f t="shared" si="226"/>
        <v>1.2982469546867366</v>
      </c>
      <c r="EM85" s="3">
        <f t="shared" si="227"/>
        <v>3.9103823936347477</v>
      </c>
      <c r="EN85" s="3">
        <f t="shared" si="228"/>
        <v>1.1778260221791408</v>
      </c>
      <c r="EP85" s="3">
        <f t="shared" si="229"/>
        <v>1.6324103605421332</v>
      </c>
      <c r="EQ85" s="3">
        <f t="shared" si="230"/>
        <v>0.63902683764655199</v>
      </c>
      <c r="ER85" s="3">
        <f t="shared" si="231"/>
        <v>1.2460937398039613</v>
      </c>
      <c r="ES85" s="3">
        <f t="shared" si="232"/>
        <v>3.7532943969998822</v>
      </c>
      <c r="ET85" s="3">
        <f t="shared" si="233"/>
        <v>1.1305103605421332</v>
      </c>
      <c r="EV85" s="3">
        <f t="shared" si="234"/>
        <v>1.6025359840374143</v>
      </c>
      <c r="EW85" s="3">
        <f t="shared" si="235"/>
        <v>0.60569978467900365</v>
      </c>
      <c r="EX85" s="3">
        <f t="shared" si="236"/>
        <v>1.2131650070453999</v>
      </c>
      <c r="EY85" s="3">
        <f t="shared" si="237"/>
        <v>3.6541114670042156</v>
      </c>
      <c r="EZ85" s="3">
        <f t="shared" si="238"/>
        <v>1.1006359840374143</v>
      </c>
    </row>
    <row r="86" spans="1:156" x14ac:dyDescent="0.35">
      <c r="A86" s="6">
        <v>50.7</v>
      </c>
      <c r="B86" s="5">
        <f t="shared" si="121"/>
        <v>2.5704900000000004</v>
      </c>
      <c r="C86" s="5">
        <f t="shared" si="122"/>
        <v>5.07</v>
      </c>
      <c r="D86" s="3">
        <v>1072.8</v>
      </c>
      <c r="E86" s="8">
        <f t="shared" si="123"/>
        <v>1.0728</v>
      </c>
      <c r="T86" s="3">
        <f t="shared" si="124"/>
        <v>43.202449999999999</v>
      </c>
      <c r="U86" s="3">
        <f t="shared" si="125"/>
        <v>887.45370456124988</v>
      </c>
      <c r="V86" s="3">
        <f t="shared" si="126"/>
        <v>108.2938440285</v>
      </c>
      <c r="W86" s="3">
        <f t="shared" si="127"/>
        <v>213.59732550000001</v>
      </c>
      <c r="X86" s="3">
        <f t="shared" si="128"/>
        <v>42.129649999999998</v>
      </c>
      <c r="Z86" s="3">
        <f t="shared" si="129"/>
        <v>-11.047911085933327</v>
      </c>
      <c r="AA86" s="3">
        <f t="shared" si="130"/>
        <v>73.455818614333523</v>
      </c>
      <c r="AB86" s="3">
        <f t="shared" si="131"/>
        <v>-31.156166639280759</v>
      </c>
      <c r="AC86" s="3">
        <f t="shared" si="132"/>
        <v>-61.452005205681971</v>
      </c>
      <c r="AD86" s="3">
        <f t="shared" si="133"/>
        <v>-12.120711085933326</v>
      </c>
      <c r="AF86" s="3">
        <f t="shared" si="134"/>
        <v>6.6009795709811323</v>
      </c>
      <c r="AG86" s="3">
        <f t="shared" si="135"/>
        <v>15.280384684506569</v>
      </c>
      <c r="AH86" s="3">
        <f t="shared" si="136"/>
        <v>14.210130305411292</v>
      </c>
      <c r="AI86" s="3">
        <f t="shared" si="137"/>
        <v>28.027870424874344</v>
      </c>
      <c r="AJ86" s="3">
        <f t="shared" si="138"/>
        <v>5.5281795709811323</v>
      </c>
      <c r="AL86" s="3">
        <f t="shared" si="139"/>
        <v>0.78169506889868856</v>
      </c>
      <c r="AM86" s="3">
        <f t="shared" si="140"/>
        <v>4.2371040455749631E-2</v>
      </c>
      <c r="AN86" s="3">
        <f t="shared" si="141"/>
        <v>-0.74828231434661008</v>
      </c>
      <c r="AO86" s="3">
        <f t="shared" si="142"/>
        <v>-1.475902000683649</v>
      </c>
      <c r="AP86" s="3">
        <f t="shared" si="143"/>
        <v>-0.29110493110131141</v>
      </c>
      <c r="AR86" s="3">
        <f t="shared" si="144"/>
        <v>2.6245217056114409</v>
      </c>
      <c r="AS86" s="3">
        <f t="shared" si="145"/>
        <v>1.2039201258328398</v>
      </c>
      <c r="AT86" s="3">
        <f t="shared" si="146"/>
        <v>3.9886851270571535</v>
      </c>
      <c r="AU86" s="3">
        <f t="shared" si="147"/>
        <v>7.8672290474500057</v>
      </c>
      <c r="AV86" s="3">
        <f t="shared" si="148"/>
        <v>1.551721705611441</v>
      </c>
      <c r="AX86" s="3">
        <f t="shared" si="149"/>
        <v>1.9677129358945549</v>
      </c>
      <c r="AY86" s="3">
        <f t="shared" si="150"/>
        <v>0.40043458141570587</v>
      </c>
      <c r="AZ86" s="3">
        <f t="shared" si="151"/>
        <v>2.3003647525875945</v>
      </c>
      <c r="BA86" s="3">
        <f t="shared" si="152"/>
        <v>4.5372085849853931</v>
      </c>
      <c r="BB86" s="3">
        <f t="shared" si="153"/>
        <v>0.8949129358945549</v>
      </c>
      <c r="BD86" s="3">
        <f t="shared" si="154"/>
        <v>2.128280830307915</v>
      </c>
      <c r="BE86" s="3">
        <f t="shared" si="155"/>
        <v>0.55701989157374288</v>
      </c>
      <c r="BF86" s="3">
        <f t="shared" si="156"/>
        <v>2.7131029194981928</v>
      </c>
      <c r="BG86" s="3">
        <f t="shared" si="157"/>
        <v>5.3512878096611294</v>
      </c>
      <c r="BH86" s="3">
        <f t="shared" si="158"/>
        <v>1.0554808303079151</v>
      </c>
      <c r="BJ86" s="3">
        <f t="shared" si="159"/>
        <v>2.0234327341110392</v>
      </c>
      <c r="BK86" s="3">
        <f t="shared" si="160"/>
        <v>0.45185129758171488</v>
      </c>
      <c r="BL86" s="3">
        <f t="shared" si="161"/>
        <v>2.4435919367050856</v>
      </c>
      <c r="BM86" s="3">
        <f t="shared" si="162"/>
        <v>4.819707961942969</v>
      </c>
      <c r="BN86" s="3">
        <f t="shared" si="163"/>
        <v>0.95063273411103921</v>
      </c>
      <c r="BP86" s="3">
        <f t="shared" si="164"/>
        <v>2.0065837996925144</v>
      </c>
      <c r="BQ86" s="3">
        <f t="shared" si="165"/>
        <v>0.43597609228409501</v>
      </c>
      <c r="BR86" s="3">
        <f t="shared" si="166"/>
        <v>2.4002819192716118</v>
      </c>
      <c r="BS86" s="3">
        <f t="shared" si="167"/>
        <v>4.734283864441049</v>
      </c>
      <c r="BT86" s="3">
        <f t="shared" si="168"/>
        <v>0.93378379969251446</v>
      </c>
      <c r="BV86" s="3">
        <f t="shared" si="169"/>
        <v>1.9623357500174183</v>
      </c>
      <c r="BW86" s="3">
        <f t="shared" si="170"/>
        <v>0.39563692527952549</v>
      </c>
      <c r="BX86" s="3">
        <f t="shared" si="171"/>
        <v>2.2865427500622739</v>
      </c>
      <c r="BY86" s="3">
        <f t="shared" si="172"/>
        <v>4.5099462525883114</v>
      </c>
      <c r="BZ86" s="3">
        <f t="shared" si="173"/>
        <v>0.88953575001741836</v>
      </c>
      <c r="CB86" s="3">
        <f t="shared" si="174"/>
        <v>1.928323681006523</v>
      </c>
      <c r="CC86" s="3">
        <f t="shared" si="175"/>
        <v>0.36596038438147543</v>
      </c>
      <c r="CD86" s="3">
        <f t="shared" si="176"/>
        <v>2.1991150667904575</v>
      </c>
      <c r="CE86" s="3">
        <f t="shared" si="177"/>
        <v>4.3375050627030713</v>
      </c>
      <c r="CF86" s="3">
        <f t="shared" si="178"/>
        <v>0.85552368100652298</v>
      </c>
      <c r="CH86" s="3">
        <f t="shared" si="179"/>
        <v>1.8922296089970172</v>
      </c>
      <c r="CI86" s="3">
        <f t="shared" si="180"/>
        <v>0.33573244205050229</v>
      </c>
      <c r="CJ86" s="3">
        <f t="shared" si="181"/>
        <v>2.1063356156307429</v>
      </c>
      <c r="CK86" s="3">
        <f t="shared" si="182"/>
        <v>4.1545081176148777</v>
      </c>
      <c r="CL86" s="3">
        <f t="shared" si="183"/>
        <v>0.81942960899701722</v>
      </c>
      <c r="CN86" s="3">
        <f t="shared" si="184"/>
        <v>1.8580423301865561</v>
      </c>
      <c r="CO86" s="3">
        <f t="shared" si="185"/>
        <v>0.30830275855840616</v>
      </c>
      <c r="CP86" s="3">
        <f t="shared" si="186"/>
        <v>2.0184575573212409</v>
      </c>
      <c r="CQ86" s="3">
        <f t="shared" si="187"/>
        <v>3.9811786140458394</v>
      </c>
      <c r="CR86" s="3">
        <f t="shared" si="188"/>
        <v>0.78524233018655609</v>
      </c>
      <c r="CT86" s="3">
        <f t="shared" si="189"/>
        <v>1.8244285153240409</v>
      </c>
      <c r="CU86" s="3">
        <f t="shared" si="190"/>
        <v>0.28247271252411105</v>
      </c>
      <c r="CV86" s="3">
        <f t="shared" si="191"/>
        <v>1.9320535823552942</v>
      </c>
      <c r="CW86" s="3">
        <f t="shared" si="192"/>
        <v>3.8107565726928878</v>
      </c>
      <c r="CX86" s="3">
        <f t="shared" si="193"/>
        <v>0.75162851532404096</v>
      </c>
      <c r="CZ86" s="3">
        <f t="shared" si="194"/>
        <v>1.7917929073575425</v>
      </c>
      <c r="DA86" s="3">
        <f t="shared" si="195"/>
        <v>0.25847540041522588</v>
      </c>
      <c r="DB86" s="3">
        <f t="shared" si="196"/>
        <v>1.8481640784334896</v>
      </c>
      <c r="DC86" s="3">
        <f t="shared" si="197"/>
        <v>3.6452940403027405</v>
      </c>
      <c r="DD86" s="3">
        <f t="shared" si="198"/>
        <v>0.71899290735754251</v>
      </c>
      <c r="DF86" s="3">
        <f t="shared" si="199"/>
        <v>1.7599736751386419</v>
      </c>
      <c r="DG86" s="3">
        <f t="shared" si="200"/>
        <v>0.23610382990177389</v>
      </c>
      <c r="DH86" s="3">
        <f t="shared" si="201"/>
        <v>1.7663730602071279</v>
      </c>
      <c r="DI86" s="3">
        <f t="shared" si="202"/>
        <v>3.4839705329529149</v>
      </c>
      <c r="DJ86" s="3">
        <f t="shared" si="203"/>
        <v>0.68717367513864192</v>
      </c>
      <c r="DL86" s="3">
        <f t="shared" si="204"/>
        <v>1.73431227951597</v>
      </c>
      <c r="DM86" s="3">
        <f t="shared" si="205"/>
        <v>0.21879924797520742</v>
      </c>
      <c r="DN86" s="3">
        <f t="shared" si="206"/>
        <v>1.7004106993730062</v>
      </c>
      <c r="DO86" s="3">
        <f t="shared" si="207"/>
        <v>3.3538672571459682</v>
      </c>
      <c r="DP86" s="3">
        <f t="shared" si="208"/>
        <v>0.66151227951597003</v>
      </c>
      <c r="DR86" s="3">
        <f t="shared" si="209"/>
        <v>1.6993894551059125</v>
      </c>
      <c r="DS86" s="3">
        <f t="shared" si="210"/>
        <v>0.19630717262496222</v>
      </c>
      <c r="DT86" s="3">
        <f t="shared" si="211"/>
        <v>1.6106419284551974</v>
      </c>
      <c r="DU86" s="3">
        <f t="shared" si="212"/>
        <v>3.176808537386977</v>
      </c>
      <c r="DV86" s="3">
        <f t="shared" si="213"/>
        <v>0.62658945510591257</v>
      </c>
      <c r="DX86" s="3">
        <f t="shared" si="214"/>
        <v>1.8364232834349785</v>
      </c>
      <c r="DY86" s="3">
        <f t="shared" si="215"/>
        <v>0.29156025950200881</v>
      </c>
      <c r="DZ86" s="3">
        <f t="shared" si="216"/>
        <v>1.9628860138367783</v>
      </c>
      <c r="EA86" s="3">
        <f t="shared" si="217"/>
        <v>3.8715700470153416</v>
      </c>
      <c r="EB86" s="3">
        <f t="shared" si="218"/>
        <v>0.76362328343497854</v>
      </c>
      <c r="ED86" s="3">
        <f t="shared" si="219"/>
        <v>1.6123827625490121</v>
      </c>
      <c r="EE86" s="3">
        <f t="shared" si="220"/>
        <v>0.14557477882001182</v>
      </c>
      <c r="EF86" s="3">
        <f t="shared" si="221"/>
        <v>1.3869920953046104</v>
      </c>
      <c r="EG86" s="3">
        <f t="shared" si="222"/>
        <v>2.7356846061234918</v>
      </c>
      <c r="EH86" s="3">
        <f t="shared" si="223"/>
        <v>0.53958276254901216</v>
      </c>
      <c r="EJ86" s="3">
        <f t="shared" si="224"/>
        <v>1.6476773146549513</v>
      </c>
      <c r="EK86" s="3">
        <f t="shared" si="225"/>
        <v>0.16524196345244394</v>
      </c>
      <c r="EL86" s="3">
        <f t="shared" si="226"/>
        <v>1.4777163885474061</v>
      </c>
      <c r="EM86" s="3">
        <f t="shared" si="227"/>
        <v>2.9146279853006032</v>
      </c>
      <c r="EN86" s="3">
        <f t="shared" si="228"/>
        <v>0.57487731465495129</v>
      </c>
      <c r="EP86" s="3">
        <f t="shared" si="229"/>
        <v>1.5993068491652669</v>
      </c>
      <c r="EQ86" s="3">
        <f t="shared" si="230"/>
        <v>0.13860473110896857</v>
      </c>
      <c r="ER86" s="3">
        <f t="shared" si="231"/>
        <v>1.3533805907108272</v>
      </c>
      <c r="ES86" s="3">
        <f t="shared" si="232"/>
        <v>2.6693897252679033</v>
      </c>
      <c r="ET86" s="3">
        <f t="shared" si="233"/>
        <v>0.52650684916526691</v>
      </c>
      <c r="EV86" s="3">
        <f t="shared" si="234"/>
        <v>1.5792100115275742</v>
      </c>
      <c r="EW86" s="3">
        <f t="shared" si="235"/>
        <v>0.12822554988767895</v>
      </c>
      <c r="EX86" s="3">
        <f t="shared" si="236"/>
        <v>1.3017218705315146</v>
      </c>
      <c r="EY86" s="3">
        <f t="shared" si="237"/>
        <v>2.5674987584448017</v>
      </c>
      <c r="EZ86" s="3">
        <f t="shared" si="238"/>
        <v>0.50641001152757426</v>
      </c>
    </row>
    <row r="87" spans="1:156" x14ac:dyDescent="0.35">
      <c r="A87" s="6">
        <v>23.6</v>
      </c>
      <c r="B87" s="5">
        <f t="shared" si="121"/>
        <v>0.55696000000000001</v>
      </c>
      <c r="C87" s="5">
        <f t="shared" si="122"/>
        <v>2.3600000000000003</v>
      </c>
      <c r="D87" s="3">
        <v>356.7</v>
      </c>
      <c r="E87" s="8">
        <f t="shared" si="123"/>
        <v>0.35670000000000002</v>
      </c>
      <c r="T87" s="3">
        <f t="shared" si="124"/>
        <v>19.584800000000001</v>
      </c>
      <c r="U87" s="3">
        <f t="shared" si="125"/>
        <v>184.85991480500002</v>
      </c>
      <c r="V87" s="3">
        <f t="shared" si="126"/>
        <v>10.709282576000001</v>
      </c>
      <c r="W87" s="3">
        <f t="shared" si="127"/>
        <v>45.378316000000012</v>
      </c>
      <c r="X87" s="3">
        <f t="shared" si="128"/>
        <v>19.228100000000001</v>
      </c>
      <c r="Z87" s="3">
        <f t="shared" si="129"/>
        <v>-2.653966619105983</v>
      </c>
      <c r="AA87" s="3">
        <f t="shared" si="130"/>
        <v>4.5320567456995251</v>
      </c>
      <c r="AB87" s="3">
        <f t="shared" si="131"/>
        <v>-1.6768208801772684</v>
      </c>
      <c r="AC87" s="3">
        <f t="shared" si="132"/>
        <v>-7.1051732210901211</v>
      </c>
      <c r="AD87" s="3">
        <f t="shared" si="133"/>
        <v>-3.010666619105983</v>
      </c>
      <c r="AF87" s="3">
        <f t="shared" si="134"/>
        <v>4.533254092580222</v>
      </c>
      <c r="AG87" s="3">
        <f t="shared" si="135"/>
        <v>8.7218020441243009</v>
      </c>
      <c r="AH87" s="3">
        <f t="shared" si="136"/>
        <v>2.3261735674034805</v>
      </c>
      <c r="AI87" s="3">
        <f t="shared" si="137"/>
        <v>9.8566676584893251</v>
      </c>
      <c r="AJ87" s="3">
        <f t="shared" si="138"/>
        <v>4.176554092580222</v>
      </c>
      <c r="AL87" s="3">
        <f t="shared" si="139"/>
        <v>2.1169001080620991</v>
      </c>
      <c r="AM87" s="3">
        <f t="shared" si="140"/>
        <v>1.5491522102109125</v>
      </c>
      <c r="AN87" s="3">
        <f t="shared" si="141"/>
        <v>0.98036105218626668</v>
      </c>
      <c r="AO87" s="3">
        <f t="shared" si="142"/>
        <v>4.1540722550265539</v>
      </c>
      <c r="AP87" s="3">
        <f t="shared" si="143"/>
        <v>1.760200108062099</v>
      </c>
      <c r="AR87" s="3">
        <f t="shared" si="144"/>
        <v>2.8371557345284124</v>
      </c>
      <c r="AS87" s="3">
        <f t="shared" si="145"/>
        <v>3.0763303254774428</v>
      </c>
      <c r="AT87" s="3">
        <f t="shared" si="146"/>
        <v>1.3815146259029445</v>
      </c>
      <c r="AU87" s="3">
        <f t="shared" si="147"/>
        <v>5.853875533487054</v>
      </c>
      <c r="AV87" s="3">
        <f t="shared" si="148"/>
        <v>2.4804557345284124</v>
      </c>
      <c r="AX87" s="3">
        <f t="shared" si="149"/>
        <v>2.5352597110167281</v>
      </c>
      <c r="AY87" s="3">
        <f t="shared" si="150"/>
        <v>2.3730612072326447</v>
      </c>
      <c r="AZ87" s="3">
        <f t="shared" si="151"/>
        <v>1.2133706166478768</v>
      </c>
      <c r="BA87" s="3">
        <f t="shared" si="152"/>
        <v>5.1414009179994791</v>
      </c>
      <c r="BB87" s="3">
        <f t="shared" si="153"/>
        <v>2.1785597110167281</v>
      </c>
      <c r="BD87" s="3">
        <f t="shared" si="154"/>
        <v>2.5686926044992435</v>
      </c>
      <c r="BE87" s="3">
        <f t="shared" si="155"/>
        <v>2.4464556411796732</v>
      </c>
      <c r="BF87" s="3">
        <f t="shared" si="156"/>
        <v>1.2319914010018986</v>
      </c>
      <c r="BG87" s="3">
        <f t="shared" si="157"/>
        <v>5.2203025466182158</v>
      </c>
      <c r="BH87" s="3">
        <f t="shared" si="158"/>
        <v>2.2119926044992435</v>
      </c>
      <c r="BJ87" s="3">
        <f t="shared" si="159"/>
        <v>2.4942960779954917</v>
      </c>
      <c r="BK87" s="3">
        <f t="shared" si="160"/>
        <v>2.284658496330854</v>
      </c>
      <c r="BL87" s="3">
        <f t="shared" si="161"/>
        <v>1.190555511600369</v>
      </c>
      <c r="BM87" s="3">
        <f t="shared" si="162"/>
        <v>5.0447267440693606</v>
      </c>
      <c r="BN87" s="3">
        <f t="shared" si="163"/>
        <v>2.1375960779954917</v>
      </c>
      <c r="BP87" s="3">
        <f t="shared" si="164"/>
        <v>2.4566866857229028</v>
      </c>
      <c r="BQ87" s="3">
        <f t="shared" si="165"/>
        <v>2.204972040106731</v>
      </c>
      <c r="BR87" s="3">
        <f t="shared" si="166"/>
        <v>1.169608584480228</v>
      </c>
      <c r="BS87" s="3">
        <f t="shared" si="167"/>
        <v>4.9559685783060514</v>
      </c>
      <c r="BT87" s="3">
        <f t="shared" si="168"/>
        <v>2.0999866857229028</v>
      </c>
      <c r="BV87" s="3">
        <f t="shared" si="169"/>
        <v>2.4086175360337236</v>
      </c>
      <c r="BW87" s="3">
        <f t="shared" si="170"/>
        <v>2.1051827873413536</v>
      </c>
      <c r="BX87" s="3">
        <f t="shared" si="171"/>
        <v>1.1428359908693426</v>
      </c>
      <c r="BY87" s="3">
        <f t="shared" si="172"/>
        <v>4.842525385039588</v>
      </c>
      <c r="BZ87" s="3">
        <f t="shared" si="173"/>
        <v>2.0519175360337236</v>
      </c>
      <c r="CB87" s="3">
        <f t="shared" si="174"/>
        <v>2.3654718185176424</v>
      </c>
      <c r="CC87" s="3">
        <f t="shared" si="175"/>
        <v>2.0175821094353381</v>
      </c>
      <c r="CD87" s="3">
        <f t="shared" si="176"/>
        <v>1.118805552041586</v>
      </c>
      <c r="CE87" s="3">
        <f t="shared" si="177"/>
        <v>4.7407014917016363</v>
      </c>
      <c r="CF87" s="3">
        <f t="shared" si="178"/>
        <v>2.0087718185176424</v>
      </c>
      <c r="CH87" s="3">
        <f t="shared" si="179"/>
        <v>2.322189692375864</v>
      </c>
      <c r="CI87" s="3">
        <f t="shared" si="180"/>
        <v>1.9315748654178844</v>
      </c>
      <c r="CJ87" s="3">
        <f t="shared" si="181"/>
        <v>1.0946991390656613</v>
      </c>
      <c r="CK87" s="3">
        <f t="shared" si="182"/>
        <v>4.6385556740070397</v>
      </c>
      <c r="CL87" s="3">
        <f t="shared" si="183"/>
        <v>1.965489692375864</v>
      </c>
      <c r="CN87" s="3">
        <f t="shared" si="184"/>
        <v>2.2803854130538812</v>
      </c>
      <c r="CO87" s="3">
        <f t="shared" si="185"/>
        <v>1.8502827841981409</v>
      </c>
      <c r="CP87" s="3">
        <f t="shared" si="186"/>
        <v>1.0714158276544896</v>
      </c>
      <c r="CQ87" s="3">
        <f t="shared" si="187"/>
        <v>4.5398975748071599</v>
      </c>
      <c r="CR87" s="3">
        <f t="shared" si="188"/>
        <v>1.9236854130538812</v>
      </c>
      <c r="CT87" s="3">
        <f t="shared" si="189"/>
        <v>2.2394955954808955</v>
      </c>
      <c r="CU87" s="3">
        <f t="shared" si="190"/>
        <v>1.7724596271811299</v>
      </c>
      <c r="CV87" s="3">
        <f t="shared" si="191"/>
        <v>1.0486418348590396</v>
      </c>
      <c r="CW87" s="3">
        <f t="shared" si="192"/>
        <v>4.4433976053349138</v>
      </c>
      <c r="CX87" s="3">
        <f t="shared" si="193"/>
        <v>1.8827955954808955</v>
      </c>
      <c r="CZ87" s="3">
        <f t="shared" si="194"/>
        <v>2.1996686192419581</v>
      </c>
      <c r="DA87" s="3">
        <f t="shared" si="195"/>
        <v>1.6982666657553047</v>
      </c>
      <c r="DB87" s="3">
        <f t="shared" si="196"/>
        <v>1.0264598021730009</v>
      </c>
      <c r="DC87" s="3">
        <f t="shared" si="197"/>
        <v>4.349405941411022</v>
      </c>
      <c r="DD87" s="3">
        <f t="shared" si="198"/>
        <v>1.8429686192419581</v>
      </c>
      <c r="DF87" s="3">
        <f t="shared" si="199"/>
        <v>2.1608214304583822</v>
      </c>
      <c r="DG87" s="3">
        <f t="shared" si="200"/>
        <v>1.6274270679195995</v>
      </c>
      <c r="DH87" s="3">
        <f t="shared" si="201"/>
        <v>1.0048234719081006</v>
      </c>
      <c r="DI87" s="3">
        <f t="shared" si="202"/>
        <v>4.2577265758817822</v>
      </c>
      <c r="DJ87" s="3">
        <f t="shared" si="203"/>
        <v>1.8041214304583821</v>
      </c>
      <c r="DL87" s="3">
        <f t="shared" si="204"/>
        <v>2.1282649937085489</v>
      </c>
      <c r="DM87" s="3">
        <f t="shared" si="205"/>
        <v>1.5692212634667855</v>
      </c>
      <c r="DN87" s="3">
        <f t="shared" si="206"/>
        <v>0.98669083889591347</v>
      </c>
      <c r="DO87" s="3">
        <f t="shared" si="207"/>
        <v>4.1808933851521761</v>
      </c>
      <c r="DP87" s="3">
        <f t="shared" si="208"/>
        <v>1.7715649937085489</v>
      </c>
      <c r="DR87" s="3">
        <f t="shared" si="209"/>
        <v>2.0893385872821923</v>
      </c>
      <c r="DS87" s="3">
        <f t="shared" si="210"/>
        <v>1.5010182370696157</v>
      </c>
      <c r="DT87" s="3">
        <f t="shared" si="211"/>
        <v>0.96501038757268987</v>
      </c>
      <c r="DU87" s="3">
        <f t="shared" si="212"/>
        <v>4.0890270659859747</v>
      </c>
      <c r="DV87" s="3">
        <f t="shared" si="213"/>
        <v>1.7326385872821923</v>
      </c>
      <c r="DX87" s="3">
        <f t="shared" si="214"/>
        <v>2.1306603901913053</v>
      </c>
      <c r="DY87" s="3">
        <f t="shared" si="215"/>
        <v>1.573467732983844</v>
      </c>
      <c r="DZ87" s="3">
        <f t="shared" si="216"/>
        <v>0.98802497892094943</v>
      </c>
      <c r="EA87" s="3">
        <f t="shared" si="217"/>
        <v>4.1865465208514809</v>
      </c>
      <c r="EB87" s="3">
        <f t="shared" si="218"/>
        <v>1.7739603901913052</v>
      </c>
      <c r="ED87" s="3">
        <f t="shared" si="219"/>
        <v>2.0152106109023715</v>
      </c>
      <c r="EE87" s="3">
        <f t="shared" si="220"/>
        <v>1.3753287232378788</v>
      </c>
      <c r="EF87" s="3">
        <f t="shared" si="221"/>
        <v>0.92372406984818489</v>
      </c>
      <c r="EG87" s="3">
        <f t="shared" si="222"/>
        <v>3.9140850417295971</v>
      </c>
      <c r="EH87" s="3">
        <f t="shared" si="223"/>
        <v>1.6585106109023715</v>
      </c>
      <c r="EJ87" s="3">
        <f t="shared" si="224"/>
        <v>2.006471812297729</v>
      </c>
      <c r="EK87" s="3">
        <f t="shared" si="225"/>
        <v>1.3608735163260666</v>
      </c>
      <c r="EL87" s="3">
        <f t="shared" si="226"/>
        <v>0.91885690857734315</v>
      </c>
      <c r="EM87" s="3">
        <f t="shared" si="227"/>
        <v>3.8934614770226408</v>
      </c>
      <c r="EN87" s="3">
        <f t="shared" si="228"/>
        <v>1.649771812297729</v>
      </c>
      <c r="EP87" s="3">
        <f t="shared" si="229"/>
        <v>1.9640550518183164</v>
      </c>
      <c r="EQ87" s="3">
        <f t="shared" si="230"/>
        <v>1.2917951313029312</v>
      </c>
      <c r="ER87" s="3">
        <f t="shared" si="231"/>
        <v>0.89523246966072956</v>
      </c>
      <c r="ES87" s="3">
        <f t="shared" si="232"/>
        <v>3.7933579222912273</v>
      </c>
      <c r="ET87" s="3">
        <f t="shared" si="233"/>
        <v>1.6073550518183164</v>
      </c>
      <c r="EV87" s="3">
        <f t="shared" si="234"/>
        <v>1.9337574393240153</v>
      </c>
      <c r="EW87" s="3">
        <f t="shared" si="235"/>
        <v>1.2435550834636102</v>
      </c>
      <c r="EX87" s="3">
        <f t="shared" si="236"/>
        <v>0.87835791140590358</v>
      </c>
      <c r="EY87" s="3">
        <f t="shared" si="237"/>
        <v>3.7218555568046767</v>
      </c>
      <c r="EZ87" s="3">
        <f t="shared" si="238"/>
        <v>1.5770574393240153</v>
      </c>
    </row>
    <row r="88" spans="1:156" x14ac:dyDescent="0.35">
      <c r="A88" s="6">
        <v>89.4</v>
      </c>
      <c r="B88" s="5">
        <f t="shared" si="121"/>
        <v>7.9923600000000006</v>
      </c>
      <c r="C88" s="5">
        <f t="shared" si="122"/>
        <v>8.9400000000000013</v>
      </c>
      <c r="D88" s="3">
        <v>4551.8999999999996</v>
      </c>
      <c r="E88" s="8">
        <f t="shared" si="123"/>
        <v>4.5518999999999998</v>
      </c>
      <c r="T88" s="3">
        <f t="shared" si="124"/>
        <v>89.661799999999999</v>
      </c>
      <c r="U88" s="3">
        <f t="shared" si="125"/>
        <v>3621.8475390049998</v>
      </c>
      <c r="V88" s="3">
        <f t="shared" si="126"/>
        <v>680.22896036400005</v>
      </c>
      <c r="W88" s="3">
        <f t="shared" si="127"/>
        <v>760.88250600000003</v>
      </c>
      <c r="X88" s="3">
        <f t="shared" si="128"/>
        <v>85.109899999999996</v>
      </c>
      <c r="Z88" s="3">
        <f t="shared" si="129"/>
        <v>-24.734458451234602</v>
      </c>
      <c r="AA88" s="3">
        <f t="shared" si="130"/>
        <v>428.84539566710021</v>
      </c>
      <c r="AB88" s="3">
        <f t="shared" si="131"/>
        <v>-234.06711983130938</v>
      </c>
      <c r="AC88" s="3">
        <f t="shared" si="132"/>
        <v>-261.82004455403739</v>
      </c>
      <c r="AD88" s="3">
        <f t="shared" si="133"/>
        <v>-29.286358451234602</v>
      </c>
      <c r="AF88" s="3">
        <f t="shared" si="134"/>
        <v>12.670566646537846</v>
      </c>
      <c r="AG88" s="3">
        <f t="shared" si="135"/>
        <v>32.956374058803043</v>
      </c>
      <c r="AH88" s="3">
        <f t="shared" si="136"/>
        <v>64.887306559123232</v>
      </c>
      <c r="AI88" s="3">
        <f t="shared" si="137"/>
        <v>72.580879820048352</v>
      </c>
      <c r="AJ88" s="3">
        <f t="shared" si="138"/>
        <v>8.1186666465378465</v>
      </c>
      <c r="AL88" s="3">
        <f t="shared" si="139"/>
        <v>0.52220813409509326</v>
      </c>
      <c r="AM88" s="3">
        <f t="shared" si="140"/>
        <v>8.1192082670700838</v>
      </c>
      <c r="AN88" s="3">
        <f t="shared" si="141"/>
        <v>-32.206748081383743</v>
      </c>
      <c r="AO88" s="3">
        <f t="shared" si="142"/>
        <v>-36.025445281189867</v>
      </c>
      <c r="AP88" s="3">
        <f t="shared" si="143"/>
        <v>-4.0296918659049066</v>
      </c>
      <c r="AR88" s="3">
        <f t="shared" si="144"/>
        <v>4.547733086067729</v>
      </c>
      <c r="AS88" s="3">
        <f t="shared" si="145"/>
        <v>8.681585859476526E-6</v>
      </c>
      <c r="AT88" s="3">
        <f t="shared" si="146"/>
        <v>-3.3303476235724383E-2</v>
      </c>
      <c r="AU88" s="3">
        <f t="shared" si="147"/>
        <v>-3.725221055450155E-2</v>
      </c>
      <c r="AV88" s="3">
        <f t="shared" si="148"/>
        <v>-4.1669139322708659E-3</v>
      </c>
      <c r="AX88" s="3">
        <f t="shared" si="149"/>
        <v>3.2921495211648386</v>
      </c>
      <c r="AY88" s="3">
        <f t="shared" si="150"/>
        <v>0.79348563446270903</v>
      </c>
      <c r="AZ88" s="3">
        <f t="shared" si="151"/>
        <v>-10.068379337022989</v>
      </c>
      <c r="BA88" s="3">
        <f t="shared" si="152"/>
        <v>-11.262169280786344</v>
      </c>
      <c r="BB88" s="3">
        <f t="shared" si="153"/>
        <v>-1.2597504788351612</v>
      </c>
      <c r="BD88" s="3">
        <f t="shared" si="154"/>
        <v>3.7589456201638827</v>
      </c>
      <c r="BE88" s="3">
        <f t="shared" si="155"/>
        <v>0.31438832425064056</v>
      </c>
      <c r="BF88" s="3">
        <f t="shared" si="156"/>
        <v>-6.3375768672269901</v>
      </c>
      <c r="BG88" s="3">
        <f t="shared" si="157"/>
        <v>-7.0890121557348884</v>
      </c>
      <c r="BH88" s="3">
        <f t="shared" si="158"/>
        <v>-0.79295437983611716</v>
      </c>
      <c r="BJ88" s="3">
        <f t="shared" si="159"/>
        <v>3.6620451654256088</v>
      </c>
      <c r="BK88" s="3">
        <f t="shared" si="160"/>
        <v>0.39592081330770845</v>
      </c>
      <c r="BL88" s="3">
        <f t="shared" si="161"/>
        <v>-7.112040185658981</v>
      </c>
      <c r="BM88" s="3">
        <f t="shared" si="162"/>
        <v>-7.9553022210950575</v>
      </c>
      <c r="BN88" s="3">
        <f t="shared" si="163"/>
        <v>-0.88985483457439107</v>
      </c>
      <c r="BP88" s="3">
        <f t="shared" si="164"/>
        <v>3.7477183287332601</v>
      </c>
      <c r="BQ88" s="3">
        <f t="shared" si="165"/>
        <v>0.32335408020068335</v>
      </c>
      <c r="BR88" s="3">
        <f t="shared" si="166"/>
        <v>-6.4273094221654405</v>
      </c>
      <c r="BS88" s="3">
        <f t="shared" si="167"/>
        <v>-7.1893841411246546</v>
      </c>
      <c r="BT88" s="3">
        <f t="shared" si="168"/>
        <v>-0.80418167126673978</v>
      </c>
      <c r="BV88" s="3">
        <f t="shared" si="169"/>
        <v>3.7724002317822221</v>
      </c>
      <c r="BW88" s="3">
        <f t="shared" si="170"/>
        <v>0.30380994432578462</v>
      </c>
      <c r="BX88" s="3">
        <f t="shared" si="171"/>
        <v>-6.230042767513039</v>
      </c>
      <c r="BY88" s="3">
        <f t="shared" si="172"/>
        <v>-6.9687279278669347</v>
      </c>
      <c r="BZ88" s="3">
        <f t="shared" si="173"/>
        <v>-0.77949976821777778</v>
      </c>
      <c r="CB88" s="3">
        <f t="shared" si="174"/>
        <v>3.8156321133384674</v>
      </c>
      <c r="CC88" s="3">
        <f t="shared" si="175"/>
        <v>0.27104520046451958</v>
      </c>
      <c r="CD88" s="3">
        <f t="shared" si="176"/>
        <v>-5.8845180066381655</v>
      </c>
      <c r="CE88" s="3">
        <f t="shared" si="177"/>
        <v>-6.5822349067541008</v>
      </c>
      <c r="CF88" s="3">
        <f t="shared" si="178"/>
        <v>-0.73626788666153242</v>
      </c>
      <c r="CH88" s="3">
        <f t="shared" si="179"/>
        <v>3.851484347469976</v>
      </c>
      <c r="CI88" s="3">
        <f t="shared" si="180"/>
        <v>0.24529104315452951</v>
      </c>
      <c r="CJ88" s="3">
        <f t="shared" si="181"/>
        <v>-5.5979740446548618</v>
      </c>
      <c r="CK88" s="3">
        <f t="shared" si="182"/>
        <v>-6.2617159336184134</v>
      </c>
      <c r="CL88" s="3">
        <f t="shared" si="183"/>
        <v>-0.7004156525300238</v>
      </c>
      <c r="CN88" s="3">
        <f t="shared" si="184"/>
        <v>3.8884547682245074</v>
      </c>
      <c r="CO88" s="3">
        <f t="shared" si="185"/>
        <v>0.22007978778281842</v>
      </c>
      <c r="CP88" s="3">
        <f t="shared" si="186"/>
        <v>-5.3024931326331748</v>
      </c>
      <c r="CQ88" s="3">
        <f t="shared" si="187"/>
        <v>-5.9312003720729027</v>
      </c>
      <c r="CR88" s="3">
        <f t="shared" si="188"/>
        <v>-0.66344523177549242</v>
      </c>
      <c r="CT88" s="3">
        <f t="shared" si="189"/>
        <v>3.9238023617468021</v>
      </c>
      <c r="CU88" s="3">
        <f t="shared" si="190"/>
        <v>0.19725332158962244</v>
      </c>
      <c r="CV88" s="3">
        <f t="shared" si="191"/>
        <v>-5.0199824400693283</v>
      </c>
      <c r="CW88" s="3">
        <f t="shared" si="192"/>
        <v>-5.6151928859835891</v>
      </c>
      <c r="CX88" s="3">
        <f t="shared" si="193"/>
        <v>-0.62809763825319775</v>
      </c>
      <c r="CZ88" s="3">
        <f t="shared" si="194"/>
        <v>3.9584539191436243</v>
      </c>
      <c r="DA88" s="3">
        <f t="shared" si="195"/>
        <v>0.17608912544189589</v>
      </c>
      <c r="DB88" s="3">
        <f t="shared" si="196"/>
        <v>-4.743034718793262</v>
      </c>
      <c r="DC88" s="3">
        <f t="shared" si="197"/>
        <v>-5.3054079628559982</v>
      </c>
      <c r="DD88" s="3">
        <f t="shared" si="198"/>
        <v>-0.59344608085637551</v>
      </c>
      <c r="DF88" s="3">
        <f t="shared" si="199"/>
        <v>3.992138151548057</v>
      </c>
      <c r="DG88" s="3">
        <f t="shared" si="200"/>
        <v>0.15666666349116792</v>
      </c>
      <c r="DH88" s="3">
        <f t="shared" si="201"/>
        <v>-4.4738182070933705</v>
      </c>
      <c r="DI88" s="3">
        <f t="shared" si="202"/>
        <v>-5.0042709251603696</v>
      </c>
      <c r="DJ88" s="3">
        <f t="shared" si="203"/>
        <v>-0.55976184845194288</v>
      </c>
      <c r="DL88" s="3">
        <f t="shared" si="204"/>
        <v>4.0302916494467738</v>
      </c>
      <c r="DM88" s="3">
        <f t="shared" si="205"/>
        <v>0.13603763568342858</v>
      </c>
      <c r="DN88" s="3">
        <f t="shared" si="206"/>
        <v>-4.168881716627582</v>
      </c>
      <c r="DO88" s="3">
        <f t="shared" si="207"/>
        <v>-4.6631786539458417</v>
      </c>
      <c r="DP88" s="3">
        <f t="shared" si="208"/>
        <v>-0.52160835055322607</v>
      </c>
      <c r="DR88" s="3">
        <f t="shared" si="209"/>
        <v>4.0524499635107096</v>
      </c>
      <c r="DS88" s="3">
        <f t="shared" si="210"/>
        <v>0.12472516947457665</v>
      </c>
      <c r="DT88" s="3">
        <f t="shared" si="211"/>
        <v>-3.9917844936355436</v>
      </c>
      <c r="DU88" s="3">
        <f t="shared" si="212"/>
        <v>-4.4650833262142546</v>
      </c>
      <c r="DV88" s="3">
        <f t="shared" si="213"/>
        <v>-0.49945003648929021</v>
      </c>
      <c r="DX88" s="3">
        <f t="shared" si="214"/>
        <v>4.3777632560622717</v>
      </c>
      <c r="DY88" s="3">
        <f t="shared" si="215"/>
        <v>1.5161802794616952E-2</v>
      </c>
      <c r="DZ88" s="3">
        <f t="shared" si="216"/>
        <v>-1.3917635467781411</v>
      </c>
      <c r="EA88" s="3">
        <f t="shared" si="217"/>
        <v>-1.5567824908032899</v>
      </c>
      <c r="EB88" s="3">
        <f t="shared" si="218"/>
        <v>-0.17413674393772816</v>
      </c>
      <c r="ED88" s="3">
        <f t="shared" si="219"/>
        <v>3.9970209729479955</v>
      </c>
      <c r="EE88" s="3">
        <f t="shared" si="220"/>
        <v>0.15394536733108946</v>
      </c>
      <c r="EF88" s="3">
        <f t="shared" si="221"/>
        <v>-4.4347929406493574</v>
      </c>
      <c r="EG88" s="3">
        <f t="shared" si="222"/>
        <v>-4.9606185018449196</v>
      </c>
      <c r="EH88" s="3">
        <f t="shared" si="223"/>
        <v>-0.55487902705200431</v>
      </c>
      <c r="EJ88" s="3">
        <f t="shared" si="224"/>
        <v>4.1614243405630109</v>
      </c>
      <c r="EK88" s="3">
        <f t="shared" si="225"/>
        <v>7.6235620306375679E-2</v>
      </c>
      <c r="EL88" s="3">
        <f t="shared" si="226"/>
        <v>-3.1208220414578132</v>
      </c>
      <c r="EM88" s="3">
        <f t="shared" si="227"/>
        <v>-3.4908523953666815</v>
      </c>
      <c r="EN88" s="3">
        <f t="shared" si="228"/>
        <v>-0.39047565943698892</v>
      </c>
      <c r="EP88" s="3">
        <f t="shared" si="229"/>
        <v>4.1468387144857255</v>
      </c>
      <c r="EQ88" s="3">
        <f t="shared" si="230"/>
        <v>8.2037322511238242E-2</v>
      </c>
      <c r="ER88" s="3">
        <f t="shared" si="231"/>
        <v>-3.2373956158928658</v>
      </c>
      <c r="ES88" s="3">
        <f t="shared" si="232"/>
        <v>-3.621247892497613</v>
      </c>
      <c r="ET88" s="3">
        <f t="shared" si="233"/>
        <v>-0.40506128551427434</v>
      </c>
      <c r="EV88" s="3">
        <f t="shared" si="234"/>
        <v>4.1896663503206515</v>
      </c>
      <c r="EW88" s="3">
        <f t="shared" si="235"/>
        <v>6.5606608480010431E-2</v>
      </c>
      <c r="EX88" s="3">
        <f t="shared" si="236"/>
        <v>-2.8951017323512369</v>
      </c>
      <c r="EY88" s="3">
        <f t="shared" si="237"/>
        <v>-3.2383688281333747</v>
      </c>
      <c r="EZ88" s="3">
        <f t="shared" si="238"/>
        <v>-0.36223364967934835</v>
      </c>
    </row>
    <row r="89" spans="1:156" x14ac:dyDescent="0.35">
      <c r="A89" s="6">
        <v>64.099999999999994</v>
      </c>
      <c r="B89" s="5">
        <f t="shared" si="121"/>
        <v>4.1088099999999992</v>
      </c>
      <c r="C89" s="5">
        <f t="shared" si="122"/>
        <v>6.41</v>
      </c>
      <c r="D89" s="3">
        <v>2038.7</v>
      </c>
      <c r="E89" s="8">
        <f t="shared" si="123"/>
        <v>2.0387</v>
      </c>
      <c r="T89" s="3">
        <f t="shared" si="124"/>
        <v>57.594049999999996</v>
      </c>
      <c r="U89" s="3">
        <f t="shared" si="125"/>
        <v>1543.1984568112498</v>
      </c>
      <c r="V89" s="3">
        <f t="shared" si="126"/>
        <v>228.26637763349996</v>
      </c>
      <c r="W89" s="3">
        <f t="shared" si="127"/>
        <v>356.10979349999997</v>
      </c>
      <c r="X89" s="3">
        <f t="shared" si="128"/>
        <v>55.555349999999997</v>
      </c>
      <c r="Z89" s="3">
        <f t="shared" si="129"/>
        <v>-15.560644983407078</v>
      </c>
      <c r="AA89" s="3">
        <f t="shared" si="130"/>
        <v>154.86847192248794</v>
      </c>
      <c r="AB89" s="3">
        <f t="shared" si="131"/>
        <v>-72.312364661272824</v>
      </c>
      <c r="AC89" s="3">
        <f t="shared" si="132"/>
        <v>-112.81180134363937</v>
      </c>
      <c r="AD89" s="3">
        <f t="shared" si="133"/>
        <v>-17.599344983407079</v>
      </c>
      <c r="AF89" s="3">
        <f t="shared" si="134"/>
        <v>8.2876443381628917</v>
      </c>
      <c r="AG89" s="3">
        <f t="shared" si="135"/>
        <v>19.524652670729029</v>
      </c>
      <c r="AH89" s="3">
        <f t="shared" si="136"/>
        <v>25.675724986087065</v>
      </c>
      <c r="AI89" s="3">
        <f t="shared" si="137"/>
        <v>40.055733207624137</v>
      </c>
      <c r="AJ89" s="3">
        <f t="shared" si="138"/>
        <v>6.2489443381628913</v>
      </c>
      <c r="AL89" s="3">
        <f t="shared" si="139"/>
        <v>0.47254282820712135</v>
      </c>
      <c r="AM89" s="3">
        <f t="shared" si="140"/>
        <v>1.2264241433791341</v>
      </c>
      <c r="AN89" s="3">
        <f t="shared" si="141"/>
        <v>-6.4350422490342964</v>
      </c>
      <c r="AO89" s="3">
        <f t="shared" si="142"/>
        <v>-10.039067471192352</v>
      </c>
      <c r="AP89" s="3">
        <f t="shared" si="143"/>
        <v>-1.5661571717928786</v>
      </c>
      <c r="AR89" s="3">
        <f t="shared" si="144"/>
        <v>2.9939691420395249</v>
      </c>
      <c r="AS89" s="3">
        <f t="shared" si="145"/>
        <v>0.45626956686646503</v>
      </c>
      <c r="AT89" s="3">
        <f t="shared" si="146"/>
        <v>3.9250194035034198</v>
      </c>
      <c r="AU89" s="3">
        <f t="shared" si="147"/>
        <v>6.1232752004733548</v>
      </c>
      <c r="AV89" s="3">
        <f t="shared" si="148"/>
        <v>0.95526914203952495</v>
      </c>
      <c r="AX89" s="3">
        <f t="shared" si="149"/>
        <v>2.1420734804311992</v>
      </c>
      <c r="AY89" s="3">
        <f t="shared" si="150"/>
        <v>5.3430382282297628E-3</v>
      </c>
      <c r="AZ89" s="3">
        <f t="shared" si="151"/>
        <v>0.4247419901305155</v>
      </c>
      <c r="BA89" s="3">
        <f t="shared" si="152"/>
        <v>0.66262400956398693</v>
      </c>
      <c r="BB89" s="3">
        <f t="shared" si="153"/>
        <v>0.10337348043119921</v>
      </c>
      <c r="BD89" s="3">
        <f t="shared" si="154"/>
        <v>2.3920755788060961</v>
      </c>
      <c r="BE89" s="3">
        <f t="shared" si="155"/>
        <v>6.2437149848271735E-2</v>
      </c>
      <c r="BF89" s="3">
        <f t="shared" si="156"/>
        <v>1.4519531119542757</v>
      </c>
      <c r="BG89" s="3">
        <f t="shared" si="157"/>
        <v>2.2651374601470766</v>
      </c>
      <c r="BH89" s="3">
        <f t="shared" si="158"/>
        <v>0.35337557880609616</v>
      </c>
      <c r="BJ89" s="3">
        <f t="shared" si="159"/>
        <v>2.2831317956199317</v>
      </c>
      <c r="BK89" s="3">
        <f t="shared" si="160"/>
        <v>2.9873451354992052E-2</v>
      </c>
      <c r="BL89" s="3">
        <f t="shared" si="161"/>
        <v>1.0043238061611317</v>
      </c>
      <c r="BM89" s="3">
        <f t="shared" si="162"/>
        <v>1.5668078099237628</v>
      </c>
      <c r="BN89" s="3">
        <f t="shared" si="163"/>
        <v>0.24443179561993178</v>
      </c>
      <c r="BP89" s="3">
        <f t="shared" si="164"/>
        <v>2.2920793074731853</v>
      </c>
      <c r="BQ89" s="3">
        <f t="shared" si="165"/>
        <v>3.210053672779551E-2</v>
      </c>
      <c r="BR89" s="3">
        <f t="shared" si="166"/>
        <v>1.0410874323388986</v>
      </c>
      <c r="BS89" s="3">
        <f t="shared" si="167"/>
        <v>1.6241613609031182</v>
      </c>
      <c r="BT89" s="3">
        <f t="shared" si="168"/>
        <v>0.25337930747318538</v>
      </c>
      <c r="BV89" s="3">
        <f t="shared" si="169"/>
        <v>2.263248038656287</v>
      </c>
      <c r="BW89" s="3">
        <f t="shared" si="170"/>
        <v>2.5210910832192686E-2</v>
      </c>
      <c r="BX89" s="3">
        <f t="shared" si="171"/>
        <v>0.92262522671133851</v>
      </c>
      <c r="BY89" s="3">
        <f t="shared" si="172"/>
        <v>1.4393529277867998</v>
      </c>
      <c r="BZ89" s="3">
        <f t="shared" si="173"/>
        <v>0.22454803865628703</v>
      </c>
      <c r="CB89" s="3">
        <f t="shared" si="174"/>
        <v>2.2474346517829025</v>
      </c>
      <c r="CC89" s="3">
        <f t="shared" si="175"/>
        <v>2.1785077427464782E-2</v>
      </c>
      <c r="CD89" s="3">
        <f t="shared" si="176"/>
        <v>0.85765102459210751</v>
      </c>
      <c r="CE89" s="3">
        <f t="shared" si="177"/>
        <v>1.3379891179284051</v>
      </c>
      <c r="CF89" s="3">
        <f t="shared" si="178"/>
        <v>0.20873465178290251</v>
      </c>
      <c r="CH89" s="3">
        <f t="shared" si="179"/>
        <v>2.2280403327800431</v>
      </c>
      <c r="CI89" s="3">
        <f t="shared" si="180"/>
        <v>1.7924880808628741E-2</v>
      </c>
      <c r="CJ89" s="3">
        <f t="shared" si="181"/>
        <v>0.77796345272996892</v>
      </c>
      <c r="CK89" s="3">
        <f t="shared" si="182"/>
        <v>1.2136715331200765</v>
      </c>
      <c r="CL89" s="3">
        <f t="shared" si="183"/>
        <v>0.18934033278004314</v>
      </c>
      <c r="CN89" s="3">
        <f t="shared" si="184"/>
        <v>2.210466291347414</v>
      </c>
      <c r="CO89" s="3">
        <f t="shared" si="185"/>
        <v>1.4751829421622365E-2</v>
      </c>
      <c r="CP89" s="3">
        <f t="shared" si="186"/>
        <v>0.70575505555116824</v>
      </c>
      <c r="CQ89" s="3">
        <f t="shared" si="187"/>
        <v>1.1010219275369242</v>
      </c>
      <c r="CR89" s="3">
        <f t="shared" si="188"/>
        <v>0.17176629134741406</v>
      </c>
      <c r="CT89" s="3">
        <f t="shared" si="189"/>
        <v>2.1929328107780823</v>
      </c>
      <c r="CU89" s="3">
        <f t="shared" si="190"/>
        <v>1.1893879960253881E-2</v>
      </c>
      <c r="CV89" s="3">
        <f t="shared" si="191"/>
        <v>0.63371331525309249</v>
      </c>
      <c r="CW89" s="3">
        <f t="shared" si="192"/>
        <v>0.98863231708750809</v>
      </c>
      <c r="CX89" s="3">
        <f t="shared" si="193"/>
        <v>0.15423281077808237</v>
      </c>
      <c r="CZ89" s="3">
        <f t="shared" si="194"/>
        <v>2.1760046326688749</v>
      </c>
      <c r="DA89" s="3">
        <f t="shared" si="195"/>
        <v>9.4262810761673397E-3</v>
      </c>
      <c r="DB89" s="3">
        <f t="shared" si="196"/>
        <v>0.56415864775619995</v>
      </c>
      <c r="DC89" s="3">
        <f t="shared" si="197"/>
        <v>0.88012269540748833</v>
      </c>
      <c r="DD89" s="3">
        <f t="shared" si="198"/>
        <v>0.13730463266887494</v>
      </c>
      <c r="DF89" s="3">
        <f t="shared" si="199"/>
        <v>2.1594816210943999</v>
      </c>
      <c r="DG89" s="3">
        <f t="shared" si="200"/>
        <v>7.294099997095598E-3</v>
      </c>
      <c r="DH89" s="3">
        <f t="shared" si="201"/>
        <v>0.49626873256888132</v>
      </c>
      <c r="DI89" s="3">
        <f t="shared" si="202"/>
        <v>0.77421019121510359</v>
      </c>
      <c r="DJ89" s="3">
        <f t="shared" si="203"/>
        <v>0.12078162109439994</v>
      </c>
      <c r="DL89" s="3">
        <f t="shared" si="204"/>
        <v>2.1487313088556466</v>
      </c>
      <c r="DM89" s="3">
        <f t="shared" si="205"/>
        <v>6.0534444642433476E-3</v>
      </c>
      <c r="DN89" s="3">
        <f t="shared" si="206"/>
        <v>0.45209774213916926</v>
      </c>
      <c r="DO89" s="3">
        <f t="shared" si="207"/>
        <v>0.70530068976469473</v>
      </c>
      <c r="DP89" s="3">
        <f t="shared" si="208"/>
        <v>0.1100313088556466</v>
      </c>
      <c r="DR89" s="3">
        <f t="shared" si="209"/>
        <v>2.1267347469115894</v>
      </c>
      <c r="DS89" s="3">
        <f t="shared" si="210"/>
        <v>3.8750583318938009E-3</v>
      </c>
      <c r="DT89" s="3">
        <f t="shared" si="211"/>
        <v>0.36171804845780764</v>
      </c>
      <c r="DU89" s="3">
        <f t="shared" si="212"/>
        <v>0.56430272770328815</v>
      </c>
      <c r="DV89" s="3">
        <f t="shared" si="213"/>
        <v>8.8034746911589412E-2</v>
      </c>
      <c r="DX89" s="3">
        <f t="shared" si="214"/>
        <v>2.3220914475430967</v>
      </c>
      <c r="DY89" s="3">
        <f t="shared" si="215"/>
        <v>4.015535627028588E-2</v>
      </c>
      <c r="DZ89" s="3">
        <f t="shared" si="216"/>
        <v>1.1644016135795512</v>
      </c>
      <c r="EA89" s="3">
        <f t="shared" si="217"/>
        <v>1.8165391787512501</v>
      </c>
      <c r="EB89" s="3">
        <f t="shared" si="218"/>
        <v>0.28339144754309675</v>
      </c>
      <c r="ED89" s="3">
        <f t="shared" si="219"/>
        <v>2.0440093602655591</v>
      </c>
      <c r="EE89" s="3">
        <f t="shared" si="220"/>
        <v>1.4094653214749275E-5</v>
      </c>
      <c r="EF89" s="3">
        <f t="shared" si="221"/>
        <v>2.1815152552732173E-2</v>
      </c>
      <c r="EG89" s="3">
        <f t="shared" si="222"/>
        <v>3.4032999302234287E-2</v>
      </c>
      <c r="EH89" s="3">
        <f t="shared" si="223"/>
        <v>5.309360265559171E-3</v>
      </c>
      <c r="EJ89" s="3">
        <f t="shared" si="224"/>
        <v>2.1151911698223009</v>
      </c>
      <c r="EK89" s="3">
        <f t="shared" si="225"/>
        <v>2.9254495303920438E-3</v>
      </c>
      <c r="EL89" s="3">
        <f t="shared" si="226"/>
        <v>0.31428768347756841</v>
      </c>
      <c r="EM89" s="3">
        <f t="shared" si="227"/>
        <v>0.49030839856094927</v>
      </c>
      <c r="EN89" s="3">
        <f t="shared" si="228"/>
        <v>7.6491169822300975E-2</v>
      </c>
      <c r="EP89" s="3">
        <f t="shared" si="229"/>
        <v>2.072888984206914</v>
      </c>
      <c r="EQ89" s="3">
        <f t="shared" si="230"/>
        <v>5.8444332055031007E-4</v>
      </c>
      <c r="ER89" s="3">
        <f t="shared" si="231"/>
        <v>0.14047604019921059</v>
      </c>
      <c r="ES89" s="3">
        <f t="shared" si="232"/>
        <v>0.21915138876631923</v>
      </c>
      <c r="ET89" s="3">
        <f t="shared" si="233"/>
        <v>3.4188984206914075E-2</v>
      </c>
      <c r="EV89" s="3">
        <f t="shared" si="234"/>
        <v>2.0681419536438219</v>
      </c>
      <c r="EW89" s="3">
        <f t="shared" si="235"/>
        <v>4.3341431718248061E-4</v>
      </c>
      <c r="EX89" s="3">
        <f t="shared" si="236"/>
        <v>0.12097139355127209</v>
      </c>
      <c r="EY89" s="3">
        <f t="shared" si="237"/>
        <v>0.18872292285689876</v>
      </c>
      <c r="EZ89" s="3">
        <f t="shared" si="238"/>
        <v>2.9441953643821961E-2</v>
      </c>
    </row>
    <row r="90" spans="1:156" x14ac:dyDescent="0.35">
      <c r="A90" s="6">
        <v>46.8</v>
      </c>
      <c r="B90" s="5">
        <f t="shared" si="121"/>
        <v>2.1902399999999997</v>
      </c>
      <c r="C90" s="5">
        <f t="shared" si="122"/>
        <v>4.68</v>
      </c>
      <c r="D90" s="3">
        <v>906.3</v>
      </c>
      <c r="E90" s="8">
        <f t="shared" si="123"/>
        <v>0.90629999999999999</v>
      </c>
      <c r="T90" s="3">
        <f t="shared" si="124"/>
        <v>39.351199999999999</v>
      </c>
      <c r="U90" s="3">
        <f t="shared" si="125"/>
        <v>739.00516800499986</v>
      </c>
      <c r="V90" s="3">
        <f t="shared" si="126"/>
        <v>84.203557775999982</v>
      </c>
      <c r="W90" s="3">
        <f t="shared" si="127"/>
        <v>179.92213199999998</v>
      </c>
      <c r="X90" s="3">
        <f t="shared" si="128"/>
        <v>38.444899999999997</v>
      </c>
      <c r="Z90" s="3">
        <f t="shared" si="129"/>
        <v>-9.7795359992887523</v>
      </c>
      <c r="AA90" s="3">
        <f t="shared" si="130"/>
        <v>57.093545501847721</v>
      </c>
      <c r="AB90" s="3">
        <f t="shared" si="131"/>
        <v>-23.404545439082195</v>
      </c>
      <c r="AC90" s="3">
        <f t="shared" si="132"/>
        <v>-50.009712476671361</v>
      </c>
      <c r="AD90" s="3">
        <f t="shared" si="133"/>
        <v>-10.685835999288752</v>
      </c>
      <c r="AF90" s="3">
        <f t="shared" si="134"/>
        <v>6.1926656688491022</v>
      </c>
      <c r="AG90" s="3">
        <f t="shared" si="135"/>
        <v>13.972830992393208</v>
      </c>
      <c r="AH90" s="3">
        <f t="shared" si="136"/>
        <v>11.578409542540056</v>
      </c>
      <c r="AI90" s="3">
        <f t="shared" si="137"/>
        <v>24.740191330213797</v>
      </c>
      <c r="AJ90" s="3">
        <f t="shared" si="138"/>
        <v>5.2863656688491023</v>
      </c>
      <c r="AL90" s="3">
        <f t="shared" si="139"/>
        <v>0.91531696712188237</v>
      </c>
      <c r="AM90" s="3">
        <f t="shared" si="140"/>
        <v>4.0652848038553907E-5</v>
      </c>
      <c r="AN90" s="3">
        <f t="shared" si="141"/>
        <v>1.9749322069031662E-2</v>
      </c>
      <c r="AO90" s="3">
        <f t="shared" si="142"/>
        <v>4.2199406130409532E-2</v>
      </c>
      <c r="AP90" s="3">
        <f t="shared" si="143"/>
        <v>9.0169671218823799E-3</v>
      </c>
      <c r="AR90" s="3">
        <f t="shared" si="144"/>
        <v>2.5759980216242848</v>
      </c>
      <c r="AS90" s="3">
        <f t="shared" si="145"/>
        <v>1.3939457417080254</v>
      </c>
      <c r="AT90" s="3">
        <f t="shared" si="146"/>
        <v>3.6570393948823736</v>
      </c>
      <c r="AU90" s="3">
        <f t="shared" si="147"/>
        <v>7.8141867412016532</v>
      </c>
      <c r="AV90" s="3">
        <f t="shared" si="148"/>
        <v>1.6696980216242849</v>
      </c>
      <c r="AX90" s="3">
        <f t="shared" si="149"/>
        <v>1.9735321692485037</v>
      </c>
      <c r="AY90" s="3">
        <f t="shared" si="150"/>
        <v>0.56949225153943361</v>
      </c>
      <c r="AZ90" s="3">
        <f t="shared" si="151"/>
        <v>2.3374945863748429</v>
      </c>
      <c r="BA90" s="3">
        <f t="shared" si="152"/>
        <v>4.9946465520829975</v>
      </c>
      <c r="BB90" s="3">
        <f t="shared" si="153"/>
        <v>1.0672321692485038</v>
      </c>
      <c r="BD90" s="3">
        <f t="shared" si="154"/>
        <v>2.1113740134660137</v>
      </c>
      <c r="BE90" s="3">
        <f t="shared" si="155"/>
        <v>0.72610168896554328</v>
      </c>
      <c r="BF90" s="3">
        <f t="shared" si="156"/>
        <v>2.6394013072538018</v>
      </c>
      <c r="BG90" s="3">
        <f t="shared" si="157"/>
        <v>5.6397463830209444</v>
      </c>
      <c r="BH90" s="3">
        <f t="shared" si="158"/>
        <v>1.2050740134660138</v>
      </c>
      <c r="BJ90" s="3">
        <f t="shared" si="159"/>
        <v>2.0090807160862898</v>
      </c>
      <c r="BK90" s="3">
        <f t="shared" si="160"/>
        <v>0.6080626538858952</v>
      </c>
      <c r="BL90" s="3">
        <f t="shared" si="161"/>
        <v>2.4153544356008352</v>
      </c>
      <c r="BM90" s="3">
        <f t="shared" si="162"/>
        <v>5.1610137512838365</v>
      </c>
      <c r="BN90" s="3">
        <f t="shared" si="163"/>
        <v>1.1027807160862899</v>
      </c>
      <c r="BP90" s="3">
        <f t="shared" si="164"/>
        <v>1.9866547344822818</v>
      </c>
      <c r="BQ90" s="3">
        <f t="shared" si="165"/>
        <v>0.5835831761591409</v>
      </c>
      <c r="BR90" s="3">
        <f t="shared" si="166"/>
        <v>2.3662361536524728</v>
      </c>
      <c r="BS90" s="3">
        <f t="shared" si="167"/>
        <v>5.0560601573770789</v>
      </c>
      <c r="BT90" s="3">
        <f t="shared" si="168"/>
        <v>1.0803547344822819</v>
      </c>
      <c r="BV90" s="3">
        <f t="shared" si="169"/>
        <v>1.9396014735477065</v>
      </c>
      <c r="BW90" s="3">
        <f t="shared" si="170"/>
        <v>0.53385596761793097</v>
      </c>
      <c r="BX90" s="3">
        <f t="shared" si="171"/>
        <v>2.2631782194231289</v>
      </c>
      <c r="BY90" s="3">
        <f t="shared" si="172"/>
        <v>4.8358508962032669</v>
      </c>
      <c r="BZ90" s="3">
        <f t="shared" si="173"/>
        <v>1.0333014735477066</v>
      </c>
      <c r="CB90" s="3">
        <f t="shared" si="174"/>
        <v>1.9019938094946056</v>
      </c>
      <c r="CC90" s="3">
        <f t="shared" si="175"/>
        <v>0.49570308113293998</v>
      </c>
      <c r="CD90" s="3">
        <f t="shared" si="176"/>
        <v>2.1808084093074647</v>
      </c>
      <c r="CE90" s="3">
        <f t="shared" si="177"/>
        <v>4.6598470284347542</v>
      </c>
      <c r="CF90" s="3">
        <f t="shared" si="178"/>
        <v>0.99569380949460562</v>
      </c>
      <c r="CH90" s="3">
        <f t="shared" si="179"/>
        <v>1.8626736488946229</v>
      </c>
      <c r="CI90" s="3">
        <f t="shared" si="180"/>
        <v>0.45732527815000779</v>
      </c>
      <c r="CJ90" s="3">
        <f t="shared" si="181"/>
        <v>2.0946878207549586</v>
      </c>
      <c r="CK90" s="3">
        <f t="shared" si="182"/>
        <v>4.4758286768268354</v>
      </c>
      <c r="CL90" s="3">
        <f t="shared" si="183"/>
        <v>0.95637364889462295</v>
      </c>
      <c r="CN90" s="3">
        <f t="shared" si="184"/>
        <v>1.825248336806188</v>
      </c>
      <c r="CO90" s="3">
        <f t="shared" si="185"/>
        <v>0.4222330228594296</v>
      </c>
      <c r="CP90" s="3">
        <f t="shared" si="186"/>
        <v>2.0127174052063852</v>
      </c>
      <c r="CQ90" s="3">
        <f t="shared" si="187"/>
        <v>4.30067821625296</v>
      </c>
      <c r="CR90" s="3">
        <f t="shared" si="188"/>
        <v>0.91894833680618804</v>
      </c>
      <c r="CT90" s="3">
        <f t="shared" si="189"/>
        <v>1.7885062975586901</v>
      </c>
      <c r="CU90" s="3">
        <f t="shared" si="190"/>
        <v>0.38914397572610598</v>
      </c>
      <c r="CV90" s="3">
        <f t="shared" si="191"/>
        <v>1.9322435211649451</v>
      </c>
      <c r="CW90" s="3">
        <f t="shared" si="192"/>
        <v>4.1287254725746694</v>
      </c>
      <c r="CX90" s="3">
        <f t="shared" si="193"/>
        <v>0.88220629755869007</v>
      </c>
      <c r="CZ90" s="3">
        <f t="shared" si="194"/>
        <v>1.7528098393169933</v>
      </c>
      <c r="DA90" s="3">
        <f t="shared" si="195"/>
        <v>0.35828945403024093</v>
      </c>
      <c r="DB90" s="3">
        <f t="shared" si="196"/>
        <v>1.8540597104656511</v>
      </c>
      <c r="DC90" s="3">
        <f t="shared" si="197"/>
        <v>3.9616660480035284</v>
      </c>
      <c r="DD90" s="3">
        <f t="shared" si="198"/>
        <v>0.84650983931699331</v>
      </c>
      <c r="DF90" s="3">
        <f t="shared" si="199"/>
        <v>1.7180083598769014</v>
      </c>
      <c r="DG90" s="3">
        <f t="shared" si="200"/>
        <v>0.32943523074702463</v>
      </c>
      <c r="DH90" s="3">
        <f t="shared" si="201"/>
        <v>1.7778361181367843</v>
      </c>
      <c r="DI90" s="3">
        <f t="shared" si="202"/>
        <v>3.7987951242238984</v>
      </c>
      <c r="DJ90" s="3">
        <f t="shared" si="203"/>
        <v>0.81170835987690138</v>
      </c>
      <c r="DL90" s="3">
        <f t="shared" si="204"/>
        <v>1.6894370986146114</v>
      </c>
      <c r="DM90" s="3">
        <f t="shared" si="205"/>
        <v>0.30665185761325581</v>
      </c>
      <c r="DN90" s="3">
        <f t="shared" si="206"/>
        <v>1.7152581988696665</v>
      </c>
      <c r="DO90" s="3">
        <f t="shared" si="207"/>
        <v>3.6650816215163813</v>
      </c>
      <c r="DP90" s="3">
        <f t="shared" si="208"/>
        <v>0.78313709861461145</v>
      </c>
      <c r="DR90" s="3">
        <f t="shared" si="209"/>
        <v>1.6521130692500656</v>
      </c>
      <c r="DS90" s="3">
        <f t="shared" si="210"/>
        <v>0.27811856713210159</v>
      </c>
      <c r="DT90" s="3">
        <f t="shared" si="211"/>
        <v>1.6335096167942635</v>
      </c>
      <c r="DU90" s="3">
        <f t="shared" si="212"/>
        <v>3.4904051640903071</v>
      </c>
      <c r="DV90" s="3">
        <f t="shared" si="213"/>
        <v>0.74581306925006563</v>
      </c>
      <c r="DX90" s="3">
        <f t="shared" si="214"/>
        <v>1.7735394625507261</v>
      </c>
      <c r="DY90" s="3">
        <f t="shared" si="215"/>
        <v>0.37605214270263615</v>
      </c>
      <c r="DZ90" s="3">
        <f t="shared" si="216"/>
        <v>1.8994625604571023</v>
      </c>
      <c r="EA90" s="3">
        <f t="shared" si="217"/>
        <v>4.0586806847373982</v>
      </c>
      <c r="EB90" s="3">
        <f t="shared" si="218"/>
        <v>0.86723946255072615</v>
      </c>
      <c r="ED90" s="3">
        <f t="shared" si="219"/>
        <v>1.565184285984643</v>
      </c>
      <c r="EE90" s="3">
        <f t="shared" si="220"/>
        <v>0.21706425115874642</v>
      </c>
      <c r="EF90" s="3">
        <f t="shared" si="221"/>
        <v>1.4431147185350044</v>
      </c>
      <c r="EG90" s="3">
        <f t="shared" si="222"/>
        <v>3.0835784584081289</v>
      </c>
      <c r="EH90" s="3">
        <f t="shared" si="223"/>
        <v>0.65888428598464299</v>
      </c>
      <c r="EJ90" s="3">
        <f t="shared" si="224"/>
        <v>1.5917887701388174</v>
      </c>
      <c r="EK90" s="3">
        <f t="shared" si="225"/>
        <v>0.23494742699321419</v>
      </c>
      <c r="EL90" s="3">
        <f t="shared" si="226"/>
        <v>1.5013849239088433</v>
      </c>
      <c r="EM90" s="3">
        <f t="shared" si="227"/>
        <v>3.208087444249665</v>
      </c>
      <c r="EN90" s="3">
        <f t="shared" si="228"/>
        <v>0.68548877013881737</v>
      </c>
      <c r="EP90" s="3">
        <f t="shared" si="229"/>
        <v>1.5427725830041359</v>
      </c>
      <c r="EQ90" s="3">
        <f t="shared" si="230"/>
        <v>0.20254867445797833</v>
      </c>
      <c r="ER90" s="3">
        <f t="shared" si="231"/>
        <v>1.3940277101989784</v>
      </c>
      <c r="ES90" s="3">
        <f t="shared" si="232"/>
        <v>2.9786916884593557</v>
      </c>
      <c r="ET90" s="3">
        <f t="shared" si="233"/>
        <v>0.63647258300413589</v>
      </c>
      <c r="EV90" s="3">
        <f t="shared" si="234"/>
        <v>1.5194895205596537</v>
      </c>
      <c r="EW90" s="3">
        <f t="shared" si="235"/>
        <v>0.188000694062089</v>
      </c>
      <c r="EX90" s="3">
        <f t="shared" si="236"/>
        <v>1.3430322155105758</v>
      </c>
      <c r="EY90" s="3">
        <f t="shared" si="237"/>
        <v>2.8697269562191789</v>
      </c>
      <c r="EZ90" s="3">
        <f t="shared" si="238"/>
        <v>0.6131895205596537</v>
      </c>
    </row>
    <row r="91" spans="1:156" x14ac:dyDescent="0.35">
      <c r="A91" s="6">
        <v>79.3</v>
      </c>
      <c r="B91" s="5">
        <f t="shared" si="121"/>
        <v>6.2884899999999995</v>
      </c>
      <c r="C91" s="5">
        <f t="shared" si="122"/>
        <v>7.93</v>
      </c>
      <c r="D91" s="3">
        <v>3511.7</v>
      </c>
      <c r="E91" s="8">
        <f t="shared" si="123"/>
        <v>3.5116999999999998</v>
      </c>
      <c r="T91" s="3">
        <f t="shared" si="124"/>
        <v>76.092449999999999</v>
      </c>
      <c r="U91" s="3">
        <f t="shared" si="125"/>
        <v>2633.9826352812497</v>
      </c>
      <c r="V91" s="3">
        <f t="shared" si="126"/>
        <v>456.42332056749996</v>
      </c>
      <c r="W91" s="3">
        <f t="shared" si="127"/>
        <v>575.56534749999992</v>
      </c>
      <c r="X91" s="3">
        <f t="shared" si="128"/>
        <v>72.580749999999995</v>
      </c>
      <c r="Z91" s="3">
        <f t="shared" si="129"/>
        <v>-20.969718874813609</v>
      </c>
      <c r="AA91" s="3">
        <f t="shared" si="130"/>
        <v>299.66993506204005</v>
      </c>
      <c r="AB91" s="3">
        <f t="shared" si="131"/>
        <v>-153.95115778007661</v>
      </c>
      <c r="AC91" s="3">
        <f t="shared" si="132"/>
        <v>-194.13765167727192</v>
      </c>
      <c r="AD91" s="3">
        <f t="shared" si="133"/>
        <v>-24.48141887481361</v>
      </c>
      <c r="AF91" s="3">
        <f t="shared" si="134"/>
        <v>10.7329590383679</v>
      </c>
      <c r="AG91" s="3">
        <f t="shared" si="135"/>
        <v>26.07329104960505</v>
      </c>
      <c r="AH91" s="3">
        <f t="shared" si="136"/>
        <v>45.410815250186154</v>
      </c>
      <c r="AI91" s="3">
        <f t="shared" si="137"/>
        <v>57.26458417425745</v>
      </c>
      <c r="AJ91" s="3">
        <f t="shared" si="138"/>
        <v>7.2212590383679007</v>
      </c>
      <c r="AL91" s="3">
        <f t="shared" si="139"/>
        <v>0.40307280146960167</v>
      </c>
      <c r="AM91" s="3">
        <f t="shared" si="140"/>
        <v>4.8317815297214759</v>
      </c>
      <c r="AN91" s="3">
        <f t="shared" si="141"/>
        <v>-19.548571051686423</v>
      </c>
      <c r="AO91" s="3">
        <f t="shared" si="142"/>
        <v>-24.651413684346057</v>
      </c>
      <c r="AP91" s="3">
        <f t="shared" si="143"/>
        <v>-3.1086271985303982</v>
      </c>
      <c r="AR91" s="3">
        <f t="shared" si="144"/>
        <v>3.79320357010491</v>
      </c>
      <c r="AS91" s="3">
        <f t="shared" si="145"/>
        <v>3.9622129990905051E-2</v>
      </c>
      <c r="AT91" s="3">
        <f t="shared" si="146"/>
        <v>1.7702323855690267</v>
      </c>
      <c r="AU91" s="3">
        <f t="shared" si="147"/>
        <v>2.232323310931938</v>
      </c>
      <c r="AV91" s="3">
        <f t="shared" si="148"/>
        <v>0.28150357010491023</v>
      </c>
      <c r="AX91" s="3">
        <f t="shared" si="149"/>
        <v>2.7043191106999291</v>
      </c>
      <c r="AY91" s="3">
        <f t="shared" si="150"/>
        <v>0.32593195020348648</v>
      </c>
      <c r="AZ91" s="3">
        <f t="shared" si="151"/>
        <v>-5.0772066485546015</v>
      </c>
      <c r="BA91" s="3">
        <f t="shared" si="152"/>
        <v>-6.4025304521495601</v>
      </c>
      <c r="BB91" s="3">
        <f t="shared" si="153"/>
        <v>-0.80738088930007068</v>
      </c>
      <c r="BD91" s="3">
        <f t="shared" si="154"/>
        <v>3.0770527024375811</v>
      </c>
      <c r="BE91" s="3">
        <f t="shared" si="155"/>
        <v>9.4459136639156879E-2</v>
      </c>
      <c r="BF91" s="3">
        <f t="shared" si="156"/>
        <v>-2.7332751842482943</v>
      </c>
      <c r="BG91" s="3">
        <f t="shared" si="157"/>
        <v>-3.4467530696699802</v>
      </c>
      <c r="BH91" s="3">
        <f t="shared" si="158"/>
        <v>-0.43464729756241871</v>
      </c>
      <c r="BJ91" s="3">
        <f t="shared" si="159"/>
        <v>2.9722436137149955</v>
      </c>
      <c r="BK91" s="3">
        <f t="shared" si="160"/>
        <v>0.14550659635183794</v>
      </c>
      <c r="BL91" s="3">
        <f t="shared" si="161"/>
        <v>-3.3923660905893867</v>
      </c>
      <c r="BM91" s="3">
        <f t="shared" si="162"/>
        <v>-4.2778891432400847</v>
      </c>
      <c r="BN91" s="3">
        <f t="shared" si="163"/>
        <v>-0.53945638628500436</v>
      </c>
      <c r="BP91" s="3">
        <f t="shared" si="164"/>
        <v>3.0228936944412599</v>
      </c>
      <c r="BQ91" s="3">
        <f t="shared" si="165"/>
        <v>0.11946580217699211</v>
      </c>
      <c r="BR91" s="3">
        <f t="shared" si="166"/>
        <v>-3.0738535644430804</v>
      </c>
      <c r="BS91" s="3">
        <f t="shared" si="167"/>
        <v>-3.8762340030808078</v>
      </c>
      <c r="BT91" s="3">
        <f t="shared" si="168"/>
        <v>-0.48880630555873994</v>
      </c>
      <c r="BV91" s="3">
        <f t="shared" si="169"/>
        <v>3.0223859806270417</v>
      </c>
      <c r="BW91" s="3">
        <f t="shared" si="170"/>
        <v>0.11971410477745983</v>
      </c>
      <c r="BX91" s="3">
        <f t="shared" si="171"/>
        <v>-3.0770463176866532</v>
      </c>
      <c r="BY91" s="3">
        <f t="shared" si="172"/>
        <v>-3.8802601736275579</v>
      </c>
      <c r="BZ91" s="3">
        <f t="shared" si="173"/>
        <v>-0.48931401937295815</v>
      </c>
      <c r="CB91" s="3">
        <f t="shared" si="174"/>
        <v>3.0381759240685211</v>
      </c>
      <c r="CC91" s="3">
        <f t="shared" si="175"/>
        <v>0.1121125252433804</v>
      </c>
      <c r="CD91" s="3">
        <f t="shared" si="176"/>
        <v>-2.9777514162543444</v>
      </c>
      <c r="CE91" s="3">
        <f t="shared" si="177"/>
        <v>-3.7550459221366261</v>
      </c>
      <c r="CF91" s="3">
        <f t="shared" si="178"/>
        <v>-0.47352407593147872</v>
      </c>
      <c r="CH91" s="3">
        <f t="shared" si="179"/>
        <v>3.0482545828108223</v>
      </c>
      <c r="CI91" s="3">
        <f t="shared" si="180"/>
        <v>0.10739082735682541</v>
      </c>
      <c r="CJ91" s="3">
        <f t="shared" si="181"/>
        <v>-2.9143718715399709</v>
      </c>
      <c r="CK91" s="3">
        <f t="shared" si="182"/>
        <v>-3.6751221583101779</v>
      </c>
      <c r="CL91" s="3">
        <f t="shared" si="183"/>
        <v>-0.46344541718917753</v>
      </c>
      <c r="CN91" s="3">
        <f t="shared" si="184"/>
        <v>3.0598161821972623</v>
      </c>
      <c r="CO91" s="3">
        <f t="shared" si="185"/>
        <v>0.10209949239598885</v>
      </c>
      <c r="CP91" s="3">
        <f t="shared" si="186"/>
        <v>-2.841666869414337</v>
      </c>
      <c r="CQ91" s="3">
        <f t="shared" si="187"/>
        <v>-3.5834386751757088</v>
      </c>
      <c r="CR91" s="3">
        <f t="shared" si="188"/>
        <v>-0.45188381780273756</v>
      </c>
      <c r="CT91" s="3">
        <f t="shared" si="189"/>
        <v>3.0705220461608627</v>
      </c>
      <c r="CU91" s="3">
        <f t="shared" si="190"/>
        <v>9.7318993476843918E-2</v>
      </c>
      <c r="CV91" s="3">
        <f t="shared" si="191"/>
        <v>-2.7743431509378755</v>
      </c>
      <c r="CW91" s="3">
        <f t="shared" si="192"/>
        <v>-3.4985411739443575</v>
      </c>
      <c r="CX91" s="3">
        <f t="shared" si="193"/>
        <v>-0.44117795383913716</v>
      </c>
      <c r="CZ91" s="3">
        <f t="shared" si="194"/>
        <v>3.0811450303605574</v>
      </c>
      <c r="DA91" s="3">
        <f t="shared" si="195"/>
        <v>9.2688790940610583E-2</v>
      </c>
      <c r="DB91" s="3">
        <f t="shared" si="196"/>
        <v>-2.7075406210279369</v>
      </c>
      <c r="DC91" s="3">
        <f t="shared" si="197"/>
        <v>-3.4143009092407781</v>
      </c>
      <c r="DD91" s="3">
        <f t="shared" si="198"/>
        <v>-0.4305549696394424</v>
      </c>
      <c r="DF91" s="3">
        <f t="shared" si="199"/>
        <v>3.0914420676017325</v>
      </c>
      <c r="DG91" s="3">
        <f t="shared" si="200"/>
        <v>8.8308364871833328E-2</v>
      </c>
      <c r="DH91" s="3">
        <f t="shared" si="201"/>
        <v>-2.6427878053071803</v>
      </c>
      <c r="DI91" s="3">
        <f t="shared" si="202"/>
        <v>-3.33264540391826</v>
      </c>
      <c r="DJ91" s="3">
        <f t="shared" si="203"/>
        <v>-0.42025793239826736</v>
      </c>
      <c r="DL91" s="3">
        <f t="shared" si="204"/>
        <v>3.1068190702759502</v>
      </c>
      <c r="DM91" s="3">
        <f t="shared" si="205"/>
        <v>8.1964283627105422E-2</v>
      </c>
      <c r="DN91" s="3">
        <f t="shared" si="206"/>
        <v>-2.546089677760389</v>
      </c>
      <c r="DO91" s="3">
        <f t="shared" si="207"/>
        <v>-3.2107057727117136</v>
      </c>
      <c r="DP91" s="3">
        <f t="shared" si="208"/>
        <v>-0.40488092972404965</v>
      </c>
      <c r="DR91" s="3">
        <f t="shared" si="209"/>
        <v>3.1082537352018376</v>
      </c>
      <c r="DS91" s="3">
        <f t="shared" si="210"/>
        <v>8.1384444289794425E-2</v>
      </c>
      <c r="DT91" s="3">
        <f t="shared" si="211"/>
        <v>-2.5370678017205952</v>
      </c>
      <c r="DU91" s="3">
        <f t="shared" si="212"/>
        <v>-3.1993288798494266</v>
      </c>
      <c r="DV91" s="3">
        <f t="shared" si="213"/>
        <v>-0.40344626479816226</v>
      </c>
      <c r="DX91" s="3">
        <f t="shared" si="214"/>
        <v>3.3785763757565994</v>
      </c>
      <c r="DY91" s="3">
        <f t="shared" si="215"/>
        <v>8.8609496658490321E-3</v>
      </c>
      <c r="DZ91" s="3">
        <f t="shared" si="216"/>
        <v>-0.83714657981838092</v>
      </c>
      <c r="EA91" s="3">
        <f t="shared" si="217"/>
        <v>-1.0556703402501653</v>
      </c>
      <c r="EB91" s="3">
        <f t="shared" si="218"/>
        <v>-0.13312362424340041</v>
      </c>
      <c r="ED91" s="3">
        <f t="shared" si="219"/>
        <v>3.038915247791476</v>
      </c>
      <c r="EE91" s="3">
        <f t="shared" si="220"/>
        <v>0.11176271096043762</v>
      </c>
      <c r="EF91" s="3">
        <f t="shared" si="221"/>
        <v>-2.9731021864157796</v>
      </c>
      <c r="EG91" s="3">
        <f t="shared" si="222"/>
        <v>-3.7491830850135934</v>
      </c>
      <c r="EH91" s="3">
        <f t="shared" si="223"/>
        <v>-0.47278475220852378</v>
      </c>
      <c r="EJ91" s="3">
        <f t="shared" si="224"/>
        <v>3.1621110027162982</v>
      </c>
      <c r="EK91" s="3">
        <f t="shared" si="225"/>
        <v>6.1106233510911975E-2</v>
      </c>
      <c r="EL91" s="3">
        <f t="shared" si="226"/>
        <v>-2.1983869135285845</v>
      </c>
      <c r="EM91" s="3">
        <f t="shared" si="227"/>
        <v>-2.7722407484597538</v>
      </c>
      <c r="EN91" s="3">
        <f t="shared" si="228"/>
        <v>-0.34958899728370163</v>
      </c>
      <c r="EP91" s="3">
        <f t="shared" si="229"/>
        <v>3.1339112811473528</v>
      </c>
      <c r="EQ91" s="3">
        <f t="shared" si="230"/>
        <v>7.1362158046162166E-2</v>
      </c>
      <c r="ER91" s="3">
        <f t="shared" si="231"/>
        <v>-2.3757205806176818</v>
      </c>
      <c r="ES91" s="3">
        <f t="shared" si="232"/>
        <v>-2.9958645405014903</v>
      </c>
      <c r="ET91" s="3">
        <f t="shared" si="233"/>
        <v>-0.37778871885264698</v>
      </c>
      <c r="EV91" s="3">
        <f t="shared" si="234"/>
        <v>3.1548313116505811</v>
      </c>
      <c r="EW91" s="3">
        <f t="shared" si="235"/>
        <v>6.3677630362117293E-2</v>
      </c>
      <c r="EX91" s="3">
        <f t="shared" si="236"/>
        <v>-2.2441651779984362</v>
      </c>
      <c r="EY91" s="3">
        <f t="shared" si="237"/>
        <v>-2.8299686986108905</v>
      </c>
      <c r="EZ91" s="3">
        <f t="shared" si="238"/>
        <v>-0.35686868834941876</v>
      </c>
    </row>
    <row r="92" spans="1:156" x14ac:dyDescent="0.35">
      <c r="A92" s="6">
        <v>35.799999999999997</v>
      </c>
      <c r="B92" s="5">
        <f t="shared" si="121"/>
        <v>1.2816399999999999</v>
      </c>
      <c r="C92" s="5">
        <f t="shared" si="122"/>
        <v>3.58</v>
      </c>
      <c r="D92" s="3">
        <v>578.70000000000005</v>
      </c>
      <c r="E92" s="8">
        <f t="shared" si="123"/>
        <v>0.5787000000000001</v>
      </c>
      <c r="T92" s="3">
        <f t="shared" si="124"/>
        <v>29.308199999999999</v>
      </c>
      <c r="U92" s="3">
        <f t="shared" si="125"/>
        <v>412.69208512499995</v>
      </c>
      <c r="V92" s="3">
        <f t="shared" si="126"/>
        <v>36.820876379999994</v>
      </c>
      <c r="W92" s="3">
        <f t="shared" si="127"/>
        <v>102.85160999999999</v>
      </c>
      <c r="X92" s="3">
        <f t="shared" si="128"/>
        <v>28.729499999999998</v>
      </c>
      <c r="Z92" s="3">
        <f t="shared" si="129"/>
        <v>-6.3114621050480668</v>
      </c>
      <c r="AA92" s="3">
        <f t="shared" si="130"/>
        <v>23.737166916920206</v>
      </c>
      <c r="AB92" s="3">
        <f t="shared" si="131"/>
        <v>-8.830707360313804</v>
      </c>
      <c r="AC92" s="3">
        <f t="shared" si="132"/>
        <v>-24.66678033607208</v>
      </c>
      <c r="AD92" s="3">
        <f t="shared" si="133"/>
        <v>-6.8901621050480673</v>
      </c>
      <c r="AF92" s="3">
        <f t="shared" si="134"/>
        <v>5.2416192982333545</v>
      </c>
      <c r="AG92" s="3">
        <f t="shared" si="135"/>
        <v>10.871408190918517</v>
      </c>
      <c r="AH92" s="3">
        <f t="shared" si="136"/>
        <v>5.9761838893877952</v>
      </c>
      <c r="AI92" s="3">
        <f t="shared" si="137"/>
        <v>16.693251087675407</v>
      </c>
      <c r="AJ92" s="3">
        <f t="shared" si="138"/>
        <v>4.662919298233354</v>
      </c>
      <c r="AL92" s="3">
        <f t="shared" si="139"/>
        <v>1.3982222930116901</v>
      </c>
      <c r="AM92" s="3">
        <f t="shared" si="140"/>
        <v>0.33580839437156912</v>
      </c>
      <c r="AN92" s="3">
        <f t="shared" si="141"/>
        <v>1.0503325516155022</v>
      </c>
      <c r="AO92" s="3">
        <f t="shared" si="142"/>
        <v>2.9338898089818501</v>
      </c>
      <c r="AP92" s="3">
        <f t="shared" si="143"/>
        <v>0.81952229301169</v>
      </c>
      <c r="AR92" s="3">
        <f t="shared" si="144"/>
        <v>2.5824657994588094</v>
      </c>
      <c r="AS92" s="3">
        <f t="shared" si="145"/>
        <v>2.0075386895404006</v>
      </c>
      <c r="AT92" s="3">
        <f t="shared" si="146"/>
        <v>2.5681063992183883</v>
      </c>
      <c r="AU92" s="3">
        <f t="shared" si="147"/>
        <v>7.1734815620625376</v>
      </c>
      <c r="AV92" s="3">
        <f t="shared" si="148"/>
        <v>2.0037657994588094</v>
      </c>
      <c r="AX92" s="3">
        <f t="shared" si="149"/>
        <v>2.1273569919518494</v>
      </c>
      <c r="AY92" s="3">
        <f t="shared" si="150"/>
        <v>1.1991692393606752</v>
      </c>
      <c r="AZ92" s="3">
        <f t="shared" si="151"/>
        <v>1.984820747165168</v>
      </c>
      <c r="BA92" s="3">
        <f t="shared" si="152"/>
        <v>5.5441920311876212</v>
      </c>
      <c r="BB92" s="3">
        <f t="shared" si="153"/>
        <v>1.5486569919518494</v>
      </c>
      <c r="BD92" s="3">
        <f t="shared" si="154"/>
        <v>2.2091242070812482</v>
      </c>
      <c r="BE92" s="3">
        <f t="shared" si="155"/>
        <v>1.3291415475182586</v>
      </c>
      <c r="BF92" s="3">
        <f t="shared" si="156"/>
        <v>2.0896168807636109</v>
      </c>
      <c r="BG92" s="3">
        <f t="shared" si="157"/>
        <v>5.836918661350869</v>
      </c>
      <c r="BH92" s="3">
        <f t="shared" si="158"/>
        <v>1.6304242070812482</v>
      </c>
      <c r="BJ92" s="3">
        <f t="shared" si="159"/>
        <v>2.117347232544232</v>
      </c>
      <c r="BK92" s="3">
        <f t="shared" si="160"/>
        <v>1.183717653108012</v>
      </c>
      <c r="BL92" s="3">
        <f t="shared" si="161"/>
        <v>1.9719918391179894</v>
      </c>
      <c r="BM92" s="3">
        <f t="shared" si="162"/>
        <v>5.5083570925083505</v>
      </c>
      <c r="BN92" s="3">
        <f t="shared" si="163"/>
        <v>1.538647232544232</v>
      </c>
      <c r="BP92" s="3">
        <f t="shared" si="164"/>
        <v>2.0838816500406212</v>
      </c>
      <c r="BQ92" s="3">
        <f t="shared" si="165"/>
        <v>1.1327858998095035</v>
      </c>
      <c r="BR92" s="3">
        <f t="shared" si="166"/>
        <v>1.9291010099580617</v>
      </c>
      <c r="BS92" s="3">
        <f t="shared" si="167"/>
        <v>5.3885503071454242</v>
      </c>
      <c r="BT92" s="3">
        <f t="shared" si="168"/>
        <v>1.5051816500406212</v>
      </c>
      <c r="BV92" s="3">
        <f t="shared" si="169"/>
        <v>2.033001638461454</v>
      </c>
      <c r="BW92" s="3">
        <f t="shared" si="170"/>
        <v>1.0574966278158349</v>
      </c>
      <c r="BX92" s="3">
        <f t="shared" si="171"/>
        <v>1.8638911519177377</v>
      </c>
      <c r="BY92" s="3">
        <f t="shared" si="172"/>
        <v>5.2063998656920054</v>
      </c>
      <c r="BZ92" s="3">
        <f t="shared" si="173"/>
        <v>1.454301638461454</v>
      </c>
      <c r="CB92" s="3">
        <f t="shared" si="174"/>
        <v>1.9893847572352128</v>
      </c>
      <c r="CC92" s="3">
        <f t="shared" si="175"/>
        <v>0.99501574214788535</v>
      </c>
      <c r="CD92" s="3">
        <f t="shared" si="176"/>
        <v>1.8079900122629378</v>
      </c>
      <c r="CE92" s="3">
        <f t="shared" si="177"/>
        <v>5.050251430902061</v>
      </c>
      <c r="CF92" s="3">
        <f t="shared" si="178"/>
        <v>1.4106847572352126</v>
      </c>
      <c r="CH92" s="3">
        <f t="shared" si="179"/>
        <v>1.9449354285186893</v>
      </c>
      <c r="CI92" s="3">
        <f t="shared" si="180"/>
        <v>0.93329962306982295</v>
      </c>
      <c r="CJ92" s="3">
        <f t="shared" si="181"/>
        <v>1.7510219746066924</v>
      </c>
      <c r="CK92" s="3">
        <f t="shared" si="182"/>
        <v>4.8911228340969073</v>
      </c>
      <c r="CL92" s="3">
        <f t="shared" si="183"/>
        <v>1.3662354285186891</v>
      </c>
      <c r="CN92" s="3">
        <f t="shared" si="184"/>
        <v>1.9022570740362945</v>
      </c>
      <c r="CO92" s="3">
        <f t="shared" si="185"/>
        <v>0.87590166411575865</v>
      </c>
      <c r="CP92" s="3">
        <f t="shared" si="186"/>
        <v>1.6963236883678763</v>
      </c>
      <c r="CQ92" s="3">
        <f t="shared" si="187"/>
        <v>4.7383343250499346</v>
      </c>
      <c r="CR92" s="3">
        <f t="shared" si="188"/>
        <v>1.3235570740362945</v>
      </c>
      <c r="CT92" s="3">
        <f t="shared" si="189"/>
        <v>1.860461690626535</v>
      </c>
      <c r="CU92" s="3">
        <f t="shared" si="190"/>
        <v>0.82145651577889656</v>
      </c>
      <c r="CV92" s="3">
        <f t="shared" si="191"/>
        <v>1.6427570531745921</v>
      </c>
      <c r="CW92" s="3">
        <f t="shared" si="192"/>
        <v>4.5887068524429955</v>
      </c>
      <c r="CX92" s="3">
        <f t="shared" si="193"/>
        <v>1.281761690626535</v>
      </c>
      <c r="CZ92" s="3">
        <f t="shared" si="194"/>
        <v>1.8198019361436231</v>
      </c>
      <c r="DA92" s="3">
        <f t="shared" si="195"/>
        <v>0.77016700794972492</v>
      </c>
      <c r="DB92" s="3">
        <f t="shared" si="196"/>
        <v>1.590645885439113</v>
      </c>
      <c r="DC92" s="3">
        <f t="shared" si="197"/>
        <v>4.4431449313941709</v>
      </c>
      <c r="DD92" s="3">
        <f t="shared" si="198"/>
        <v>1.2411019361436231</v>
      </c>
      <c r="DF92" s="3">
        <f t="shared" si="199"/>
        <v>1.7801590754120351</v>
      </c>
      <c r="DG92" s="3">
        <f t="shared" si="200"/>
        <v>0.72175195494497113</v>
      </c>
      <c r="DH92" s="3">
        <f t="shared" si="201"/>
        <v>1.5398380094110806</v>
      </c>
      <c r="DI92" s="3">
        <f t="shared" si="202"/>
        <v>4.3012234899750856</v>
      </c>
      <c r="DJ92" s="3">
        <f t="shared" si="203"/>
        <v>1.2014590754120351</v>
      </c>
      <c r="DL92" s="3">
        <f t="shared" si="204"/>
        <v>1.7468541199283543</v>
      </c>
      <c r="DM92" s="3">
        <f t="shared" si="205"/>
        <v>0.68229202395279398</v>
      </c>
      <c r="DN92" s="3">
        <f t="shared" si="206"/>
        <v>1.4971530462649758</v>
      </c>
      <c r="DO92" s="3">
        <f t="shared" si="207"/>
        <v>4.1819917493435081</v>
      </c>
      <c r="DP92" s="3">
        <f t="shared" si="208"/>
        <v>1.1681541199283543</v>
      </c>
      <c r="DR92" s="3">
        <f t="shared" si="209"/>
        <v>1.7060634367049374</v>
      </c>
      <c r="DS92" s="3">
        <f t="shared" si="210"/>
        <v>0.63547415920958372</v>
      </c>
      <c r="DT92" s="3">
        <f t="shared" si="211"/>
        <v>1.4448740750185158</v>
      </c>
      <c r="DU92" s="3">
        <f t="shared" si="212"/>
        <v>4.0359611034036762</v>
      </c>
      <c r="DV92" s="3">
        <f t="shared" si="213"/>
        <v>1.1273634367049374</v>
      </c>
      <c r="DX92" s="3">
        <f t="shared" si="214"/>
        <v>1.7867899351687888</v>
      </c>
      <c r="DY92" s="3">
        <f t="shared" si="215"/>
        <v>0.72974064572806419</v>
      </c>
      <c r="DZ92" s="3">
        <f t="shared" si="216"/>
        <v>1.5483363845097264</v>
      </c>
      <c r="EA92" s="3">
        <f t="shared" si="217"/>
        <v>4.3249619679042643</v>
      </c>
      <c r="EB92" s="3">
        <f t="shared" si="218"/>
        <v>1.2080899351687888</v>
      </c>
      <c r="ED92" s="3">
        <f t="shared" si="219"/>
        <v>1.6225706004975211</v>
      </c>
      <c r="EE92" s="3">
        <f t="shared" si="220"/>
        <v>0.54483291529152766</v>
      </c>
      <c r="EF92" s="3">
        <f t="shared" si="221"/>
        <v>1.3378663164216429</v>
      </c>
      <c r="EG92" s="3">
        <f t="shared" si="222"/>
        <v>3.7370567497811256</v>
      </c>
      <c r="EH92" s="3">
        <f t="shared" si="223"/>
        <v>1.0438706004975211</v>
      </c>
      <c r="EJ92" s="3">
        <f t="shared" si="224"/>
        <v>1.628927277574391</v>
      </c>
      <c r="EK92" s="3">
        <f t="shared" si="225"/>
        <v>0.55148866728065848</v>
      </c>
      <c r="EL92" s="3">
        <f t="shared" si="226"/>
        <v>1.3460132880304425</v>
      </c>
      <c r="EM92" s="3">
        <f t="shared" si="227"/>
        <v>3.75981365371632</v>
      </c>
      <c r="EN92" s="3">
        <f t="shared" si="228"/>
        <v>1.050227277574391</v>
      </c>
      <c r="EP92" s="3">
        <f t="shared" si="229"/>
        <v>1.5808115784943642</v>
      </c>
      <c r="EQ92" s="3">
        <f t="shared" si="230"/>
        <v>0.50211380787623305</v>
      </c>
      <c r="ER92" s="3">
        <f t="shared" si="231"/>
        <v>1.2843462834615167</v>
      </c>
      <c r="ES92" s="3">
        <f t="shared" si="232"/>
        <v>3.5875594510098239</v>
      </c>
      <c r="ET92" s="3">
        <f t="shared" si="233"/>
        <v>1.0021115784943642</v>
      </c>
      <c r="EV92" s="3">
        <f t="shared" si="234"/>
        <v>1.5516541917002882</v>
      </c>
      <c r="EW92" s="3">
        <f t="shared" si="235"/>
        <v>0.47331992957358043</v>
      </c>
      <c r="EX92" s="3">
        <f t="shared" si="236"/>
        <v>1.2469770102507571</v>
      </c>
      <c r="EY92" s="3">
        <f t="shared" si="237"/>
        <v>3.4831760062870312</v>
      </c>
      <c r="EZ92" s="3">
        <f t="shared" si="238"/>
        <v>0.97295419170028807</v>
      </c>
    </row>
    <row r="93" spans="1:156" x14ac:dyDescent="0.35">
      <c r="A93" s="6">
        <v>73.900000000000006</v>
      </c>
      <c r="B93" s="5">
        <f t="shared" si="121"/>
        <v>5.4612100000000012</v>
      </c>
      <c r="C93" s="5">
        <f t="shared" si="122"/>
        <v>7.3900000000000006</v>
      </c>
      <c r="D93" s="3">
        <v>2703.3</v>
      </c>
      <c r="E93" s="8">
        <f t="shared" si="123"/>
        <v>2.7033</v>
      </c>
      <c r="T93" s="3">
        <f t="shared" si="124"/>
        <v>69.256050000000016</v>
      </c>
      <c r="U93" s="3">
        <f t="shared" si="125"/>
        <v>2214.6342662812513</v>
      </c>
      <c r="V93" s="3">
        <f t="shared" si="126"/>
        <v>363.45854382750019</v>
      </c>
      <c r="W93" s="3">
        <f t="shared" si="127"/>
        <v>491.82482250000015</v>
      </c>
      <c r="X93" s="3">
        <f t="shared" si="128"/>
        <v>66.552750000000017</v>
      </c>
      <c r="Z93" s="3">
        <f t="shared" si="129"/>
        <v>-19.01275299300908</v>
      </c>
      <c r="AA93" s="3">
        <f t="shared" si="130"/>
        <v>235.79347879758927</v>
      </c>
      <c r="AB93" s="3">
        <f t="shared" si="131"/>
        <v>-118.59592576595114</v>
      </c>
      <c r="AC93" s="3">
        <f t="shared" si="132"/>
        <v>-160.4816316183371</v>
      </c>
      <c r="AD93" s="3">
        <f t="shared" si="133"/>
        <v>-21.716052993009079</v>
      </c>
      <c r="AF93" s="3">
        <f t="shared" si="134"/>
        <v>9.7994564713599903</v>
      </c>
      <c r="AG93" s="3">
        <f t="shared" si="135"/>
        <v>25.17771833301213</v>
      </c>
      <c r="AH93" s="3">
        <f t="shared" si="136"/>
        <v>38.753600682955899</v>
      </c>
      <c r="AI93" s="3">
        <f t="shared" si="137"/>
        <v>52.440596323350327</v>
      </c>
      <c r="AJ93" s="3">
        <f t="shared" si="138"/>
        <v>7.0961564713599898</v>
      </c>
      <c r="AL93" s="3">
        <f t="shared" si="139"/>
        <v>0.39352024123475404</v>
      </c>
      <c r="AM93" s="3">
        <f t="shared" si="140"/>
        <v>2.6675412670008192</v>
      </c>
      <c r="AN93" s="3">
        <f t="shared" si="141"/>
        <v>-12.614192316366353</v>
      </c>
      <c r="AO93" s="3">
        <f t="shared" si="142"/>
        <v>-17.069272417275169</v>
      </c>
      <c r="AP93" s="3">
        <f t="shared" si="143"/>
        <v>-2.309779758765246</v>
      </c>
      <c r="AR93" s="3">
        <f t="shared" si="144"/>
        <v>3.4629868382601927</v>
      </c>
      <c r="AS93" s="3">
        <f t="shared" si="145"/>
        <v>0.28856204611288405</v>
      </c>
      <c r="AT93" s="3">
        <f t="shared" si="146"/>
        <v>4.1488093579749474</v>
      </c>
      <c r="AU93" s="3">
        <f t="shared" si="147"/>
        <v>5.6140857347428241</v>
      </c>
      <c r="AV93" s="3">
        <f t="shared" si="148"/>
        <v>0.75968683826019268</v>
      </c>
      <c r="AX93" s="3">
        <f t="shared" si="149"/>
        <v>2.4602065218619513</v>
      </c>
      <c r="AY93" s="3">
        <f t="shared" si="150"/>
        <v>2.9547219556626984E-2</v>
      </c>
      <c r="AZ93" s="3">
        <f t="shared" si="151"/>
        <v>-1.3275845337422933</v>
      </c>
      <c r="BA93" s="3">
        <f t="shared" si="152"/>
        <v>-1.7964608034401801</v>
      </c>
      <c r="BB93" s="3">
        <f t="shared" si="153"/>
        <v>-0.24309347813804871</v>
      </c>
      <c r="BD93" s="3">
        <f t="shared" si="154"/>
        <v>2.7867471909473505</v>
      </c>
      <c r="BE93" s="3">
        <f t="shared" si="155"/>
        <v>3.4817168385017812E-3</v>
      </c>
      <c r="BF93" s="3">
        <f t="shared" si="156"/>
        <v>0.45572263367357974</v>
      </c>
      <c r="BG93" s="3">
        <f t="shared" si="157"/>
        <v>0.61667474110091969</v>
      </c>
      <c r="BH93" s="3">
        <f t="shared" si="158"/>
        <v>8.3447190947350425E-2</v>
      </c>
      <c r="BJ93" s="3">
        <f t="shared" si="159"/>
        <v>2.6794003104685404</v>
      </c>
      <c r="BK93" s="3">
        <f t="shared" si="160"/>
        <v>2.855975798500798E-4</v>
      </c>
      <c r="BL93" s="3">
        <f t="shared" si="161"/>
        <v>-0.13052122346610251</v>
      </c>
      <c r="BM93" s="3">
        <f t="shared" si="162"/>
        <v>-0.17661870563748647</v>
      </c>
      <c r="BN93" s="3">
        <f t="shared" si="163"/>
        <v>-2.38996895314596E-2</v>
      </c>
      <c r="BP93" s="3">
        <f t="shared" si="164"/>
        <v>2.7137205267676912</v>
      </c>
      <c r="BQ93" s="3">
        <f t="shared" si="165"/>
        <v>5.4293689058083551E-5</v>
      </c>
      <c r="BR93" s="3">
        <f t="shared" si="166"/>
        <v>5.6908684988982425E-2</v>
      </c>
      <c r="BS93" s="3">
        <f t="shared" si="167"/>
        <v>7.7007692813237369E-2</v>
      </c>
      <c r="BT93" s="3">
        <f t="shared" si="168"/>
        <v>1.0420526767691118E-2</v>
      </c>
      <c r="BV93" s="3">
        <f t="shared" si="169"/>
        <v>2.701831409476414</v>
      </c>
      <c r="BW93" s="3">
        <f t="shared" si="170"/>
        <v>1.0783790629833819E-6</v>
      </c>
      <c r="BX93" s="3">
        <f t="shared" si="171"/>
        <v>-8.0202812533134021E-3</v>
      </c>
      <c r="BY93" s="3">
        <f t="shared" si="172"/>
        <v>-1.0852883969300949E-2</v>
      </c>
      <c r="BZ93" s="3">
        <f t="shared" si="173"/>
        <v>-1.4685905235860552E-3</v>
      </c>
      <c r="CB93" s="3">
        <f t="shared" si="174"/>
        <v>2.7050596485303195</v>
      </c>
      <c r="CC93" s="3">
        <f t="shared" si="175"/>
        <v>1.5481814751278112E-6</v>
      </c>
      <c r="CD93" s="3">
        <f t="shared" si="176"/>
        <v>9.6098101502662299E-3</v>
      </c>
      <c r="CE93" s="3">
        <f t="shared" si="177"/>
        <v>1.3003802639061203E-2</v>
      </c>
      <c r="CF93" s="3">
        <f t="shared" si="178"/>
        <v>1.7596485303195131E-3</v>
      </c>
      <c r="CH93" s="3">
        <f t="shared" si="179"/>
        <v>2.703385793183664</v>
      </c>
      <c r="CI93" s="3">
        <f t="shared" si="180"/>
        <v>3.6802351816001529E-9</v>
      </c>
      <c r="CJ93" s="3">
        <f t="shared" si="181"/>
        <v>4.6853459255752935E-4</v>
      </c>
      <c r="CK93" s="3">
        <f t="shared" si="182"/>
        <v>6.340116272767649E-4</v>
      </c>
      <c r="CL93" s="3">
        <f t="shared" si="183"/>
        <v>8.5793183663973593E-5</v>
      </c>
      <c r="CN93" s="3">
        <f t="shared" si="184"/>
        <v>2.7033438404981034</v>
      </c>
      <c r="CO93" s="3">
        <f t="shared" si="185"/>
        <v>9.6099463697507329E-10</v>
      </c>
      <c r="CP93" s="3">
        <f t="shared" si="186"/>
        <v>2.3942216664701551E-4</v>
      </c>
      <c r="CQ93" s="3">
        <f t="shared" si="187"/>
        <v>3.2398128098378278E-4</v>
      </c>
      <c r="CR93" s="3">
        <f t="shared" si="188"/>
        <v>4.3840498103353553E-5</v>
      </c>
      <c r="CT93" s="3">
        <f t="shared" si="189"/>
        <v>2.7028000964032333</v>
      </c>
      <c r="CU93" s="3">
        <f t="shared" si="190"/>
        <v>1.2495180303017713E-7</v>
      </c>
      <c r="CV93" s="3">
        <f t="shared" si="191"/>
        <v>-2.7300785216986573E-3</v>
      </c>
      <c r="CW93" s="3">
        <f t="shared" si="192"/>
        <v>-3.6942875801064369E-3</v>
      </c>
      <c r="CX93" s="3">
        <f t="shared" si="193"/>
        <v>-4.9990359676677087E-4</v>
      </c>
      <c r="CZ93" s="3">
        <f t="shared" si="194"/>
        <v>2.7024502403803177</v>
      </c>
      <c r="DA93" s="3">
        <f t="shared" si="195"/>
        <v>3.6104570562136003E-7</v>
      </c>
      <c r="DB93" s="3">
        <f t="shared" si="196"/>
        <v>-4.640715732605538E-3</v>
      </c>
      <c r="DC93" s="3">
        <f t="shared" si="197"/>
        <v>-6.279723589452689E-3</v>
      </c>
      <c r="DD93" s="3">
        <f t="shared" si="198"/>
        <v>-8.4975961968236646E-4</v>
      </c>
      <c r="DF93" s="3">
        <f t="shared" si="199"/>
        <v>2.7020663939623781</v>
      </c>
      <c r="DG93" s="3">
        <f t="shared" si="200"/>
        <v>7.6089192802860699E-7</v>
      </c>
      <c r="DH93" s="3">
        <f t="shared" si="201"/>
        <v>-6.736981628721119E-3</v>
      </c>
      <c r="DI93" s="3">
        <f t="shared" si="202"/>
        <v>-9.1163486180258699E-3</v>
      </c>
      <c r="DJ93" s="3">
        <f t="shared" si="203"/>
        <v>-1.2336060376219038E-3</v>
      </c>
      <c r="DL93" s="3">
        <f t="shared" si="204"/>
        <v>2.7070397627696687</v>
      </c>
      <c r="DM93" s="3">
        <f t="shared" si="205"/>
        <v>6.9929127867000439E-6</v>
      </c>
      <c r="DN93" s="3">
        <f t="shared" si="206"/>
        <v>2.0423629835342391E-2</v>
      </c>
      <c r="DO93" s="3">
        <f t="shared" si="207"/>
        <v>2.7636846867851676E-2</v>
      </c>
      <c r="DP93" s="3">
        <f t="shared" si="208"/>
        <v>3.7397627696686975E-3</v>
      </c>
      <c r="DR93" s="3">
        <f t="shared" si="209"/>
        <v>2.6990827433204307</v>
      </c>
      <c r="DS93" s="3">
        <f t="shared" si="210"/>
        <v>8.8926269506859069E-6</v>
      </c>
      <c r="DT93" s="3">
        <f t="shared" si="211"/>
        <v>-2.303132435103062E-2</v>
      </c>
      <c r="DU93" s="3">
        <f t="shared" si="212"/>
        <v>-3.1165526862017071E-2</v>
      </c>
      <c r="DV93" s="3">
        <f t="shared" si="213"/>
        <v>-4.2172566795692923E-3</v>
      </c>
      <c r="DX93" s="3">
        <f t="shared" si="214"/>
        <v>2.9417004390317838</v>
      </c>
      <c r="DY93" s="3">
        <f t="shared" si="215"/>
        <v>2.8417384665273625E-2</v>
      </c>
      <c r="DZ93" s="3">
        <f t="shared" si="216"/>
        <v>1.301954861644768</v>
      </c>
      <c r="EA93" s="3">
        <f t="shared" si="217"/>
        <v>1.7617792444448821</v>
      </c>
      <c r="EB93" s="3">
        <f t="shared" si="218"/>
        <v>0.23840043903178376</v>
      </c>
      <c r="ED93" s="3">
        <f t="shared" si="219"/>
        <v>2.6239499368479451</v>
      </c>
      <c r="EE93" s="3">
        <f t="shared" si="220"/>
        <v>3.1482162611175544E-3</v>
      </c>
      <c r="EF93" s="3">
        <f t="shared" si="221"/>
        <v>-0.43334735838663413</v>
      </c>
      <c r="EG93" s="3">
        <f t="shared" si="222"/>
        <v>-0.58639696669368613</v>
      </c>
      <c r="EH93" s="3">
        <f t="shared" si="223"/>
        <v>-7.935006315205495E-2</v>
      </c>
      <c r="EJ93" s="3">
        <f t="shared" si="224"/>
        <v>2.7272907325955571</v>
      </c>
      <c r="EK93" s="3">
        <f t="shared" si="225"/>
        <v>2.8777762523576206E-4</v>
      </c>
      <c r="EL93" s="3">
        <f t="shared" si="226"/>
        <v>0.1310184287581822</v>
      </c>
      <c r="EM93" s="3">
        <f t="shared" si="227"/>
        <v>0.17729151388116671</v>
      </c>
      <c r="EN93" s="3">
        <f t="shared" si="228"/>
        <v>2.3990732595557063E-2</v>
      </c>
      <c r="EP93" s="3">
        <f t="shared" si="229"/>
        <v>2.693202125640072</v>
      </c>
      <c r="EQ93" s="3">
        <f t="shared" si="230"/>
        <v>5.0983533294446048E-5</v>
      </c>
      <c r="ER93" s="3">
        <f t="shared" si="231"/>
        <v>-5.5146612433182612E-2</v>
      </c>
      <c r="ES93" s="3">
        <f t="shared" si="232"/>
        <v>-7.4623291519868212E-2</v>
      </c>
      <c r="ET93" s="3">
        <f t="shared" si="233"/>
        <v>-1.0097874359928039E-2</v>
      </c>
      <c r="EV93" s="3">
        <f t="shared" si="234"/>
        <v>2.7039986433461718</v>
      </c>
      <c r="EW93" s="3">
        <f t="shared" si="235"/>
        <v>2.4405126257503456E-7</v>
      </c>
      <c r="EX93" s="3">
        <f t="shared" si="236"/>
        <v>3.8154380285466603E-3</v>
      </c>
      <c r="EY93" s="3">
        <f t="shared" si="237"/>
        <v>5.1629743282092825E-3</v>
      </c>
      <c r="EZ93" s="3">
        <f t="shared" si="238"/>
        <v>6.9864334617175672E-4</v>
      </c>
    </row>
    <row r="94" spans="1:156" x14ac:dyDescent="0.35">
      <c r="A94" s="6">
        <v>16.2</v>
      </c>
      <c r="B94" s="5">
        <f t="shared" si="121"/>
        <v>0.26244000000000001</v>
      </c>
      <c r="C94" s="5">
        <f t="shared" si="122"/>
        <v>1.62</v>
      </c>
      <c r="D94" s="3">
        <v>239.2</v>
      </c>
      <c r="E94" s="8">
        <f t="shared" si="123"/>
        <v>0.2392</v>
      </c>
      <c r="T94" s="3">
        <f t="shared" si="124"/>
        <v>14.412200000000002</v>
      </c>
      <c r="U94" s="3">
        <f t="shared" si="125"/>
        <v>100.43696450000003</v>
      </c>
      <c r="V94" s="3">
        <f t="shared" si="126"/>
        <v>3.7195621200000004</v>
      </c>
      <c r="W94" s="3">
        <f t="shared" si="127"/>
        <v>22.960260000000005</v>
      </c>
      <c r="X94" s="3">
        <f t="shared" si="128"/>
        <v>14.173000000000002</v>
      </c>
      <c r="Z94" s="3">
        <f t="shared" si="129"/>
        <v>-0.53229202945235254</v>
      </c>
      <c r="AA94" s="3">
        <f t="shared" si="130"/>
        <v>0.29759997575425479</v>
      </c>
      <c r="AB94" s="3">
        <f t="shared" si="131"/>
        <v>-0.20247036820947539</v>
      </c>
      <c r="AC94" s="3">
        <f t="shared" si="132"/>
        <v>-1.2498170877128112</v>
      </c>
      <c r="AD94" s="3">
        <f t="shared" si="133"/>
        <v>-0.77149202945235251</v>
      </c>
      <c r="AF94" s="3">
        <f t="shared" si="134"/>
        <v>4.2811141550734941</v>
      </c>
      <c r="AG94" s="3">
        <f t="shared" si="135"/>
        <v>8.1685350184917382</v>
      </c>
      <c r="AH94" s="3">
        <f t="shared" si="136"/>
        <v>1.0607599508574876</v>
      </c>
      <c r="AI94" s="3">
        <f t="shared" si="137"/>
        <v>6.5479009312190604</v>
      </c>
      <c r="AJ94" s="3">
        <f t="shared" si="138"/>
        <v>4.0419141550734938</v>
      </c>
      <c r="AL94" s="3">
        <f t="shared" si="139"/>
        <v>2.6466423976557047</v>
      </c>
      <c r="AM94" s="3">
        <f t="shared" si="140"/>
        <v>2.8978894490151244</v>
      </c>
      <c r="AN94" s="3">
        <f t="shared" si="141"/>
        <v>0.63180918284076326</v>
      </c>
      <c r="AO94" s="3">
        <f t="shared" si="142"/>
        <v>3.9000566842022422</v>
      </c>
      <c r="AP94" s="3">
        <f t="shared" si="143"/>
        <v>2.4074423976557049</v>
      </c>
      <c r="AR94" s="3">
        <f t="shared" si="144"/>
        <v>3.1184763006298413</v>
      </c>
      <c r="AS94" s="3">
        <f t="shared" si="145"/>
        <v>4.1451160076843321</v>
      </c>
      <c r="AT94" s="3">
        <f t="shared" si="146"/>
        <v>0.75563727233729561</v>
      </c>
      <c r="AU94" s="3">
        <f t="shared" si="147"/>
        <v>4.6644276070203432</v>
      </c>
      <c r="AV94" s="3">
        <f t="shared" si="148"/>
        <v>2.8792763006298414</v>
      </c>
      <c r="AX94" s="3">
        <f t="shared" si="149"/>
        <v>2.9042757393098109</v>
      </c>
      <c r="AY94" s="3">
        <f t="shared" si="150"/>
        <v>3.551314348128868</v>
      </c>
      <c r="AZ94" s="3">
        <f t="shared" si="151"/>
        <v>0.6994224770244668</v>
      </c>
      <c r="BA94" s="3">
        <f t="shared" si="152"/>
        <v>4.3174226976818941</v>
      </c>
      <c r="BB94" s="3">
        <f t="shared" si="153"/>
        <v>2.665075739309811</v>
      </c>
      <c r="BD94" s="3">
        <f t="shared" si="154"/>
        <v>2.9154922012580284</v>
      </c>
      <c r="BE94" s="3">
        <f t="shared" si="155"/>
        <v>3.5812699732572719</v>
      </c>
      <c r="BF94" s="3">
        <f t="shared" si="156"/>
        <v>0.70236612529815701</v>
      </c>
      <c r="BG94" s="3">
        <f t="shared" si="157"/>
        <v>4.3355933660380064</v>
      </c>
      <c r="BH94" s="3">
        <f t="shared" si="158"/>
        <v>2.6762922012580286</v>
      </c>
      <c r="BJ94" s="3">
        <f t="shared" si="159"/>
        <v>2.8545674562685344</v>
      </c>
      <c r="BK94" s="3">
        <f t="shared" si="160"/>
        <v>3.4200734656542724</v>
      </c>
      <c r="BL94" s="3">
        <f t="shared" si="161"/>
        <v>0.68637703522311422</v>
      </c>
      <c r="BM94" s="3">
        <f t="shared" si="162"/>
        <v>4.2368952791550258</v>
      </c>
      <c r="BN94" s="3">
        <f t="shared" si="163"/>
        <v>2.6153674562685345</v>
      </c>
      <c r="BP94" s="3">
        <f t="shared" si="164"/>
        <v>2.8185953974876132</v>
      </c>
      <c r="BQ94" s="3">
        <f t="shared" si="165"/>
        <v>3.3266403082901417</v>
      </c>
      <c r="BR94" s="3">
        <f t="shared" si="166"/>
        <v>0.67693652811664928</v>
      </c>
      <c r="BS94" s="3">
        <f t="shared" si="167"/>
        <v>4.1786205439299335</v>
      </c>
      <c r="BT94" s="3">
        <f t="shared" si="168"/>
        <v>2.5793953974876134</v>
      </c>
      <c r="BV94" s="3">
        <f t="shared" si="169"/>
        <v>2.7758464747179716</v>
      </c>
      <c r="BW94" s="3">
        <f t="shared" si="170"/>
        <v>3.2172876688495569</v>
      </c>
      <c r="BX94" s="3">
        <f t="shared" si="171"/>
        <v>0.66571750082498449</v>
      </c>
      <c r="BY94" s="3">
        <f t="shared" si="172"/>
        <v>4.1093672890431145</v>
      </c>
      <c r="BZ94" s="3">
        <f t="shared" si="173"/>
        <v>2.5366464747179718</v>
      </c>
      <c r="CB94" s="3">
        <f t="shared" si="174"/>
        <v>2.7366432562866216</v>
      </c>
      <c r="CC94" s="3">
        <f t="shared" si="175"/>
        <v>3.1186114091857622</v>
      </c>
      <c r="CD94" s="3">
        <f t="shared" si="176"/>
        <v>0.65542900817986105</v>
      </c>
      <c r="CE94" s="3">
        <f t="shared" si="177"/>
        <v>4.0458580751843272</v>
      </c>
      <c r="CF94" s="3">
        <f t="shared" si="178"/>
        <v>2.4974432562866218</v>
      </c>
      <c r="CH94" s="3">
        <f t="shared" si="179"/>
        <v>2.6975823265791439</v>
      </c>
      <c r="CI94" s="3">
        <f t="shared" si="180"/>
        <v>3.0218218318183427</v>
      </c>
      <c r="CJ94" s="3">
        <f t="shared" si="181"/>
        <v>0.64517785778743053</v>
      </c>
      <c r="CK94" s="3">
        <f t="shared" si="182"/>
        <v>3.9825793690582136</v>
      </c>
      <c r="CL94" s="3">
        <f t="shared" si="183"/>
        <v>2.458382326579144</v>
      </c>
      <c r="CN94" s="3">
        <f t="shared" si="184"/>
        <v>2.6597416384657491</v>
      </c>
      <c r="CO94" s="3">
        <f t="shared" si="185"/>
        <v>2.9295109117732268</v>
      </c>
      <c r="CP94" s="3">
        <f t="shared" si="186"/>
        <v>0.63524694759895128</v>
      </c>
      <c r="CQ94" s="3">
        <f t="shared" si="187"/>
        <v>3.9212774543145139</v>
      </c>
      <c r="CR94" s="3">
        <f t="shared" si="188"/>
        <v>2.4205416384657492</v>
      </c>
      <c r="CT94" s="3">
        <f t="shared" si="189"/>
        <v>2.6227371537673467</v>
      </c>
      <c r="CU94" s="3">
        <f t="shared" si="190"/>
        <v>2.8406246816946723</v>
      </c>
      <c r="CV94" s="3">
        <f t="shared" si="191"/>
        <v>0.62553549063470248</v>
      </c>
      <c r="CW94" s="3">
        <f t="shared" si="192"/>
        <v>3.8613301891031022</v>
      </c>
      <c r="CX94" s="3">
        <f t="shared" si="193"/>
        <v>2.3835371537673469</v>
      </c>
      <c r="CZ94" s="3">
        <f t="shared" si="194"/>
        <v>2.5866628838336618</v>
      </c>
      <c r="DA94" s="3">
        <f t="shared" si="195"/>
        <v>2.7552909954883265</v>
      </c>
      <c r="DB94" s="3">
        <f t="shared" si="196"/>
        <v>0.61606815923330627</v>
      </c>
      <c r="DC94" s="3">
        <f t="shared" si="197"/>
        <v>3.8028898718105326</v>
      </c>
      <c r="DD94" s="3">
        <f t="shared" si="198"/>
        <v>2.347462883833662</v>
      </c>
      <c r="DF94" s="3">
        <f t="shared" si="199"/>
        <v>2.5514575906741683</v>
      </c>
      <c r="DG94" s="3">
        <f t="shared" si="200"/>
        <v>2.6732675828151553</v>
      </c>
      <c r="DH94" s="3">
        <f t="shared" si="201"/>
        <v>0.60682888209652874</v>
      </c>
      <c r="DI94" s="3">
        <f t="shared" si="202"/>
        <v>3.7458572968921531</v>
      </c>
      <c r="DJ94" s="3">
        <f t="shared" si="203"/>
        <v>2.3122575906741685</v>
      </c>
      <c r="DL94" s="3">
        <f t="shared" si="204"/>
        <v>2.522429082680838</v>
      </c>
      <c r="DM94" s="3">
        <f t="shared" si="205"/>
        <v>2.6065675219997906</v>
      </c>
      <c r="DN94" s="3">
        <f t="shared" si="206"/>
        <v>0.59921064045875916</v>
      </c>
      <c r="DO94" s="3">
        <f t="shared" si="207"/>
        <v>3.6988311139429579</v>
      </c>
      <c r="DP94" s="3">
        <f t="shared" si="208"/>
        <v>2.2832290826808381</v>
      </c>
      <c r="DR94" s="3">
        <f t="shared" si="209"/>
        <v>2.4875590234531559</v>
      </c>
      <c r="DS94" s="3">
        <f t="shared" si="210"/>
        <v>2.5275591491716147</v>
      </c>
      <c r="DT94" s="3">
        <f t="shared" si="211"/>
        <v>0.59005934211504629</v>
      </c>
      <c r="DU94" s="3">
        <f t="shared" si="212"/>
        <v>3.6423416179941133</v>
      </c>
      <c r="DV94" s="3">
        <f t="shared" si="213"/>
        <v>2.2483590234531561</v>
      </c>
      <c r="DX94" s="3">
        <f t="shared" si="214"/>
        <v>2.5079185366049366</v>
      </c>
      <c r="DY94" s="3">
        <f t="shared" si="215"/>
        <v>2.5735418991674228</v>
      </c>
      <c r="DZ94" s="3">
        <f t="shared" si="216"/>
        <v>0.59540249274659962</v>
      </c>
      <c r="EA94" s="3">
        <f t="shared" si="217"/>
        <v>3.6753240292999978</v>
      </c>
      <c r="EB94" s="3">
        <f t="shared" si="218"/>
        <v>2.2687185366049367</v>
      </c>
      <c r="ED94" s="3">
        <f t="shared" si="219"/>
        <v>2.4219574857915305</v>
      </c>
      <c r="EE94" s="3">
        <f t="shared" si="220"/>
        <v>2.382215120889482</v>
      </c>
      <c r="EF94" s="3">
        <f t="shared" si="221"/>
        <v>0.57284287457112926</v>
      </c>
      <c r="EG94" s="3">
        <f t="shared" si="222"/>
        <v>3.5360671269822799</v>
      </c>
      <c r="EH94" s="3">
        <f t="shared" si="223"/>
        <v>2.1827574857915306</v>
      </c>
      <c r="EJ94" s="3">
        <f t="shared" si="224"/>
        <v>2.4078345532428487</v>
      </c>
      <c r="EK94" s="3">
        <f t="shared" si="225"/>
        <v>2.3514879127594051</v>
      </c>
      <c r="EL94" s="3">
        <f t="shared" si="226"/>
        <v>0.56913645215305331</v>
      </c>
      <c r="EM94" s="3">
        <f t="shared" si="227"/>
        <v>3.5131879762534153</v>
      </c>
      <c r="EN94" s="3">
        <f t="shared" si="228"/>
        <v>2.1686345532428488</v>
      </c>
      <c r="EP94" s="3">
        <f t="shared" si="229"/>
        <v>2.371283087537897</v>
      </c>
      <c r="EQ94" s="3">
        <f t="shared" si="230"/>
        <v>2.2728891460825662</v>
      </c>
      <c r="ER94" s="3">
        <f t="shared" si="231"/>
        <v>0.55954388549344569</v>
      </c>
      <c r="ES94" s="3">
        <f t="shared" si="232"/>
        <v>3.4539746018113937</v>
      </c>
      <c r="ET94" s="3">
        <f t="shared" si="233"/>
        <v>2.1320830875378971</v>
      </c>
      <c r="EV94" s="3">
        <f t="shared" si="234"/>
        <v>2.3430481746052347</v>
      </c>
      <c r="EW94" s="3">
        <f t="shared" si="235"/>
        <v>2.2130885708948895</v>
      </c>
      <c r="EX94" s="3">
        <f t="shared" si="236"/>
        <v>0.55213391494339781</v>
      </c>
      <c r="EY94" s="3">
        <f t="shared" si="237"/>
        <v>3.4082340428604807</v>
      </c>
      <c r="EZ94" s="3">
        <f t="shared" si="238"/>
        <v>2.1038481746052349</v>
      </c>
    </row>
    <row r="95" spans="1:156" x14ac:dyDescent="0.35">
      <c r="A95" s="6">
        <v>58.7</v>
      </c>
      <c r="B95" s="5">
        <f t="shared" si="121"/>
        <v>3.4456900000000004</v>
      </c>
      <c r="C95" s="5">
        <f t="shared" si="122"/>
        <v>5.870000000000001</v>
      </c>
      <c r="D95" s="3">
        <v>1406.2</v>
      </c>
      <c r="E95" s="8">
        <f t="shared" si="123"/>
        <v>1.4062000000000001</v>
      </c>
      <c r="T95" s="3">
        <f t="shared" si="124"/>
        <v>51.578450000000004</v>
      </c>
      <c r="U95" s="3">
        <f t="shared" si="125"/>
        <v>1258.6273350312504</v>
      </c>
      <c r="V95" s="3">
        <f t="shared" si="126"/>
        <v>172.87802010250005</v>
      </c>
      <c r="W95" s="3">
        <f t="shared" si="127"/>
        <v>294.51110750000009</v>
      </c>
      <c r="X95" s="3">
        <f t="shared" si="128"/>
        <v>50.172250000000005</v>
      </c>
      <c r="Z95" s="3">
        <f t="shared" si="129"/>
        <v>-13.713246936262459</v>
      </c>
      <c r="AA95" s="3">
        <f t="shared" si="130"/>
        <v>114.29883782922813</v>
      </c>
      <c r="AB95" s="3">
        <f t="shared" si="131"/>
        <v>-52.096927113810203</v>
      </c>
      <c r="AC95" s="3">
        <f t="shared" si="132"/>
        <v>-88.751153515860651</v>
      </c>
      <c r="AD95" s="3">
        <f t="shared" si="133"/>
        <v>-15.11944693626246</v>
      </c>
      <c r="AF95" s="3">
        <f t="shared" si="134"/>
        <v>7.5550682277699241</v>
      </c>
      <c r="AG95" s="3">
        <f t="shared" si="135"/>
        <v>18.904290241239224</v>
      </c>
      <c r="AH95" s="3">
        <f t="shared" si="136"/>
        <v>21.187093763744553</v>
      </c>
      <c r="AI95" s="3">
        <f t="shared" si="137"/>
        <v>36.093856497009462</v>
      </c>
      <c r="AJ95" s="3">
        <f t="shared" si="138"/>
        <v>6.148868227769924</v>
      </c>
      <c r="AL95" s="3">
        <f t="shared" si="139"/>
        <v>0.56918150469723239</v>
      </c>
      <c r="AM95" s="3">
        <f t="shared" si="140"/>
        <v>0.35029998073945467</v>
      </c>
      <c r="AN95" s="3">
        <f t="shared" si="141"/>
        <v>-2.8841062590797941</v>
      </c>
      <c r="AO95" s="3">
        <f t="shared" si="142"/>
        <v>-4.9132985674272476</v>
      </c>
      <c r="AP95" s="3">
        <f t="shared" si="143"/>
        <v>-0.83701849530276773</v>
      </c>
      <c r="AR95" s="3">
        <f t="shared" si="144"/>
        <v>2.8073092290696322</v>
      </c>
      <c r="AS95" s="3">
        <f t="shared" si="145"/>
        <v>0.98155353589204941</v>
      </c>
      <c r="AT95" s="3">
        <f t="shared" si="146"/>
        <v>4.8277880595129412</v>
      </c>
      <c r="AU95" s="3">
        <f t="shared" si="147"/>
        <v>8.2245111746387423</v>
      </c>
      <c r="AV95" s="3">
        <f t="shared" si="148"/>
        <v>1.4011092290696321</v>
      </c>
      <c r="AX95" s="3">
        <f t="shared" si="149"/>
        <v>2.0355904725903895</v>
      </c>
      <c r="AY95" s="3">
        <f t="shared" si="150"/>
        <v>0.19806618349377683</v>
      </c>
      <c r="AZ95" s="3">
        <f t="shared" si="151"/>
        <v>2.1686844574999791</v>
      </c>
      <c r="BA95" s="3">
        <f t="shared" si="152"/>
        <v>3.6945220741055862</v>
      </c>
      <c r="BB95" s="3">
        <f t="shared" si="153"/>
        <v>0.62939047259038938</v>
      </c>
      <c r="BD95" s="3">
        <f t="shared" si="154"/>
        <v>2.2474368646712741</v>
      </c>
      <c r="BE95" s="3">
        <f t="shared" si="155"/>
        <v>0.35383973124097767</v>
      </c>
      <c r="BF95" s="3">
        <f t="shared" si="156"/>
        <v>2.8986414522291626</v>
      </c>
      <c r="BG95" s="3">
        <f t="shared" si="157"/>
        <v>4.9380603956203792</v>
      </c>
      <c r="BH95" s="3">
        <f t="shared" si="158"/>
        <v>0.84123686467127401</v>
      </c>
      <c r="BJ95" s="3">
        <f t="shared" si="159"/>
        <v>2.1392710212781254</v>
      </c>
      <c r="BK95" s="3">
        <f t="shared" si="160"/>
        <v>0.2686965611188768</v>
      </c>
      <c r="BL95" s="3">
        <f t="shared" si="161"/>
        <v>2.5259354873078239</v>
      </c>
      <c r="BM95" s="3">
        <f t="shared" si="162"/>
        <v>4.3031268949025963</v>
      </c>
      <c r="BN95" s="3">
        <f t="shared" si="163"/>
        <v>0.73307102127812529</v>
      </c>
      <c r="BP95" s="3">
        <f t="shared" si="164"/>
        <v>2.1365866416385275</v>
      </c>
      <c r="BQ95" s="3">
        <f t="shared" si="165"/>
        <v>0.26673232314200335</v>
      </c>
      <c r="BR95" s="3">
        <f t="shared" si="166"/>
        <v>2.5166859472274576</v>
      </c>
      <c r="BS95" s="3">
        <f t="shared" si="167"/>
        <v>4.2873695864181567</v>
      </c>
      <c r="BT95" s="3">
        <f t="shared" si="168"/>
        <v>0.7303866416385274</v>
      </c>
      <c r="BV95" s="3">
        <f t="shared" si="169"/>
        <v>2.1004658338010627</v>
      </c>
      <c r="BW95" s="3">
        <f t="shared" si="170"/>
        <v>0.2410025239917423</v>
      </c>
      <c r="BX95" s="3">
        <f t="shared" si="171"/>
        <v>2.3922248408699835</v>
      </c>
      <c r="BY95" s="3">
        <f t="shared" si="172"/>
        <v>4.0753404444122374</v>
      </c>
      <c r="BZ95" s="3">
        <f t="shared" si="173"/>
        <v>0.69426583380106255</v>
      </c>
      <c r="CB95" s="3">
        <f t="shared" si="174"/>
        <v>2.0762295023341588</v>
      </c>
      <c r="CC95" s="3">
        <f t="shared" si="175"/>
        <v>0.22446976699908019</v>
      </c>
      <c r="CD95" s="3">
        <f t="shared" si="176"/>
        <v>2.3087139558977876</v>
      </c>
      <c r="CE95" s="3">
        <f t="shared" si="177"/>
        <v>3.9330731787015121</v>
      </c>
      <c r="CF95" s="3">
        <f t="shared" si="178"/>
        <v>0.6700295023341587</v>
      </c>
      <c r="CH95" s="3">
        <f t="shared" si="179"/>
        <v>2.0490590231868904</v>
      </c>
      <c r="CI95" s="3">
        <f t="shared" si="180"/>
        <v>0.20663386184640134</v>
      </c>
      <c r="CJ95" s="3">
        <f t="shared" si="181"/>
        <v>2.215092907604836</v>
      </c>
      <c r="CK95" s="3">
        <f t="shared" si="182"/>
        <v>3.7735824661070465</v>
      </c>
      <c r="CL95" s="3">
        <f t="shared" si="183"/>
        <v>0.64285902318689025</v>
      </c>
      <c r="CN95" s="3">
        <f t="shared" si="184"/>
        <v>2.0237674564315311</v>
      </c>
      <c r="CO95" s="3">
        <f t="shared" si="185"/>
        <v>0.19069478162165546</v>
      </c>
      <c r="CP95" s="3">
        <f t="shared" si="186"/>
        <v>2.1279460089515623</v>
      </c>
      <c r="CQ95" s="3">
        <f t="shared" si="187"/>
        <v>3.6251209692530875</v>
      </c>
      <c r="CR95" s="3">
        <f t="shared" si="188"/>
        <v>0.61756745643153099</v>
      </c>
      <c r="CT95" s="3">
        <f t="shared" si="189"/>
        <v>1.9987602008671819</v>
      </c>
      <c r="CU95" s="3">
        <f t="shared" si="190"/>
        <v>0.17556379582587739</v>
      </c>
      <c r="CV95" s="3">
        <f t="shared" si="191"/>
        <v>2.0417787585260396</v>
      </c>
      <c r="CW95" s="3">
        <f t="shared" si="192"/>
        <v>3.4783283790903576</v>
      </c>
      <c r="CX95" s="3">
        <f t="shared" si="193"/>
        <v>0.59256020086718175</v>
      </c>
      <c r="CZ95" s="3">
        <f t="shared" si="194"/>
        <v>1.974534875375284</v>
      </c>
      <c r="DA95" s="3">
        <f t="shared" si="195"/>
        <v>0.16150226528391975</v>
      </c>
      <c r="DB95" s="3">
        <f t="shared" si="196"/>
        <v>1.9583057967318622</v>
      </c>
      <c r="DC95" s="3">
        <f t="shared" si="197"/>
        <v>3.3361257184529172</v>
      </c>
      <c r="DD95" s="3">
        <f t="shared" si="198"/>
        <v>0.56833487537528393</v>
      </c>
      <c r="DF95" s="3">
        <f t="shared" si="199"/>
        <v>1.9509067287159865</v>
      </c>
      <c r="DG95" s="3">
        <f t="shared" si="200"/>
        <v>0.14835271015423557</v>
      </c>
      <c r="DH95" s="3">
        <f t="shared" si="201"/>
        <v>1.8768905280693873</v>
      </c>
      <c r="DI95" s="3">
        <f t="shared" si="202"/>
        <v>3.1974284975628406</v>
      </c>
      <c r="DJ95" s="3">
        <f t="shared" si="203"/>
        <v>0.54470672871598635</v>
      </c>
      <c r="DL95" s="3">
        <f t="shared" si="204"/>
        <v>1.9332319120485209</v>
      </c>
      <c r="DM95" s="3">
        <f t="shared" si="205"/>
        <v>0.13888131815875984</v>
      </c>
      <c r="DN95" s="3">
        <f t="shared" si="206"/>
        <v>1.8159885890264675</v>
      </c>
      <c r="DO95" s="3">
        <f t="shared" si="207"/>
        <v>3.0936773237248172</v>
      </c>
      <c r="DP95" s="3">
        <f t="shared" si="208"/>
        <v>0.52703191204852073</v>
      </c>
      <c r="DR95" s="3">
        <f t="shared" si="209"/>
        <v>1.9051548856077436</v>
      </c>
      <c r="DS95" s="3">
        <f t="shared" si="210"/>
        <v>0.12447798893591819</v>
      </c>
      <c r="DT95" s="3">
        <f t="shared" si="211"/>
        <v>1.7192438597897459</v>
      </c>
      <c r="DU95" s="3">
        <f t="shared" si="212"/>
        <v>2.9288651785174546</v>
      </c>
      <c r="DV95" s="3">
        <f t="shared" si="213"/>
        <v>0.49895488560774348</v>
      </c>
      <c r="DX95" s="3">
        <f t="shared" si="214"/>
        <v>2.0761329854844663</v>
      </c>
      <c r="DY95" s="3">
        <f t="shared" si="215"/>
        <v>0.22440510252006501</v>
      </c>
      <c r="DZ95" s="3">
        <f t="shared" si="216"/>
        <v>2.3083813887539706</v>
      </c>
      <c r="EA95" s="3">
        <f t="shared" si="217"/>
        <v>3.9325066247938176</v>
      </c>
      <c r="EB95" s="3">
        <f t="shared" si="218"/>
        <v>0.66993298548446623</v>
      </c>
      <c r="ED95" s="3">
        <f t="shared" si="219"/>
        <v>1.819856484771361</v>
      </c>
      <c r="EE95" s="3">
        <f t="shared" si="220"/>
        <v>8.5555843696699552E-2</v>
      </c>
      <c r="EF95" s="3">
        <f t="shared" si="221"/>
        <v>1.4253320130118305</v>
      </c>
      <c r="EG95" s="3">
        <f t="shared" si="222"/>
        <v>2.4281635656078886</v>
      </c>
      <c r="EH95" s="3">
        <f t="shared" si="223"/>
        <v>0.41365648477136086</v>
      </c>
      <c r="EJ95" s="3">
        <f t="shared" si="224"/>
        <v>1.8754527381112944</v>
      </c>
      <c r="EK95" s="3">
        <f t="shared" si="225"/>
        <v>0.11009906611247348</v>
      </c>
      <c r="EL95" s="3">
        <f t="shared" si="226"/>
        <v>1.6168994671827059</v>
      </c>
      <c r="EM95" s="3">
        <f t="shared" si="227"/>
        <v>2.7545135727132979</v>
      </c>
      <c r="EN95" s="3">
        <f t="shared" si="228"/>
        <v>0.46925273811129431</v>
      </c>
      <c r="EP95" s="3">
        <f t="shared" si="229"/>
        <v>1.8299877389511279</v>
      </c>
      <c r="EQ95" s="3">
        <f t="shared" si="230"/>
        <v>8.9798023842654603E-2</v>
      </c>
      <c r="ER95" s="3">
        <f t="shared" si="231"/>
        <v>1.4602411742265116</v>
      </c>
      <c r="ES95" s="3">
        <f t="shared" si="232"/>
        <v>2.4876340276431201</v>
      </c>
      <c r="ET95" s="3">
        <f t="shared" si="233"/>
        <v>0.42378773895112776</v>
      </c>
      <c r="EV95" s="3">
        <f t="shared" si="234"/>
        <v>1.8182345965619731</v>
      </c>
      <c r="EW95" s="3">
        <f t="shared" si="235"/>
        <v>8.4886254381993903E-2</v>
      </c>
      <c r="EX95" s="3">
        <f t="shared" si="236"/>
        <v>1.4197434890276246</v>
      </c>
      <c r="EY95" s="3">
        <f t="shared" si="237"/>
        <v>2.4186430818187814</v>
      </c>
      <c r="EZ95" s="3">
        <f t="shared" si="238"/>
        <v>0.41203459656197294</v>
      </c>
    </row>
    <row r="96" spans="1:156" x14ac:dyDescent="0.35">
      <c r="A96" s="6">
        <v>39.6</v>
      </c>
      <c r="B96" s="5">
        <f t="shared" si="121"/>
        <v>1.5681600000000002</v>
      </c>
      <c r="C96" s="5">
        <f t="shared" si="122"/>
        <v>3.9600000000000004</v>
      </c>
      <c r="D96" s="3">
        <v>722.9</v>
      </c>
      <c r="E96" s="8">
        <f t="shared" si="123"/>
        <v>0.72289999999999999</v>
      </c>
      <c r="T96" s="3">
        <f t="shared" si="124"/>
        <v>32.640799999999999</v>
      </c>
      <c r="U96" s="3">
        <f t="shared" si="125"/>
        <v>509.37617020499999</v>
      </c>
      <c r="V96" s="3">
        <f t="shared" si="126"/>
        <v>50.052374064000006</v>
      </c>
      <c r="W96" s="3">
        <f t="shared" si="127"/>
        <v>126.394884</v>
      </c>
      <c r="X96" s="3">
        <f t="shared" si="128"/>
        <v>31.917899999999999</v>
      </c>
      <c r="Z96" s="3">
        <f t="shared" si="129"/>
        <v>-7.4912626900091102</v>
      </c>
      <c r="AA96" s="3">
        <f t="shared" si="130"/>
        <v>33.736234348968843</v>
      </c>
      <c r="AB96" s="3">
        <f t="shared" si="131"/>
        <v>-12.881121363964686</v>
      </c>
      <c r="AC96" s="3">
        <f t="shared" si="132"/>
        <v>-32.528084252436074</v>
      </c>
      <c r="AD96" s="3">
        <f t="shared" si="133"/>
        <v>-8.2141626900091094</v>
      </c>
      <c r="AF96" s="3">
        <f t="shared" si="134"/>
        <v>5.5366748471314562</v>
      </c>
      <c r="AG96" s="3">
        <f t="shared" si="135"/>
        <v>11.586214139437736</v>
      </c>
      <c r="AH96" s="3">
        <f t="shared" si="136"/>
        <v>7.5487691642776653</v>
      </c>
      <c r="AI96" s="3">
        <f t="shared" si="137"/>
        <v>19.062548394640569</v>
      </c>
      <c r="AJ96" s="3">
        <f t="shared" si="138"/>
        <v>4.8137748471314561</v>
      </c>
      <c r="AL96" s="3">
        <f t="shared" si="139"/>
        <v>1.2137019137046874</v>
      </c>
      <c r="AM96" s="3">
        <f t="shared" si="140"/>
        <v>0.12044325924809171</v>
      </c>
      <c r="AN96" s="3">
        <f t="shared" si="141"/>
        <v>0.76965592899514268</v>
      </c>
      <c r="AO96" s="3">
        <f t="shared" si="142"/>
        <v>1.9435755782705624</v>
      </c>
      <c r="AP96" s="3">
        <f t="shared" si="143"/>
        <v>0.4908019137046874</v>
      </c>
      <c r="AR96" s="3">
        <f t="shared" si="144"/>
        <v>2.5563053397277455</v>
      </c>
      <c r="AS96" s="3">
        <f t="shared" si="145"/>
        <v>1.6806875698711048</v>
      </c>
      <c r="AT96" s="3">
        <f t="shared" si="146"/>
        <v>2.8750729175474619</v>
      </c>
      <c r="AU96" s="3">
        <f t="shared" si="147"/>
        <v>7.2602851453218724</v>
      </c>
      <c r="AV96" s="3">
        <f t="shared" si="148"/>
        <v>1.8334053397277454</v>
      </c>
      <c r="AX96" s="3">
        <f t="shared" si="149"/>
        <v>2.0512792442457108</v>
      </c>
      <c r="AY96" s="3">
        <f t="shared" si="150"/>
        <v>0.8822957082714028</v>
      </c>
      <c r="AZ96" s="3">
        <f t="shared" si="151"/>
        <v>2.0831111956563539</v>
      </c>
      <c r="BA96" s="3">
        <f t="shared" si="152"/>
        <v>5.2603818072130153</v>
      </c>
      <c r="BB96" s="3">
        <f t="shared" si="153"/>
        <v>1.3283792442457107</v>
      </c>
      <c r="BD96" s="3">
        <f t="shared" si="154"/>
        <v>2.151078158818569</v>
      </c>
      <c r="BE96" s="3">
        <f t="shared" si="155"/>
        <v>1.0198464266631988</v>
      </c>
      <c r="BF96" s="3">
        <f t="shared" si="156"/>
        <v>2.2396118615329272</v>
      </c>
      <c r="BG96" s="3">
        <f t="shared" si="157"/>
        <v>5.6555855089215337</v>
      </c>
      <c r="BH96" s="3">
        <f t="shared" si="158"/>
        <v>1.4281781588185689</v>
      </c>
      <c r="BJ96" s="3">
        <f t="shared" si="159"/>
        <v>2.0551156508291983</v>
      </c>
      <c r="BK96" s="3">
        <f t="shared" si="160"/>
        <v>0.88739927015713216</v>
      </c>
      <c r="BL96" s="3">
        <f t="shared" si="161"/>
        <v>2.0891272950043156</v>
      </c>
      <c r="BM96" s="3">
        <f t="shared" si="162"/>
        <v>5.2755739772836252</v>
      </c>
      <c r="BN96" s="3">
        <f t="shared" si="163"/>
        <v>1.3322156508291982</v>
      </c>
      <c r="BP96" s="3">
        <f t="shared" si="164"/>
        <v>2.0246807531473161</v>
      </c>
      <c r="BQ96" s="3">
        <f t="shared" si="165"/>
        <v>0.84731656463239668</v>
      </c>
      <c r="BR96" s="3">
        <f t="shared" si="166"/>
        <v>2.0414005058554952</v>
      </c>
      <c r="BS96" s="3">
        <f t="shared" si="167"/>
        <v>5.1550517824633717</v>
      </c>
      <c r="BT96" s="3">
        <f t="shared" si="168"/>
        <v>1.301780753147316</v>
      </c>
      <c r="BV96" s="3">
        <f t="shared" si="169"/>
        <v>1.9744407325632283</v>
      </c>
      <c r="BW96" s="3">
        <f t="shared" si="170"/>
        <v>0.78317710263245088</v>
      </c>
      <c r="BX96" s="3">
        <f t="shared" si="171"/>
        <v>1.9626161151763521</v>
      </c>
      <c r="BY96" s="3">
        <f t="shared" si="172"/>
        <v>4.956101300950384</v>
      </c>
      <c r="BZ96" s="3">
        <f t="shared" si="173"/>
        <v>1.2515407325632282</v>
      </c>
      <c r="CB96" s="3">
        <f t="shared" si="174"/>
        <v>1.932209969425063</v>
      </c>
      <c r="CC96" s="3">
        <f t="shared" si="175"/>
        <v>0.73121530107542354</v>
      </c>
      <c r="CD96" s="3">
        <f t="shared" si="176"/>
        <v>1.8963915216536071</v>
      </c>
      <c r="CE96" s="3">
        <f t="shared" si="177"/>
        <v>4.7888674789232502</v>
      </c>
      <c r="CF96" s="3">
        <f t="shared" si="178"/>
        <v>1.2093099694250631</v>
      </c>
      <c r="CH96" s="3">
        <f t="shared" si="179"/>
        <v>1.8888698094913745</v>
      </c>
      <c r="CI96" s="3">
        <f t="shared" si="180"/>
        <v>0.67974279832267592</v>
      </c>
      <c r="CJ96" s="3">
        <f t="shared" si="181"/>
        <v>1.8284272164519939</v>
      </c>
      <c r="CK96" s="3">
        <f t="shared" si="182"/>
        <v>4.6172404455858436</v>
      </c>
      <c r="CL96" s="3">
        <f t="shared" si="183"/>
        <v>1.1659698094913744</v>
      </c>
      <c r="CN96" s="3">
        <f t="shared" si="184"/>
        <v>1.8473584712565598</v>
      </c>
      <c r="CO96" s="3">
        <f t="shared" si="185"/>
        <v>0.63220342679031971</v>
      </c>
      <c r="CP96" s="3">
        <f t="shared" si="186"/>
        <v>1.763330796285687</v>
      </c>
      <c r="CQ96" s="3">
        <f t="shared" si="187"/>
        <v>4.4528555461759769</v>
      </c>
      <c r="CR96" s="3">
        <f t="shared" si="188"/>
        <v>1.1244584712565597</v>
      </c>
      <c r="CT96" s="3">
        <f t="shared" si="189"/>
        <v>1.8066794830468251</v>
      </c>
      <c r="CU96" s="3">
        <f t="shared" si="190"/>
        <v>0.58728898393662166</v>
      </c>
      <c r="CV96" s="3">
        <f t="shared" si="191"/>
        <v>1.6995396341347093</v>
      </c>
      <c r="CW96" s="3">
        <f t="shared" si="192"/>
        <v>4.2917667528654277</v>
      </c>
      <c r="CX96" s="3">
        <f t="shared" si="193"/>
        <v>1.083779483046825</v>
      </c>
      <c r="CZ96" s="3">
        <f t="shared" si="194"/>
        <v>1.7671217063375582</v>
      </c>
      <c r="DA96" s="3">
        <f t="shared" si="195"/>
        <v>0.54519948599326062</v>
      </c>
      <c r="DB96" s="3">
        <f t="shared" si="196"/>
        <v>1.6375067110103052</v>
      </c>
      <c r="DC96" s="3">
        <f t="shared" si="197"/>
        <v>4.13511795709673</v>
      </c>
      <c r="DD96" s="3">
        <f t="shared" si="198"/>
        <v>1.0442217063375581</v>
      </c>
      <c r="DF96" s="3">
        <f t="shared" si="199"/>
        <v>1.7285553646836802</v>
      </c>
      <c r="DG96" s="3">
        <f t="shared" si="200"/>
        <v>0.50567135625853277</v>
      </c>
      <c r="DH96" s="3">
        <f t="shared" si="201"/>
        <v>1.5770285166823601</v>
      </c>
      <c r="DI96" s="3">
        <f t="shared" si="202"/>
        <v>3.9823952441473738</v>
      </c>
      <c r="DJ96" s="3">
        <f t="shared" si="203"/>
        <v>1.0056553646836801</v>
      </c>
      <c r="DL96" s="3">
        <f t="shared" si="204"/>
        <v>1.6963058304792016</v>
      </c>
      <c r="DM96" s="3">
        <f t="shared" si="205"/>
        <v>0.47375945540545206</v>
      </c>
      <c r="DN96" s="3">
        <f t="shared" si="206"/>
        <v>1.5264560871242649</v>
      </c>
      <c r="DO96" s="3">
        <f t="shared" si="207"/>
        <v>3.8546870886976388</v>
      </c>
      <c r="DP96" s="3">
        <f t="shared" si="208"/>
        <v>0.97340583047920159</v>
      </c>
      <c r="DR96" s="3">
        <f t="shared" si="209"/>
        <v>1.6561608486091153</v>
      </c>
      <c r="DS96" s="3">
        <f t="shared" si="210"/>
        <v>0.43548790577330299</v>
      </c>
      <c r="DT96" s="3">
        <f t="shared" si="211"/>
        <v>1.4635023323548704</v>
      </c>
      <c r="DU96" s="3">
        <f t="shared" si="212"/>
        <v>3.6957129604920969</v>
      </c>
      <c r="DV96" s="3">
        <f t="shared" si="213"/>
        <v>0.93326084860911529</v>
      </c>
      <c r="DX96" s="3">
        <f t="shared" si="214"/>
        <v>1.7503929200624273</v>
      </c>
      <c r="DY96" s="3">
        <f t="shared" si="215"/>
        <v>0.52787085038920667</v>
      </c>
      <c r="DZ96" s="3">
        <f t="shared" si="216"/>
        <v>1.6112732975250961</v>
      </c>
      <c r="EA96" s="3">
        <f t="shared" si="217"/>
        <v>4.0688719634472124</v>
      </c>
      <c r="EB96" s="3">
        <f t="shared" si="218"/>
        <v>1.0274929200624272</v>
      </c>
      <c r="ED96" s="3">
        <f t="shared" si="219"/>
        <v>1.5709441647272753</v>
      </c>
      <c r="EE96" s="3">
        <f t="shared" si="220"/>
        <v>0.359589452663991</v>
      </c>
      <c r="EF96" s="3">
        <f t="shared" si="221"/>
        <v>1.3298689373587242</v>
      </c>
      <c r="EG96" s="3">
        <f t="shared" si="222"/>
        <v>3.3582548923200104</v>
      </c>
      <c r="EH96" s="3">
        <f t="shared" si="223"/>
        <v>0.84804416472727528</v>
      </c>
      <c r="EJ96" s="3">
        <f t="shared" si="224"/>
        <v>1.5835839716344191</v>
      </c>
      <c r="EK96" s="3">
        <f t="shared" si="225"/>
        <v>0.3703884495141988</v>
      </c>
      <c r="EL96" s="3">
        <f t="shared" si="226"/>
        <v>1.3496901769582308</v>
      </c>
      <c r="EM96" s="3">
        <f t="shared" si="227"/>
        <v>3.4083085276723</v>
      </c>
      <c r="EN96" s="3">
        <f t="shared" si="228"/>
        <v>0.86068397163441912</v>
      </c>
      <c r="EP96" s="3">
        <f t="shared" si="229"/>
        <v>1.5347028495558246</v>
      </c>
      <c r="EQ96" s="3">
        <f t="shared" si="230"/>
        <v>0.32951193327347839</v>
      </c>
      <c r="ER96" s="3">
        <f t="shared" si="231"/>
        <v>1.273036756559462</v>
      </c>
      <c r="ES96" s="3">
        <f t="shared" si="232"/>
        <v>3.2147392842410656</v>
      </c>
      <c r="ET96" s="3">
        <f t="shared" si="233"/>
        <v>0.8118028495558246</v>
      </c>
      <c r="EV96" s="3">
        <f t="shared" si="234"/>
        <v>1.5070552079812778</v>
      </c>
      <c r="EW96" s="3">
        <f t="shared" si="235"/>
        <v>0.30744969510208053</v>
      </c>
      <c r="EX96" s="3">
        <f t="shared" si="236"/>
        <v>1.2296808309479208</v>
      </c>
      <c r="EY96" s="3">
        <f t="shared" si="237"/>
        <v>3.1052546236058602</v>
      </c>
      <c r="EZ96" s="3">
        <f t="shared" si="238"/>
        <v>0.7841552079812778</v>
      </c>
    </row>
    <row r="97" spans="1:156" x14ac:dyDescent="0.35">
      <c r="A97" s="6">
        <v>86.5</v>
      </c>
      <c r="B97" s="5">
        <f t="shared" si="121"/>
        <v>7.4822500000000005</v>
      </c>
      <c r="C97" s="5">
        <f t="shared" si="122"/>
        <v>8.65</v>
      </c>
      <c r="D97" s="3">
        <v>4014.8</v>
      </c>
      <c r="E97" s="8">
        <f t="shared" si="123"/>
        <v>4.0148000000000001</v>
      </c>
      <c r="T97" s="3">
        <f t="shared" si="124"/>
        <v>85.661249999999995</v>
      </c>
      <c r="U97" s="3">
        <f t="shared" si="125"/>
        <v>3333.0713988012503</v>
      </c>
      <c r="V97" s="3">
        <f t="shared" si="126"/>
        <v>610.8991505125</v>
      </c>
      <c r="W97" s="3">
        <f t="shared" si="127"/>
        <v>706.24179250000009</v>
      </c>
      <c r="X97" s="3">
        <f t="shared" si="128"/>
        <v>81.646450000000002</v>
      </c>
      <c r="Z97" s="3">
        <f t="shared" si="129"/>
        <v>-23.639557362689594</v>
      </c>
      <c r="AA97" s="3">
        <f t="shared" si="130"/>
        <v>382.38174057167208</v>
      </c>
      <c r="AB97" s="3">
        <f t="shared" si="131"/>
        <v>-206.91681537698423</v>
      </c>
      <c r="AC97" s="3">
        <f t="shared" si="132"/>
        <v>-239.210191187265</v>
      </c>
      <c r="AD97" s="3">
        <f t="shared" si="133"/>
        <v>-27.654357362689595</v>
      </c>
      <c r="AF97" s="3">
        <f t="shared" si="134"/>
        <v>12.088667432683199</v>
      </c>
      <c r="AG97" s="3">
        <f t="shared" si="135"/>
        <v>32.593667660271187</v>
      </c>
      <c r="AH97" s="3">
        <f t="shared" si="136"/>
        <v>60.410694598193857</v>
      </c>
      <c r="AI97" s="3">
        <f t="shared" si="137"/>
        <v>69.838953292709661</v>
      </c>
      <c r="AJ97" s="3">
        <f t="shared" si="138"/>
        <v>8.0738674326831976</v>
      </c>
      <c r="AL97" s="3">
        <f t="shared" si="139"/>
        <v>0.4744941792710895</v>
      </c>
      <c r="AM97" s="3">
        <f t="shared" si="140"/>
        <v>6.2668826521435026</v>
      </c>
      <c r="AN97" s="3">
        <f t="shared" si="141"/>
        <v>-26.489453227148893</v>
      </c>
      <c r="AO97" s="3">
        <f t="shared" si="142"/>
        <v>-30.623645349305079</v>
      </c>
      <c r="AP97" s="3">
        <f t="shared" si="143"/>
        <v>-3.5403058207289106</v>
      </c>
      <c r="AR97" s="3">
        <f t="shared" si="144"/>
        <v>4.3128265773813244</v>
      </c>
      <c r="AS97" s="3">
        <f t="shared" si="145"/>
        <v>4.4409920412813213E-2</v>
      </c>
      <c r="AT97" s="3">
        <f t="shared" si="146"/>
        <v>2.2299093586114132</v>
      </c>
      <c r="AU97" s="3">
        <f t="shared" si="147"/>
        <v>2.5779298943484545</v>
      </c>
      <c r="AV97" s="3">
        <f t="shared" si="148"/>
        <v>0.29802657738132421</v>
      </c>
      <c r="AX97" s="3">
        <f t="shared" si="149"/>
        <v>3.1058610151402304</v>
      </c>
      <c r="AY97" s="3">
        <f t="shared" si="150"/>
        <v>0.41308503909895439</v>
      </c>
      <c r="AZ97" s="3">
        <f t="shared" si="151"/>
        <v>-6.8009087194670128</v>
      </c>
      <c r="BA97" s="3">
        <f t="shared" si="152"/>
        <v>-7.8623222190370088</v>
      </c>
      <c r="BB97" s="3">
        <f t="shared" si="153"/>
        <v>-0.90893898485976976</v>
      </c>
      <c r="BD97" s="3">
        <f t="shared" si="154"/>
        <v>3.5446267899806152</v>
      </c>
      <c r="BE97" s="3">
        <f t="shared" si="155"/>
        <v>0.11053142370996633</v>
      </c>
      <c r="BF97" s="3">
        <f t="shared" si="156"/>
        <v>-3.5179535006675433</v>
      </c>
      <c r="BG97" s="3">
        <f t="shared" si="157"/>
        <v>-4.0669982666676798</v>
      </c>
      <c r="BH97" s="3">
        <f t="shared" si="158"/>
        <v>-0.47017321001938495</v>
      </c>
      <c r="BJ97" s="3">
        <f t="shared" si="159"/>
        <v>3.4450338015610842</v>
      </c>
      <c r="BK97" s="3">
        <f t="shared" si="160"/>
        <v>0.16231676044176707</v>
      </c>
      <c r="BL97" s="3">
        <f t="shared" si="161"/>
        <v>-4.2631331382695796</v>
      </c>
      <c r="BM97" s="3">
        <f t="shared" si="162"/>
        <v>-4.9284776164966235</v>
      </c>
      <c r="BN97" s="3">
        <f t="shared" si="163"/>
        <v>-0.56976619843891596</v>
      </c>
      <c r="BP97" s="3">
        <f t="shared" si="164"/>
        <v>3.5200532830573499</v>
      </c>
      <c r="BQ97" s="3">
        <f t="shared" si="165"/>
        <v>0.12238715696276545</v>
      </c>
      <c r="BR97" s="3">
        <f t="shared" si="166"/>
        <v>-3.7018186228441454</v>
      </c>
      <c r="BS97" s="3">
        <f t="shared" si="167"/>
        <v>-4.2795591015539252</v>
      </c>
      <c r="BT97" s="3">
        <f t="shared" si="168"/>
        <v>-0.49474671694265027</v>
      </c>
      <c r="BV97" s="3">
        <f t="shared" si="169"/>
        <v>3.5369820673946384</v>
      </c>
      <c r="BW97" s="3">
        <f t="shared" si="170"/>
        <v>0.11415498835963102</v>
      </c>
      <c r="BX97" s="3">
        <f t="shared" si="171"/>
        <v>-3.5751532262364685</v>
      </c>
      <c r="BY97" s="3">
        <f t="shared" si="172"/>
        <v>-4.1331251170363794</v>
      </c>
      <c r="BZ97" s="3">
        <f t="shared" si="173"/>
        <v>-0.47781793260536176</v>
      </c>
      <c r="CB97" s="3">
        <f t="shared" si="174"/>
        <v>3.5718081593794224</v>
      </c>
      <c r="CC97" s="3">
        <f t="shared" si="175"/>
        <v>9.8120885428203672E-2</v>
      </c>
      <c r="CD97" s="3">
        <f t="shared" si="176"/>
        <v>-3.314575699483318</v>
      </c>
      <c r="CE97" s="3">
        <f t="shared" si="177"/>
        <v>-3.8318794213679976</v>
      </c>
      <c r="CF97" s="3">
        <f t="shared" si="178"/>
        <v>-0.44299184062057773</v>
      </c>
      <c r="CH97" s="3">
        <f t="shared" si="179"/>
        <v>3.5997542956658291</v>
      </c>
      <c r="CI97" s="3">
        <f t="shared" si="180"/>
        <v>8.6131468343124087E-2</v>
      </c>
      <c r="CJ97" s="3">
        <f t="shared" si="181"/>
        <v>-3.105475721254352</v>
      </c>
      <c r="CK97" s="3">
        <f t="shared" si="182"/>
        <v>-3.59014534249058</v>
      </c>
      <c r="CL97" s="3">
        <f t="shared" si="183"/>
        <v>-0.41504570433417109</v>
      </c>
      <c r="CN97" s="3">
        <f t="shared" si="184"/>
        <v>3.628934838913219</v>
      </c>
      <c r="CO97" s="3">
        <f t="shared" si="185"/>
        <v>7.4445961270263789E-2</v>
      </c>
      <c r="CP97" s="3">
        <f t="shared" si="186"/>
        <v>-2.8871396015415685</v>
      </c>
      <c r="CQ97" s="3">
        <f t="shared" si="187"/>
        <v>-3.3377336434006573</v>
      </c>
      <c r="CR97" s="3">
        <f t="shared" si="188"/>
        <v>-0.38586516108678115</v>
      </c>
      <c r="CT97" s="3">
        <f t="shared" si="189"/>
        <v>3.6567268248758062</v>
      </c>
      <c r="CU97" s="3">
        <f t="shared" si="190"/>
        <v>6.4108199371760821E-2</v>
      </c>
      <c r="CV97" s="3">
        <f t="shared" si="191"/>
        <v>-2.6791930145729999</v>
      </c>
      <c r="CW97" s="3">
        <f t="shared" si="192"/>
        <v>-3.0973329648242776</v>
      </c>
      <c r="CX97" s="3">
        <f t="shared" si="193"/>
        <v>-0.3580731751241939</v>
      </c>
      <c r="CZ97" s="3">
        <f t="shared" si="194"/>
        <v>3.6840115666435023</v>
      </c>
      <c r="DA97" s="3">
        <f t="shared" si="195"/>
        <v>5.4710493821223116E-2</v>
      </c>
      <c r="DB97" s="3">
        <f t="shared" si="196"/>
        <v>-2.4750417554816564</v>
      </c>
      <c r="DC97" s="3">
        <f t="shared" si="197"/>
        <v>-2.8613199485337066</v>
      </c>
      <c r="DD97" s="3">
        <f t="shared" si="198"/>
        <v>-0.33078843335649788</v>
      </c>
      <c r="DF97" s="3">
        <f t="shared" si="199"/>
        <v>3.7105258536773609</v>
      </c>
      <c r="DG97" s="3">
        <f t="shared" si="200"/>
        <v>4.6291378060185448E-2</v>
      </c>
      <c r="DH97" s="3">
        <f t="shared" si="201"/>
        <v>-2.2766552313225676</v>
      </c>
      <c r="DI97" s="3">
        <f t="shared" si="202"/>
        <v>-2.6319713656908297</v>
      </c>
      <c r="DJ97" s="3">
        <f t="shared" si="203"/>
        <v>-0.30427414632263927</v>
      </c>
      <c r="DL97" s="3">
        <f t="shared" si="204"/>
        <v>3.7416970449689515</v>
      </c>
      <c r="DM97" s="3">
        <f t="shared" si="205"/>
        <v>3.7292612023345488E-2</v>
      </c>
      <c r="DN97" s="3">
        <f t="shared" si="206"/>
        <v>-2.043424585281064</v>
      </c>
      <c r="DO97" s="3">
        <f t="shared" si="207"/>
        <v>-2.3623405610185708</v>
      </c>
      <c r="DP97" s="3">
        <f t="shared" si="208"/>
        <v>-0.27310295503104864</v>
      </c>
      <c r="DR97" s="3">
        <f t="shared" si="209"/>
        <v>3.7574838403979802</v>
      </c>
      <c r="DS97" s="3">
        <f t="shared" si="210"/>
        <v>3.3105802996166098E-2</v>
      </c>
      <c r="DT97" s="3">
        <f t="shared" si="211"/>
        <v>-1.9253038351822136</v>
      </c>
      <c r="DU97" s="3">
        <f t="shared" si="212"/>
        <v>-2.2257847805574724</v>
      </c>
      <c r="DV97" s="3">
        <f t="shared" si="213"/>
        <v>-0.25731615960201992</v>
      </c>
      <c r="DX97" s="3">
        <f t="shared" si="214"/>
        <v>4.0665846501964413</v>
      </c>
      <c r="DY97" s="3">
        <f t="shared" si="215"/>
        <v>1.340824997983888E-3</v>
      </c>
      <c r="DZ97" s="3">
        <f t="shared" si="216"/>
        <v>0.38746569893232208</v>
      </c>
      <c r="EA97" s="3">
        <f t="shared" si="217"/>
        <v>0.44793722419921628</v>
      </c>
      <c r="EB97" s="3">
        <f t="shared" si="218"/>
        <v>5.1784650196441184E-2</v>
      </c>
      <c r="ED97" s="3">
        <f t="shared" si="219"/>
        <v>3.6976513065346723</v>
      </c>
      <c r="EE97" s="3">
        <f t="shared" si="220"/>
        <v>5.0291646883382231E-2</v>
      </c>
      <c r="EF97" s="3">
        <f t="shared" si="221"/>
        <v>-2.372985811680949</v>
      </c>
      <c r="EG97" s="3">
        <f t="shared" si="222"/>
        <v>-2.7433361984750859</v>
      </c>
      <c r="EH97" s="3">
        <f t="shared" si="223"/>
        <v>-0.31714869346532781</v>
      </c>
      <c r="EJ97" s="3">
        <f t="shared" si="224"/>
        <v>3.8496797472616149</v>
      </c>
      <c r="EK97" s="3">
        <f t="shared" si="225"/>
        <v>1.3632348932194113E-2</v>
      </c>
      <c r="EL97" s="3">
        <f t="shared" si="226"/>
        <v>-1.2354710110517833</v>
      </c>
      <c r="EM97" s="3">
        <f t="shared" si="227"/>
        <v>-1.4282901861870325</v>
      </c>
      <c r="EN97" s="3">
        <f t="shared" si="228"/>
        <v>-0.16512025273838526</v>
      </c>
      <c r="EP97" s="3">
        <f t="shared" si="229"/>
        <v>3.8308383862609583</v>
      </c>
      <c r="EQ97" s="3">
        <f t="shared" si="230"/>
        <v>1.6920937664736214E-2</v>
      </c>
      <c r="ER97" s="3">
        <f t="shared" si="231"/>
        <v>-1.3764467843989461</v>
      </c>
      <c r="ES97" s="3">
        <f t="shared" si="232"/>
        <v>-1.5912679588427121</v>
      </c>
      <c r="ET97" s="3">
        <f t="shared" si="233"/>
        <v>-0.18396161373904185</v>
      </c>
      <c r="EV97" s="3">
        <f t="shared" si="234"/>
        <v>3.8669792080478804</v>
      </c>
      <c r="EW97" s="3">
        <f t="shared" si="235"/>
        <v>1.0925493266675931E-2</v>
      </c>
      <c r="EX97" s="3">
        <f t="shared" si="236"/>
        <v>-1.1060321205837478</v>
      </c>
      <c r="EY97" s="3">
        <f t="shared" si="237"/>
        <v>-1.2786498503858357</v>
      </c>
      <c r="EZ97" s="3">
        <f t="shared" si="238"/>
        <v>-0.14782079195211972</v>
      </c>
    </row>
    <row r="98" spans="1:156" x14ac:dyDescent="0.35">
      <c r="A98" s="6">
        <v>10.4</v>
      </c>
      <c r="B98" s="5">
        <f t="shared" si="121"/>
        <v>0.10816000000000001</v>
      </c>
      <c r="C98" s="5">
        <f t="shared" si="122"/>
        <v>1.04</v>
      </c>
      <c r="D98" s="3">
        <v>135.6</v>
      </c>
      <c r="E98" s="8">
        <f t="shared" si="123"/>
        <v>0.1356</v>
      </c>
      <c r="T98" s="3">
        <f t="shared" si="124"/>
        <v>10.7408</v>
      </c>
      <c r="U98" s="3">
        <f t="shared" si="125"/>
        <v>56.235133519999998</v>
      </c>
      <c r="V98" s="3">
        <f t="shared" si="126"/>
        <v>1.1470584320000001</v>
      </c>
      <c r="W98" s="3">
        <f t="shared" si="127"/>
        <v>11.029408</v>
      </c>
      <c r="X98" s="3">
        <f t="shared" si="128"/>
        <v>10.6052</v>
      </c>
      <c r="Z98" s="3">
        <f t="shared" si="129"/>
        <v>1.0795424895882082</v>
      </c>
      <c r="AA98" s="3">
        <f t="shared" si="130"/>
        <v>0.44551371182499233</v>
      </c>
      <c r="AB98" s="3">
        <f t="shared" si="131"/>
        <v>0.10209681967386061</v>
      </c>
      <c r="AC98" s="3">
        <f t="shared" si="132"/>
        <v>0.98170018917173663</v>
      </c>
      <c r="AD98" s="3">
        <f t="shared" si="133"/>
        <v>0.94394248958820826</v>
      </c>
      <c r="AF98" s="3">
        <f t="shared" si="134"/>
        <v>4.1771978901391931</v>
      </c>
      <c r="AG98" s="3">
        <f t="shared" si="135"/>
        <v>8.1672567527887878</v>
      </c>
      <c r="AH98" s="3">
        <f t="shared" si="136"/>
        <v>0.43713922779745512</v>
      </c>
      <c r="AI98" s="3">
        <f t="shared" si="137"/>
        <v>4.203261805744761</v>
      </c>
      <c r="AJ98" s="3">
        <f t="shared" si="138"/>
        <v>4.0415978901391929</v>
      </c>
      <c r="AL98" s="3">
        <f t="shared" si="139"/>
        <v>3.1113706742260958</v>
      </c>
      <c r="AM98" s="3">
        <f t="shared" si="140"/>
        <v>4.4276055527920155</v>
      </c>
      <c r="AN98" s="3">
        <f t="shared" si="141"/>
        <v>0.3218593561242945</v>
      </c>
      <c r="AO98" s="3">
        <f t="shared" si="142"/>
        <v>3.0948015011951395</v>
      </c>
      <c r="AP98" s="3">
        <f t="shared" si="143"/>
        <v>2.9757706742260956</v>
      </c>
      <c r="AR98" s="3">
        <f t="shared" si="144"/>
        <v>3.4059220048485672</v>
      </c>
      <c r="AS98" s="3">
        <f t="shared" si="145"/>
        <v>5.3475030076983758</v>
      </c>
      <c r="AT98" s="3">
        <f t="shared" si="146"/>
        <v>0.35371802804442104</v>
      </c>
      <c r="AU98" s="3">
        <f t="shared" si="147"/>
        <v>3.4011348850425098</v>
      </c>
      <c r="AV98" s="3">
        <f t="shared" si="148"/>
        <v>3.2703220048485671</v>
      </c>
      <c r="AX98" s="3">
        <f t="shared" si="149"/>
        <v>3.257691413473363</v>
      </c>
      <c r="AY98" s="3">
        <f t="shared" si="150"/>
        <v>4.8737273970420505</v>
      </c>
      <c r="AZ98" s="3">
        <f t="shared" si="151"/>
        <v>0.33768540728127894</v>
      </c>
      <c r="BA98" s="3">
        <f t="shared" si="152"/>
        <v>3.2469750700122972</v>
      </c>
      <c r="BB98" s="3">
        <f t="shared" si="153"/>
        <v>3.1220914134733628</v>
      </c>
      <c r="BD98" s="3">
        <f t="shared" si="154"/>
        <v>3.2552433475553708</v>
      </c>
      <c r="BE98" s="3">
        <f t="shared" si="155"/>
        <v>4.8660873079732392</v>
      </c>
      <c r="BF98" s="3">
        <f t="shared" si="156"/>
        <v>0.33742062447158888</v>
      </c>
      <c r="BG98" s="3">
        <f t="shared" si="157"/>
        <v>3.2444290814575858</v>
      </c>
      <c r="BH98" s="3">
        <f t="shared" si="158"/>
        <v>3.1196433475553706</v>
      </c>
      <c r="BJ98" s="3">
        <f t="shared" si="159"/>
        <v>3.2064239383329269</v>
      </c>
      <c r="BK98" s="3">
        <f t="shared" si="160"/>
        <v>4.7149798301192734</v>
      </c>
      <c r="BL98" s="3">
        <f t="shared" si="161"/>
        <v>0.33214031717008941</v>
      </c>
      <c r="BM98" s="3">
        <f t="shared" si="162"/>
        <v>3.1936568958662441</v>
      </c>
      <c r="BN98" s="3">
        <f t="shared" si="163"/>
        <v>3.0708239383329268</v>
      </c>
      <c r="BP98" s="3">
        <f t="shared" si="164"/>
        <v>3.1739262086844469</v>
      </c>
      <c r="BQ98" s="3">
        <f t="shared" si="165"/>
        <v>4.6157130751894018</v>
      </c>
      <c r="BR98" s="3">
        <f t="shared" si="166"/>
        <v>0.32862536273130977</v>
      </c>
      <c r="BS98" s="3">
        <f t="shared" si="167"/>
        <v>3.1598592570318247</v>
      </c>
      <c r="BT98" s="3">
        <f t="shared" si="168"/>
        <v>3.0383262086844467</v>
      </c>
      <c r="BV98" s="3">
        <f t="shared" si="169"/>
        <v>3.1372555337951566</v>
      </c>
      <c r="BW98" s="3">
        <f t="shared" si="170"/>
        <v>4.504967971781543</v>
      </c>
      <c r="BX98" s="3">
        <f t="shared" si="171"/>
        <v>0.32465906253528415</v>
      </c>
      <c r="BY98" s="3">
        <f t="shared" si="172"/>
        <v>3.1217217551469627</v>
      </c>
      <c r="BZ98" s="3">
        <f t="shared" si="173"/>
        <v>3.0016555337951565</v>
      </c>
      <c r="CB98" s="3">
        <f t="shared" si="174"/>
        <v>3.103072593287544</v>
      </c>
      <c r="CC98" s="3">
        <f t="shared" si="175"/>
        <v>4.4029467959563506</v>
      </c>
      <c r="CD98" s="3">
        <f t="shared" si="176"/>
        <v>0.32096183568998077</v>
      </c>
      <c r="CE98" s="3">
        <f t="shared" si="177"/>
        <v>3.0861714970190457</v>
      </c>
      <c r="CF98" s="3">
        <f t="shared" si="178"/>
        <v>2.9674725932875439</v>
      </c>
      <c r="CH98" s="3">
        <f t="shared" si="179"/>
        <v>3.0691746380576346</v>
      </c>
      <c r="CI98" s="3">
        <f t="shared" si="180"/>
        <v>4.3029300785274902</v>
      </c>
      <c r="CJ98" s="3">
        <f t="shared" si="181"/>
        <v>0.31729543285231376</v>
      </c>
      <c r="CK98" s="3">
        <f t="shared" si="182"/>
        <v>3.0509176235799398</v>
      </c>
      <c r="CL98" s="3">
        <f t="shared" si="183"/>
        <v>2.9335746380576344</v>
      </c>
      <c r="CN98" s="3">
        <f t="shared" si="184"/>
        <v>3.0362528913436071</v>
      </c>
      <c r="CO98" s="3">
        <f t="shared" si="185"/>
        <v>4.2068935980300131</v>
      </c>
      <c r="CP98" s="3">
        <f t="shared" si="186"/>
        <v>0.31373461672772457</v>
      </c>
      <c r="CQ98" s="3">
        <f t="shared" si="187"/>
        <v>3.0166790069973515</v>
      </c>
      <c r="CR98" s="3">
        <f t="shared" si="188"/>
        <v>2.9006528913436069</v>
      </c>
      <c r="CT98" s="3">
        <f t="shared" si="189"/>
        <v>3.0040546189317601</v>
      </c>
      <c r="CU98" s="3">
        <f t="shared" si="190"/>
        <v>4.1140159504354736</v>
      </c>
      <c r="CV98" s="3">
        <f t="shared" si="191"/>
        <v>0.31025205158365915</v>
      </c>
      <c r="CW98" s="3">
        <f t="shared" si="192"/>
        <v>2.9831928036890303</v>
      </c>
      <c r="CX98" s="3">
        <f t="shared" si="193"/>
        <v>2.8684546189317599</v>
      </c>
      <c r="CZ98" s="3">
        <f t="shared" si="194"/>
        <v>2.972635907906743</v>
      </c>
      <c r="DA98" s="3">
        <f t="shared" si="195"/>
        <v>4.0243863713761181</v>
      </c>
      <c r="DB98" s="3">
        <f t="shared" si="196"/>
        <v>0.3068538037991933</v>
      </c>
      <c r="DC98" s="3">
        <f t="shared" si="197"/>
        <v>2.9505173442230128</v>
      </c>
      <c r="DD98" s="3">
        <f t="shared" si="198"/>
        <v>2.8370359079067429</v>
      </c>
      <c r="DF98" s="3">
        <f t="shared" si="199"/>
        <v>2.9419527106071239</v>
      </c>
      <c r="DG98" s="3">
        <f t="shared" si="200"/>
        <v>3.9378077681659756</v>
      </c>
      <c r="DH98" s="3">
        <f t="shared" si="201"/>
        <v>0.30353510917926652</v>
      </c>
      <c r="DI98" s="3">
        <f t="shared" si="202"/>
        <v>2.9186068190314089</v>
      </c>
      <c r="DJ98" s="3">
        <f t="shared" si="203"/>
        <v>2.8063527106071238</v>
      </c>
      <c r="DL98" s="3">
        <f t="shared" si="204"/>
        <v>2.9173119124120093</v>
      </c>
      <c r="DM98" s="3">
        <f t="shared" si="205"/>
        <v>3.8689605818274386</v>
      </c>
      <c r="DN98" s="3">
        <f t="shared" si="206"/>
        <v>0.3008699604464829</v>
      </c>
      <c r="DO98" s="3">
        <f t="shared" si="207"/>
        <v>2.8929803889084895</v>
      </c>
      <c r="DP98" s="3">
        <f t="shared" si="208"/>
        <v>2.7817119124120091</v>
      </c>
      <c r="DR98" s="3">
        <f t="shared" si="209"/>
        <v>2.8871654200903532</v>
      </c>
      <c r="DS98" s="3">
        <f t="shared" si="210"/>
        <v>3.7855561305185002</v>
      </c>
      <c r="DT98" s="3">
        <f t="shared" si="211"/>
        <v>0.29760931583697259</v>
      </c>
      <c r="DU98" s="3">
        <f t="shared" si="212"/>
        <v>2.8616280368939671</v>
      </c>
      <c r="DV98" s="3">
        <f t="shared" si="213"/>
        <v>2.751565420090353</v>
      </c>
      <c r="DX98" s="3">
        <f t="shared" si="214"/>
        <v>2.8926463517521546</v>
      </c>
      <c r="DY98" s="3">
        <f t="shared" si="215"/>
        <v>3.8006522928549322</v>
      </c>
      <c r="DZ98" s="3">
        <f t="shared" si="216"/>
        <v>0.29820213340551305</v>
      </c>
      <c r="EA98" s="3">
        <f t="shared" si="217"/>
        <v>2.8673282058222407</v>
      </c>
      <c r="EB98" s="3">
        <f t="shared" si="218"/>
        <v>2.7570463517521544</v>
      </c>
      <c r="ED98" s="3">
        <f t="shared" si="219"/>
        <v>2.8297491005342916</v>
      </c>
      <c r="EE98" s="3">
        <f t="shared" si="220"/>
        <v>3.6292196879548659</v>
      </c>
      <c r="EF98" s="3">
        <f t="shared" si="221"/>
        <v>0.29139916671378896</v>
      </c>
      <c r="EG98" s="3">
        <f t="shared" si="222"/>
        <v>2.8019150645556632</v>
      </c>
      <c r="EH98" s="3">
        <f t="shared" si="223"/>
        <v>2.6941491005342915</v>
      </c>
      <c r="EJ98" s="3">
        <f t="shared" si="224"/>
        <v>2.8133973107953021</v>
      </c>
      <c r="EK98" s="3">
        <f t="shared" si="225"/>
        <v>3.5852992188512753</v>
      </c>
      <c r="EL98" s="3">
        <f t="shared" si="226"/>
        <v>0.28963055713561986</v>
      </c>
      <c r="EM98" s="3">
        <f t="shared" si="227"/>
        <v>2.7849092032271141</v>
      </c>
      <c r="EN98" s="3">
        <f t="shared" si="228"/>
        <v>2.6777973107953019</v>
      </c>
      <c r="EP98" s="3">
        <f t="shared" si="229"/>
        <v>2.7827143377841432</v>
      </c>
      <c r="EQ98" s="3">
        <f t="shared" si="230"/>
        <v>3.503607158651191</v>
      </c>
      <c r="ER98" s="3">
        <f t="shared" si="231"/>
        <v>0.2863118867747329</v>
      </c>
      <c r="ES98" s="3">
        <f t="shared" si="232"/>
        <v>2.7529989112955087</v>
      </c>
      <c r="ET98" s="3">
        <f t="shared" si="233"/>
        <v>2.6471143377841431</v>
      </c>
      <c r="EV98" s="3">
        <f t="shared" si="234"/>
        <v>2.7575500109177904</v>
      </c>
      <c r="EW98" s="3">
        <f t="shared" si="235"/>
        <v>3.4373109298759004</v>
      </c>
      <c r="EX98" s="3">
        <f t="shared" si="236"/>
        <v>0.28359011318086819</v>
      </c>
      <c r="EY98" s="3">
        <f t="shared" si="237"/>
        <v>2.726828011354502</v>
      </c>
      <c r="EZ98" s="3">
        <f t="shared" si="238"/>
        <v>2.6219500109177902</v>
      </c>
    </row>
    <row r="99" spans="1:156" x14ac:dyDescent="0.35">
      <c r="A99" s="6">
        <v>67.099999999999994</v>
      </c>
      <c r="B99" s="5">
        <f t="shared" si="121"/>
        <v>4.5024099999999994</v>
      </c>
      <c r="C99" s="5">
        <f t="shared" si="122"/>
        <v>6.71</v>
      </c>
      <c r="D99" s="3">
        <v>2109.6</v>
      </c>
      <c r="E99" s="8">
        <f t="shared" si="123"/>
        <v>2.1095999999999999</v>
      </c>
      <c r="T99" s="3">
        <f t="shared" si="124"/>
        <v>61.062049999999992</v>
      </c>
      <c r="U99" s="3">
        <f t="shared" si="125"/>
        <v>1737.6956805012496</v>
      </c>
      <c r="V99" s="3">
        <f t="shared" si="126"/>
        <v>265.4281004044999</v>
      </c>
      <c r="W99" s="3">
        <f t="shared" si="127"/>
        <v>395.57093949999995</v>
      </c>
      <c r="X99" s="3">
        <f t="shared" si="128"/>
        <v>58.952449999999992</v>
      </c>
      <c r="Z99" s="3">
        <f t="shared" si="129"/>
        <v>-16.603796855562408</v>
      </c>
      <c r="AA99" s="3">
        <f t="shared" si="130"/>
        <v>175.09561093688652</v>
      </c>
      <c r="AB99" s="3">
        <f t="shared" si="131"/>
        <v>-84.25538513645273</v>
      </c>
      <c r="AC99" s="3">
        <f t="shared" si="132"/>
        <v>-125.56689290082376</v>
      </c>
      <c r="AD99" s="3">
        <f t="shared" si="133"/>
        <v>-18.713396855562408</v>
      </c>
      <c r="AF99" s="3">
        <f t="shared" si="134"/>
        <v>8.7254750397621574</v>
      </c>
      <c r="AG99" s="3">
        <f t="shared" si="135"/>
        <v>21.884901270873961</v>
      </c>
      <c r="AH99" s="3">
        <f t="shared" si="136"/>
        <v>29.787381937775528</v>
      </c>
      <c r="AI99" s="3">
        <f t="shared" si="137"/>
        <v>44.392521516804074</v>
      </c>
      <c r="AJ99" s="3">
        <f t="shared" si="138"/>
        <v>6.6158750397621571</v>
      </c>
      <c r="AL99" s="3">
        <f t="shared" si="139"/>
        <v>0.43515596094086195</v>
      </c>
      <c r="AM99" s="3">
        <f t="shared" si="140"/>
        <v>1.40188141997034</v>
      </c>
      <c r="AN99" s="3">
        <f t="shared" si="141"/>
        <v>-7.5390335859002526</v>
      </c>
      <c r="AO99" s="3">
        <f t="shared" si="142"/>
        <v>-11.235519502086815</v>
      </c>
      <c r="AP99" s="3">
        <f t="shared" si="143"/>
        <v>-1.674444039059138</v>
      </c>
      <c r="AR99" s="3">
        <f t="shared" si="144"/>
        <v>3.1197063246570922</v>
      </c>
      <c r="AS99" s="3">
        <f t="shared" si="145"/>
        <v>0.51015739355612955</v>
      </c>
      <c r="AT99" s="3">
        <f t="shared" si="146"/>
        <v>4.5479128171993386</v>
      </c>
      <c r="AU99" s="3">
        <f t="shared" si="147"/>
        <v>6.7778134384490887</v>
      </c>
      <c r="AV99" s="3">
        <f t="shared" si="148"/>
        <v>1.0101063246570923</v>
      </c>
      <c r="AX99" s="3">
        <f t="shared" si="149"/>
        <v>2.2223580549695181</v>
      </c>
      <c r="AY99" s="3">
        <f t="shared" si="150"/>
        <v>6.3571894802544422E-3</v>
      </c>
      <c r="AZ99" s="3">
        <f t="shared" si="151"/>
        <v>0.50768299427530827</v>
      </c>
      <c r="BA99" s="3">
        <f t="shared" si="152"/>
        <v>0.75660654884546696</v>
      </c>
      <c r="BB99" s="3">
        <f t="shared" si="153"/>
        <v>0.11275805496951818</v>
      </c>
      <c r="BD99" s="3">
        <f t="shared" si="154"/>
        <v>2.4947915511650889</v>
      </c>
      <c r="BE99" s="3">
        <f t="shared" si="155"/>
        <v>7.4186265544483668E-2</v>
      </c>
      <c r="BF99" s="3">
        <f t="shared" si="156"/>
        <v>1.734290291881208</v>
      </c>
      <c r="BG99" s="3">
        <f t="shared" si="157"/>
        <v>2.5846353083177469</v>
      </c>
      <c r="BH99" s="3">
        <f t="shared" si="158"/>
        <v>0.38519155116508896</v>
      </c>
      <c r="BJ99" s="3">
        <f t="shared" si="159"/>
        <v>2.3859245730831984</v>
      </c>
      <c r="BK99" s="3">
        <f t="shared" si="160"/>
        <v>3.8177634844805942E-2</v>
      </c>
      <c r="BL99" s="3">
        <f t="shared" si="161"/>
        <v>1.2441265210955235</v>
      </c>
      <c r="BM99" s="3">
        <f t="shared" si="162"/>
        <v>1.8541378853882617</v>
      </c>
      <c r="BN99" s="3">
        <f t="shared" si="163"/>
        <v>0.27632457308319847</v>
      </c>
      <c r="BP99" s="3">
        <f t="shared" si="164"/>
        <v>2.4020554269326242</v>
      </c>
      <c r="BQ99" s="3">
        <f t="shared" si="165"/>
        <v>4.2765088371171767E-2</v>
      </c>
      <c r="BR99" s="3">
        <f t="shared" si="166"/>
        <v>1.3167542387757167</v>
      </c>
      <c r="BS99" s="3">
        <f t="shared" si="167"/>
        <v>1.962375914717909</v>
      </c>
      <c r="BT99" s="3">
        <f t="shared" si="168"/>
        <v>0.29245542693262427</v>
      </c>
      <c r="BV99" s="3">
        <f t="shared" si="169"/>
        <v>2.3779020391036596</v>
      </c>
      <c r="BW99" s="3">
        <f t="shared" si="170"/>
        <v>3.5992992093590866E-2</v>
      </c>
      <c r="BX99" s="3">
        <f t="shared" si="171"/>
        <v>1.2080057838807081</v>
      </c>
      <c r="BY99" s="3">
        <f t="shared" si="172"/>
        <v>1.8003066823855565</v>
      </c>
      <c r="BZ99" s="3">
        <f t="shared" si="173"/>
        <v>0.26830203910365968</v>
      </c>
      <c r="CB99" s="3">
        <f t="shared" si="174"/>
        <v>2.3674034018266399</v>
      </c>
      <c r="CC99" s="3">
        <f t="shared" si="175"/>
        <v>3.3231296996693999E-2</v>
      </c>
      <c r="CD99" s="3">
        <f t="shared" si="176"/>
        <v>1.1607366144182818</v>
      </c>
      <c r="CE99" s="3">
        <f t="shared" si="177"/>
        <v>1.7298608262567541</v>
      </c>
      <c r="CF99" s="3">
        <f t="shared" si="178"/>
        <v>0.25780340182663997</v>
      </c>
      <c r="CH99" s="3">
        <f t="shared" si="179"/>
        <v>2.3529395770036827</v>
      </c>
      <c r="CI99" s="3">
        <f t="shared" si="180"/>
        <v>2.9607074868165637E-2</v>
      </c>
      <c r="CJ99" s="3">
        <f t="shared" si="181"/>
        <v>1.0956145448971513</v>
      </c>
      <c r="CK99" s="3">
        <f t="shared" si="182"/>
        <v>1.6328085616947117</v>
      </c>
      <c r="CL99" s="3">
        <f t="shared" si="183"/>
        <v>0.24333957700368281</v>
      </c>
      <c r="CN99" s="3">
        <f t="shared" si="184"/>
        <v>2.3402495888332036</v>
      </c>
      <c r="CO99" s="3">
        <f t="shared" si="185"/>
        <v>2.6599616414462946E-2</v>
      </c>
      <c r="CP99" s="3">
        <f t="shared" si="186"/>
        <v>1.0384790152585042</v>
      </c>
      <c r="CQ99" s="3">
        <f t="shared" si="187"/>
        <v>1.5476587410707965</v>
      </c>
      <c r="CR99" s="3">
        <f t="shared" si="188"/>
        <v>0.23064958883320363</v>
      </c>
      <c r="CT99" s="3">
        <f t="shared" si="189"/>
        <v>2.3274478289799094</v>
      </c>
      <c r="CU99" s="3">
        <f t="shared" si="190"/>
        <v>2.372883829562995E-2</v>
      </c>
      <c r="CV99" s="3">
        <f t="shared" si="191"/>
        <v>0.98084024367743428</v>
      </c>
      <c r="CW99" s="3">
        <f t="shared" si="192"/>
        <v>1.4617589324551927</v>
      </c>
      <c r="CX99" s="3">
        <f t="shared" si="193"/>
        <v>0.21784782897990951</v>
      </c>
      <c r="CZ99" s="3">
        <f t="shared" si="194"/>
        <v>2.3151378727327105</v>
      </c>
      <c r="DA99" s="3">
        <f t="shared" si="195"/>
        <v>2.1122908563743974E-2</v>
      </c>
      <c r="DB99" s="3">
        <f t="shared" si="196"/>
        <v>0.92541577357048355</v>
      </c>
      <c r="DC99" s="3">
        <f t="shared" si="197"/>
        <v>1.3791591260364884</v>
      </c>
      <c r="DD99" s="3">
        <f t="shared" si="198"/>
        <v>0.20553787273271062</v>
      </c>
      <c r="DF99" s="3">
        <f t="shared" si="199"/>
        <v>2.3031110671999495</v>
      </c>
      <c r="DG99" s="3">
        <f t="shared" si="200"/>
        <v>1.8723266564431705E-2</v>
      </c>
      <c r="DH99" s="3">
        <f t="shared" si="201"/>
        <v>0.87126616407172497</v>
      </c>
      <c r="DI99" s="3">
        <f t="shared" si="202"/>
        <v>1.2984592609116619</v>
      </c>
      <c r="DJ99" s="3">
        <f t="shared" si="203"/>
        <v>0.19351106719994959</v>
      </c>
      <c r="DL99" s="3">
        <f t="shared" si="204"/>
        <v>2.2967417787534821</v>
      </c>
      <c r="DM99" s="3">
        <f t="shared" si="205"/>
        <v>1.751102267750863E-2</v>
      </c>
      <c r="DN99" s="3">
        <f t="shared" si="206"/>
        <v>0.84258901607746539</v>
      </c>
      <c r="DO99" s="3">
        <f t="shared" si="207"/>
        <v>1.2557213354358652</v>
      </c>
      <c r="DP99" s="3">
        <f t="shared" si="208"/>
        <v>0.18714177875348215</v>
      </c>
      <c r="DR99" s="3">
        <f t="shared" si="209"/>
        <v>2.2786315539380588</v>
      </c>
      <c r="DS99" s="3">
        <f t="shared" si="210"/>
        <v>1.4285833113357458E-2</v>
      </c>
      <c r="DT99" s="3">
        <f t="shared" si="211"/>
        <v>0.76104935876625568</v>
      </c>
      <c r="DU99" s="3">
        <f t="shared" si="212"/>
        <v>1.1342017269243754</v>
      </c>
      <c r="DV99" s="3">
        <f t="shared" si="213"/>
        <v>0.16903155393805891</v>
      </c>
      <c r="DX99" s="3">
        <f t="shared" si="214"/>
        <v>2.4880425446516203</v>
      </c>
      <c r="DY99" s="3">
        <f t="shared" si="215"/>
        <v>7.160937980119686E-2</v>
      </c>
      <c r="DZ99" s="3">
        <f t="shared" si="216"/>
        <v>1.7039034974649021</v>
      </c>
      <c r="EA99" s="3">
        <f t="shared" si="217"/>
        <v>2.539349474612373</v>
      </c>
      <c r="EB99" s="3">
        <f t="shared" si="218"/>
        <v>0.37844254465162042</v>
      </c>
      <c r="ED99" s="3">
        <f t="shared" si="219"/>
        <v>2.1978301181748807</v>
      </c>
      <c r="EE99" s="3">
        <f t="shared" si="220"/>
        <v>3.8922768765767158E-3</v>
      </c>
      <c r="EF99" s="3">
        <f t="shared" si="221"/>
        <v>0.39724816637176502</v>
      </c>
      <c r="EG99" s="3">
        <f t="shared" si="222"/>
        <v>0.59202409295345015</v>
      </c>
      <c r="EH99" s="3">
        <f t="shared" si="223"/>
        <v>8.8230118174880801E-2</v>
      </c>
      <c r="EJ99" s="3">
        <f t="shared" si="224"/>
        <v>2.2783259608796196</v>
      </c>
      <c r="EK99" s="3">
        <f t="shared" si="225"/>
        <v>1.4234224937375473E-2</v>
      </c>
      <c r="EL99" s="3">
        <f t="shared" si="226"/>
        <v>0.75967345352400828</v>
      </c>
      <c r="EM99" s="3">
        <f t="shared" si="227"/>
        <v>1.132151197502248</v>
      </c>
      <c r="EN99" s="3">
        <f t="shared" si="228"/>
        <v>0.16872596087961966</v>
      </c>
      <c r="EP99" s="3">
        <f t="shared" si="229"/>
        <v>2.2381993698408422</v>
      </c>
      <c r="EQ99" s="3">
        <f t="shared" si="230"/>
        <v>8.2688989617308705E-3</v>
      </c>
      <c r="ER99" s="3">
        <f t="shared" si="231"/>
        <v>0.57900708876510676</v>
      </c>
      <c r="ES99" s="3">
        <f t="shared" si="232"/>
        <v>0.86290177163205184</v>
      </c>
      <c r="ET99" s="3">
        <f t="shared" si="233"/>
        <v>0.1285993698408423</v>
      </c>
      <c r="EV99" s="3">
        <f t="shared" si="234"/>
        <v>2.2378231720202426</v>
      </c>
      <c r="EW99" s="3">
        <f t="shared" si="235"/>
        <v>8.2205909214663735E-3</v>
      </c>
      <c r="EX99" s="3">
        <f t="shared" si="236"/>
        <v>0.57731329193566083</v>
      </c>
      <c r="EY99" s="3">
        <f t="shared" si="237"/>
        <v>0.8603774842558285</v>
      </c>
      <c r="EZ99" s="3">
        <f t="shared" si="238"/>
        <v>0.12822317202024269</v>
      </c>
    </row>
    <row r="100" spans="1:156" x14ac:dyDescent="0.35">
      <c r="A100" s="6">
        <v>26.3</v>
      </c>
      <c r="B100" s="5">
        <f t="shared" ref="B100:B103" si="239">A100^2 *$H$9</f>
        <v>0.69169000000000003</v>
      </c>
      <c r="C100" s="5">
        <f t="shared" si="122"/>
        <v>2.6300000000000003</v>
      </c>
      <c r="D100" s="3">
        <v>408.5</v>
      </c>
      <c r="E100" s="8">
        <f t="shared" ref="E100:E103" si="240">$H$11*D100</f>
        <v>0.40850000000000003</v>
      </c>
      <c r="T100" s="3">
        <f t="shared" si="124"/>
        <v>21.608450000000001</v>
      </c>
      <c r="U100" s="3">
        <f t="shared" si="125"/>
        <v>224.71894000125002</v>
      </c>
      <c r="V100" s="3">
        <f t="shared" si="126"/>
        <v>14.663793415500001</v>
      </c>
      <c r="W100" s="3">
        <f t="shared" si="127"/>
        <v>55.755868500000012</v>
      </c>
      <c r="X100" s="3">
        <f t="shared" si="128"/>
        <v>21.199950000000001</v>
      </c>
      <c r="Z100" s="3">
        <f t="shared" si="129"/>
        <v>-3.4462923672390309</v>
      </c>
      <c r="AA100" s="3">
        <f t="shared" si="130"/>
        <v>7.4297120972621462</v>
      </c>
      <c r="AB100" s="3">
        <f t="shared" si="131"/>
        <v>-2.6663213324955652</v>
      </c>
      <c r="AC100" s="3">
        <f t="shared" si="132"/>
        <v>-10.138103925838653</v>
      </c>
      <c r="AD100" s="3">
        <f t="shared" si="133"/>
        <v>-3.854792367239031</v>
      </c>
      <c r="AF100" s="3">
        <f t="shared" si="134"/>
        <v>4.6586286825262233</v>
      </c>
      <c r="AG100" s="3">
        <f t="shared" si="135"/>
        <v>9.0317969090160446</v>
      </c>
      <c r="AH100" s="3">
        <f t="shared" si="136"/>
        <v>2.9397715084165634</v>
      </c>
      <c r="AI100" s="3">
        <f t="shared" si="137"/>
        <v>11.177838435043968</v>
      </c>
      <c r="AJ100" s="3">
        <f t="shared" si="138"/>
        <v>4.2501286825262232</v>
      </c>
      <c r="AL100" s="3">
        <f t="shared" si="139"/>
        <v>1.9412560797307008</v>
      </c>
      <c r="AM100" s="3">
        <f t="shared" si="140"/>
        <v>1.174670599975713</v>
      </c>
      <c r="AN100" s="3">
        <f t="shared" si="141"/>
        <v>1.0601920527889284</v>
      </c>
      <c r="AO100" s="3">
        <f t="shared" si="142"/>
        <v>4.0311484896917431</v>
      </c>
      <c r="AP100" s="3">
        <f t="shared" si="143"/>
        <v>1.5327560797307007</v>
      </c>
      <c r="AR100" s="3">
        <f t="shared" si="144"/>
        <v>2.7583591762769313</v>
      </c>
      <c r="AS100" s="3">
        <f t="shared" si="145"/>
        <v>2.7609190741664489</v>
      </c>
      <c r="AT100" s="3">
        <f t="shared" si="146"/>
        <v>1.6253740936389907</v>
      </c>
      <c r="AU100" s="3">
        <f t="shared" si="147"/>
        <v>6.1801296336083302</v>
      </c>
      <c r="AV100" s="3">
        <f t="shared" si="148"/>
        <v>2.3498591762769312</v>
      </c>
      <c r="AX100" s="3">
        <f t="shared" si="149"/>
        <v>2.4234815364059887</v>
      </c>
      <c r="AY100" s="3">
        <f t="shared" si="150"/>
        <v>2.0300752960285191</v>
      </c>
      <c r="AZ100" s="3">
        <f t="shared" si="151"/>
        <v>1.3937425789166584</v>
      </c>
      <c r="BA100" s="3">
        <f t="shared" si="152"/>
        <v>5.2994014407477508</v>
      </c>
      <c r="BB100" s="3">
        <f t="shared" si="153"/>
        <v>2.0149815364059886</v>
      </c>
      <c r="BD100" s="3">
        <f t="shared" si="154"/>
        <v>2.4663555548691343</v>
      </c>
      <c r="BE100" s="3">
        <f t="shared" si="155"/>
        <v>2.117384742352876</v>
      </c>
      <c r="BF100" s="3">
        <f t="shared" si="156"/>
        <v>1.4233981087474314</v>
      </c>
      <c r="BG100" s="3">
        <f t="shared" si="157"/>
        <v>5.412160109305824</v>
      </c>
      <c r="BH100" s="3">
        <f t="shared" si="158"/>
        <v>2.0578555548691342</v>
      </c>
      <c r="BJ100" s="3">
        <f t="shared" si="159"/>
        <v>2.3875944527132877</v>
      </c>
      <c r="BK100" s="3">
        <f t="shared" si="160"/>
        <v>1.9584074263802538</v>
      </c>
      <c r="BL100" s="3">
        <f t="shared" si="161"/>
        <v>1.3689198419972539</v>
      </c>
      <c r="BM100" s="3">
        <f t="shared" si="162"/>
        <v>5.2050184106359474</v>
      </c>
      <c r="BN100" s="3">
        <f t="shared" si="163"/>
        <v>1.9790944527132877</v>
      </c>
      <c r="BP100" s="3">
        <f t="shared" si="164"/>
        <v>2.3501680748235101</v>
      </c>
      <c r="BQ100" s="3">
        <f t="shared" si="165"/>
        <v>1.8850374563944179</v>
      </c>
      <c r="BR100" s="3">
        <f t="shared" si="166"/>
        <v>1.3430323906746737</v>
      </c>
      <c r="BS100" s="3">
        <f t="shared" si="167"/>
        <v>5.1065870367858324</v>
      </c>
      <c r="BT100" s="3">
        <f t="shared" si="168"/>
        <v>1.94166807482351</v>
      </c>
      <c r="BV100" s="3">
        <f t="shared" si="169"/>
        <v>2.3008374953209576</v>
      </c>
      <c r="BW100" s="3">
        <f t="shared" si="170"/>
        <v>1.7904705980987974</v>
      </c>
      <c r="BX100" s="3">
        <f t="shared" si="171"/>
        <v>1.3089109221385531</v>
      </c>
      <c r="BY100" s="3">
        <f t="shared" si="172"/>
        <v>4.9768476126941188</v>
      </c>
      <c r="BZ100" s="3">
        <f t="shared" si="173"/>
        <v>1.8923374953209575</v>
      </c>
      <c r="CB100" s="3">
        <f t="shared" si="174"/>
        <v>2.2569408226512007</v>
      </c>
      <c r="CC100" s="3">
        <f t="shared" si="175"/>
        <v>1.7083667374217235</v>
      </c>
      <c r="CD100" s="3">
        <f t="shared" si="176"/>
        <v>1.278548032619609</v>
      </c>
      <c r="CE100" s="3">
        <f t="shared" si="177"/>
        <v>4.8613993635726578</v>
      </c>
      <c r="CF100" s="3">
        <f t="shared" si="178"/>
        <v>1.8484408226512006</v>
      </c>
      <c r="CH100" s="3">
        <f t="shared" si="179"/>
        <v>2.2127790758816674</v>
      </c>
      <c r="CI100" s="3">
        <f t="shared" si="180"/>
        <v>1.6277114918322018</v>
      </c>
      <c r="CJ100" s="3">
        <f t="shared" si="181"/>
        <v>1.2480017939965906</v>
      </c>
      <c r="CK100" s="3">
        <f t="shared" si="182"/>
        <v>4.7452539695687861</v>
      </c>
      <c r="CL100" s="3">
        <f t="shared" si="183"/>
        <v>1.8042790758816674</v>
      </c>
      <c r="CN100" s="3">
        <f t="shared" si="184"/>
        <v>2.1701741620167412</v>
      </c>
      <c r="CO100" s="3">
        <f t="shared" si="185"/>
        <v>1.5517479265586935</v>
      </c>
      <c r="CP100" s="3">
        <f t="shared" si="186"/>
        <v>1.2185324011253598</v>
      </c>
      <c r="CQ100" s="3">
        <f t="shared" si="187"/>
        <v>4.6332030461040299</v>
      </c>
      <c r="CR100" s="3">
        <f t="shared" si="188"/>
        <v>1.7616741620167411</v>
      </c>
      <c r="CT100" s="3">
        <f t="shared" si="189"/>
        <v>2.1284939584161746</v>
      </c>
      <c r="CU100" s="3">
        <f t="shared" si="190"/>
        <v>1.4791896084940706</v>
      </c>
      <c r="CV100" s="3">
        <f t="shared" si="191"/>
        <v>1.1897026210968837</v>
      </c>
      <c r="CW100" s="3">
        <f t="shared" si="192"/>
        <v>4.5235841106345394</v>
      </c>
      <c r="CX100" s="3">
        <f t="shared" si="193"/>
        <v>1.7199939584161745</v>
      </c>
      <c r="CZ100" s="3">
        <f t="shared" si="194"/>
        <v>2.0879083517891361</v>
      </c>
      <c r="DA100" s="3">
        <f t="shared" si="195"/>
        <v>1.4102062060295513</v>
      </c>
      <c r="DB100" s="3">
        <f t="shared" si="196"/>
        <v>1.1616299628490276</v>
      </c>
      <c r="DC100" s="3">
        <f t="shared" si="197"/>
        <v>4.4168439652054285</v>
      </c>
      <c r="DD100" s="3">
        <f t="shared" si="198"/>
        <v>1.6794083517891361</v>
      </c>
      <c r="DF100" s="3">
        <f t="shared" si="199"/>
        <v>2.04832636095807</v>
      </c>
      <c r="DG100" s="3">
        <f t="shared" si="200"/>
        <v>1.3445152470464929</v>
      </c>
      <c r="DH100" s="3">
        <f t="shared" si="201"/>
        <v>1.1342514956110874</v>
      </c>
      <c r="DI100" s="3">
        <f t="shared" si="202"/>
        <v>4.3127433293197246</v>
      </c>
      <c r="DJ100" s="3">
        <f t="shared" si="203"/>
        <v>1.6398263609580699</v>
      </c>
      <c r="DL100" s="3">
        <f t="shared" si="204"/>
        <v>2.0150606544481557</v>
      </c>
      <c r="DM100" s="3">
        <f t="shared" si="205"/>
        <v>1.2905185682104432</v>
      </c>
      <c r="DN100" s="3">
        <f t="shared" si="206"/>
        <v>1.1112419390752448</v>
      </c>
      <c r="DO100" s="3">
        <f t="shared" si="207"/>
        <v>4.2252545211986501</v>
      </c>
      <c r="DP100" s="3">
        <f t="shared" si="208"/>
        <v>1.6065606544481557</v>
      </c>
      <c r="DR100" s="3">
        <f t="shared" si="209"/>
        <v>1.975204284067269</v>
      </c>
      <c r="DS100" s="3">
        <f t="shared" si="210"/>
        <v>1.2272811568573667</v>
      </c>
      <c r="DT100" s="3">
        <f t="shared" si="211"/>
        <v>1.0836736862464893</v>
      </c>
      <c r="DU100" s="3">
        <f t="shared" si="212"/>
        <v>4.120432267096918</v>
      </c>
      <c r="DV100" s="3">
        <f t="shared" si="213"/>
        <v>1.5667042840672689</v>
      </c>
      <c r="DX100" s="3">
        <f t="shared" si="214"/>
        <v>2.0247270570238287</v>
      </c>
      <c r="DY100" s="3">
        <f t="shared" si="215"/>
        <v>1.3060949499279531</v>
      </c>
      <c r="DZ100" s="3">
        <f t="shared" si="216"/>
        <v>1.1179280930728122</v>
      </c>
      <c r="EA100" s="3">
        <f t="shared" si="217"/>
        <v>4.2506771599726703</v>
      </c>
      <c r="EB100" s="3">
        <f t="shared" si="218"/>
        <v>1.6162270570238286</v>
      </c>
      <c r="ED100" s="3">
        <f t="shared" si="219"/>
        <v>1.8985004278557827</v>
      </c>
      <c r="EE100" s="3">
        <f t="shared" si="220"/>
        <v>1.1100506375052075</v>
      </c>
      <c r="EF100" s="3">
        <f t="shared" si="221"/>
        <v>1.0306183959435662</v>
      </c>
      <c r="EG100" s="3">
        <f t="shared" si="222"/>
        <v>3.9187011252607085</v>
      </c>
      <c r="EH100" s="3">
        <f t="shared" si="223"/>
        <v>1.4900004278557826</v>
      </c>
      <c r="EJ100" s="3">
        <f t="shared" si="224"/>
        <v>1.8924353370336662</v>
      </c>
      <c r="EK100" s="3">
        <f t="shared" si="225"/>
        <v>1.1010320422486102</v>
      </c>
      <c r="EL100" s="3">
        <f t="shared" si="226"/>
        <v>1.0264232332728165</v>
      </c>
      <c r="EM100" s="3">
        <f t="shared" si="227"/>
        <v>3.9027499363985423</v>
      </c>
      <c r="EN100" s="3">
        <f t="shared" si="228"/>
        <v>1.4839353370336661</v>
      </c>
      <c r="EP100" s="3">
        <f t="shared" si="229"/>
        <v>1.8483313873190064</v>
      </c>
      <c r="EQ100" s="3">
        <f t="shared" si="230"/>
        <v>1.0365572119544872</v>
      </c>
      <c r="ER100" s="3">
        <f t="shared" si="231"/>
        <v>0.99591697229468346</v>
      </c>
      <c r="ES100" s="3">
        <f t="shared" si="232"/>
        <v>3.7867565486489871</v>
      </c>
      <c r="ET100" s="3">
        <f t="shared" si="233"/>
        <v>1.4398313873190063</v>
      </c>
      <c r="EV100" s="3">
        <f t="shared" si="234"/>
        <v>1.8177990259549932</v>
      </c>
      <c r="EW100" s="3">
        <f t="shared" si="235"/>
        <v>0.99306187227884624</v>
      </c>
      <c r="EX100" s="3">
        <f t="shared" si="236"/>
        <v>0.97479804326280928</v>
      </c>
      <c r="EY100" s="3">
        <f t="shared" si="237"/>
        <v>3.7064564382616325</v>
      </c>
      <c r="EZ100" s="3">
        <f t="shared" si="238"/>
        <v>1.4092990259549931</v>
      </c>
    </row>
    <row r="101" spans="1:156" x14ac:dyDescent="0.35">
      <c r="A101" s="6">
        <v>53.2</v>
      </c>
      <c r="B101" s="5">
        <f t="shared" si="239"/>
        <v>2.8302400000000003</v>
      </c>
      <c r="C101" s="5">
        <f t="shared" si="122"/>
        <v>5.32</v>
      </c>
      <c r="D101" s="3">
        <v>1145.0999999999999</v>
      </c>
      <c r="E101" s="8">
        <f t="shared" si="240"/>
        <v>1.1451</v>
      </c>
      <c r="T101" s="3">
        <f t="shared" si="124"/>
        <v>45.751200000000004</v>
      </c>
      <c r="U101" s="3">
        <f t="shared" si="125"/>
        <v>994.8520786050002</v>
      </c>
      <c r="V101" s="3">
        <f t="shared" si="126"/>
        <v>126.24596846400003</v>
      </c>
      <c r="W101" s="3">
        <f t="shared" si="127"/>
        <v>237.30445200000003</v>
      </c>
      <c r="X101" s="3">
        <f t="shared" si="128"/>
        <v>44.606100000000005</v>
      </c>
      <c r="Z101" s="3">
        <f t="shared" si="129"/>
        <v>-11.871651165095795</v>
      </c>
      <c r="AA101" s="3">
        <f t="shared" si="130"/>
        <v>84.717905447011361</v>
      </c>
      <c r="AB101" s="3">
        <f t="shared" si="131"/>
        <v>-36.840529817500723</v>
      </c>
      <c r="AC101" s="3">
        <f t="shared" si="132"/>
        <v>-69.249116198309622</v>
      </c>
      <c r="AD101" s="3">
        <f t="shared" si="133"/>
        <v>-13.016751165095794</v>
      </c>
      <c r="AF101" s="3">
        <f t="shared" si="134"/>
        <v>6.8823027271385984</v>
      </c>
      <c r="AG101" s="3">
        <f t="shared" si="135"/>
        <v>16.457747566143283</v>
      </c>
      <c r="AH101" s="3">
        <f t="shared" si="136"/>
        <v>16.237660646456749</v>
      </c>
      <c r="AI101" s="3">
        <f t="shared" si="137"/>
        <v>30.521918508377343</v>
      </c>
      <c r="AJ101" s="3">
        <f t="shared" si="138"/>
        <v>5.7372027271385981</v>
      </c>
      <c r="AL101" s="3">
        <f t="shared" si="139"/>
        <v>0.70639002900771164</v>
      </c>
      <c r="AM101" s="3">
        <f t="shared" si="140"/>
        <v>9.6233219324027244E-2</v>
      </c>
      <c r="AN101" s="3">
        <f t="shared" si="141"/>
        <v>-1.2416545083012143</v>
      </c>
      <c r="AO101" s="3">
        <f t="shared" si="142"/>
        <v>-2.3339370456789741</v>
      </c>
      <c r="AP101" s="3">
        <f t="shared" si="143"/>
        <v>-0.43870997099228837</v>
      </c>
      <c r="AR101" s="3">
        <f t="shared" si="144"/>
        <v>2.6696185239220918</v>
      </c>
      <c r="AS101" s="3">
        <f t="shared" si="145"/>
        <v>1.1620783648907966</v>
      </c>
      <c r="AT101" s="3">
        <f t="shared" si="146"/>
        <v>4.3147533071452617</v>
      </c>
      <c r="AU101" s="3">
        <f t="shared" si="147"/>
        <v>8.1104385472655292</v>
      </c>
      <c r="AV101" s="3">
        <f t="shared" si="148"/>
        <v>1.5245185239220918</v>
      </c>
      <c r="AX101" s="3">
        <f t="shared" si="149"/>
        <v>1.977396847284572</v>
      </c>
      <c r="AY101" s="3">
        <f t="shared" si="150"/>
        <v>0.34635902099991905</v>
      </c>
      <c r="AZ101" s="3">
        <f t="shared" si="151"/>
        <v>2.3555998290586873</v>
      </c>
      <c r="BA101" s="3">
        <f t="shared" si="152"/>
        <v>4.4278192275539228</v>
      </c>
      <c r="BB101" s="3">
        <f t="shared" si="153"/>
        <v>0.83229684728457198</v>
      </c>
      <c r="BD101" s="3">
        <f t="shared" si="154"/>
        <v>2.1533160770135886</v>
      </c>
      <c r="BE101" s="3">
        <f t="shared" si="155"/>
        <v>0.50824982897433524</v>
      </c>
      <c r="BF101" s="3">
        <f t="shared" si="156"/>
        <v>2.8534934698069394</v>
      </c>
      <c r="BG101" s="3">
        <f t="shared" si="157"/>
        <v>5.3637095297122919</v>
      </c>
      <c r="BH101" s="3">
        <f t="shared" si="158"/>
        <v>1.0082160770135886</v>
      </c>
      <c r="BJ101" s="3">
        <f t="shared" si="159"/>
        <v>2.0471534599835572</v>
      </c>
      <c r="BK101" s="3">
        <f t="shared" si="160"/>
        <v>0.40685022233415352</v>
      </c>
      <c r="BL101" s="3">
        <f t="shared" si="161"/>
        <v>2.5530277845838634</v>
      </c>
      <c r="BM101" s="3">
        <f t="shared" si="162"/>
        <v>4.7989244071125245</v>
      </c>
      <c r="BN101" s="3">
        <f t="shared" si="163"/>
        <v>0.90205345998355724</v>
      </c>
      <c r="BP101" s="3">
        <f t="shared" si="164"/>
        <v>2.034337447910993</v>
      </c>
      <c r="BQ101" s="3">
        <f t="shared" si="165"/>
        <v>0.39537161938362803</v>
      </c>
      <c r="BR101" s="3">
        <f t="shared" si="166"/>
        <v>2.5167553945756094</v>
      </c>
      <c r="BS101" s="3">
        <f t="shared" si="167"/>
        <v>4.730743222886483</v>
      </c>
      <c r="BT101" s="3">
        <f t="shared" si="168"/>
        <v>0.88923744791099302</v>
      </c>
      <c r="BV101" s="3">
        <f t="shared" si="169"/>
        <v>1.9922864277802055</v>
      </c>
      <c r="BW101" s="3">
        <f t="shared" si="170"/>
        <v>0.35886242170749266</v>
      </c>
      <c r="BX101" s="3">
        <f t="shared" si="171"/>
        <v>2.3977409153606488</v>
      </c>
      <c r="BY101" s="3">
        <f t="shared" si="172"/>
        <v>4.5070317957906934</v>
      </c>
      <c r="BZ101" s="3">
        <f t="shared" si="173"/>
        <v>0.84718642778020548</v>
      </c>
      <c r="CB101" s="3">
        <f t="shared" si="174"/>
        <v>1.9609826152802659</v>
      </c>
      <c r="CC101" s="3">
        <f t="shared" si="175"/>
        <v>0.33283222095828313</v>
      </c>
      <c r="CD101" s="3">
        <f t="shared" si="176"/>
        <v>2.3091436130708201</v>
      </c>
      <c r="CE101" s="3">
        <f t="shared" si="177"/>
        <v>4.3404955132910148</v>
      </c>
      <c r="CF101" s="3">
        <f t="shared" si="178"/>
        <v>0.81588261528026584</v>
      </c>
      <c r="CH101" s="3">
        <f t="shared" si="179"/>
        <v>1.9273441076414675</v>
      </c>
      <c r="CI101" s="3">
        <f t="shared" si="180"/>
        <v>0.30595292196989787</v>
      </c>
      <c r="CJ101" s="3">
        <f t="shared" si="181"/>
        <v>2.2139385632111872</v>
      </c>
      <c r="CK101" s="3">
        <f t="shared" si="182"/>
        <v>4.1615386526526068</v>
      </c>
      <c r="CL101" s="3">
        <f t="shared" si="183"/>
        <v>0.78224410764146746</v>
      </c>
      <c r="CN101" s="3">
        <f t="shared" si="184"/>
        <v>1.8956112462324697</v>
      </c>
      <c r="CO101" s="3">
        <f t="shared" si="185"/>
        <v>0.28163356536070738</v>
      </c>
      <c r="CP101" s="3">
        <f t="shared" si="186"/>
        <v>2.124126949536985</v>
      </c>
      <c r="CQ101" s="3">
        <f t="shared" si="187"/>
        <v>3.992719829956739</v>
      </c>
      <c r="CR101" s="3">
        <f t="shared" si="188"/>
        <v>0.75051124623246968</v>
      </c>
      <c r="CT101" s="3">
        <f t="shared" si="189"/>
        <v>1.8643707183300755</v>
      </c>
      <c r="CU101" s="3">
        <f t="shared" si="190"/>
        <v>0.25867518312353138</v>
      </c>
      <c r="CV101" s="3">
        <f t="shared" si="191"/>
        <v>2.0357087578465132</v>
      </c>
      <c r="CW101" s="3">
        <f t="shared" si="192"/>
        <v>3.8265202215160019</v>
      </c>
      <c r="CX101" s="3">
        <f t="shared" si="193"/>
        <v>0.7192707183300755</v>
      </c>
      <c r="CZ101" s="3">
        <f t="shared" si="194"/>
        <v>1.8340554485360805</v>
      </c>
      <c r="DA101" s="3">
        <f t="shared" si="195"/>
        <v>0.23732980503377593</v>
      </c>
      <c r="DB101" s="3">
        <f t="shared" si="196"/>
        <v>1.9499092686647566</v>
      </c>
      <c r="DC101" s="3">
        <f t="shared" si="197"/>
        <v>3.6652429862119482</v>
      </c>
      <c r="DD101" s="3">
        <f t="shared" si="198"/>
        <v>0.68895544853608048</v>
      </c>
      <c r="DF101" s="3">
        <f t="shared" si="199"/>
        <v>1.804496426760108</v>
      </c>
      <c r="DG101" s="3">
        <f t="shared" si="200"/>
        <v>0.21740182381199924</v>
      </c>
      <c r="DH101" s="3">
        <f t="shared" si="201"/>
        <v>1.8662501428735283</v>
      </c>
      <c r="DI101" s="3">
        <f t="shared" si="202"/>
        <v>3.5079889903637747</v>
      </c>
      <c r="DJ101" s="3">
        <f t="shared" si="203"/>
        <v>0.65939642676010801</v>
      </c>
      <c r="DL101" s="3">
        <f t="shared" si="204"/>
        <v>1.7810394260608442</v>
      </c>
      <c r="DM101" s="3">
        <f t="shared" si="205"/>
        <v>0.20220947680929796</v>
      </c>
      <c r="DN101" s="3">
        <f t="shared" si="206"/>
        <v>1.7998612012144439</v>
      </c>
      <c r="DO101" s="3">
        <f t="shared" si="207"/>
        <v>3.3831977466436913</v>
      </c>
      <c r="DP101" s="3">
        <f t="shared" si="208"/>
        <v>0.63593942606084419</v>
      </c>
      <c r="DR101" s="3">
        <f t="shared" si="209"/>
        <v>1.7479785665782717</v>
      </c>
      <c r="DS101" s="3">
        <f t="shared" si="210"/>
        <v>0.18173128301973576</v>
      </c>
      <c r="DT101" s="3">
        <f t="shared" si="211"/>
        <v>1.7062910342724877</v>
      </c>
      <c r="DU101" s="3">
        <f t="shared" si="212"/>
        <v>3.2073139741964054</v>
      </c>
      <c r="DV101" s="3">
        <f t="shared" si="213"/>
        <v>0.60287856657827166</v>
      </c>
      <c r="DX101" s="3">
        <f t="shared" si="214"/>
        <v>1.8953413660280503</v>
      </c>
      <c r="DY101" s="3">
        <f t="shared" si="215"/>
        <v>0.28143105364981741</v>
      </c>
      <c r="DZ101" s="3">
        <f t="shared" si="216"/>
        <v>2.1233631237872292</v>
      </c>
      <c r="EA101" s="3">
        <f t="shared" si="217"/>
        <v>3.9912840672692274</v>
      </c>
      <c r="EB101" s="3">
        <f t="shared" si="218"/>
        <v>0.75024136602805025</v>
      </c>
      <c r="ED101" s="3">
        <f t="shared" si="219"/>
        <v>1.6612358995042888</v>
      </c>
      <c r="EE101" s="3">
        <f t="shared" si="220"/>
        <v>0.13319813337855069</v>
      </c>
      <c r="EF101" s="3">
        <f t="shared" si="221"/>
        <v>1.4607884682130186</v>
      </c>
      <c r="EG101" s="3">
        <f t="shared" si="222"/>
        <v>2.7458429853628168</v>
      </c>
      <c r="EH101" s="3">
        <f t="shared" si="223"/>
        <v>0.51613589950428884</v>
      </c>
      <c r="EJ101" s="3">
        <f t="shared" si="224"/>
        <v>1.7025171291358028</v>
      </c>
      <c r="EK101" s="3">
        <f t="shared" si="225"/>
        <v>0.15535692792700012</v>
      </c>
      <c r="EL101" s="3">
        <f t="shared" si="226"/>
        <v>1.5776242555653146</v>
      </c>
      <c r="EM101" s="3">
        <f t="shared" si="227"/>
        <v>2.9654591270024708</v>
      </c>
      <c r="EN101" s="3">
        <f t="shared" si="228"/>
        <v>0.55741712913580277</v>
      </c>
      <c r="EP101" s="3">
        <f t="shared" si="229"/>
        <v>1.6548262867874444</v>
      </c>
      <c r="EQ101" s="3">
        <f t="shared" si="230"/>
        <v>0.12991044372105798</v>
      </c>
      <c r="ER101" s="3">
        <f t="shared" si="231"/>
        <v>1.4426477259172967</v>
      </c>
      <c r="ES101" s="3">
        <f t="shared" si="232"/>
        <v>2.7117438457092042</v>
      </c>
      <c r="ET101" s="3">
        <f t="shared" si="233"/>
        <v>0.50972628678744436</v>
      </c>
      <c r="EV101" s="3">
        <f t="shared" si="234"/>
        <v>1.6370757411995678</v>
      </c>
      <c r="EW101" s="3">
        <f t="shared" si="235"/>
        <v>0.12102006496443204</v>
      </c>
      <c r="EX101" s="3">
        <f t="shared" si="236"/>
        <v>1.3924094217726648</v>
      </c>
      <c r="EY101" s="3">
        <f t="shared" si="237"/>
        <v>2.6173109431817005</v>
      </c>
      <c r="EZ101" s="3">
        <f t="shared" si="238"/>
        <v>0.49197574119956777</v>
      </c>
    </row>
    <row r="102" spans="1:156" x14ac:dyDescent="0.35">
      <c r="A102" s="6">
        <v>95.9</v>
      </c>
      <c r="B102" s="5">
        <f t="shared" si="239"/>
        <v>9.196810000000001</v>
      </c>
      <c r="C102" s="5">
        <f t="shared" si="122"/>
        <v>9.5900000000000016</v>
      </c>
      <c r="D102" s="3">
        <v>6165.5</v>
      </c>
      <c r="E102" s="8">
        <f t="shared" si="240"/>
        <v>6.1654999999999998</v>
      </c>
      <c r="T102" s="3">
        <f t="shared" si="124"/>
        <v>98.934050000000013</v>
      </c>
      <c r="U102" s="3">
        <f t="shared" si="125"/>
        <v>4303.0019345512519</v>
      </c>
      <c r="V102" s="3">
        <f t="shared" si="126"/>
        <v>853.17472832550027</v>
      </c>
      <c r="W102" s="3">
        <f t="shared" si="127"/>
        <v>889.65039450000029</v>
      </c>
      <c r="X102" s="3">
        <f t="shared" si="128"/>
        <v>92.768550000000019</v>
      </c>
      <c r="Z102" s="3">
        <f t="shared" si="129"/>
        <v>-27.22932801109306</v>
      </c>
      <c r="AA102" s="3">
        <f t="shared" si="130"/>
        <v>557.60726894524282</v>
      </c>
      <c r="AB102" s="3">
        <f t="shared" si="131"/>
        <v>-307.12588820070079</v>
      </c>
      <c r="AC102" s="3">
        <f t="shared" si="132"/>
        <v>-320.25640062638251</v>
      </c>
      <c r="AD102" s="3">
        <f t="shared" si="133"/>
        <v>-33.394828011093061</v>
      </c>
      <c r="AF102" s="3">
        <f t="shared" si="134"/>
        <v>14.049607901493204</v>
      </c>
      <c r="AG102" s="3">
        <f t="shared" si="135"/>
        <v>31.079578701193785</v>
      </c>
      <c r="AH102" s="3">
        <f t="shared" si="136"/>
        <v>72.508642389531715</v>
      </c>
      <c r="AI102" s="3">
        <f t="shared" si="137"/>
        <v>75.608594775319844</v>
      </c>
      <c r="AJ102" s="3">
        <f t="shared" si="138"/>
        <v>7.8841079014932038</v>
      </c>
      <c r="AL102" s="3">
        <f t="shared" si="139"/>
        <v>0.66867735586086408</v>
      </c>
      <c r="AM102" s="3">
        <f t="shared" si="140"/>
        <v>15.107529590560379</v>
      </c>
      <c r="AN102" s="3">
        <f t="shared" si="141"/>
        <v>-50.553233461845252</v>
      </c>
      <c r="AO102" s="3">
        <f t="shared" si="142"/>
        <v>-52.714529157294322</v>
      </c>
      <c r="AP102" s="3">
        <f t="shared" si="143"/>
        <v>-5.4968226441391357</v>
      </c>
      <c r="AR102" s="3">
        <f t="shared" si="144"/>
        <v>5.1276792146663448</v>
      </c>
      <c r="AS102" s="3">
        <f t="shared" si="145"/>
        <v>0.53853599123528217</v>
      </c>
      <c r="AT102" s="3">
        <f t="shared" si="146"/>
        <v>-9.5446405767644116</v>
      </c>
      <c r="AU102" s="3">
        <f t="shared" si="147"/>
        <v>-9.9527013313497523</v>
      </c>
      <c r="AV102" s="3">
        <f t="shared" si="148"/>
        <v>-1.037820785333655</v>
      </c>
      <c r="AX102" s="3">
        <f t="shared" si="149"/>
        <v>3.760918159258428</v>
      </c>
      <c r="AY102" s="3">
        <f t="shared" si="150"/>
        <v>2.8910069144120629</v>
      </c>
      <c r="AZ102" s="3">
        <f t="shared" si="151"/>
        <v>-22.114482318750497</v>
      </c>
      <c r="BA102" s="3">
        <f t="shared" si="152"/>
        <v>-23.059939852711679</v>
      </c>
      <c r="BB102" s="3">
        <f t="shared" si="153"/>
        <v>-2.4045818407415718</v>
      </c>
      <c r="BD102" s="3">
        <f t="shared" si="154"/>
        <v>4.2935322815836905</v>
      </c>
      <c r="BE102" s="3">
        <f t="shared" si="155"/>
        <v>1.7521315693963813</v>
      </c>
      <c r="BF102" s="3">
        <f t="shared" si="156"/>
        <v>-17.2161314324083</v>
      </c>
      <c r="BG102" s="3">
        <f t="shared" si="157"/>
        <v>-17.952170419612408</v>
      </c>
      <c r="BH102" s="3">
        <f t="shared" si="158"/>
        <v>-1.8719677184163093</v>
      </c>
      <c r="BJ102" s="3">
        <f t="shared" si="159"/>
        <v>4.2039009243038645</v>
      </c>
      <c r="BK102" s="3">
        <f t="shared" si="160"/>
        <v>1.9239354668859661</v>
      </c>
      <c r="BL102" s="3">
        <f t="shared" si="161"/>
        <v>-18.040453995352976</v>
      </c>
      <c r="BM102" s="3">
        <f t="shared" si="162"/>
        <v>-18.811735135925939</v>
      </c>
      <c r="BN102" s="3">
        <f t="shared" si="163"/>
        <v>-1.9615990756961352</v>
      </c>
      <c r="BP102" s="3">
        <f t="shared" si="164"/>
        <v>4.3152016050550586</v>
      </c>
      <c r="BQ102" s="3">
        <f t="shared" si="165"/>
        <v>1.7118020751679128</v>
      </c>
      <c r="BR102" s="3">
        <f t="shared" si="166"/>
        <v>-17.016842781613587</v>
      </c>
      <c r="BS102" s="3">
        <f t="shared" si="167"/>
        <v>-17.744361607521988</v>
      </c>
      <c r="BT102" s="3">
        <f t="shared" si="168"/>
        <v>-1.8502983949449412</v>
      </c>
      <c r="BV102" s="3">
        <f t="shared" si="169"/>
        <v>4.3587841711517425</v>
      </c>
      <c r="BW102" s="3">
        <f t="shared" si="170"/>
        <v>1.6321110431054224</v>
      </c>
      <c r="BX102" s="3">
        <f t="shared" si="171"/>
        <v>-16.616022201909942</v>
      </c>
      <c r="BY102" s="3">
        <f t="shared" si="172"/>
        <v>-17.326404798654789</v>
      </c>
      <c r="BZ102" s="3">
        <f t="shared" si="173"/>
        <v>-1.8067158288482572</v>
      </c>
      <c r="CB102" s="3">
        <f t="shared" si="174"/>
        <v>4.4223970530613856</v>
      </c>
      <c r="CC102" s="3">
        <f t="shared" si="175"/>
        <v>1.5192039418130405</v>
      </c>
      <c r="CD102" s="3">
        <f t="shared" si="176"/>
        <v>-16.030986613434518</v>
      </c>
      <c r="CE102" s="3">
        <f t="shared" si="177"/>
        <v>-16.716357261141312</v>
      </c>
      <c r="CF102" s="3">
        <f t="shared" si="178"/>
        <v>-1.7431029469386141</v>
      </c>
      <c r="CH102" s="3">
        <f t="shared" si="179"/>
        <v>4.4774498417403343</v>
      </c>
      <c r="CI102" s="3">
        <f t="shared" si="180"/>
        <v>1.4247566684002408</v>
      </c>
      <c r="CJ102" s="3">
        <f t="shared" si="181"/>
        <v>-15.524676575984076</v>
      </c>
      <c r="CK102" s="3">
        <f t="shared" si="182"/>
        <v>-16.188401017710195</v>
      </c>
      <c r="CL102" s="3">
        <f t="shared" si="183"/>
        <v>-1.6880501582596654</v>
      </c>
      <c r="CN102" s="3">
        <f t="shared" si="184"/>
        <v>4.5333267035929588</v>
      </c>
      <c r="CO102" s="3">
        <f t="shared" si="185"/>
        <v>1.3319948347521133</v>
      </c>
      <c r="CP102" s="3">
        <f t="shared" si="186"/>
        <v>-15.01078769412924</v>
      </c>
      <c r="CQ102" s="3">
        <f t="shared" si="187"/>
        <v>-15.652541912543526</v>
      </c>
      <c r="CR102" s="3">
        <f t="shared" si="188"/>
        <v>-1.632173296407041</v>
      </c>
      <c r="CT102" s="3">
        <f t="shared" si="189"/>
        <v>4.5870146365465541</v>
      </c>
      <c r="CU102" s="3">
        <f t="shared" si="190"/>
        <v>1.2458080213183782</v>
      </c>
      <c r="CV102" s="3">
        <f t="shared" si="191"/>
        <v>-14.517029975462286</v>
      </c>
      <c r="CW102" s="3">
        <f t="shared" si="192"/>
        <v>-15.137674635518547</v>
      </c>
      <c r="CX102" s="3">
        <f t="shared" si="193"/>
        <v>-1.5784853634534457</v>
      </c>
      <c r="CZ102" s="3">
        <f t="shared" si="194"/>
        <v>4.6395461070710446</v>
      </c>
      <c r="DA102" s="3">
        <f t="shared" si="195"/>
        <v>1.1642676416725164</v>
      </c>
      <c r="DB102" s="3">
        <f t="shared" si="196"/>
        <v>-14.033908022027946</v>
      </c>
      <c r="DC102" s="3">
        <f t="shared" si="197"/>
        <v>-14.633897833188682</v>
      </c>
      <c r="DD102" s="3">
        <f t="shared" si="198"/>
        <v>-1.5259538929289551</v>
      </c>
      <c r="DF102" s="3">
        <f t="shared" si="199"/>
        <v>4.6906317926374363</v>
      </c>
      <c r="DG102" s="3">
        <f t="shared" si="200"/>
        <v>1.0876181145444306</v>
      </c>
      <c r="DH102" s="3">
        <f t="shared" si="201"/>
        <v>-13.564082678154099</v>
      </c>
      <c r="DI102" s="3">
        <f t="shared" si="202"/>
        <v>-14.143986108606985</v>
      </c>
      <c r="DJ102" s="3">
        <f t="shared" si="203"/>
        <v>-1.4748682073625634</v>
      </c>
      <c r="DL102" s="3">
        <f t="shared" si="204"/>
        <v>4.7457302126206322</v>
      </c>
      <c r="DM102" s="3">
        <f t="shared" si="205"/>
        <v>1.0078731245776273</v>
      </c>
      <c r="DN102" s="3">
        <f t="shared" si="206"/>
        <v>-13.057352978268442</v>
      </c>
      <c r="DO102" s="3">
        <f t="shared" si="207"/>
        <v>-13.615592260968137</v>
      </c>
      <c r="DP102" s="3">
        <f t="shared" si="208"/>
        <v>-1.4197697873793675</v>
      </c>
      <c r="DR102" s="3">
        <f t="shared" si="209"/>
        <v>4.783401945666987</v>
      </c>
      <c r="DS102" s="3">
        <f t="shared" si="210"/>
        <v>0.95509751589554981</v>
      </c>
      <c r="DT102" s="3">
        <f t="shared" si="211"/>
        <v>-12.710893207070397</v>
      </c>
      <c r="DU102" s="3">
        <f t="shared" si="212"/>
        <v>-13.254320341053596</v>
      </c>
      <c r="DV102" s="3">
        <f t="shared" si="213"/>
        <v>-1.3820980543330128</v>
      </c>
      <c r="DX102" s="3">
        <f t="shared" si="214"/>
        <v>5.1462916197679487</v>
      </c>
      <c r="DY102" s="3">
        <f t="shared" si="215"/>
        <v>0.51939286116762062</v>
      </c>
      <c r="DZ102" s="3">
        <f t="shared" si="216"/>
        <v>-9.373465823401931</v>
      </c>
      <c r="EA102" s="3">
        <f t="shared" si="217"/>
        <v>-9.7742083664253716</v>
      </c>
      <c r="EB102" s="3">
        <f t="shared" si="218"/>
        <v>-1.0192083802320511</v>
      </c>
      <c r="ED102" s="3">
        <f t="shared" si="219"/>
        <v>4.7390419287164196</v>
      </c>
      <c r="EE102" s="3">
        <f t="shared" si="220"/>
        <v>1.0173913145650357</v>
      </c>
      <c r="EF102" s="3">
        <f t="shared" si="221"/>
        <v>-13.118863854561544</v>
      </c>
      <c r="EG102" s="3">
        <f t="shared" si="222"/>
        <v>-13.679732903609535</v>
      </c>
      <c r="EH102" s="3">
        <f t="shared" si="223"/>
        <v>-1.4264580712835802</v>
      </c>
      <c r="EJ102" s="3">
        <f t="shared" si="224"/>
        <v>4.9327712640525938</v>
      </c>
      <c r="EK102" s="3">
        <f t="shared" si="225"/>
        <v>0.75981006821524466</v>
      </c>
      <c r="EL102" s="3">
        <f t="shared" si="226"/>
        <v>-11.337171966048464</v>
      </c>
      <c r="EM102" s="3">
        <f t="shared" si="227"/>
        <v>-11.821868577735625</v>
      </c>
      <c r="EN102" s="3">
        <f t="shared" si="228"/>
        <v>-1.232728735947406</v>
      </c>
      <c r="EP102" s="3">
        <f t="shared" si="229"/>
        <v>4.928738992276986</v>
      </c>
      <c r="EQ102" s="3">
        <f t="shared" si="230"/>
        <v>0.7647888951120223</v>
      </c>
      <c r="ER102" s="3">
        <f t="shared" si="231"/>
        <v>-11.374256003437091</v>
      </c>
      <c r="ES102" s="3">
        <f t="shared" si="232"/>
        <v>-11.860538064063704</v>
      </c>
      <c r="ET102" s="3">
        <f t="shared" si="233"/>
        <v>-1.2367610077230138</v>
      </c>
      <c r="EV102" s="3">
        <f t="shared" si="234"/>
        <v>4.9877146047281755</v>
      </c>
      <c r="EW102" s="3">
        <f t="shared" si="235"/>
        <v>0.69358921865780365</v>
      </c>
      <c r="EX102" s="3">
        <f t="shared" si="236"/>
        <v>-10.831868501089867</v>
      </c>
      <c r="EY102" s="3">
        <f t="shared" si="237"/>
        <v>-11.294961940656796</v>
      </c>
      <c r="EZ102" s="3">
        <f t="shared" si="238"/>
        <v>-1.1777853952718242</v>
      </c>
    </row>
    <row r="103" spans="1:156" x14ac:dyDescent="0.35">
      <c r="A103" s="12">
        <v>42.4</v>
      </c>
      <c r="B103" s="13">
        <f t="shared" si="239"/>
        <v>1.79776</v>
      </c>
      <c r="C103" s="13">
        <f t="shared" si="122"/>
        <v>4.24</v>
      </c>
      <c r="D103" s="7">
        <v>793.6</v>
      </c>
      <c r="E103" s="14">
        <f t="shared" si="240"/>
        <v>0.79360000000000008</v>
      </c>
      <c r="T103" s="3">
        <f t="shared" si="124"/>
        <v>35.188800000000001</v>
      </c>
      <c r="U103" s="3">
        <f t="shared" si="125"/>
        <v>591.51489152000011</v>
      </c>
      <c r="V103" s="3">
        <f t="shared" si="126"/>
        <v>61.834314752000004</v>
      </c>
      <c r="W103" s="3">
        <f t="shared" si="127"/>
        <v>145.83564800000002</v>
      </c>
      <c r="X103" s="3">
        <f t="shared" si="128"/>
        <v>34.395200000000003</v>
      </c>
      <c r="Z103" s="3">
        <f t="shared" si="129"/>
        <v>-8.3729238275663853</v>
      </c>
      <c r="AA103" s="3">
        <f t="shared" si="130"/>
        <v>42.012579540671148</v>
      </c>
      <c r="AB103" s="3">
        <f t="shared" si="131"/>
        <v>-16.479209876245744</v>
      </c>
      <c r="AC103" s="3">
        <f t="shared" si="132"/>
        <v>-38.866061028881475</v>
      </c>
      <c r="AD103" s="3">
        <f t="shared" si="133"/>
        <v>-9.166523827566385</v>
      </c>
      <c r="AF103" s="3">
        <f t="shared" si="134"/>
        <v>5.7767031129267679</v>
      </c>
      <c r="AG103" s="3">
        <f t="shared" si="135"/>
        <v>12.415658317030223</v>
      </c>
      <c r="AH103" s="3">
        <f t="shared" si="136"/>
        <v>8.9584234522952269</v>
      </c>
      <c r="AI103" s="3">
        <f t="shared" si="137"/>
        <v>21.1283571988095</v>
      </c>
      <c r="AJ103" s="3">
        <f t="shared" si="138"/>
        <v>4.9831031129267682</v>
      </c>
      <c r="AL103" s="3">
        <f t="shared" si="139"/>
        <v>1.0896938056010215</v>
      </c>
      <c r="AM103" s="3">
        <f t="shared" si="140"/>
        <v>4.383577085764772E-2</v>
      </c>
      <c r="AN103" s="3">
        <f t="shared" si="141"/>
        <v>0.53230559995729221</v>
      </c>
      <c r="AO103" s="3">
        <f t="shared" si="142"/>
        <v>1.2554377357483308</v>
      </c>
      <c r="AP103" s="3">
        <f t="shared" si="143"/>
        <v>0.29609380560102139</v>
      </c>
      <c r="AR103" s="3">
        <f t="shared" si="144"/>
        <v>2.5531898475477819</v>
      </c>
      <c r="AS103" s="3">
        <f t="shared" si="145"/>
        <v>1.5480782157966131</v>
      </c>
      <c r="AT103" s="3">
        <f t="shared" si="146"/>
        <v>3.1633202443275001</v>
      </c>
      <c r="AU103" s="3">
        <f t="shared" si="147"/>
        <v>7.460660953602595</v>
      </c>
      <c r="AV103" s="3">
        <f t="shared" si="148"/>
        <v>1.7595898475477818</v>
      </c>
      <c r="AX103" s="3">
        <f t="shared" si="149"/>
        <v>2.0107153449663073</v>
      </c>
      <c r="AY103" s="3">
        <f t="shared" si="150"/>
        <v>0.74068488147622658</v>
      </c>
      <c r="AZ103" s="3">
        <f t="shared" si="151"/>
        <v>2.1880812825666287</v>
      </c>
      <c r="BA103" s="3">
        <f t="shared" si="152"/>
        <v>5.1605690626571432</v>
      </c>
      <c r="BB103" s="3">
        <f t="shared" si="153"/>
        <v>1.2171153449663072</v>
      </c>
      <c r="BD103" s="3">
        <f t="shared" si="154"/>
        <v>2.1247055492746743</v>
      </c>
      <c r="BE103" s="3">
        <f t="shared" si="155"/>
        <v>0.885920991654916</v>
      </c>
      <c r="BF103" s="3">
        <f t="shared" si="156"/>
        <v>2.3930083122640382</v>
      </c>
      <c r="BG103" s="3">
        <f t="shared" si="157"/>
        <v>5.6438875289246191</v>
      </c>
      <c r="BH103" s="3">
        <f t="shared" si="158"/>
        <v>1.3311055492746742</v>
      </c>
      <c r="BJ103" s="3">
        <f t="shared" si="159"/>
        <v>2.0260322261819486</v>
      </c>
      <c r="BK103" s="3">
        <f t="shared" si="160"/>
        <v>0.75944459606589665</v>
      </c>
      <c r="BL103" s="3">
        <f t="shared" si="161"/>
        <v>2.2156173589408596</v>
      </c>
      <c r="BM103" s="3">
        <f t="shared" si="162"/>
        <v>5.2255126390114617</v>
      </c>
      <c r="BN103" s="3">
        <f t="shared" si="163"/>
        <v>1.2324322261819485</v>
      </c>
      <c r="BP103" s="3">
        <f t="shared" si="164"/>
        <v>1.9983593300586755</v>
      </c>
      <c r="BQ103" s="3">
        <f t="shared" si="165"/>
        <v>0.72572252168171425</v>
      </c>
      <c r="BR103" s="3">
        <f t="shared" si="166"/>
        <v>2.1658681332062844</v>
      </c>
      <c r="BS103" s="3">
        <f t="shared" si="167"/>
        <v>5.108179559448784</v>
      </c>
      <c r="BT103" s="3">
        <f t="shared" si="168"/>
        <v>1.2047593300586754</v>
      </c>
      <c r="BV103" s="3">
        <f t="shared" si="169"/>
        <v>1.9490515156510064</v>
      </c>
      <c r="BW103" s="3">
        <f t="shared" si="170"/>
        <v>0.66753410251010392</v>
      </c>
      <c r="BX103" s="3">
        <f t="shared" si="171"/>
        <v>2.0772245167767531</v>
      </c>
      <c r="BY103" s="3">
        <f t="shared" si="172"/>
        <v>4.8991144263602671</v>
      </c>
      <c r="BZ103" s="3">
        <f t="shared" si="173"/>
        <v>1.1554515156510063</v>
      </c>
      <c r="CB103" s="3">
        <f t="shared" si="174"/>
        <v>1.9083080157007539</v>
      </c>
      <c r="CC103" s="3">
        <f t="shared" si="175"/>
        <v>0.62128698013375605</v>
      </c>
      <c r="CD103" s="3">
        <f t="shared" si="176"/>
        <v>2.0039774823061873</v>
      </c>
      <c r="CE103" s="3">
        <f t="shared" si="177"/>
        <v>4.7263619865711961</v>
      </c>
      <c r="CF103" s="3">
        <f t="shared" si="178"/>
        <v>1.1147080157007538</v>
      </c>
      <c r="CH103" s="3">
        <f t="shared" si="179"/>
        <v>1.8662327685160114</v>
      </c>
      <c r="CI103" s="3">
        <f t="shared" si="180"/>
        <v>0.5752705280471615</v>
      </c>
      <c r="CJ103" s="3">
        <f t="shared" si="181"/>
        <v>1.9283362859273445</v>
      </c>
      <c r="CK103" s="3">
        <f t="shared" si="182"/>
        <v>4.5479629385078884</v>
      </c>
      <c r="CL103" s="3">
        <f t="shared" si="183"/>
        <v>1.0726327685160113</v>
      </c>
      <c r="CN103" s="3">
        <f t="shared" si="184"/>
        <v>1.8260187990655163</v>
      </c>
      <c r="CO103" s="3">
        <f t="shared" si="185"/>
        <v>0.53294428833194141</v>
      </c>
      <c r="CP103" s="3">
        <f t="shared" si="186"/>
        <v>1.8560412202080225</v>
      </c>
      <c r="CQ103" s="3">
        <f t="shared" si="187"/>
        <v>4.3774557080377887</v>
      </c>
      <c r="CR103" s="3">
        <f t="shared" si="188"/>
        <v>1.0324187990655163</v>
      </c>
      <c r="CT103" s="3">
        <f t="shared" si="189"/>
        <v>1.7865874750761002</v>
      </c>
      <c r="CU103" s="3">
        <f t="shared" si="190"/>
        <v>0.49301206282900423</v>
      </c>
      <c r="CV103" s="3">
        <f t="shared" si="191"/>
        <v>1.7851531631928097</v>
      </c>
      <c r="CW103" s="3">
        <f t="shared" si="192"/>
        <v>4.2102668943226647</v>
      </c>
      <c r="CX103" s="3">
        <f t="shared" si="193"/>
        <v>0.99298747507610008</v>
      </c>
      <c r="CZ103" s="3">
        <f t="shared" si="194"/>
        <v>1.7482554661250069</v>
      </c>
      <c r="DA103" s="3">
        <f t="shared" si="195"/>
        <v>0.45568352950117702</v>
      </c>
      <c r="DB103" s="3">
        <f t="shared" si="196"/>
        <v>1.7162414107808923</v>
      </c>
      <c r="DC103" s="3">
        <f t="shared" si="197"/>
        <v>4.0477391763700297</v>
      </c>
      <c r="DD103" s="3">
        <f t="shared" si="198"/>
        <v>0.95465546612500685</v>
      </c>
      <c r="DF103" s="3">
        <f t="shared" si="199"/>
        <v>1.7108848821544433</v>
      </c>
      <c r="DG103" s="3">
        <f t="shared" si="200"/>
        <v>0.42070577751454541</v>
      </c>
      <c r="DH103" s="3">
        <f t="shared" si="201"/>
        <v>1.6490580697419719</v>
      </c>
      <c r="DI103" s="3">
        <f t="shared" si="202"/>
        <v>3.8892879003348395</v>
      </c>
      <c r="DJ103" s="3">
        <f t="shared" si="203"/>
        <v>0.91728488215444326</v>
      </c>
      <c r="DL103" s="3">
        <f t="shared" si="204"/>
        <v>1.6798046831713975</v>
      </c>
      <c r="DM103" s="3">
        <f t="shared" si="205"/>
        <v>0.39267937023745847</v>
      </c>
      <c r="DN103" s="3">
        <f t="shared" si="206"/>
        <v>1.5931833312182115</v>
      </c>
      <c r="DO103" s="3">
        <f t="shared" si="207"/>
        <v>3.7575078566467255</v>
      </c>
      <c r="DP103" s="3">
        <f t="shared" si="208"/>
        <v>0.88620468317139744</v>
      </c>
      <c r="DR103" s="3">
        <f t="shared" si="209"/>
        <v>1.6405082355304281</v>
      </c>
      <c r="DS103" s="3">
        <f t="shared" si="210"/>
        <v>0.35862677970463147</v>
      </c>
      <c r="DT103" s="3">
        <f t="shared" si="211"/>
        <v>1.5225377495071823</v>
      </c>
      <c r="DU103" s="3">
        <f t="shared" si="212"/>
        <v>3.590890918649015</v>
      </c>
      <c r="DV103" s="3">
        <f t="shared" si="213"/>
        <v>0.84690823553042804</v>
      </c>
      <c r="DX103" s="3">
        <f t="shared" si="214"/>
        <v>1.745066238681857</v>
      </c>
      <c r="DY103" s="3">
        <f t="shared" si="215"/>
        <v>0.45264400167570013</v>
      </c>
      <c r="DZ103" s="3">
        <f t="shared" si="216"/>
        <v>1.710507945252695</v>
      </c>
      <c r="EA103" s="3">
        <f t="shared" si="217"/>
        <v>4.0342168520110731</v>
      </c>
      <c r="EB103" s="3">
        <f t="shared" si="218"/>
        <v>0.95146623868185687</v>
      </c>
      <c r="ED103" s="3">
        <f t="shared" si="219"/>
        <v>1.5543839803725881</v>
      </c>
      <c r="EE103" s="3">
        <f t="shared" si="220"/>
        <v>0.28939613239577916</v>
      </c>
      <c r="EF103" s="3">
        <f t="shared" si="221"/>
        <v>1.3677070085546239</v>
      </c>
      <c r="EG103" s="3">
        <f t="shared" si="222"/>
        <v>3.2257240767797732</v>
      </c>
      <c r="EH103" s="3">
        <f t="shared" si="223"/>
        <v>0.76078398037258799</v>
      </c>
      <c r="EJ103" s="3">
        <f t="shared" si="224"/>
        <v>1.5721340818154181</v>
      </c>
      <c r="EK103" s="3">
        <f t="shared" si="225"/>
        <v>0.30305765827408804</v>
      </c>
      <c r="EL103" s="3">
        <f t="shared" si="226"/>
        <v>1.399617430924486</v>
      </c>
      <c r="EM103" s="3">
        <f t="shared" si="227"/>
        <v>3.3009845068973727</v>
      </c>
      <c r="EN103" s="3">
        <f t="shared" si="228"/>
        <v>0.77853408181541806</v>
      </c>
      <c r="EP103" s="3">
        <f t="shared" si="229"/>
        <v>1.5229958461995969</v>
      </c>
      <c r="EQ103" s="3">
        <f t="shared" si="230"/>
        <v>0.26600915022661298</v>
      </c>
      <c r="ER103" s="3">
        <f t="shared" si="231"/>
        <v>1.3112786764637872</v>
      </c>
      <c r="ES103" s="3">
        <f t="shared" si="232"/>
        <v>3.0926383878862906</v>
      </c>
      <c r="ET103" s="3">
        <f t="shared" si="233"/>
        <v>0.72939584619959685</v>
      </c>
      <c r="EV103" s="3">
        <f t="shared" si="234"/>
        <v>1.4968115839604539</v>
      </c>
      <c r="EW103" s="3">
        <f t="shared" si="235"/>
        <v>0.24725326590808519</v>
      </c>
      <c r="EX103" s="3">
        <f t="shared" si="236"/>
        <v>1.2642056571807454</v>
      </c>
      <c r="EY103" s="3">
        <f t="shared" si="237"/>
        <v>2.9816171159923242</v>
      </c>
      <c r="EZ103" s="3">
        <f t="shared" si="238"/>
        <v>0.7032115839604538</v>
      </c>
    </row>
    <row r="105" spans="1:156" x14ac:dyDescent="0.35">
      <c r="A105" s="1"/>
      <c r="B105" s="1"/>
      <c r="C105" s="1"/>
    </row>
    <row r="106" spans="1:156" x14ac:dyDescent="0.35">
      <c r="A106" s="1"/>
      <c r="B106" s="1"/>
      <c r="C106" s="1"/>
    </row>
    <row r="107" spans="1:156" x14ac:dyDescent="0.35">
      <c r="A107" s="1"/>
      <c r="B107" s="1"/>
      <c r="C107" s="1"/>
    </row>
    <row r="108" spans="1:156" x14ac:dyDescent="0.35">
      <c r="A108" s="1"/>
      <c r="B108" s="1"/>
      <c r="C108" s="1"/>
    </row>
    <row r="109" spans="1:156" x14ac:dyDescent="0.35">
      <c r="A109" s="1"/>
      <c r="B109" s="1"/>
      <c r="C109" s="1"/>
    </row>
    <row r="110" spans="1:156" x14ac:dyDescent="0.35">
      <c r="A110" s="1"/>
      <c r="B110" s="1"/>
      <c r="C110" s="1"/>
    </row>
    <row r="111" spans="1:156" x14ac:dyDescent="0.35">
      <c r="A111" s="1"/>
      <c r="B111" s="1"/>
      <c r="C111" s="1"/>
    </row>
    <row r="203" spans="1:3" x14ac:dyDescent="0.35">
      <c r="A203" s="1"/>
      <c r="B203" s="1"/>
      <c r="C203" s="1"/>
    </row>
    <row r="204" spans="1:3" x14ac:dyDescent="0.35">
      <c r="A204" s="1"/>
      <c r="B204" s="1"/>
      <c r="C204" s="1"/>
    </row>
    <row r="205" spans="1:3" x14ac:dyDescent="0.35">
      <c r="A205" s="1"/>
      <c r="B205" s="1"/>
      <c r="C205" s="1"/>
    </row>
    <row r="206" spans="1:3" x14ac:dyDescent="0.35">
      <c r="A206" s="1"/>
      <c r="B206" s="1"/>
      <c r="C206" s="1"/>
    </row>
    <row r="207" spans="1:3" x14ac:dyDescent="0.35">
      <c r="A207" s="1"/>
      <c r="B207" s="1"/>
      <c r="C207" s="1"/>
    </row>
    <row r="208" spans="1:3" x14ac:dyDescent="0.35">
      <c r="A208" s="1"/>
      <c r="B208" s="1"/>
      <c r="C208" s="1"/>
    </row>
    <row r="209" spans="1:3" x14ac:dyDescent="0.35">
      <c r="A209" s="1"/>
      <c r="B209" s="1"/>
      <c r="C209" s="1"/>
    </row>
    <row r="210" spans="1:3" x14ac:dyDescent="0.35">
      <c r="A210" s="1"/>
      <c r="B210" s="1"/>
      <c r="C210" s="1"/>
    </row>
    <row r="211" spans="1:3" x14ac:dyDescent="0.35">
      <c r="A211" s="1"/>
      <c r="B211" s="1"/>
      <c r="C211" s="1"/>
    </row>
    <row r="212" spans="1:3" x14ac:dyDescent="0.35">
      <c r="A212" s="1"/>
      <c r="B212" s="1"/>
      <c r="C212" s="1"/>
    </row>
    <row r="213" spans="1:3" x14ac:dyDescent="0.35">
      <c r="A213" s="1"/>
      <c r="B213" s="1"/>
      <c r="C213" s="1"/>
    </row>
    <row r="214" spans="1:3" x14ac:dyDescent="0.35">
      <c r="A214" s="1"/>
      <c r="B214" s="1"/>
      <c r="C214" s="1"/>
    </row>
    <row r="215" spans="1:3" x14ac:dyDescent="0.35">
      <c r="A215" s="1"/>
      <c r="B215" s="1"/>
      <c r="C215" s="1"/>
    </row>
    <row r="216" spans="1:3" x14ac:dyDescent="0.35">
      <c r="A216" s="1"/>
      <c r="B216" s="1"/>
      <c r="C216" s="1"/>
    </row>
    <row r="217" spans="1:3" x14ac:dyDescent="0.35">
      <c r="A217" s="1"/>
      <c r="B217" s="1"/>
      <c r="C217" s="1"/>
    </row>
    <row r="218" spans="1:3" x14ac:dyDescent="0.35">
      <c r="A218" s="1"/>
      <c r="B218" s="1"/>
      <c r="C218" s="1"/>
    </row>
    <row r="219" spans="1:3" x14ac:dyDescent="0.35">
      <c r="A219" s="1"/>
      <c r="B219" s="1"/>
      <c r="C219" s="1"/>
    </row>
    <row r="220" spans="1:3" x14ac:dyDescent="0.35">
      <c r="A220" s="1"/>
      <c r="B220" s="1"/>
      <c r="C220" s="1"/>
    </row>
    <row r="221" spans="1:3" x14ac:dyDescent="0.35">
      <c r="A221" s="1"/>
      <c r="B221" s="1"/>
      <c r="C221" s="1"/>
    </row>
    <row r="222" spans="1:3" x14ac:dyDescent="0.35">
      <c r="A222" s="1"/>
      <c r="B222" s="1"/>
      <c r="C222" s="1"/>
    </row>
    <row r="223" spans="1:3" x14ac:dyDescent="0.35">
      <c r="A223" s="1"/>
      <c r="B223" s="1"/>
      <c r="C223" s="1"/>
    </row>
    <row r="224" spans="1:3" x14ac:dyDescent="0.35">
      <c r="A224" s="1"/>
      <c r="B224" s="1"/>
      <c r="C224" s="1"/>
    </row>
    <row r="225" spans="1:3" x14ac:dyDescent="0.35">
      <c r="A225" s="1"/>
      <c r="B225" s="1"/>
      <c r="C225" s="1"/>
    </row>
    <row r="226" spans="1:3" x14ac:dyDescent="0.35">
      <c r="A226" s="1"/>
      <c r="B226" s="1"/>
      <c r="C226" s="1"/>
    </row>
    <row r="227" spans="1:3" x14ac:dyDescent="0.35">
      <c r="A227" s="1"/>
      <c r="B227" s="1"/>
      <c r="C227" s="1"/>
    </row>
    <row r="228" spans="1:3" x14ac:dyDescent="0.35">
      <c r="A228" s="1"/>
      <c r="B228" s="1"/>
      <c r="C228" s="1"/>
    </row>
    <row r="229" spans="1:3" x14ac:dyDescent="0.35">
      <c r="A229" s="1"/>
      <c r="B229" s="1"/>
      <c r="C229" s="1"/>
    </row>
    <row r="230" spans="1:3" x14ac:dyDescent="0.35">
      <c r="A230" s="1"/>
      <c r="B230" s="1"/>
      <c r="C230" s="1"/>
    </row>
    <row r="231" spans="1:3" x14ac:dyDescent="0.35">
      <c r="A231" s="1"/>
      <c r="B231" s="1"/>
      <c r="C231" s="1"/>
    </row>
    <row r="232" spans="1:3" x14ac:dyDescent="0.35">
      <c r="A232" s="1"/>
      <c r="B232" s="1"/>
      <c r="C232" s="1"/>
    </row>
    <row r="233" spans="1:3" x14ac:dyDescent="0.35">
      <c r="A233" s="1"/>
      <c r="B233" s="1"/>
      <c r="C233" s="1"/>
    </row>
    <row r="234" spans="1:3" x14ac:dyDescent="0.35">
      <c r="A234" s="1"/>
      <c r="B234" s="1"/>
      <c r="C234" s="1"/>
    </row>
    <row r="235" spans="1:3" x14ac:dyDescent="0.35">
      <c r="A235" s="1"/>
      <c r="B235" s="1"/>
      <c r="C235" s="1"/>
    </row>
    <row r="236" spans="1:3" x14ac:dyDescent="0.35">
      <c r="A236" s="1"/>
      <c r="B236" s="1"/>
      <c r="C236" s="1"/>
    </row>
    <row r="237" spans="1:3" x14ac:dyDescent="0.35">
      <c r="A237" s="1"/>
      <c r="B237" s="1"/>
      <c r="C237" s="1"/>
    </row>
    <row r="238" spans="1:3" x14ac:dyDescent="0.35">
      <c r="A238" s="1"/>
      <c r="B238" s="1"/>
      <c r="C238" s="1"/>
    </row>
    <row r="239" spans="1:3" x14ac:dyDescent="0.35">
      <c r="A239" s="1"/>
      <c r="B239" s="1"/>
      <c r="C239" s="1"/>
    </row>
    <row r="240" spans="1:3" x14ac:dyDescent="0.35">
      <c r="A240" s="1"/>
      <c r="B240" s="1"/>
      <c r="C240" s="1"/>
    </row>
    <row r="241" spans="1:3" x14ac:dyDescent="0.35">
      <c r="A241" s="1"/>
      <c r="B241" s="1"/>
      <c r="C241" s="1"/>
    </row>
    <row r="242" spans="1:3" x14ac:dyDescent="0.35">
      <c r="A242" s="1"/>
      <c r="B242" s="1"/>
      <c r="C242" s="1"/>
    </row>
    <row r="243" spans="1:3" x14ac:dyDescent="0.35">
      <c r="A243" s="1"/>
      <c r="B243" s="1"/>
      <c r="C243" s="1"/>
    </row>
    <row r="244" spans="1:3" x14ac:dyDescent="0.35">
      <c r="A244" s="1"/>
      <c r="B244" s="1"/>
      <c r="C244" s="1"/>
    </row>
    <row r="245" spans="1:3" x14ac:dyDescent="0.35">
      <c r="A245" s="1"/>
      <c r="B245" s="1"/>
      <c r="C245" s="1"/>
    </row>
    <row r="246" spans="1:3" x14ac:dyDescent="0.35">
      <c r="A246" s="1"/>
      <c r="B246" s="1"/>
      <c r="C246" s="1"/>
    </row>
    <row r="247" spans="1:3" x14ac:dyDescent="0.35">
      <c r="A247" s="1"/>
      <c r="B247" s="1"/>
      <c r="C247" s="1"/>
    </row>
    <row r="248" spans="1:3" x14ac:dyDescent="0.35">
      <c r="A248" s="1"/>
      <c r="B248" s="1"/>
      <c r="C248" s="1"/>
    </row>
    <row r="249" spans="1:3" x14ac:dyDescent="0.35">
      <c r="A249" s="1"/>
      <c r="B249" s="1"/>
      <c r="C249" s="1"/>
    </row>
    <row r="250" spans="1:3" x14ac:dyDescent="0.35">
      <c r="A250" s="1"/>
      <c r="B250" s="1"/>
      <c r="C250" s="1"/>
    </row>
    <row r="251" spans="1:3" x14ac:dyDescent="0.35">
      <c r="A251" s="1"/>
      <c r="B251" s="1"/>
      <c r="C251" s="1"/>
    </row>
    <row r="252" spans="1:3" x14ac:dyDescent="0.35">
      <c r="A252" s="1"/>
      <c r="B252" s="1"/>
      <c r="C252" s="1"/>
    </row>
    <row r="253" spans="1:3" x14ac:dyDescent="0.35">
      <c r="A253" s="1"/>
      <c r="B253" s="1"/>
      <c r="C253" s="1"/>
    </row>
    <row r="254" spans="1:3" x14ac:dyDescent="0.35">
      <c r="A254" s="1"/>
      <c r="B254" s="1"/>
      <c r="C254" s="1"/>
    </row>
    <row r="255" spans="1:3" x14ac:dyDescent="0.35">
      <c r="A255" s="1"/>
      <c r="B255" s="1"/>
      <c r="C255" s="1"/>
    </row>
    <row r="256" spans="1:3" x14ac:dyDescent="0.35">
      <c r="A256" s="1"/>
      <c r="B256" s="1"/>
      <c r="C256" s="1"/>
    </row>
    <row r="257" spans="1:3" x14ac:dyDescent="0.35">
      <c r="A257" s="1"/>
      <c r="B257" s="1"/>
      <c r="C257" s="1"/>
    </row>
    <row r="258" spans="1:3" x14ac:dyDescent="0.35">
      <c r="A258" s="1"/>
      <c r="B258" s="1"/>
      <c r="C258" s="1"/>
    </row>
    <row r="259" spans="1:3" x14ac:dyDescent="0.35">
      <c r="A259" s="1"/>
      <c r="B259" s="1"/>
      <c r="C259" s="1"/>
    </row>
    <row r="260" spans="1:3" x14ac:dyDescent="0.35">
      <c r="A260" s="1"/>
      <c r="B260" s="1"/>
      <c r="C260" s="1"/>
    </row>
    <row r="261" spans="1:3" x14ac:dyDescent="0.35">
      <c r="A261" s="1"/>
      <c r="B261" s="1"/>
      <c r="C261" s="1"/>
    </row>
    <row r="262" spans="1:3" x14ac:dyDescent="0.35">
      <c r="A262" s="1"/>
      <c r="B262" s="1"/>
      <c r="C262" s="1"/>
    </row>
    <row r="263" spans="1:3" x14ac:dyDescent="0.35">
      <c r="A263" s="1"/>
      <c r="B263" s="1"/>
      <c r="C263" s="1"/>
    </row>
    <row r="264" spans="1:3" x14ac:dyDescent="0.35">
      <c r="A264" s="1"/>
      <c r="B264" s="1"/>
      <c r="C264" s="1"/>
    </row>
    <row r="265" spans="1:3" x14ac:dyDescent="0.35">
      <c r="A265" s="1"/>
      <c r="B265" s="1"/>
      <c r="C265" s="1"/>
    </row>
    <row r="266" spans="1:3" x14ac:dyDescent="0.35">
      <c r="A266" s="1"/>
      <c r="B266" s="1"/>
      <c r="C266" s="1"/>
    </row>
    <row r="267" spans="1:3" x14ac:dyDescent="0.35">
      <c r="A267" s="1"/>
      <c r="B267" s="1"/>
      <c r="C267" s="1"/>
    </row>
    <row r="268" spans="1:3" x14ac:dyDescent="0.35">
      <c r="A268" s="1"/>
      <c r="B268" s="1"/>
      <c r="C268" s="1"/>
    </row>
    <row r="269" spans="1:3" x14ac:dyDescent="0.35">
      <c r="A269" s="1"/>
      <c r="B269" s="1"/>
      <c r="C269" s="1"/>
    </row>
    <row r="270" spans="1:3" x14ac:dyDescent="0.35">
      <c r="A270" s="1"/>
      <c r="B270" s="1"/>
      <c r="C270" s="1"/>
    </row>
    <row r="271" spans="1:3" x14ac:dyDescent="0.35">
      <c r="A271" s="1"/>
      <c r="B271" s="1"/>
      <c r="C271" s="1"/>
    </row>
    <row r="272" spans="1:3" x14ac:dyDescent="0.35">
      <c r="A272" s="1"/>
      <c r="B272" s="1"/>
      <c r="C272" s="1"/>
    </row>
    <row r="273" spans="1:3" x14ac:dyDescent="0.35">
      <c r="A273" s="1"/>
      <c r="B273" s="1"/>
      <c r="C273" s="1"/>
    </row>
    <row r="274" spans="1:3" x14ac:dyDescent="0.35">
      <c r="A274" s="1"/>
      <c r="B274" s="1"/>
      <c r="C274" s="1"/>
    </row>
    <row r="275" spans="1:3" x14ac:dyDescent="0.35">
      <c r="A275" s="1"/>
      <c r="B275" s="1"/>
      <c r="C275" s="1"/>
    </row>
    <row r="276" spans="1:3" x14ac:dyDescent="0.35">
      <c r="A276" s="1"/>
      <c r="B276" s="1"/>
      <c r="C276" s="1"/>
    </row>
    <row r="277" spans="1:3" x14ac:dyDescent="0.35">
      <c r="A277" s="1"/>
      <c r="B277" s="1"/>
      <c r="C277" s="1"/>
    </row>
    <row r="278" spans="1:3" x14ac:dyDescent="0.35">
      <c r="A278" s="1"/>
      <c r="B278" s="1"/>
      <c r="C278" s="1"/>
    </row>
    <row r="279" spans="1:3" x14ac:dyDescent="0.35">
      <c r="A279" s="1"/>
      <c r="B279" s="1"/>
      <c r="C279" s="1"/>
    </row>
    <row r="280" spans="1:3" x14ac:dyDescent="0.35">
      <c r="A280" s="1"/>
      <c r="B280" s="1"/>
      <c r="C280" s="1"/>
    </row>
    <row r="281" spans="1:3" x14ac:dyDescent="0.35">
      <c r="A281" s="1"/>
      <c r="B281" s="1"/>
      <c r="C281" s="1"/>
    </row>
    <row r="282" spans="1:3" x14ac:dyDescent="0.35">
      <c r="A282" s="1"/>
      <c r="B282" s="1"/>
      <c r="C282" s="1"/>
    </row>
    <row r="283" spans="1:3" x14ac:dyDescent="0.35">
      <c r="A283" s="1"/>
      <c r="B283" s="1"/>
      <c r="C283" s="1"/>
    </row>
    <row r="284" spans="1:3" x14ac:dyDescent="0.35">
      <c r="A284" s="1"/>
      <c r="B284" s="1"/>
      <c r="C284" s="1"/>
    </row>
    <row r="285" spans="1:3" x14ac:dyDescent="0.35">
      <c r="A285" s="1"/>
      <c r="B285" s="1"/>
      <c r="C285" s="1"/>
    </row>
    <row r="286" spans="1:3" x14ac:dyDescent="0.35">
      <c r="A286" s="1"/>
      <c r="B286" s="1"/>
      <c r="C286" s="1"/>
    </row>
    <row r="287" spans="1:3" x14ac:dyDescent="0.35">
      <c r="A287" s="1"/>
      <c r="B287" s="1"/>
      <c r="C287" s="1"/>
    </row>
    <row r="288" spans="1:3" x14ac:dyDescent="0.35">
      <c r="A288" s="1"/>
      <c r="B288" s="1"/>
      <c r="C288" s="1"/>
    </row>
    <row r="289" spans="1:3" x14ac:dyDescent="0.35">
      <c r="A289" s="1"/>
      <c r="B289" s="1"/>
      <c r="C289" s="1"/>
    </row>
    <row r="290" spans="1:3" x14ac:dyDescent="0.35">
      <c r="A290" s="1"/>
      <c r="B290" s="1"/>
      <c r="C290" s="1"/>
    </row>
    <row r="291" spans="1:3" x14ac:dyDescent="0.35">
      <c r="A291" s="1"/>
      <c r="B291" s="1"/>
      <c r="C291" s="1"/>
    </row>
    <row r="292" spans="1:3" x14ac:dyDescent="0.35">
      <c r="A292" s="1"/>
      <c r="B292" s="1"/>
      <c r="C292" s="1"/>
    </row>
    <row r="293" spans="1:3" x14ac:dyDescent="0.35">
      <c r="A293" s="1"/>
      <c r="B293" s="1"/>
      <c r="C293" s="1"/>
    </row>
    <row r="294" spans="1:3" x14ac:dyDescent="0.35">
      <c r="A294" s="1"/>
      <c r="B294" s="1"/>
      <c r="C294" s="1"/>
    </row>
    <row r="295" spans="1:3" x14ac:dyDescent="0.35">
      <c r="A295" s="1"/>
      <c r="B295" s="1"/>
      <c r="C295" s="1"/>
    </row>
    <row r="296" spans="1:3" x14ac:dyDescent="0.35">
      <c r="A296" s="1"/>
      <c r="B296" s="1"/>
      <c r="C296" s="1"/>
    </row>
    <row r="297" spans="1:3" x14ac:dyDescent="0.35">
      <c r="A297" s="1"/>
      <c r="B297" s="1"/>
      <c r="C297" s="1"/>
    </row>
    <row r="298" spans="1:3" x14ac:dyDescent="0.35">
      <c r="A298" s="1"/>
      <c r="B298" s="1"/>
      <c r="C298" s="1"/>
    </row>
    <row r="299" spans="1:3" x14ac:dyDescent="0.35">
      <c r="A299" s="1"/>
      <c r="B299" s="1"/>
      <c r="C299" s="1"/>
    </row>
    <row r="300" spans="1:3" x14ac:dyDescent="0.35">
      <c r="A300" s="1"/>
      <c r="B300" s="1"/>
      <c r="C300" s="1"/>
    </row>
    <row r="301" spans="1:3" x14ac:dyDescent="0.35">
      <c r="A301" s="1"/>
      <c r="B301" s="1"/>
      <c r="C301" s="1"/>
    </row>
    <row r="302" spans="1:3" x14ac:dyDescent="0.35">
      <c r="A302" s="1"/>
      <c r="B302" s="1"/>
      <c r="C302" s="1"/>
    </row>
    <row r="303" spans="1:3" x14ac:dyDescent="0.35">
      <c r="A303" s="1"/>
      <c r="B303" s="1"/>
      <c r="C303" s="1"/>
    </row>
    <row r="304" spans="1:3" x14ac:dyDescent="0.35">
      <c r="A304" s="1"/>
      <c r="B304" s="1"/>
      <c r="C304" s="1"/>
    </row>
    <row r="305" spans="1:3" x14ac:dyDescent="0.35">
      <c r="A305" s="1"/>
      <c r="B305" s="1"/>
      <c r="C305" s="1"/>
    </row>
    <row r="306" spans="1:3" x14ac:dyDescent="0.35">
      <c r="A306" s="1"/>
      <c r="B306" s="1"/>
      <c r="C306" s="1"/>
    </row>
    <row r="307" spans="1:3" x14ac:dyDescent="0.35">
      <c r="A307" s="1"/>
      <c r="B307" s="1"/>
      <c r="C307" s="1"/>
    </row>
    <row r="308" spans="1:3" x14ac:dyDescent="0.35">
      <c r="A308" s="1"/>
      <c r="B308" s="1"/>
      <c r="C308" s="1"/>
    </row>
    <row r="309" spans="1:3" x14ac:dyDescent="0.35">
      <c r="A309" s="1"/>
      <c r="B309" s="1"/>
      <c r="C309" s="1"/>
    </row>
    <row r="310" spans="1:3" x14ac:dyDescent="0.35">
      <c r="A310" s="1"/>
      <c r="B310" s="1"/>
      <c r="C310" s="1"/>
    </row>
    <row r="311" spans="1:3" x14ac:dyDescent="0.35">
      <c r="A311" s="1"/>
      <c r="B311" s="1"/>
      <c r="C311" s="1"/>
    </row>
    <row r="312" spans="1:3" x14ac:dyDescent="0.35">
      <c r="A312" s="1"/>
      <c r="B312" s="1"/>
      <c r="C312" s="1"/>
    </row>
    <row r="313" spans="1:3" x14ac:dyDescent="0.35">
      <c r="A313" s="1"/>
      <c r="B313" s="1"/>
      <c r="C313" s="1"/>
    </row>
    <row r="314" spans="1:3" x14ac:dyDescent="0.35">
      <c r="A314" s="1"/>
      <c r="B314" s="1"/>
      <c r="C314" s="1"/>
    </row>
    <row r="315" spans="1:3" x14ac:dyDescent="0.35">
      <c r="A315" s="1"/>
      <c r="B315" s="1"/>
      <c r="C315" s="1"/>
    </row>
    <row r="316" spans="1:3" x14ac:dyDescent="0.35">
      <c r="A316" s="1"/>
      <c r="B316" s="1"/>
      <c r="C316" s="1"/>
    </row>
    <row r="317" spans="1:3" x14ac:dyDescent="0.35">
      <c r="A317" s="1"/>
      <c r="B317" s="1"/>
      <c r="C317" s="1"/>
    </row>
    <row r="318" spans="1:3" x14ac:dyDescent="0.35">
      <c r="A318" s="1"/>
      <c r="B318" s="1"/>
      <c r="C318" s="1"/>
    </row>
    <row r="319" spans="1:3" x14ac:dyDescent="0.35">
      <c r="A319" s="1"/>
      <c r="B319" s="1"/>
      <c r="C319" s="1"/>
    </row>
    <row r="320" spans="1:3" x14ac:dyDescent="0.35">
      <c r="A320" s="1"/>
      <c r="B320" s="1"/>
      <c r="C320" s="1"/>
    </row>
    <row r="321" spans="1:3" x14ac:dyDescent="0.35">
      <c r="A321" s="1"/>
      <c r="B321" s="1"/>
      <c r="C321" s="1"/>
    </row>
    <row r="322" spans="1:3" x14ac:dyDescent="0.35">
      <c r="A322" s="1"/>
      <c r="B322" s="1"/>
      <c r="C322" s="1"/>
    </row>
    <row r="323" spans="1:3" x14ac:dyDescent="0.35">
      <c r="A323" s="1"/>
      <c r="B323" s="1"/>
      <c r="C323" s="1"/>
    </row>
    <row r="324" spans="1:3" x14ac:dyDescent="0.35">
      <c r="A324" s="1"/>
      <c r="B324" s="1"/>
      <c r="C324" s="1"/>
    </row>
    <row r="325" spans="1:3" x14ac:dyDescent="0.35">
      <c r="A325" s="1"/>
      <c r="B325" s="1"/>
      <c r="C325" s="1"/>
    </row>
    <row r="326" spans="1:3" x14ac:dyDescent="0.35">
      <c r="A326" s="1"/>
      <c r="B326" s="1"/>
      <c r="C326" s="1"/>
    </row>
    <row r="327" spans="1:3" x14ac:dyDescent="0.35">
      <c r="A327" s="1"/>
      <c r="B327" s="1"/>
      <c r="C327" s="1"/>
    </row>
    <row r="328" spans="1:3" x14ac:dyDescent="0.35">
      <c r="A328" s="1"/>
      <c r="B328" s="1"/>
      <c r="C328" s="1"/>
    </row>
    <row r="329" spans="1:3" x14ac:dyDescent="0.35">
      <c r="A329" s="1"/>
      <c r="B329" s="1"/>
      <c r="C329" s="1"/>
    </row>
    <row r="330" spans="1:3" x14ac:dyDescent="0.35">
      <c r="A330" s="1"/>
      <c r="B330" s="1"/>
      <c r="C330" s="1"/>
    </row>
    <row r="331" spans="1:3" x14ac:dyDescent="0.35">
      <c r="A331" s="1"/>
      <c r="B331" s="1"/>
      <c r="C331" s="1"/>
    </row>
    <row r="332" spans="1:3" x14ac:dyDescent="0.35">
      <c r="A332" s="1"/>
      <c r="B332" s="1"/>
      <c r="C332" s="1"/>
    </row>
    <row r="333" spans="1:3" x14ac:dyDescent="0.35">
      <c r="A333" s="1"/>
      <c r="B333" s="1"/>
      <c r="C333" s="1"/>
    </row>
    <row r="334" spans="1:3" x14ac:dyDescent="0.35">
      <c r="A334" s="1"/>
      <c r="B334" s="1"/>
      <c r="C334" s="1"/>
    </row>
    <row r="335" spans="1:3" x14ac:dyDescent="0.35">
      <c r="A335" s="1"/>
      <c r="B335" s="1"/>
      <c r="C335" s="1"/>
    </row>
    <row r="336" spans="1:3" x14ac:dyDescent="0.35">
      <c r="A336" s="1"/>
      <c r="B336" s="1"/>
      <c r="C336" s="1"/>
    </row>
    <row r="337" spans="1:3" x14ac:dyDescent="0.35">
      <c r="A337" s="1"/>
      <c r="B337" s="1"/>
      <c r="C337" s="1"/>
    </row>
    <row r="338" spans="1:3" x14ac:dyDescent="0.35">
      <c r="A338" s="1"/>
      <c r="B338" s="1"/>
      <c r="C338" s="1"/>
    </row>
    <row r="339" spans="1:3" x14ac:dyDescent="0.35">
      <c r="A339" s="1"/>
      <c r="B339" s="1"/>
      <c r="C339" s="1"/>
    </row>
    <row r="340" spans="1:3" x14ac:dyDescent="0.35">
      <c r="A340" s="1"/>
      <c r="B340" s="1"/>
      <c r="C340" s="1"/>
    </row>
    <row r="341" spans="1:3" x14ac:dyDescent="0.35">
      <c r="A341" s="1"/>
      <c r="B341" s="1"/>
      <c r="C341" s="1"/>
    </row>
    <row r="342" spans="1:3" x14ac:dyDescent="0.35">
      <c r="A342" s="1"/>
      <c r="B342" s="1"/>
      <c r="C342" s="1"/>
    </row>
    <row r="343" spans="1:3" x14ac:dyDescent="0.35">
      <c r="A343" s="1"/>
      <c r="B343" s="1"/>
      <c r="C343" s="1"/>
    </row>
    <row r="344" spans="1:3" x14ac:dyDescent="0.35">
      <c r="A344" s="1"/>
      <c r="B344" s="1"/>
      <c r="C344" s="1"/>
    </row>
    <row r="345" spans="1:3" x14ac:dyDescent="0.35">
      <c r="A345" s="1"/>
      <c r="B345" s="1"/>
      <c r="C345" s="1"/>
    </row>
    <row r="346" spans="1:3" x14ac:dyDescent="0.35">
      <c r="A346" s="1"/>
      <c r="B346" s="1"/>
      <c r="C346" s="1"/>
    </row>
    <row r="347" spans="1:3" x14ac:dyDescent="0.35">
      <c r="A347" s="1"/>
      <c r="B347" s="1"/>
      <c r="C347" s="1"/>
    </row>
    <row r="348" spans="1:3" x14ac:dyDescent="0.35">
      <c r="A348" s="1"/>
      <c r="B348" s="1"/>
      <c r="C348" s="1"/>
    </row>
    <row r="349" spans="1:3" x14ac:dyDescent="0.35">
      <c r="A349" s="1"/>
      <c r="B349" s="1"/>
      <c r="C349" s="1"/>
    </row>
    <row r="350" spans="1:3" x14ac:dyDescent="0.35">
      <c r="A350" s="1"/>
      <c r="B350" s="1"/>
      <c r="C350" s="1"/>
    </row>
    <row r="351" spans="1:3" x14ac:dyDescent="0.35">
      <c r="A351" s="1"/>
      <c r="B351" s="1"/>
      <c r="C351" s="1"/>
    </row>
    <row r="352" spans="1:3" x14ac:dyDescent="0.35">
      <c r="A352" s="1"/>
      <c r="B352" s="1"/>
      <c r="C352" s="1"/>
    </row>
    <row r="353" spans="1:3" x14ac:dyDescent="0.35">
      <c r="A353" s="1"/>
      <c r="B353" s="1"/>
      <c r="C353" s="1"/>
    </row>
    <row r="354" spans="1:3" x14ac:dyDescent="0.35">
      <c r="A354" s="1"/>
      <c r="B354" s="1"/>
      <c r="C354" s="1"/>
    </row>
    <row r="355" spans="1:3" x14ac:dyDescent="0.35">
      <c r="A355" s="1"/>
      <c r="B355" s="1"/>
      <c r="C355" s="1"/>
    </row>
    <row r="356" spans="1:3" x14ac:dyDescent="0.35">
      <c r="A356" s="1"/>
      <c r="B356" s="1"/>
      <c r="C356" s="1"/>
    </row>
    <row r="357" spans="1:3" x14ac:dyDescent="0.35">
      <c r="A357" s="1"/>
      <c r="B357" s="1"/>
      <c r="C357" s="1"/>
    </row>
    <row r="358" spans="1:3" x14ac:dyDescent="0.35">
      <c r="A358" s="1"/>
      <c r="B358" s="1"/>
      <c r="C358" s="1"/>
    </row>
    <row r="359" spans="1:3" x14ac:dyDescent="0.35">
      <c r="A359" s="1"/>
      <c r="B359" s="1"/>
      <c r="C359" s="1"/>
    </row>
    <row r="360" spans="1:3" x14ac:dyDescent="0.35">
      <c r="A360" s="1"/>
      <c r="B360" s="1"/>
      <c r="C360" s="1"/>
    </row>
    <row r="361" spans="1:3" x14ac:dyDescent="0.35">
      <c r="A361" s="1"/>
      <c r="B361" s="1"/>
      <c r="C361" s="1"/>
    </row>
    <row r="362" spans="1:3" x14ac:dyDescent="0.35">
      <c r="A362" s="1"/>
      <c r="B362" s="1"/>
      <c r="C362" s="1"/>
    </row>
    <row r="363" spans="1:3" x14ac:dyDescent="0.35">
      <c r="A363" s="1"/>
      <c r="B363" s="1"/>
      <c r="C363" s="1"/>
    </row>
    <row r="364" spans="1:3" x14ac:dyDescent="0.35">
      <c r="A364" s="1"/>
      <c r="B364" s="1"/>
      <c r="C364" s="1"/>
    </row>
    <row r="365" spans="1:3" x14ac:dyDescent="0.35">
      <c r="A365" s="1"/>
      <c r="B365" s="1"/>
      <c r="C365" s="1"/>
    </row>
    <row r="366" spans="1:3" x14ac:dyDescent="0.35">
      <c r="A366" s="1"/>
      <c r="B366" s="1"/>
      <c r="C366" s="1"/>
    </row>
    <row r="367" spans="1:3" x14ac:dyDescent="0.35">
      <c r="A367" s="1"/>
      <c r="B367" s="1"/>
      <c r="C367" s="1"/>
    </row>
    <row r="368" spans="1:3" x14ac:dyDescent="0.35">
      <c r="A368" s="1"/>
      <c r="B368" s="1"/>
      <c r="C368" s="1"/>
    </row>
    <row r="369" spans="1:3" x14ac:dyDescent="0.35">
      <c r="A369" s="1"/>
      <c r="B369" s="1"/>
      <c r="C369" s="1"/>
    </row>
    <row r="370" spans="1:3" x14ac:dyDescent="0.35">
      <c r="A370" s="1"/>
      <c r="B370" s="1"/>
      <c r="C370" s="1"/>
    </row>
    <row r="371" spans="1:3" x14ac:dyDescent="0.35">
      <c r="A371" s="1"/>
      <c r="B371" s="1"/>
      <c r="C371" s="1"/>
    </row>
    <row r="372" spans="1:3" x14ac:dyDescent="0.35">
      <c r="A372" s="1"/>
      <c r="B372" s="1"/>
      <c r="C372" s="1"/>
    </row>
    <row r="373" spans="1:3" x14ac:dyDescent="0.35">
      <c r="A373" s="1"/>
      <c r="B373" s="1"/>
      <c r="C373" s="1"/>
    </row>
    <row r="374" spans="1:3" x14ac:dyDescent="0.35">
      <c r="A374" s="1"/>
      <c r="B374" s="1"/>
      <c r="C374" s="1"/>
    </row>
    <row r="375" spans="1:3" x14ac:dyDescent="0.35">
      <c r="A375" s="1"/>
      <c r="B375" s="1"/>
      <c r="C375" s="1"/>
    </row>
    <row r="376" spans="1:3" x14ac:dyDescent="0.35">
      <c r="A376" s="1"/>
      <c r="B376" s="1"/>
      <c r="C376" s="1"/>
    </row>
    <row r="377" spans="1:3" x14ac:dyDescent="0.35">
      <c r="A377" s="1"/>
      <c r="B377" s="1"/>
      <c r="C377" s="1"/>
    </row>
    <row r="378" spans="1:3" x14ac:dyDescent="0.35">
      <c r="A378" s="1"/>
      <c r="B378" s="1"/>
      <c r="C378" s="1"/>
    </row>
    <row r="379" spans="1:3" x14ac:dyDescent="0.35">
      <c r="A379" s="1"/>
      <c r="B379" s="1"/>
      <c r="C379" s="1"/>
    </row>
    <row r="380" spans="1:3" x14ac:dyDescent="0.35">
      <c r="A380" s="1"/>
      <c r="B380" s="1"/>
      <c r="C380" s="1"/>
    </row>
    <row r="381" spans="1:3" x14ac:dyDescent="0.35">
      <c r="A381" s="1"/>
      <c r="B381" s="1"/>
      <c r="C381" s="1"/>
    </row>
    <row r="382" spans="1:3" x14ac:dyDescent="0.35">
      <c r="A382" s="1"/>
      <c r="B382" s="1"/>
      <c r="C382" s="1"/>
    </row>
    <row r="383" spans="1:3" x14ac:dyDescent="0.35">
      <c r="A383" s="1"/>
      <c r="B383" s="1"/>
      <c r="C383" s="1"/>
    </row>
    <row r="384" spans="1:3" x14ac:dyDescent="0.35">
      <c r="A384" s="1"/>
      <c r="B384" s="1"/>
      <c r="C384" s="1"/>
    </row>
    <row r="385" spans="1:3" x14ac:dyDescent="0.35">
      <c r="A385" s="1"/>
      <c r="B385" s="1"/>
      <c r="C385" s="1"/>
    </row>
    <row r="386" spans="1:3" x14ac:dyDescent="0.35">
      <c r="A386" s="1"/>
      <c r="B386" s="1"/>
      <c r="C386" s="1"/>
    </row>
    <row r="387" spans="1:3" x14ac:dyDescent="0.35">
      <c r="A387" s="1"/>
      <c r="B387" s="1"/>
      <c r="C387" s="1"/>
    </row>
    <row r="388" spans="1:3" x14ac:dyDescent="0.35">
      <c r="A388" s="1"/>
      <c r="B388" s="1"/>
      <c r="C388" s="1"/>
    </row>
    <row r="389" spans="1:3" x14ac:dyDescent="0.35">
      <c r="A389" s="1"/>
      <c r="B389" s="1"/>
      <c r="C389" s="1"/>
    </row>
    <row r="390" spans="1:3" x14ac:dyDescent="0.35">
      <c r="A390" s="1"/>
      <c r="B390" s="1"/>
      <c r="C390" s="1"/>
    </row>
    <row r="391" spans="1:3" x14ac:dyDescent="0.35">
      <c r="A391" s="1"/>
      <c r="B391" s="1"/>
      <c r="C391" s="1"/>
    </row>
    <row r="392" spans="1:3" x14ac:dyDescent="0.35">
      <c r="A392" s="1"/>
      <c r="B392" s="1"/>
      <c r="C392" s="1"/>
    </row>
    <row r="393" spans="1:3" x14ac:dyDescent="0.35">
      <c r="A393" s="1"/>
      <c r="B393" s="1"/>
      <c r="C393" s="1"/>
    </row>
    <row r="394" spans="1:3" x14ac:dyDescent="0.35">
      <c r="A394" s="1"/>
      <c r="B394" s="1"/>
      <c r="C394" s="1"/>
    </row>
    <row r="395" spans="1:3" x14ac:dyDescent="0.35">
      <c r="A395" s="1"/>
      <c r="B395" s="1"/>
      <c r="C395" s="1"/>
    </row>
    <row r="396" spans="1:3" x14ac:dyDescent="0.35">
      <c r="A396" s="1"/>
      <c r="B396" s="1"/>
      <c r="C396" s="1"/>
    </row>
    <row r="397" spans="1:3" x14ac:dyDescent="0.35">
      <c r="A397" s="1"/>
      <c r="B397" s="1"/>
      <c r="C397" s="1"/>
    </row>
    <row r="398" spans="1:3" x14ac:dyDescent="0.35">
      <c r="A398" s="1"/>
      <c r="B398" s="1"/>
      <c r="C398" s="1"/>
    </row>
    <row r="399" spans="1:3" x14ac:dyDescent="0.35">
      <c r="A399" s="1"/>
      <c r="B399" s="1"/>
      <c r="C399" s="1"/>
    </row>
    <row r="400" spans="1:3" x14ac:dyDescent="0.35">
      <c r="A400" s="1"/>
      <c r="B400" s="1"/>
      <c r="C400" s="1"/>
    </row>
    <row r="401" spans="1:3" x14ac:dyDescent="0.35">
      <c r="A401" s="1"/>
      <c r="B401" s="1"/>
      <c r="C401" s="1"/>
    </row>
    <row r="402" spans="1:3" x14ac:dyDescent="0.35">
      <c r="A402" s="1"/>
      <c r="B402" s="1"/>
      <c r="C402" s="1"/>
    </row>
    <row r="403" spans="1:3" x14ac:dyDescent="0.35">
      <c r="A403" s="1"/>
      <c r="B403" s="1"/>
      <c r="C403" s="1"/>
    </row>
    <row r="404" spans="1:3" x14ac:dyDescent="0.35">
      <c r="A404" s="1"/>
      <c r="B404" s="1"/>
      <c r="C404" s="1"/>
    </row>
    <row r="405" spans="1:3" x14ac:dyDescent="0.35">
      <c r="A405" s="1"/>
      <c r="B405" s="1"/>
      <c r="C405" s="1"/>
    </row>
    <row r="406" spans="1:3" x14ac:dyDescent="0.35">
      <c r="A406" s="1"/>
      <c r="B406" s="1"/>
      <c r="C406" s="1"/>
    </row>
    <row r="407" spans="1:3" x14ac:dyDescent="0.35">
      <c r="A407" s="1"/>
      <c r="B407" s="1"/>
      <c r="C407" s="1"/>
    </row>
    <row r="408" spans="1:3" x14ac:dyDescent="0.35">
      <c r="A408" s="1"/>
      <c r="B408" s="1"/>
      <c r="C408" s="1"/>
    </row>
    <row r="409" spans="1:3" x14ac:dyDescent="0.35">
      <c r="A409" s="1"/>
      <c r="B409" s="1"/>
      <c r="C409" s="1"/>
    </row>
    <row r="410" spans="1:3" x14ac:dyDescent="0.35">
      <c r="A410" s="1"/>
      <c r="B410" s="1"/>
      <c r="C410" s="1"/>
    </row>
    <row r="411" spans="1:3" x14ac:dyDescent="0.35">
      <c r="A411" s="1"/>
      <c r="B411" s="1"/>
      <c r="C411" s="1"/>
    </row>
    <row r="412" spans="1:3" x14ac:dyDescent="0.35">
      <c r="A412" s="1"/>
      <c r="B412" s="1"/>
      <c r="C412" s="1"/>
    </row>
    <row r="413" spans="1:3" x14ac:dyDescent="0.35">
      <c r="A413" s="1"/>
      <c r="B413" s="1"/>
      <c r="C413" s="1"/>
    </row>
    <row r="414" spans="1:3" x14ac:dyDescent="0.35">
      <c r="A414" s="1"/>
      <c r="B414" s="1"/>
      <c r="C414" s="1"/>
    </row>
    <row r="415" spans="1:3" x14ac:dyDescent="0.35">
      <c r="A415" s="1"/>
      <c r="B415" s="1"/>
      <c r="C415" s="1"/>
    </row>
    <row r="416" spans="1:3" x14ac:dyDescent="0.35">
      <c r="A416" s="1"/>
      <c r="B416" s="1"/>
      <c r="C416" s="1"/>
    </row>
    <row r="417" spans="1:3" x14ac:dyDescent="0.35">
      <c r="A417" s="1"/>
      <c r="B417" s="1"/>
      <c r="C417" s="1"/>
    </row>
    <row r="418" spans="1:3" x14ac:dyDescent="0.35">
      <c r="A418" s="1"/>
      <c r="B418" s="1"/>
      <c r="C418" s="1"/>
    </row>
    <row r="419" spans="1:3" x14ac:dyDescent="0.35">
      <c r="A419" s="1"/>
      <c r="B419" s="1"/>
      <c r="C419" s="1"/>
    </row>
    <row r="420" spans="1:3" x14ac:dyDescent="0.35">
      <c r="A420" s="1"/>
      <c r="B420" s="1"/>
      <c r="C420" s="1"/>
    </row>
    <row r="421" spans="1:3" x14ac:dyDescent="0.35">
      <c r="A421" s="1"/>
      <c r="B421" s="1"/>
      <c r="C421" s="1"/>
    </row>
    <row r="422" spans="1:3" x14ac:dyDescent="0.35">
      <c r="A422" s="1"/>
      <c r="B422" s="1"/>
      <c r="C422" s="1"/>
    </row>
    <row r="423" spans="1:3" x14ac:dyDescent="0.35">
      <c r="A423" s="1"/>
      <c r="B423" s="1"/>
      <c r="C423" s="1"/>
    </row>
    <row r="424" spans="1:3" x14ac:dyDescent="0.35">
      <c r="A424" s="1"/>
      <c r="B424" s="1"/>
      <c r="C424" s="1"/>
    </row>
    <row r="425" spans="1:3" x14ac:dyDescent="0.35">
      <c r="A425" s="1"/>
      <c r="B425" s="1"/>
      <c r="C425" s="1"/>
    </row>
    <row r="426" spans="1:3" x14ac:dyDescent="0.35">
      <c r="A426" s="1"/>
      <c r="B426" s="1"/>
      <c r="C426" s="1"/>
    </row>
    <row r="427" spans="1:3" x14ac:dyDescent="0.35">
      <c r="A427" s="1"/>
      <c r="B427" s="1"/>
      <c r="C427" s="1"/>
    </row>
    <row r="428" spans="1:3" x14ac:dyDescent="0.35">
      <c r="A428" s="1"/>
      <c r="B428" s="1"/>
      <c r="C428" s="1"/>
    </row>
    <row r="429" spans="1:3" x14ac:dyDescent="0.35">
      <c r="A429" s="1"/>
      <c r="B429" s="1"/>
      <c r="C429" s="1"/>
    </row>
    <row r="430" spans="1:3" x14ac:dyDescent="0.35">
      <c r="A430" s="1"/>
      <c r="B430" s="1"/>
      <c r="C430" s="1"/>
    </row>
    <row r="431" spans="1:3" x14ac:dyDescent="0.35">
      <c r="A431" s="1"/>
      <c r="B431" s="1"/>
      <c r="C431" s="1"/>
    </row>
    <row r="432" spans="1:3" x14ac:dyDescent="0.35">
      <c r="A432" s="1"/>
      <c r="B432" s="1"/>
      <c r="C432" s="1"/>
    </row>
    <row r="433" spans="1:3" x14ac:dyDescent="0.35">
      <c r="A433" s="1"/>
      <c r="B433" s="1"/>
      <c r="C433" s="1"/>
    </row>
    <row r="434" spans="1:3" x14ac:dyDescent="0.35">
      <c r="A434" s="1"/>
      <c r="B434" s="1"/>
      <c r="C434" s="1"/>
    </row>
    <row r="435" spans="1:3" x14ac:dyDescent="0.35">
      <c r="A435" s="1"/>
      <c r="B435" s="1"/>
      <c r="C435" s="1"/>
    </row>
    <row r="436" spans="1:3" x14ac:dyDescent="0.35">
      <c r="A436" s="1"/>
      <c r="B436" s="1"/>
      <c r="C436" s="1"/>
    </row>
    <row r="437" spans="1:3" x14ac:dyDescent="0.35">
      <c r="A437" s="1"/>
      <c r="B437" s="1"/>
      <c r="C437" s="1"/>
    </row>
    <row r="438" spans="1:3" x14ac:dyDescent="0.35">
      <c r="A438" s="1"/>
      <c r="B438" s="1"/>
      <c r="C438" s="1"/>
    </row>
    <row r="439" spans="1:3" x14ac:dyDescent="0.35">
      <c r="A439" s="1"/>
      <c r="B439" s="1"/>
      <c r="C439" s="1"/>
    </row>
    <row r="440" spans="1:3" x14ac:dyDescent="0.35">
      <c r="A440" s="1"/>
      <c r="B440" s="1"/>
      <c r="C440" s="1"/>
    </row>
    <row r="441" spans="1:3" x14ac:dyDescent="0.35">
      <c r="A441" s="1"/>
      <c r="B441" s="1"/>
      <c r="C441" s="1"/>
    </row>
    <row r="442" spans="1:3" x14ac:dyDescent="0.35">
      <c r="A442" s="1"/>
      <c r="B442" s="1"/>
      <c r="C442" s="1"/>
    </row>
    <row r="443" spans="1:3" x14ac:dyDescent="0.35">
      <c r="A443" s="1"/>
      <c r="B443" s="1"/>
      <c r="C443" s="1"/>
    </row>
    <row r="444" spans="1:3" x14ac:dyDescent="0.35">
      <c r="A444" s="1"/>
      <c r="B444" s="1"/>
      <c r="C444" s="1"/>
    </row>
    <row r="445" spans="1:3" x14ac:dyDescent="0.35">
      <c r="A445" s="1"/>
      <c r="B445" s="1"/>
      <c r="C445" s="1"/>
    </row>
    <row r="446" spans="1:3" x14ac:dyDescent="0.35">
      <c r="A446" s="1"/>
      <c r="B446" s="1"/>
      <c r="C446" s="1"/>
    </row>
    <row r="447" spans="1:3" x14ac:dyDescent="0.35">
      <c r="A447" s="1"/>
      <c r="B447" s="1"/>
      <c r="C447" s="1"/>
    </row>
    <row r="448" spans="1:3" x14ac:dyDescent="0.35">
      <c r="A448" s="1"/>
      <c r="B448" s="1"/>
      <c r="C448" s="1"/>
    </row>
    <row r="449" spans="1:3" x14ac:dyDescent="0.35">
      <c r="A449" s="1"/>
      <c r="B449" s="1"/>
      <c r="C449" s="1"/>
    </row>
    <row r="450" spans="1:3" x14ac:dyDescent="0.35">
      <c r="A450" s="1"/>
      <c r="B450" s="1"/>
      <c r="C450" s="1"/>
    </row>
    <row r="451" spans="1:3" x14ac:dyDescent="0.35">
      <c r="A451" s="1"/>
      <c r="B451" s="1"/>
      <c r="C451" s="1"/>
    </row>
    <row r="452" spans="1:3" x14ac:dyDescent="0.35">
      <c r="A452" s="1"/>
      <c r="B452" s="1"/>
      <c r="C452" s="1"/>
    </row>
    <row r="453" spans="1:3" x14ac:dyDescent="0.35">
      <c r="A453" s="1"/>
      <c r="B453" s="1"/>
      <c r="C453" s="1"/>
    </row>
    <row r="454" spans="1:3" x14ac:dyDescent="0.35">
      <c r="A454" s="1"/>
      <c r="B454" s="1"/>
      <c r="C454" s="1"/>
    </row>
    <row r="455" spans="1:3" x14ac:dyDescent="0.35">
      <c r="A455" s="1"/>
      <c r="B455" s="1"/>
      <c r="C455" s="1"/>
    </row>
    <row r="456" spans="1:3" x14ac:dyDescent="0.35">
      <c r="A456" s="1"/>
      <c r="B456" s="1"/>
      <c r="C456" s="1"/>
    </row>
    <row r="457" spans="1:3" x14ac:dyDescent="0.35">
      <c r="A457" s="1"/>
      <c r="B457" s="1"/>
      <c r="C457" s="1"/>
    </row>
    <row r="458" spans="1:3" x14ac:dyDescent="0.35">
      <c r="A458" s="1"/>
      <c r="B458" s="1"/>
      <c r="C458" s="1"/>
    </row>
    <row r="459" spans="1:3" x14ac:dyDescent="0.35">
      <c r="A459" s="1"/>
      <c r="B459" s="1"/>
      <c r="C459" s="1"/>
    </row>
    <row r="460" spans="1:3" x14ac:dyDescent="0.35">
      <c r="A460" s="1"/>
      <c r="B460" s="1"/>
      <c r="C460" s="1"/>
    </row>
    <row r="461" spans="1:3" x14ac:dyDescent="0.35">
      <c r="A461" s="1"/>
      <c r="B461" s="1"/>
      <c r="C461" s="1"/>
    </row>
    <row r="462" spans="1:3" x14ac:dyDescent="0.35">
      <c r="A462" s="1"/>
      <c r="B462" s="1"/>
      <c r="C462" s="1"/>
    </row>
    <row r="463" spans="1:3" x14ac:dyDescent="0.35">
      <c r="A463" s="1"/>
      <c r="B463" s="1"/>
      <c r="C463" s="1"/>
    </row>
    <row r="464" spans="1:3" x14ac:dyDescent="0.35">
      <c r="A464" s="1"/>
      <c r="B464" s="1"/>
      <c r="C464" s="1"/>
    </row>
    <row r="465" spans="1:3" x14ac:dyDescent="0.35">
      <c r="A465" s="1"/>
      <c r="B465" s="1"/>
      <c r="C465" s="1"/>
    </row>
    <row r="466" spans="1:3" x14ac:dyDescent="0.35">
      <c r="A466" s="1"/>
      <c r="B466" s="1"/>
      <c r="C466" s="1"/>
    </row>
    <row r="467" spans="1:3" x14ac:dyDescent="0.35">
      <c r="A467" s="1"/>
      <c r="B467" s="1"/>
      <c r="C467" s="1"/>
    </row>
    <row r="468" spans="1:3" x14ac:dyDescent="0.35">
      <c r="A468" s="1"/>
      <c r="B468" s="1"/>
      <c r="C468" s="1"/>
    </row>
    <row r="469" spans="1:3" x14ac:dyDescent="0.35">
      <c r="A469" s="1"/>
      <c r="B469" s="1"/>
      <c r="C469" s="1"/>
    </row>
    <row r="470" spans="1:3" x14ac:dyDescent="0.35">
      <c r="A470" s="1"/>
      <c r="B470" s="1"/>
      <c r="C470" s="1"/>
    </row>
    <row r="473" spans="1:3" x14ac:dyDescent="0.35">
      <c r="A473" s="1"/>
      <c r="B473" s="1"/>
      <c r="C473" s="1"/>
    </row>
    <row r="474" spans="1:3" x14ac:dyDescent="0.35">
      <c r="A474" s="1"/>
      <c r="B474" s="1"/>
      <c r="C474" s="1"/>
    </row>
    <row r="475" spans="1:3" x14ac:dyDescent="0.35">
      <c r="A475" s="1"/>
      <c r="B475" s="1"/>
      <c r="C475" s="1"/>
    </row>
    <row r="476" spans="1:3" x14ac:dyDescent="0.35">
      <c r="A476" s="1"/>
      <c r="B476" s="1"/>
      <c r="C476" s="1"/>
    </row>
    <row r="477" spans="1:3" x14ac:dyDescent="0.35">
      <c r="A477" s="1"/>
      <c r="B477" s="1"/>
      <c r="C477" s="1"/>
    </row>
    <row r="479" spans="1:3" x14ac:dyDescent="0.35">
      <c r="A479" s="1"/>
      <c r="B479" s="1"/>
      <c r="C479" s="1"/>
    </row>
    <row r="480" spans="1:3" x14ac:dyDescent="0.35">
      <c r="A480" s="1"/>
      <c r="B480" s="1"/>
      <c r="C480" s="1"/>
    </row>
    <row r="481" spans="1:3" x14ac:dyDescent="0.35">
      <c r="A481" s="1"/>
      <c r="B481" s="1"/>
      <c r="C481" s="1"/>
    </row>
    <row r="482" spans="1:3" x14ac:dyDescent="0.35">
      <c r="A482" s="1"/>
      <c r="B482" s="1"/>
      <c r="C482" s="1"/>
    </row>
    <row r="483" spans="1:3" x14ac:dyDescent="0.35">
      <c r="A483" s="1"/>
      <c r="B483" s="1"/>
      <c r="C483" s="1"/>
    </row>
    <row r="484" spans="1:3" x14ac:dyDescent="0.35">
      <c r="A484" s="1"/>
      <c r="B484" s="1"/>
      <c r="C484" s="1"/>
    </row>
    <row r="485" spans="1:3" x14ac:dyDescent="0.35">
      <c r="A485" s="1"/>
      <c r="B485" s="1"/>
      <c r="C485" s="1"/>
    </row>
    <row r="486" spans="1:3" x14ac:dyDescent="0.35">
      <c r="A486" s="1"/>
      <c r="B486" s="1"/>
      <c r="C486" s="1"/>
    </row>
    <row r="487" spans="1:3" x14ac:dyDescent="0.35">
      <c r="A487" s="1"/>
      <c r="B487" s="1"/>
      <c r="C487" s="1"/>
    </row>
    <row r="488" spans="1:3" x14ac:dyDescent="0.35">
      <c r="A488" s="1"/>
      <c r="B488" s="1"/>
      <c r="C488" s="1"/>
    </row>
    <row r="489" spans="1:3" x14ac:dyDescent="0.35">
      <c r="A489" s="1"/>
      <c r="B489" s="1"/>
      <c r="C489" s="1"/>
    </row>
    <row r="490" spans="1:3" x14ac:dyDescent="0.35">
      <c r="A490" s="1"/>
      <c r="B490" s="1"/>
      <c r="C490" s="1"/>
    </row>
    <row r="491" spans="1:3" x14ac:dyDescent="0.35">
      <c r="A491" s="1"/>
      <c r="B491" s="1"/>
      <c r="C491" s="1"/>
    </row>
    <row r="492" spans="1:3" x14ac:dyDescent="0.35">
      <c r="A492" s="1"/>
      <c r="B492" s="1"/>
      <c r="C492" s="1"/>
    </row>
    <row r="493" spans="1:3" x14ac:dyDescent="0.35">
      <c r="A493" s="1"/>
      <c r="B493" s="1"/>
      <c r="C493" s="1"/>
    </row>
    <row r="494" spans="1:3" x14ac:dyDescent="0.35">
      <c r="A494" s="1"/>
      <c r="B494" s="1"/>
      <c r="C494" s="1"/>
    </row>
    <row r="495" spans="1:3" x14ac:dyDescent="0.35">
      <c r="A495" s="1"/>
      <c r="B495" s="1"/>
      <c r="C495" s="1"/>
    </row>
    <row r="496" spans="1:3" x14ac:dyDescent="0.35">
      <c r="A496" s="1"/>
      <c r="B496" s="1"/>
      <c r="C496" s="1"/>
    </row>
    <row r="497" spans="1:3" x14ac:dyDescent="0.35">
      <c r="A497" s="1"/>
      <c r="B497" s="1"/>
      <c r="C497" s="1"/>
    </row>
    <row r="498" spans="1:3" x14ac:dyDescent="0.35">
      <c r="A498" s="1"/>
      <c r="B498" s="1"/>
      <c r="C498" s="1"/>
    </row>
    <row r="499" spans="1:3" x14ac:dyDescent="0.35">
      <c r="A499" s="1"/>
      <c r="B499" s="1"/>
      <c r="C499" s="1"/>
    </row>
    <row r="500" spans="1:3" x14ac:dyDescent="0.35">
      <c r="A500" s="1"/>
      <c r="B500" s="1"/>
      <c r="C500" s="1"/>
    </row>
    <row r="501" spans="1:3" x14ac:dyDescent="0.35">
      <c r="A501" s="1"/>
      <c r="B501" s="1"/>
      <c r="C501" s="1"/>
    </row>
    <row r="502" spans="1:3" x14ac:dyDescent="0.35">
      <c r="A502" s="1"/>
      <c r="B502" s="1"/>
      <c r="C502" s="1"/>
    </row>
    <row r="503" spans="1:3" x14ac:dyDescent="0.35">
      <c r="A503" s="1"/>
      <c r="B503" s="1"/>
      <c r="C503" s="1"/>
    </row>
    <row r="504" spans="1:3" x14ac:dyDescent="0.35">
      <c r="A504" s="1"/>
      <c r="B504" s="1"/>
      <c r="C504" s="1"/>
    </row>
    <row r="505" spans="1:3" x14ac:dyDescent="0.35">
      <c r="A505" s="1"/>
      <c r="B505" s="1"/>
      <c r="C505" s="1"/>
    </row>
    <row r="506" spans="1:3" x14ac:dyDescent="0.35">
      <c r="A506" s="1"/>
      <c r="B506" s="1"/>
      <c r="C506" s="1"/>
    </row>
    <row r="507" spans="1:3" x14ac:dyDescent="0.35">
      <c r="A507" s="1"/>
      <c r="B507" s="1"/>
      <c r="C507" s="1"/>
    </row>
    <row r="508" spans="1:3" x14ac:dyDescent="0.35">
      <c r="A508" s="1"/>
      <c r="B508" s="1"/>
      <c r="C508" s="1"/>
    </row>
    <row r="509" spans="1:3" x14ac:dyDescent="0.35">
      <c r="A509" s="1"/>
      <c r="B509" s="1"/>
      <c r="C509" s="1"/>
    </row>
    <row r="510" spans="1:3" x14ac:dyDescent="0.35">
      <c r="A510" s="1"/>
      <c r="B510" s="1"/>
      <c r="C510" s="1"/>
    </row>
    <row r="511" spans="1:3" x14ac:dyDescent="0.35">
      <c r="A511" s="1"/>
      <c r="B511" s="1"/>
      <c r="C511" s="1"/>
    </row>
    <row r="512" spans="1:3" x14ac:dyDescent="0.35">
      <c r="A512" s="1"/>
      <c r="B512" s="1"/>
      <c r="C512" s="1"/>
    </row>
    <row r="513" spans="1:3" x14ac:dyDescent="0.35">
      <c r="A513" s="1"/>
      <c r="B513" s="1"/>
      <c r="C513" s="1"/>
    </row>
    <row r="514" spans="1:3" x14ac:dyDescent="0.35">
      <c r="A514" s="1"/>
      <c r="B514" s="1"/>
      <c r="C514" s="1"/>
    </row>
    <row r="515" spans="1:3" x14ac:dyDescent="0.35">
      <c r="A515" s="1"/>
      <c r="B515" s="1"/>
      <c r="C515" s="1"/>
    </row>
    <row r="516" spans="1:3" x14ac:dyDescent="0.35">
      <c r="A516" s="1"/>
      <c r="B516" s="1"/>
      <c r="C516" s="1"/>
    </row>
    <row r="517" spans="1:3" x14ac:dyDescent="0.35">
      <c r="A517" s="1"/>
      <c r="B517" s="1"/>
      <c r="C517" s="1"/>
    </row>
    <row r="518" spans="1:3" x14ac:dyDescent="0.35">
      <c r="A518" s="1"/>
      <c r="B518" s="1"/>
      <c r="C518" s="1"/>
    </row>
    <row r="519" spans="1:3" x14ac:dyDescent="0.35">
      <c r="A519" s="1"/>
      <c r="B519" s="1"/>
      <c r="C519" s="1"/>
    </row>
    <row r="520" spans="1:3" x14ac:dyDescent="0.35">
      <c r="A520" s="1"/>
      <c r="B520" s="1"/>
      <c r="C520" s="1"/>
    </row>
    <row r="521" spans="1:3" x14ac:dyDescent="0.35">
      <c r="A521" s="1"/>
      <c r="B521" s="1"/>
      <c r="C521" s="1"/>
    </row>
    <row r="522" spans="1:3" x14ac:dyDescent="0.35">
      <c r="A522" s="1"/>
      <c r="B522" s="1"/>
      <c r="C522" s="1"/>
    </row>
    <row r="523" spans="1:3" x14ac:dyDescent="0.35">
      <c r="A523" s="1"/>
      <c r="B523" s="1"/>
      <c r="C523" s="1"/>
    </row>
    <row r="524" spans="1:3" x14ac:dyDescent="0.35">
      <c r="A524" s="1"/>
      <c r="B524" s="1"/>
      <c r="C524" s="1"/>
    </row>
    <row r="525" spans="1:3" x14ac:dyDescent="0.35">
      <c r="A525" s="1"/>
      <c r="B525" s="1"/>
      <c r="C525" s="1"/>
    </row>
    <row r="526" spans="1:3" x14ac:dyDescent="0.35">
      <c r="A526" s="1"/>
      <c r="B526" s="1"/>
      <c r="C526" s="1"/>
    </row>
    <row r="527" spans="1:3" x14ac:dyDescent="0.35">
      <c r="A527" s="1"/>
      <c r="B527" s="1"/>
      <c r="C527" s="1"/>
    </row>
    <row r="528" spans="1:3" x14ac:dyDescent="0.35">
      <c r="A528" s="1"/>
      <c r="B528" s="1"/>
      <c r="C528" s="1"/>
    </row>
    <row r="529" spans="1:3" x14ac:dyDescent="0.35">
      <c r="A529" s="1"/>
      <c r="B529" s="1"/>
      <c r="C529" s="1"/>
    </row>
    <row r="530" spans="1:3" x14ac:dyDescent="0.35">
      <c r="A530" s="1"/>
      <c r="B530" s="1"/>
      <c r="C530" s="1"/>
    </row>
    <row r="531" spans="1:3" x14ac:dyDescent="0.35">
      <c r="A531" s="1"/>
      <c r="B531" s="1"/>
      <c r="C531" s="1"/>
    </row>
    <row r="532" spans="1:3" x14ac:dyDescent="0.35">
      <c r="A532" s="1"/>
      <c r="B532" s="1"/>
      <c r="C532" s="1"/>
    </row>
    <row r="533" spans="1:3" x14ac:dyDescent="0.35">
      <c r="A533" s="1"/>
      <c r="B533" s="1"/>
      <c r="C533" s="1"/>
    </row>
    <row r="534" spans="1:3" x14ac:dyDescent="0.35">
      <c r="A534" s="1"/>
      <c r="B534" s="1"/>
      <c r="C534" s="1"/>
    </row>
    <row r="535" spans="1:3" x14ac:dyDescent="0.35">
      <c r="A535" s="1"/>
      <c r="B535" s="1"/>
      <c r="C535" s="1"/>
    </row>
    <row r="536" spans="1:3" x14ac:dyDescent="0.35">
      <c r="A536" s="1"/>
      <c r="B536" s="1"/>
      <c r="C536" s="1"/>
    </row>
    <row r="537" spans="1:3" x14ac:dyDescent="0.35">
      <c r="A537" s="1"/>
      <c r="B537" s="1"/>
      <c r="C537" s="1"/>
    </row>
    <row r="538" spans="1:3" x14ac:dyDescent="0.35">
      <c r="A538" s="1"/>
      <c r="B538" s="1"/>
      <c r="C538" s="1"/>
    </row>
    <row r="539" spans="1:3" x14ac:dyDescent="0.35">
      <c r="A539" s="1"/>
      <c r="B539" s="1"/>
      <c r="C539" s="1"/>
    </row>
    <row r="540" spans="1:3" x14ac:dyDescent="0.35">
      <c r="A540" s="1"/>
      <c r="B540" s="1"/>
      <c r="C540" s="1"/>
    </row>
    <row r="541" spans="1:3" x14ac:dyDescent="0.35">
      <c r="A541" s="1"/>
      <c r="B541" s="1"/>
      <c r="C541" s="1"/>
    </row>
    <row r="542" spans="1:3" x14ac:dyDescent="0.35">
      <c r="A542" s="1"/>
      <c r="B542" s="1"/>
      <c r="C542" s="1"/>
    </row>
    <row r="543" spans="1:3" x14ac:dyDescent="0.35">
      <c r="A543" s="1"/>
      <c r="B543" s="1"/>
      <c r="C543" s="1"/>
    </row>
    <row r="544" spans="1:3" x14ac:dyDescent="0.35">
      <c r="A544" s="1"/>
      <c r="B544" s="1"/>
      <c r="C544" s="1"/>
    </row>
    <row r="545" spans="1:3" x14ac:dyDescent="0.35">
      <c r="A545" s="1"/>
      <c r="B545" s="1"/>
      <c r="C545" s="1"/>
    </row>
    <row r="546" spans="1:3" x14ac:dyDescent="0.35">
      <c r="A546" s="1"/>
      <c r="B546" s="1"/>
      <c r="C546" s="1"/>
    </row>
    <row r="547" spans="1:3" x14ac:dyDescent="0.35">
      <c r="A547" s="1"/>
      <c r="B547" s="1"/>
      <c r="C547" s="1"/>
    </row>
    <row r="548" spans="1:3" x14ac:dyDescent="0.35">
      <c r="A548" s="1"/>
      <c r="B548" s="1"/>
      <c r="C548" s="1"/>
    </row>
    <row r="549" spans="1:3" x14ac:dyDescent="0.35">
      <c r="A549" s="1"/>
      <c r="B549" s="1"/>
      <c r="C549" s="1"/>
    </row>
    <row r="550" spans="1:3" x14ac:dyDescent="0.35">
      <c r="A550" s="1"/>
      <c r="B550" s="1"/>
      <c r="C550" s="1"/>
    </row>
    <row r="551" spans="1:3" x14ac:dyDescent="0.35">
      <c r="A551" s="1"/>
      <c r="B551" s="1"/>
      <c r="C551" s="1"/>
    </row>
    <row r="552" spans="1:3" x14ac:dyDescent="0.35">
      <c r="A552" s="1"/>
      <c r="B552" s="1"/>
      <c r="C552" s="1"/>
    </row>
    <row r="553" spans="1:3" x14ac:dyDescent="0.35">
      <c r="A553" s="1"/>
      <c r="B553" s="1"/>
      <c r="C553" s="1"/>
    </row>
    <row r="554" spans="1:3" x14ac:dyDescent="0.35">
      <c r="A554" s="1"/>
      <c r="B554" s="1"/>
      <c r="C554" s="1"/>
    </row>
    <row r="555" spans="1:3" x14ac:dyDescent="0.35">
      <c r="A555" s="1"/>
      <c r="B555" s="1"/>
      <c r="C555" s="1"/>
    </row>
    <row r="556" spans="1:3" x14ac:dyDescent="0.35">
      <c r="A556" s="1"/>
      <c r="B556" s="1"/>
      <c r="C556" s="1"/>
    </row>
    <row r="557" spans="1:3" x14ac:dyDescent="0.35">
      <c r="A557" s="1"/>
      <c r="B557" s="1"/>
      <c r="C557" s="1"/>
    </row>
    <row r="558" spans="1:3" x14ac:dyDescent="0.35">
      <c r="A558" s="1"/>
      <c r="B558" s="1"/>
      <c r="C558" s="1"/>
    </row>
    <row r="559" spans="1:3" x14ac:dyDescent="0.35">
      <c r="A559" s="1"/>
      <c r="B559" s="1"/>
      <c r="C559" s="1"/>
    </row>
    <row r="560" spans="1:3" x14ac:dyDescent="0.35">
      <c r="A560" s="1"/>
      <c r="B560" s="1"/>
      <c r="C560" s="1"/>
    </row>
    <row r="561" spans="1:3" x14ac:dyDescent="0.35">
      <c r="A561" s="1"/>
      <c r="B561" s="1"/>
      <c r="C561" s="1"/>
    </row>
    <row r="562" spans="1:3" x14ac:dyDescent="0.35">
      <c r="A562" s="1"/>
      <c r="B562" s="1"/>
      <c r="C562" s="1"/>
    </row>
    <row r="563" spans="1:3" x14ac:dyDescent="0.35">
      <c r="A563" s="1"/>
      <c r="B563" s="1"/>
      <c r="C563" s="1"/>
    </row>
    <row r="564" spans="1:3" x14ac:dyDescent="0.35">
      <c r="A564" s="1"/>
      <c r="B564" s="1"/>
      <c r="C564" s="1"/>
    </row>
    <row r="565" spans="1:3" x14ac:dyDescent="0.35">
      <c r="A565" s="1"/>
      <c r="B565" s="1"/>
      <c r="C565" s="1"/>
    </row>
    <row r="566" spans="1:3" x14ac:dyDescent="0.35">
      <c r="A566" s="1"/>
      <c r="B566" s="1"/>
      <c r="C566" s="1"/>
    </row>
    <row r="567" spans="1:3" x14ac:dyDescent="0.35">
      <c r="A567" s="1"/>
      <c r="B567" s="1"/>
      <c r="C567" s="1"/>
    </row>
    <row r="568" spans="1:3" x14ac:dyDescent="0.35">
      <c r="A568" s="1"/>
      <c r="B568" s="1"/>
      <c r="C568" s="1"/>
    </row>
    <row r="569" spans="1:3" x14ac:dyDescent="0.35">
      <c r="A569" s="1"/>
      <c r="B569" s="1"/>
      <c r="C569" s="1"/>
    </row>
    <row r="570" spans="1:3" x14ac:dyDescent="0.35">
      <c r="A570" s="1"/>
      <c r="B570" s="1"/>
      <c r="C570" s="1"/>
    </row>
    <row r="571" spans="1:3" x14ac:dyDescent="0.35">
      <c r="A571" s="1"/>
      <c r="B571" s="1"/>
      <c r="C571" s="1"/>
    </row>
    <row r="572" spans="1:3" x14ac:dyDescent="0.35">
      <c r="A572" s="1"/>
      <c r="B572" s="1"/>
      <c r="C572" s="1"/>
    </row>
    <row r="573" spans="1:3" x14ac:dyDescent="0.35">
      <c r="A573" s="1"/>
      <c r="B573" s="1"/>
      <c r="C573" s="1"/>
    </row>
    <row r="574" spans="1:3" x14ac:dyDescent="0.35">
      <c r="A574" s="1"/>
      <c r="B574" s="1"/>
      <c r="C574" s="1"/>
    </row>
    <row r="575" spans="1:3" x14ac:dyDescent="0.35">
      <c r="A575" s="1"/>
      <c r="B575" s="1"/>
      <c r="C575" s="1"/>
    </row>
    <row r="576" spans="1:3" x14ac:dyDescent="0.35">
      <c r="A576" s="1"/>
      <c r="B576" s="1"/>
      <c r="C576" s="1"/>
    </row>
    <row r="577" spans="1:3" x14ac:dyDescent="0.35">
      <c r="A577" s="1"/>
      <c r="B577" s="1"/>
      <c r="C577" s="1"/>
    </row>
    <row r="578" spans="1:3" x14ac:dyDescent="0.35">
      <c r="A578" s="1"/>
      <c r="B578" s="1"/>
      <c r="C578" s="1"/>
    </row>
    <row r="579" spans="1:3" x14ac:dyDescent="0.35">
      <c r="A579" s="1"/>
      <c r="B579" s="1"/>
      <c r="C579" s="1"/>
    </row>
    <row r="580" spans="1:3" x14ac:dyDescent="0.35">
      <c r="A580" s="1"/>
      <c r="B580" s="1"/>
      <c r="C580" s="1"/>
    </row>
    <row r="581" spans="1:3" x14ac:dyDescent="0.35">
      <c r="A581" s="1"/>
      <c r="B581" s="1"/>
      <c r="C581" s="1"/>
    </row>
    <row r="582" spans="1:3" x14ac:dyDescent="0.35">
      <c r="A582" s="1"/>
      <c r="B582" s="1"/>
      <c r="C582" s="1"/>
    </row>
    <row r="583" spans="1:3" x14ac:dyDescent="0.35">
      <c r="A583" s="1"/>
      <c r="B583" s="1"/>
      <c r="C583" s="1"/>
    </row>
    <row r="584" spans="1:3" x14ac:dyDescent="0.35">
      <c r="A584" s="1"/>
      <c r="B584" s="1"/>
      <c r="C584" s="1"/>
    </row>
    <row r="585" spans="1:3" x14ac:dyDescent="0.35">
      <c r="A585" s="1"/>
      <c r="B585" s="1"/>
      <c r="C585" s="1"/>
    </row>
    <row r="586" spans="1:3" x14ac:dyDescent="0.35">
      <c r="A586" s="1"/>
      <c r="B586" s="1"/>
      <c r="C586" s="1"/>
    </row>
    <row r="587" spans="1:3" x14ac:dyDescent="0.35">
      <c r="A587" s="1"/>
      <c r="B587" s="1"/>
      <c r="C587" s="1"/>
    </row>
    <row r="588" spans="1:3" x14ac:dyDescent="0.35">
      <c r="A588" s="1"/>
      <c r="B588" s="1"/>
      <c r="C588" s="1"/>
    </row>
    <row r="589" spans="1:3" x14ac:dyDescent="0.35">
      <c r="A589" s="1"/>
      <c r="B589" s="1"/>
      <c r="C589" s="1"/>
    </row>
    <row r="590" spans="1:3" x14ac:dyDescent="0.35">
      <c r="A590" s="1"/>
      <c r="B590" s="1"/>
      <c r="C590" s="1"/>
    </row>
    <row r="591" spans="1:3" x14ac:dyDescent="0.35">
      <c r="A591" s="1"/>
      <c r="B591" s="1"/>
      <c r="C591" s="1"/>
    </row>
    <row r="592" spans="1:3" x14ac:dyDescent="0.35">
      <c r="A592" s="1"/>
      <c r="B592" s="1"/>
      <c r="C592" s="1"/>
    </row>
    <row r="593" spans="1:3" x14ac:dyDescent="0.35">
      <c r="A593" s="1"/>
      <c r="B593" s="1"/>
      <c r="C593" s="1"/>
    </row>
    <row r="594" spans="1:3" x14ac:dyDescent="0.35">
      <c r="A594" s="1"/>
      <c r="B594" s="1"/>
      <c r="C594" s="1"/>
    </row>
    <row r="595" spans="1:3" x14ac:dyDescent="0.35">
      <c r="A595" s="1"/>
      <c r="B595" s="1"/>
      <c r="C595" s="1"/>
    </row>
    <row r="596" spans="1:3" x14ac:dyDescent="0.35">
      <c r="A596" s="1"/>
      <c r="B596" s="1"/>
      <c r="C596" s="1"/>
    </row>
    <row r="597" spans="1:3" x14ac:dyDescent="0.35">
      <c r="A597" s="1"/>
      <c r="B597" s="1"/>
      <c r="C597" s="1"/>
    </row>
    <row r="598" spans="1:3" x14ac:dyDescent="0.35">
      <c r="A598" s="1"/>
      <c r="B598" s="1"/>
      <c r="C598" s="1"/>
    </row>
    <row r="599" spans="1:3" x14ac:dyDescent="0.35">
      <c r="A599" s="1"/>
      <c r="B599" s="1"/>
      <c r="C599" s="1"/>
    </row>
    <row r="600" spans="1:3" x14ac:dyDescent="0.35">
      <c r="A600" s="1"/>
      <c r="B600" s="1"/>
      <c r="C600" s="1"/>
    </row>
    <row r="601" spans="1:3" x14ac:dyDescent="0.35">
      <c r="A601" s="1"/>
      <c r="B601" s="1"/>
      <c r="C601" s="1"/>
    </row>
    <row r="602" spans="1:3" x14ac:dyDescent="0.35">
      <c r="A602" s="1"/>
      <c r="B602" s="1"/>
      <c r="C602" s="1"/>
    </row>
    <row r="603" spans="1:3" x14ac:dyDescent="0.35">
      <c r="A603" s="1"/>
      <c r="B603" s="1"/>
      <c r="C603" s="1"/>
    </row>
    <row r="604" spans="1:3" x14ac:dyDescent="0.35">
      <c r="A604" s="1"/>
      <c r="B604" s="1"/>
      <c r="C604" s="1"/>
    </row>
    <row r="605" spans="1:3" x14ac:dyDescent="0.35">
      <c r="A605" s="1"/>
      <c r="B605" s="1"/>
      <c r="C605" s="1"/>
    </row>
    <row r="606" spans="1:3" x14ac:dyDescent="0.35">
      <c r="A606" s="1"/>
      <c r="B606" s="1"/>
      <c r="C606" s="1"/>
    </row>
    <row r="607" spans="1:3" x14ac:dyDescent="0.35">
      <c r="A607" s="1"/>
      <c r="B607" s="1"/>
      <c r="C607" s="1"/>
    </row>
    <row r="608" spans="1:3" x14ac:dyDescent="0.35">
      <c r="A608" s="1"/>
      <c r="B608" s="1"/>
      <c r="C608" s="1"/>
    </row>
    <row r="609" spans="1:3" x14ac:dyDescent="0.35">
      <c r="A609" s="1"/>
      <c r="B609" s="1"/>
      <c r="C609" s="1"/>
    </row>
    <row r="610" spans="1:3" x14ac:dyDescent="0.35">
      <c r="A610" s="1"/>
      <c r="B610" s="1"/>
      <c r="C610" s="1"/>
    </row>
    <row r="611" spans="1:3" x14ac:dyDescent="0.35">
      <c r="A611" s="1"/>
      <c r="B611" s="1"/>
      <c r="C611" s="1"/>
    </row>
    <row r="612" spans="1:3" x14ac:dyDescent="0.35">
      <c r="A612" s="1"/>
      <c r="B612" s="1"/>
      <c r="C612" s="1"/>
    </row>
    <row r="613" spans="1:3" x14ac:dyDescent="0.35">
      <c r="A613" s="1"/>
      <c r="B613" s="1"/>
      <c r="C613" s="1"/>
    </row>
    <row r="614" spans="1:3" x14ac:dyDescent="0.35">
      <c r="A614" s="1"/>
      <c r="B614" s="1"/>
      <c r="C614" s="1"/>
    </row>
    <row r="615" spans="1:3" x14ac:dyDescent="0.35">
      <c r="A615" s="1"/>
      <c r="B615" s="1"/>
      <c r="C615" s="1"/>
    </row>
    <row r="616" spans="1:3" x14ac:dyDescent="0.35">
      <c r="A616" s="1"/>
      <c r="B616" s="1"/>
      <c r="C616" s="1"/>
    </row>
    <row r="617" spans="1:3" x14ac:dyDescent="0.35">
      <c r="A617" s="1"/>
      <c r="B617" s="1"/>
      <c r="C617" s="1"/>
    </row>
    <row r="618" spans="1:3" x14ac:dyDescent="0.35">
      <c r="A618" s="1"/>
      <c r="B618" s="1"/>
      <c r="C618" s="1"/>
    </row>
    <row r="619" spans="1:3" x14ac:dyDescent="0.35">
      <c r="A619" s="1"/>
      <c r="B619" s="1"/>
      <c r="C619" s="1"/>
    </row>
    <row r="620" spans="1:3" x14ac:dyDescent="0.35">
      <c r="A620" s="1"/>
      <c r="B620" s="1"/>
      <c r="C620" s="1"/>
    </row>
    <row r="621" spans="1:3" x14ac:dyDescent="0.35">
      <c r="A621" s="1"/>
      <c r="B621" s="1"/>
      <c r="C621" s="1"/>
    </row>
    <row r="622" spans="1:3" x14ac:dyDescent="0.35">
      <c r="A622" s="1"/>
      <c r="B622" s="1"/>
      <c r="C622" s="1"/>
    </row>
    <row r="623" spans="1:3" x14ac:dyDescent="0.35">
      <c r="A623" s="1"/>
      <c r="B623" s="1"/>
      <c r="C623" s="1"/>
    </row>
    <row r="624" spans="1:3" x14ac:dyDescent="0.35">
      <c r="A624" s="1"/>
      <c r="B624" s="1"/>
      <c r="C624" s="1"/>
    </row>
    <row r="625" spans="1:3" x14ac:dyDescent="0.35">
      <c r="A625" s="1"/>
      <c r="B625" s="1"/>
      <c r="C625" s="1"/>
    </row>
    <row r="626" spans="1:3" x14ac:dyDescent="0.35">
      <c r="A626" s="1"/>
      <c r="B626" s="1"/>
      <c r="C626" s="1"/>
    </row>
    <row r="627" spans="1:3" x14ac:dyDescent="0.35">
      <c r="A627" s="1"/>
      <c r="B627" s="1"/>
      <c r="C627" s="1"/>
    </row>
    <row r="628" spans="1:3" x14ac:dyDescent="0.35">
      <c r="A628" s="1"/>
      <c r="B628" s="1"/>
      <c r="C628" s="1"/>
    </row>
    <row r="629" spans="1:3" x14ac:dyDescent="0.35">
      <c r="A629" s="1"/>
      <c r="B629" s="1"/>
      <c r="C629" s="1"/>
    </row>
    <row r="630" spans="1:3" x14ac:dyDescent="0.35">
      <c r="A630" s="1"/>
      <c r="B630" s="1"/>
      <c r="C630" s="1"/>
    </row>
    <row r="631" spans="1:3" x14ac:dyDescent="0.35">
      <c r="A631" s="1"/>
      <c r="B631" s="1"/>
      <c r="C631" s="1"/>
    </row>
    <row r="632" spans="1:3" x14ac:dyDescent="0.35">
      <c r="A632" s="1"/>
      <c r="B632" s="1"/>
      <c r="C632" s="1"/>
    </row>
    <row r="633" spans="1:3" x14ac:dyDescent="0.35">
      <c r="A633" s="1"/>
      <c r="B633" s="1"/>
      <c r="C633" s="1"/>
    </row>
    <row r="634" spans="1:3" x14ac:dyDescent="0.35">
      <c r="A634" s="1"/>
      <c r="B634" s="1"/>
      <c r="C634" s="1"/>
    </row>
    <row r="635" spans="1:3" x14ac:dyDescent="0.35">
      <c r="A635" s="1"/>
      <c r="B635" s="1"/>
      <c r="C635" s="1"/>
    </row>
    <row r="636" spans="1:3" x14ac:dyDescent="0.35">
      <c r="A636" s="1"/>
      <c r="B636" s="1"/>
      <c r="C636" s="1"/>
    </row>
    <row r="637" spans="1:3" x14ac:dyDescent="0.35">
      <c r="A637" s="1"/>
      <c r="B637" s="1"/>
      <c r="C637" s="1"/>
    </row>
    <row r="638" spans="1:3" x14ac:dyDescent="0.35">
      <c r="A638" s="1"/>
      <c r="B638" s="1"/>
      <c r="C638" s="1"/>
    </row>
    <row r="639" spans="1:3" x14ac:dyDescent="0.35">
      <c r="A639" s="1"/>
      <c r="B639" s="1"/>
      <c r="C639" s="1"/>
    </row>
    <row r="640" spans="1:3" x14ac:dyDescent="0.35">
      <c r="A640" s="1"/>
      <c r="B640" s="1"/>
      <c r="C640" s="1"/>
    </row>
    <row r="641" spans="1:3" x14ac:dyDescent="0.35">
      <c r="A641" s="1"/>
      <c r="B641" s="1"/>
      <c r="C641" s="1"/>
    </row>
    <row r="642" spans="1:3" x14ac:dyDescent="0.35">
      <c r="A642" s="1"/>
      <c r="B642" s="1"/>
      <c r="C642" s="1"/>
    </row>
    <row r="643" spans="1:3" x14ac:dyDescent="0.35">
      <c r="A643" s="1"/>
      <c r="B643" s="1"/>
      <c r="C643" s="1"/>
    </row>
    <row r="644" spans="1:3" x14ac:dyDescent="0.35">
      <c r="A644" s="1"/>
      <c r="B644" s="1"/>
      <c r="C644" s="1"/>
    </row>
    <row r="645" spans="1:3" x14ac:dyDescent="0.35">
      <c r="A645" s="1"/>
      <c r="B645" s="1"/>
      <c r="C645" s="1"/>
    </row>
    <row r="646" spans="1:3" x14ac:dyDescent="0.35">
      <c r="A646" s="1"/>
      <c r="B646" s="1"/>
      <c r="C646" s="1"/>
    </row>
    <row r="647" spans="1:3" x14ac:dyDescent="0.35">
      <c r="A647" s="1"/>
      <c r="B647" s="1"/>
      <c r="C647" s="1"/>
    </row>
    <row r="648" spans="1:3" x14ac:dyDescent="0.35">
      <c r="A648" s="1"/>
      <c r="B648" s="1"/>
      <c r="C648" s="1"/>
    </row>
    <row r="649" spans="1:3" x14ac:dyDescent="0.35">
      <c r="A649" s="1"/>
      <c r="B649" s="1"/>
      <c r="C649" s="1"/>
    </row>
    <row r="650" spans="1:3" x14ac:dyDescent="0.35">
      <c r="A650" s="1"/>
      <c r="B650" s="1"/>
      <c r="C650" s="1"/>
    </row>
    <row r="651" spans="1:3" x14ac:dyDescent="0.35">
      <c r="A651" s="1"/>
      <c r="B651" s="1"/>
      <c r="C651" s="1"/>
    </row>
    <row r="652" spans="1:3" x14ac:dyDescent="0.35">
      <c r="A652" s="1"/>
      <c r="B652" s="1"/>
      <c r="C652" s="1"/>
    </row>
    <row r="653" spans="1:3" x14ac:dyDescent="0.35">
      <c r="A653" s="1"/>
      <c r="B653" s="1"/>
      <c r="C653" s="1"/>
    </row>
    <row r="654" spans="1:3" x14ac:dyDescent="0.35">
      <c r="A654" s="1"/>
      <c r="B654" s="1"/>
      <c r="C654" s="1"/>
    </row>
    <row r="655" spans="1:3" x14ac:dyDescent="0.35">
      <c r="A655" s="1"/>
      <c r="B655" s="1"/>
      <c r="C655" s="1"/>
    </row>
    <row r="656" spans="1:3" x14ac:dyDescent="0.35">
      <c r="A656" s="1"/>
      <c r="B656" s="1"/>
      <c r="C656" s="1"/>
    </row>
    <row r="657" spans="1:3" x14ac:dyDescent="0.35">
      <c r="A657" s="1"/>
      <c r="B657" s="1"/>
      <c r="C657" s="1"/>
    </row>
    <row r="658" spans="1:3" x14ac:dyDescent="0.35">
      <c r="A658" s="1"/>
      <c r="B658" s="1"/>
      <c r="C658" s="1"/>
    </row>
    <row r="659" spans="1:3" x14ac:dyDescent="0.35">
      <c r="A659" s="1"/>
      <c r="B659" s="1"/>
      <c r="C659" s="1"/>
    </row>
    <row r="660" spans="1:3" x14ac:dyDescent="0.35">
      <c r="A660" s="1"/>
      <c r="B660" s="1"/>
      <c r="C660" s="1"/>
    </row>
    <row r="661" spans="1:3" x14ac:dyDescent="0.35">
      <c r="A661" s="1"/>
      <c r="B661" s="1"/>
      <c r="C661" s="1"/>
    </row>
    <row r="662" spans="1:3" x14ac:dyDescent="0.35">
      <c r="A662" s="1"/>
      <c r="B662" s="1"/>
      <c r="C662" s="1"/>
    </row>
    <row r="663" spans="1:3" x14ac:dyDescent="0.35">
      <c r="A663" s="1"/>
      <c r="B663" s="1"/>
      <c r="C663" s="1"/>
    </row>
    <row r="664" spans="1:3" x14ac:dyDescent="0.35">
      <c r="A664" s="1"/>
      <c r="B664" s="1"/>
      <c r="C664" s="1"/>
    </row>
    <row r="665" spans="1:3" x14ac:dyDescent="0.35">
      <c r="A665" s="1"/>
      <c r="B665" s="1"/>
      <c r="C665" s="1"/>
    </row>
    <row r="666" spans="1:3" x14ac:dyDescent="0.35">
      <c r="A666" s="1"/>
      <c r="B666" s="1"/>
      <c r="C666" s="1"/>
    </row>
    <row r="667" spans="1:3" x14ac:dyDescent="0.35">
      <c r="A667" s="1"/>
      <c r="B667" s="1"/>
      <c r="C667" s="1"/>
    </row>
    <row r="668" spans="1:3" x14ac:dyDescent="0.35">
      <c r="A668" s="1"/>
      <c r="B668" s="1"/>
      <c r="C668" s="1"/>
    </row>
    <row r="669" spans="1:3" x14ac:dyDescent="0.35">
      <c r="A669" s="1"/>
      <c r="B669" s="1"/>
      <c r="C669" s="1"/>
    </row>
    <row r="670" spans="1:3" x14ac:dyDescent="0.35">
      <c r="A670" s="1"/>
      <c r="B670" s="1"/>
      <c r="C670" s="1"/>
    </row>
    <row r="671" spans="1:3" x14ac:dyDescent="0.35">
      <c r="A671" s="1"/>
      <c r="B671" s="1"/>
      <c r="C671" s="1"/>
    </row>
    <row r="672" spans="1:3" x14ac:dyDescent="0.35">
      <c r="A672" s="1"/>
      <c r="B672" s="1"/>
      <c r="C672" s="1"/>
    </row>
    <row r="673" spans="1:3" x14ac:dyDescent="0.35">
      <c r="A673" s="1"/>
      <c r="B673" s="1"/>
      <c r="C673" s="1"/>
    </row>
    <row r="674" spans="1:3" x14ac:dyDescent="0.35">
      <c r="A674" s="1"/>
      <c r="B674" s="1"/>
      <c r="C674" s="1"/>
    </row>
    <row r="675" spans="1:3" x14ac:dyDescent="0.35">
      <c r="A675" s="1"/>
      <c r="B675" s="1"/>
      <c r="C675" s="1"/>
    </row>
    <row r="676" spans="1:3" x14ac:dyDescent="0.35">
      <c r="A676" s="1"/>
      <c r="B676" s="1"/>
      <c r="C676" s="1"/>
    </row>
    <row r="677" spans="1:3" x14ac:dyDescent="0.35">
      <c r="A677" s="1"/>
      <c r="B677" s="1"/>
      <c r="C677" s="1"/>
    </row>
    <row r="678" spans="1:3" x14ac:dyDescent="0.35">
      <c r="A678" s="1"/>
      <c r="B678" s="1"/>
      <c r="C678" s="1"/>
    </row>
    <row r="679" spans="1:3" x14ac:dyDescent="0.35">
      <c r="A679" s="1"/>
      <c r="B679" s="1"/>
      <c r="C679" s="1"/>
    </row>
    <row r="680" spans="1:3" x14ac:dyDescent="0.35">
      <c r="A680" s="1"/>
      <c r="B680" s="1"/>
      <c r="C680" s="1"/>
    </row>
    <row r="681" spans="1:3" x14ac:dyDescent="0.35">
      <c r="A681" s="1"/>
      <c r="B681" s="1"/>
      <c r="C681" s="1"/>
    </row>
    <row r="682" spans="1:3" x14ac:dyDescent="0.35">
      <c r="A682" s="1"/>
      <c r="B682" s="1"/>
      <c r="C682" s="1"/>
    </row>
    <row r="683" spans="1:3" x14ac:dyDescent="0.35">
      <c r="A683" s="1"/>
      <c r="B683" s="1"/>
      <c r="C683" s="1"/>
    </row>
    <row r="684" spans="1:3" x14ac:dyDescent="0.35">
      <c r="A684" s="1"/>
      <c r="B684" s="1"/>
      <c r="C684" s="1"/>
    </row>
    <row r="685" spans="1:3" x14ac:dyDescent="0.35">
      <c r="A685" s="1"/>
      <c r="B685" s="1"/>
      <c r="C685" s="1"/>
    </row>
    <row r="686" spans="1:3" x14ac:dyDescent="0.35">
      <c r="A686" s="1"/>
      <c r="B686" s="1"/>
      <c r="C686" s="1"/>
    </row>
    <row r="687" spans="1:3" x14ac:dyDescent="0.35">
      <c r="A687" s="1"/>
      <c r="B687" s="1"/>
      <c r="C687" s="1"/>
    </row>
    <row r="688" spans="1:3" x14ac:dyDescent="0.35">
      <c r="A688" s="1"/>
      <c r="B688" s="1"/>
      <c r="C688" s="1"/>
    </row>
    <row r="689" spans="1:3" x14ac:dyDescent="0.35">
      <c r="A689" s="1"/>
      <c r="B689" s="1"/>
      <c r="C689" s="1"/>
    </row>
    <row r="690" spans="1:3" x14ac:dyDescent="0.35">
      <c r="A690" s="1"/>
      <c r="B690" s="1"/>
      <c r="C690" s="1"/>
    </row>
    <row r="691" spans="1:3" x14ac:dyDescent="0.35">
      <c r="A691" s="1"/>
      <c r="B691" s="1"/>
      <c r="C691" s="1"/>
    </row>
    <row r="692" spans="1:3" x14ac:dyDescent="0.35">
      <c r="A692" s="1"/>
      <c r="B692" s="1"/>
      <c r="C692" s="1"/>
    </row>
    <row r="693" spans="1:3" x14ac:dyDescent="0.35">
      <c r="A693" s="1"/>
      <c r="B693" s="1"/>
      <c r="C693" s="1"/>
    </row>
    <row r="694" spans="1:3" x14ac:dyDescent="0.35">
      <c r="A694" s="1"/>
      <c r="B694" s="1"/>
      <c r="C694" s="1"/>
    </row>
    <row r="695" spans="1:3" x14ac:dyDescent="0.35">
      <c r="A695" s="1"/>
      <c r="B695" s="1"/>
      <c r="C695" s="1"/>
    </row>
    <row r="696" spans="1:3" x14ac:dyDescent="0.35">
      <c r="A696" s="1"/>
      <c r="B696" s="1"/>
      <c r="C696" s="1"/>
    </row>
    <row r="697" spans="1:3" x14ac:dyDescent="0.35">
      <c r="A697" s="1"/>
      <c r="B697" s="1"/>
      <c r="C697" s="1"/>
    </row>
    <row r="698" spans="1:3" x14ac:dyDescent="0.35">
      <c r="A698" s="1"/>
      <c r="B698" s="1"/>
      <c r="C698" s="1"/>
    </row>
    <row r="699" spans="1:3" x14ac:dyDescent="0.35">
      <c r="A699" s="1"/>
      <c r="B699" s="1"/>
      <c r="C699" s="1"/>
    </row>
    <row r="700" spans="1:3" x14ac:dyDescent="0.35">
      <c r="A700" s="1"/>
      <c r="B700" s="1"/>
      <c r="C700" s="1"/>
    </row>
    <row r="701" spans="1:3" x14ac:dyDescent="0.35">
      <c r="A701" s="1"/>
      <c r="B701" s="1"/>
      <c r="C701" s="1"/>
    </row>
    <row r="702" spans="1:3" x14ac:dyDescent="0.35">
      <c r="A702" s="1"/>
      <c r="B702" s="1"/>
      <c r="C702" s="1"/>
    </row>
    <row r="703" spans="1:3" x14ac:dyDescent="0.35">
      <c r="A703" s="1"/>
      <c r="B703" s="1"/>
      <c r="C703" s="1"/>
    </row>
    <row r="704" spans="1:3" x14ac:dyDescent="0.35">
      <c r="A704" s="1"/>
      <c r="B704" s="1"/>
      <c r="C704" s="1"/>
    </row>
    <row r="705" spans="1:3" x14ac:dyDescent="0.35">
      <c r="A705" s="1"/>
      <c r="B705" s="1"/>
      <c r="C705" s="1"/>
    </row>
    <row r="706" spans="1:3" x14ac:dyDescent="0.35">
      <c r="A706" s="1"/>
      <c r="B706" s="1"/>
      <c r="C706" s="1"/>
    </row>
    <row r="707" spans="1:3" x14ac:dyDescent="0.35">
      <c r="A707" s="1"/>
      <c r="B707" s="1"/>
      <c r="C707" s="1"/>
    </row>
    <row r="708" spans="1:3" x14ac:dyDescent="0.35">
      <c r="A708" s="1"/>
      <c r="B708" s="1"/>
      <c r="C708" s="1"/>
    </row>
    <row r="709" spans="1:3" x14ac:dyDescent="0.35">
      <c r="A709" s="1"/>
      <c r="B709" s="1"/>
      <c r="C709" s="1"/>
    </row>
    <row r="710" spans="1:3" x14ac:dyDescent="0.35">
      <c r="A710" s="1"/>
      <c r="B710" s="1"/>
      <c r="C710" s="1"/>
    </row>
    <row r="711" spans="1:3" x14ac:dyDescent="0.35">
      <c r="A711" s="1"/>
      <c r="B711" s="1"/>
      <c r="C711" s="1"/>
    </row>
    <row r="712" spans="1:3" x14ac:dyDescent="0.35">
      <c r="A712" s="1"/>
      <c r="B712" s="1"/>
      <c r="C712" s="1"/>
    </row>
    <row r="713" spans="1:3" x14ac:dyDescent="0.35">
      <c r="A713" s="1"/>
      <c r="B713" s="1"/>
      <c r="C713" s="1"/>
    </row>
    <row r="714" spans="1:3" x14ac:dyDescent="0.35">
      <c r="A714" s="1"/>
      <c r="B714" s="1"/>
      <c r="C714" s="1"/>
    </row>
    <row r="715" spans="1:3" x14ac:dyDescent="0.35">
      <c r="A715" s="1"/>
      <c r="B715" s="1"/>
      <c r="C715" s="1"/>
    </row>
    <row r="716" spans="1:3" x14ac:dyDescent="0.35">
      <c r="A716" s="1"/>
      <c r="B716" s="1"/>
      <c r="C716" s="1"/>
    </row>
    <row r="717" spans="1:3" x14ac:dyDescent="0.35">
      <c r="A717" s="1"/>
      <c r="B717" s="1"/>
      <c r="C717" s="1"/>
    </row>
    <row r="718" spans="1:3" x14ac:dyDescent="0.35">
      <c r="A718" s="1"/>
      <c r="B718" s="1"/>
      <c r="C718" s="1"/>
    </row>
    <row r="719" spans="1:3" x14ac:dyDescent="0.35">
      <c r="A719" s="1"/>
      <c r="B719" s="1"/>
      <c r="C719" s="1"/>
    </row>
    <row r="720" spans="1:3" x14ac:dyDescent="0.35">
      <c r="A720" s="1"/>
      <c r="B720" s="1"/>
      <c r="C720" s="1"/>
    </row>
    <row r="721" spans="1:3" x14ac:dyDescent="0.35">
      <c r="A721" s="1"/>
      <c r="B721" s="1"/>
      <c r="C721" s="1"/>
    </row>
    <row r="722" spans="1:3" x14ac:dyDescent="0.35">
      <c r="A722" s="1"/>
      <c r="B722" s="1"/>
      <c r="C722" s="1"/>
    </row>
    <row r="723" spans="1:3" x14ac:dyDescent="0.35">
      <c r="A723" s="1"/>
      <c r="B723" s="1"/>
      <c r="C723" s="1"/>
    </row>
    <row r="724" spans="1:3" x14ac:dyDescent="0.35">
      <c r="A724" s="1"/>
      <c r="B724" s="1"/>
      <c r="C724" s="1"/>
    </row>
    <row r="725" spans="1:3" x14ac:dyDescent="0.35">
      <c r="A725" s="1"/>
      <c r="B725" s="1"/>
      <c r="C725" s="1"/>
    </row>
    <row r="726" spans="1:3" x14ac:dyDescent="0.35">
      <c r="A726" s="1"/>
      <c r="B726" s="1"/>
      <c r="C726" s="1"/>
    </row>
    <row r="727" spans="1:3" x14ac:dyDescent="0.35">
      <c r="A727" s="1"/>
      <c r="B727" s="1"/>
      <c r="C727" s="1"/>
    </row>
    <row r="728" spans="1:3" x14ac:dyDescent="0.35">
      <c r="A728" s="1"/>
      <c r="B728" s="1"/>
      <c r="C728" s="1"/>
    </row>
    <row r="729" spans="1:3" x14ac:dyDescent="0.35">
      <c r="A729" s="1"/>
      <c r="B729" s="1"/>
      <c r="C729" s="1"/>
    </row>
    <row r="730" spans="1:3" x14ac:dyDescent="0.35">
      <c r="A730" s="1"/>
      <c r="B730" s="1"/>
      <c r="C730" s="1"/>
    </row>
    <row r="731" spans="1:3" x14ac:dyDescent="0.35">
      <c r="A731" s="1"/>
      <c r="B731" s="1"/>
      <c r="C731" s="1"/>
    </row>
    <row r="732" spans="1:3" x14ac:dyDescent="0.35">
      <c r="A732" s="1"/>
      <c r="B732" s="1"/>
      <c r="C732" s="1"/>
    </row>
    <row r="733" spans="1:3" x14ac:dyDescent="0.35">
      <c r="A733" s="1"/>
      <c r="B733" s="1"/>
      <c r="C733" s="1"/>
    </row>
    <row r="734" spans="1:3" x14ac:dyDescent="0.35">
      <c r="A734" s="1"/>
      <c r="B734" s="1"/>
      <c r="C734" s="1"/>
    </row>
    <row r="735" spans="1:3" x14ac:dyDescent="0.35">
      <c r="A735" s="1"/>
      <c r="B735" s="1"/>
      <c r="C735" s="1"/>
    </row>
    <row r="736" spans="1:3" x14ac:dyDescent="0.35">
      <c r="A736" s="1"/>
      <c r="B736" s="1"/>
      <c r="C736" s="1"/>
    </row>
    <row r="737" spans="1:3" x14ac:dyDescent="0.35">
      <c r="A737" s="1"/>
      <c r="B737" s="1"/>
      <c r="C737" s="1"/>
    </row>
    <row r="738" spans="1:3" x14ac:dyDescent="0.35">
      <c r="A738" s="1"/>
      <c r="B738" s="1"/>
      <c r="C738" s="1"/>
    </row>
    <row r="739" spans="1:3" x14ac:dyDescent="0.35">
      <c r="A739" s="1"/>
      <c r="B739" s="1"/>
      <c r="C739" s="1"/>
    </row>
    <row r="740" spans="1:3" x14ac:dyDescent="0.35">
      <c r="A740" s="1"/>
      <c r="B740" s="1"/>
      <c r="C740" s="1"/>
    </row>
    <row r="741" spans="1:3" x14ac:dyDescent="0.35">
      <c r="A741" s="1"/>
      <c r="B741" s="1"/>
      <c r="C741" s="1"/>
    </row>
    <row r="742" spans="1:3" x14ac:dyDescent="0.35">
      <c r="A742" s="1"/>
      <c r="B742" s="1"/>
      <c r="C742" s="1"/>
    </row>
    <row r="743" spans="1:3" x14ac:dyDescent="0.35">
      <c r="A743" s="1"/>
      <c r="B743" s="1"/>
      <c r="C743" s="1"/>
    </row>
    <row r="744" spans="1:3" x14ac:dyDescent="0.35">
      <c r="A744" s="1"/>
      <c r="B744" s="1"/>
      <c r="C744" s="1"/>
    </row>
    <row r="745" spans="1:3" x14ac:dyDescent="0.35">
      <c r="A745" s="1"/>
      <c r="B745" s="1"/>
      <c r="C745" s="1"/>
    </row>
    <row r="746" spans="1:3" x14ac:dyDescent="0.35">
      <c r="A746" s="1"/>
      <c r="B746" s="1"/>
      <c r="C746" s="1"/>
    </row>
    <row r="747" spans="1:3" x14ac:dyDescent="0.35">
      <c r="A747" s="1"/>
      <c r="B747" s="1"/>
      <c r="C747" s="1"/>
    </row>
    <row r="748" spans="1:3" x14ac:dyDescent="0.35">
      <c r="A748" s="1"/>
      <c r="B748" s="1"/>
      <c r="C748" s="1"/>
    </row>
    <row r="749" spans="1:3" x14ac:dyDescent="0.35">
      <c r="A749" s="1"/>
      <c r="B749" s="1"/>
      <c r="C749" s="1"/>
    </row>
    <row r="750" spans="1:3" x14ac:dyDescent="0.35">
      <c r="A750" s="1"/>
      <c r="B750" s="1"/>
      <c r="C750" s="1"/>
    </row>
    <row r="751" spans="1:3" x14ac:dyDescent="0.35">
      <c r="A751" s="1"/>
      <c r="B751" s="1"/>
      <c r="C751" s="1"/>
    </row>
    <row r="752" spans="1:3" x14ac:dyDescent="0.35">
      <c r="A752" s="1"/>
      <c r="B752" s="1"/>
      <c r="C752" s="1"/>
    </row>
    <row r="753" spans="1:3" x14ac:dyDescent="0.35">
      <c r="A753" s="1"/>
      <c r="B753" s="1"/>
      <c r="C753" s="1"/>
    </row>
    <row r="754" spans="1:3" x14ac:dyDescent="0.35">
      <c r="A754" s="1"/>
      <c r="B754" s="1"/>
      <c r="C754" s="1"/>
    </row>
    <row r="755" spans="1:3" x14ac:dyDescent="0.35">
      <c r="A755" s="1"/>
      <c r="B755" s="1"/>
      <c r="C755" s="1"/>
    </row>
    <row r="756" spans="1:3" x14ac:dyDescent="0.35">
      <c r="A756" s="1"/>
      <c r="B756" s="1"/>
      <c r="C756" s="1"/>
    </row>
    <row r="757" spans="1:3" x14ac:dyDescent="0.35">
      <c r="A757" s="1"/>
      <c r="B757" s="1"/>
      <c r="C757" s="1"/>
    </row>
    <row r="758" spans="1:3" x14ac:dyDescent="0.35">
      <c r="A758" s="1"/>
      <c r="B758" s="1"/>
      <c r="C758" s="1"/>
    </row>
    <row r="759" spans="1:3" x14ac:dyDescent="0.35">
      <c r="A759" s="1"/>
      <c r="B759" s="1"/>
      <c r="C759" s="1"/>
    </row>
    <row r="760" spans="1:3" x14ac:dyDescent="0.35">
      <c r="A760" s="1"/>
      <c r="B760" s="1"/>
      <c r="C760" s="1"/>
    </row>
    <row r="761" spans="1:3" x14ac:dyDescent="0.35">
      <c r="A761" s="1"/>
      <c r="B761" s="1"/>
      <c r="C761" s="1"/>
    </row>
    <row r="762" spans="1:3" x14ac:dyDescent="0.35">
      <c r="A762" s="1"/>
      <c r="B762" s="1"/>
      <c r="C762" s="1"/>
    </row>
    <row r="763" spans="1:3" x14ac:dyDescent="0.35">
      <c r="A763" s="1"/>
      <c r="B763" s="1"/>
      <c r="C763" s="1"/>
    </row>
    <row r="764" spans="1:3" x14ac:dyDescent="0.35">
      <c r="A764" s="1"/>
      <c r="B764" s="1"/>
      <c r="C764" s="1"/>
    </row>
    <row r="765" spans="1:3" x14ac:dyDescent="0.35">
      <c r="A765" s="1"/>
      <c r="B765" s="1"/>
      <c r="C765" s="1"/>
    </row>
    <row r="766" spans="1:3" x14ac:dyDescent="0.35">
      <c r="A766" s="1"/>
      <c r="B766" s="1"/>
      <c r="C766" s="1"/>
    </row>
    <row r="767" spans="1:3" x14ac:dyDescent="0.35">
      <c r="A767" s="1"/>
      <c r="B767" s="1"/>
      <c r="C767" s="1"/>
    </row>
    <row r="768" spans="1:3" x14ac:dyDescent="0.35">
      <c r="A768" s="1"/>
      <c r="B768" s="1"/>
      <c r="C768" s="1"/>
    </row>
    <row r="769" spans="1:3" x14ac:dyDescent="0.35">
      <c r="A769" s="1"/>
      <c r="B769" s="1"/>
      <c r="C769" s="1"/>
    </row>
    <row r="770" spans="1:3" x14ac:dyDescent="0.35">
      <c r="A770" s="1"/>
      <c r="B770" s="1"/>
      <c r="C770" s="1"/>
    </row>
    <row r="771" spans="1:3" x14ac:dyDescent="0.35">
      <c r="A771" s="1"/>
      <c r="B771" s="1"/>
      <c r="C771" s="1"/>
    </row>
    <row r="772" spans="1:3" x14ac:dyDescent="0.35">
      <c r="A772" s="1"/>
      <c r="B772" s="1"/>
      <c r="C772" s="1"/>
    </row>
    <row r="773" spans="1:3" x14ac:dyDescent="0.35">
      <c r="A773" s="1"/>
      <c r="B773" s="1"/>
      <c r="C773" s="1"/>
    </row>
    <row r="774" spans="1:3" x14ac:dyDescent="0.35">
      <c r="A774" s="1"/>
      <c r="B774" s="1"/>
      <c r="C774" s="1"/>
    </row>
    <row r="775" spans="1:3" x14ac:dyDescent="0.35">
      <c r="A775" s="1"/>
      <c r="B775" s="1"/>
      <c r="C775" s="1"/>
    </row>
    <row r="776" spans="1:3" x14ac:dyDescent="0.35">
      <c r="A776" s="1"/>
      <c r="B776" s="1"/>
      <c r="C776" s="1"/>
    </row>
    <row r="777" spans="1:3" x14ac:dyDescent="0.35">
      <c r="A777" s="1"/>
      <c r="B777" s="1"/>
      <c r="C777" s="1"/>
    </row>
    <row r="778" spans="1:3" x14ac:dyDescent="0.35">
      <c r="A778" s="1"/>
      <c r="B778" s="1"/>
      <c r="C778" s="1"/>
    </row>
    <row r="779" spans="1:3" x14ac:dyDescent="0.35">
      <c r="A779" s="1"/>
      <c r="B779" s="1"/>
      <c r="C779" s="1"/>
    </row>
    <row r="780" spans="1:3" x14ac:dyDescent="0.35">
      <c r="A780" s="1"/>
      <c r="B780" s="1"/>
      <c r="C780" s="1"/>
    </row>
    <row r="781" spans="1:3" x14ac:dyDescent="0.35">
      <c r="A781" s="1"/>
      <c r="B781" s="1"/>
      <c r="C781" s="1"/>
    </row>
    <row r="782" spans="1:3" x14ac:dyDescent="0.35">
      <c r="A782" s="1"/>
      <c r="B782" s="1"/>
      <c r="C782" s="1"/>
    </row>
    <row r="783" spans="1:3" x14ac:dyDescent="0.35">
      <c r="A783" s="1"/>
      <c r="B783" s="1"/>
      <c r="C783" s="1"/>
    </row>
    <row r="784" spans="1:3" x14ac:dyDescent="0.35">
      <c r="A784" s="1"/>
      <c r="B784" s="1"/>
      <c r="C784" s="1"/>
    </row>
    <row r="785" spans="1:3" x14ac:dyDescent="0.35">
      <c r="A785" s="1"/>
      <c r="B785" s="1"/>
      <c r="C785" s="1"/>
    </row>
    <row r="786" spans="1:3" x14ac:dyDescent="0.35">
      <c r="A786" s="1"/>
      <c r="B786" s="1"/>
      <c r="C786" s="1"/>
    </row>
    <row r="787" spans="1:3" x14ac:dyDescent="0.35">
      <c r="A787" s="1"/>
      <c r="B787" s="1"/>
      <c r="C787" s="1"/>
    </row>
    <row r="788" spans="1:3" x14ac:dyDescent="0.35">
      <c r="A788" s="1"/>
      <c r="B788" s="1"/>
      <c r="C788" s="1"/>
    </row>
    <row r="789" spans="1:3" x14ac:dyDescent="0.35">
      <c r="A789" s="1"/>
      <c r="B789" s="1"/>
      <c r="C789" s="1"/>
    </row>
    <row r="790" spans="1:3" x14ac:dyDescent="0.35">
      <c r="A790" s="1"/>
      <c r="B790" s="1"/>
      <c r="C790" s="1"/>
    </row>
    <row r="791" spans="1:3" x14ac:dyDescent="0.35">
      <c r="A791" s="1"/>
      <c r="B791" s="1"/>
      <c r="C791" s="1"/>
    </row>
    <row r="792" spans="1:3" x14ac:dyDescent="0.35">
      <c r="A792" s="1"/>
      <c r="B792" s="1"/>
      <c r="C792" s="1"/>
    </row>
    <row r="793" spans="1:3" x14ac:dyDescent="0.35">
      <c r="A793" s="1"/>
      <c r="B793" s="1"/>
      <c r="C793" s="1"/>
    </row>
    <row r="794" spans="1:3" x14ac:dyDescent="0.35">
      <c r="A794" s="1"/>
      <c r="B794" s="1"/>
      <c r="C794" s="1"/>
    </row>
    <row r="795" spans="1:3" x14ac:dyDescent="0.35">
      <c r="A795" s="1"/>
      <c r="B795" s="1"/>
      <c r="C795" s="1"/>
    </row>
    <row r="796" spans="1:3" x14ac:dyDescent="0.35">
      <c r="A796" s="1"/>
      <c r="B796" s="1"/>
      <c r="C796" s="1"/>
    </row>
    <row r="797" spans="1:3" x14ac:dyDescent="0.35">
      <c r="A797" s="1"/>
      <c r="B797" s="1"/>
      <c r="C797" s="1"/>
    </row>
    <row r="798" spans="1:3" x14ac:dyDescent="0.35">
      <c r="A798" s="1"/>
      <c r="B798" s="1"/>
      <c r="C798" s="1"/>
    </row>
    <row r="799" spans="1:3" x14ac:dyDescent="0.35">
      <c r="A799" s="1"/>
      <c r="B799" s="1"/>
      <c r="C799" s="1"/>
    </row>
    <row r="800" spans="1:3" x14ac:dyDescent="0.35">
      <c r="A800" s="1"/>
      <c r="B800" s="1"/>
      <c r="C800" s="1"/>
    </row>
    <row r="801" spans="1:4" x14ac:dyDescent="0.35">
      <c r="A801" s="1"/>
      <c r="B801" s="1"/>
      <c r="C801" s="1"/>
    </row>
    <row r="802" spans="1:4" x14ac:dyDescent="0.35">
      <c r="A802" s="1"/>
      <c r="B802" s="1"/>
      <c r="C802" s="1"/>
    </row>
    <row r="803" spans="1:4" x14ac:dyDescent="0.35">
      <c r="A803" s="1"/>
      <c r="B803" s="1"/>
      <c r="C803" s="1"/>
    </row>
    <row r="804" spans="1:4" x14ac:dyDescent="0.35">
      <c r="A804" s="1"/>
      <c r="B804" s="1"/>
      <c r="C804" s="1"/>
    </row>
    <row r="805" spans="1:4" x14ac:dyDescent="0.35">
      <c r="A805" s="1"/>
      <c r="B805" s="1"/>
      <c r="C805" s="1"/>
    </row>
    <row r="806" spans="1:4" x14ac:dyDescent="0.35">
      <c r="A806" s="1"/>
      <c r="B806" s="1"/>
      <c r="C806" s="1"/>
    </row>
    <row r="807" spans="1:4" x14ac:dyDescent="0.35">
      <c r="A807" s="1"/>
      <c r="B807" s="1"/>
      <c r="C807" s="1"/>
    </row>
    <row r="808" spans="1:4" x14ac:dyDescent="0.35">
      <c r="A808" s="1"/>
      <c r="B808" s="1"/>
      <c r="C808" s="1"/>
    </row>
    <row r="809" spans="1:4" x14ac:dyDescent="0.35">
      <c r="A809" s="1"/>
      <c r="B809" s="1"/>
      <c r="C809" s="1"/>
    </row>
    <row r="810" spans="1:4" x14ac:dyDescent="0.35">
      <c r="A810" s="1"/>
      <c r="B810" s="1"/>
      <c r="C810" s="1"/>
    </row>
    <row r="811" spans="1:4" x14ac:dyDescent="0.35">
      <c r="A811" s="1"/>
      <c r="B811" s="1"/>
      <c r="C811" s="1"/>
    </row>
    <row r="812" spans="1:4" x14ac:dyDescent="0.35">
      <c r="A812" s="1"/>
      <c r="B812" s="1"/>
      <c r="C812" s="1"/>
      <c r="D812" s="1"/>
    </row>
    <row r="813" spans="1:4" x14ac:dyDescent="0.35">
      <c r="A813" s="1"/>
      <c r="B813" s="1"/>
      <c r="C813" s="1"/>
    </row>
    <row r="814" spans="1:4" x14ac:dyDescent="0.35">
      <c r="A814" s="1"/>
      <c r="B814" s="1"/>
      <c r="C814" s="1"/>
    </row>
    <row r="815" spans="1:4" x14ac:dyDescent="0.35">
      <c r="A815" s="1"/>
      <c r="B815" s="1"/>
      <c r="C815" s="1"/>
    </row>
    <row r="816" spans="1:4" x14ac:dyDescent="0.35">
      <c r="A816" s="1"/>
      <c r="B816" s="1"/>
      <c r="C816" s="1"/>
    </row>
    <row r="817" spans="1:3" x14ac:dyDescent="0.35">
      <c r="A817" s="1"/>
      <c r="B817" s="1"/>
      <c r="C817" s="1"/>
    </row>
    <row r="818" spans="1:3" x14ac:dyDescent="0.35">
      <c r="A818" s="1"/>
      <c r="B818" s="1"/>
      <c r="C818" s="1"/>
    </row>
    <row r="819" spans="1:3" x14ac:dyDescent="0.35">
      <c r="A819" s="1"/>
      <c r="B819" s="1"/>
      <c r="C819" s="1"/>
    </row>
    <row r="820" spans="1:3" x14ac:dyDescent="0.35">
      <c r="A820" s="1"/>
      <c r="B820" s="1"/>
      <c r="C820" s="1"/>
    </row>
    <row r="821" spans="1:3" x14ac:dyDescent="0.35">
      <c r="A821" s="1"/>
      <c r="B821" s="1"/>
      <c r="C821" s="1"/>
    </row>
    <row r="822" spans="1:3" x14ac:dyDescent="0.35">
      <c r="A822" s="1"/>
      <c r="B822" s="1"/>
      <c r="C822" s="1"/>
    </row>
    <row r="823" spans="1:3" x14ac:dyDescent="0.35">
      <c r="A823" s="1"/>
      <c r="B823" s="1"/>
      <c r="C823" s="1"/>
    </row>
    <row r="824" spans="1:3" x14ac:dyDescent="0.35">
      <c r="A824" s="1"/>
      <c r="B824" s="1"/>
      <c r="C824" s="1"/>
    </row>
    <row r="825" spans="1:3" x14ac:dyDescent="0.35">
      <c r="A825" s="1"/>
      <c r="B825" s="1"/>
      <c r="C825" s="1"/>
    </row>
    <row r="826" spans="1:3" x14ac:dyDescent="0.35">
      <c r="A826" s="1"/>
      <c r="B826" s="1"/>
      <c r="C826" s="1"/>
    </row>
    <row r="827" spans="1:3" x14ac:dyDescent="0.35">
      <c r="A827" s="1"/>
      <c r="B827" s="1"/>
      <c r="C827" s="1"/>
    </row>
    <row r="828" spans="1:3" x14ac:dyDescent="0.35">
      <c r="A828" s="1"/>
      <c r="B828" s="1"/>
      <c r="C828" s="1"/>
    </row>
    <row r="829" spans="1:3" x14ac:dyDescent="0.35">
      <c r="A829" s="1"/>
      <c r="B829" s="1"/>
      <c r="C829" s="1"/>
    </row>
    <row r="830" spans="1:3" x14ac:dyDescent="0.35">
      <c r="A830" s="1"/>
      <c r="B830" s="1"/>
      <c r="C830" s="1"/>
    </row>
    <row r="831" spans="1:3" x14ac:dyDescent="0.35">
      <c r="A831" s="1"/>
      <c r="B831" s="1"/>
      <c r="C831" s="1"/>
    </row>
    <row r="832" spans="1:3" x14ac:dyDescent="0.35">
      <c r="A832" s="1"/>
      <c r="B832" s="1"/>
      <c r="C832" s="1"/>
    </row>
    <row r="833" spans="1:3" x14ac:dyDescent="0.35">
      <c r="A833" s="1"/>
      <c r="B833" s="1"/>
      <c r="C833" s="1"/>
    </row>
    <row r="834" spans="1:3" x14ac:dyDescent="0.35">
      <c r="A834" s="1"/>
      <c r="B834" s="1"/>
      <c r="C834" s="1"/>
    </row>
    <row r="835" spans="1:3" x14ac:dyDescent="0.35">
      <c r="A835" s="1"/>
      <c r="B835" s="1"/>
      <c r="C835" s="1"/>
    </row>
    <row r="838" spans="1:3" x14ac:dyDescent="0.35">
      <c r="A838" s="1"/>
      <c r="B838" s="1"/>
      <c r="C838" s="1"/>
    </row>
    <row r="839" spans="1:3" x14ac:dyDescent="0.35">
      <c r="A839" s="1"/>
      <c r="B839" s="1"/>
      <c r="C839" s="1"/>
    </row>
    <row r="840" spans="1:3" x14ac:dyDescent="0.35">
      <c r="A840" s="1"/>
      <c r="B840" s="1"/>
      <c r="C840" s="1"/>
    </row>
    <row r="841" spans="1:3" x14ac:dyDescent="0.35">
      <c r="A841" s="1"/>
      <c r="B841" s="1"/>
      <c r="C841" s="1"/>
    </row>
    <row r="842" spans="1:3" x14ac:dyDescent="0.35">
      <c r="A842" s="1"/>
      <c r="B842" s="1"/>
      <c r="C842" s="1"/>
    </row>
    <row r="844" spans="1:3" x14ac:dyDescent="0.35">
      <c r="A844" s="1"/>
      <c r="B844" s="1"/>
      <c r="C844" s="1"/>
    </row>
    <row r="845" spans="1:3" x14ac:dyDescent="0.35">
      <c r="A845" s="1"/>
      <c r="B845" s="1"/>
      <c r="C845" s="1"/>
    </row>
    <row r="846" spans="1:3" x14ac:dyDescent="0.35">
      <c r="A846" s="1"/>
      <c r="B846" s="1"/>
      <c r="C846" s="1"/>
    </row>
    <row r="847" spans="1:3" x14ac:dyDescent="0.35">
      <c r="A847" s="1"/>
      <c r="B847" s="1"/>
      <c r="C847" s="1"/>
    </row>
    <row r="848" spans="1:3" x14ac:dyDescent="0.35">
      <c r="A848" s="1"/>
      <c r="B848" s="1"/>
      <c r="C848" s="1"/>
    </row>
    <row r="849" spans="1:3" x14ac:dyDescent="0.35">
      <c r="A849" s="1"/>
      <c r="B849" s="1"/>
      <c r="C849" s="1"/>
    </row>
    <row r="850" spans="1:3" x14ac:dyDescent="0.35">
      <c r="A850" s="1"/>
      <c r="B850" s="1"/>
      <c r="C850" s="1"/>
    </row>
    <row r="851" spans="1:3" x14ac:dyDescent="0.35">
      <c r="A851" s="1"/>
      <c r="B851" s="1"/>
      <c r="C851" s="1"/>
    </row>
    <row r="852" spans="1:3" x14ac:dyDescent="0.35">
      <c r="A852" s="1"/>
      <c r="B852" s="1"/>
      <c r="C852" s="1"/>
    </row>
    <row r="853" spans="1:3" x14ac:dyDescent="0.35">
      <c r="A853" s="1"/>
      <c r="B853" s="1"/>
      <c r="C853" s="1"/>
    </row>
    <row r="854" spans="1:3" x14ac:dyDescent="0.35">
      <c r="A854" s="1"/>
      <c r="B854" s="1"/>
      <c r="C854" s="1"/>
    </row>
    <row r="855" spans="1:3" x14ac:dyDescent="0.35">
      <c r="A855" s="1"/>
      <c r="B855" s="1"/>
      <c r="C855" s="1"/>
    </row>
    <row r="856" spans="1:3" x14ac:dyDescent="0.35">
      <c r="A856" s="1"/>
      <c r="B856" s="1"/>
      <c r="C856" s="1"/>
    </row>
    <row r="857" spans="1:3" x14ac:dyDescent="0.35">
      <c r="A857" s="1"/>
      <c r="B857" s="1"/>
      <c r="C857" s="1"/>
    </row>
    <row r="858" spans="1:3" x14ac:dyDescent="0.35">
      <c r="A858" s="1"/>
      <c r="B858" s="1"/>
      <c r="C858" s="1"/>
    </row>
    <row r="859" spans="1:3" x14ac:dyDescent="0.35">
      <c r="A859" s="1"/>
      <c r="B859" s="1"/>
      <c r="C859" s="1"/>
    </row>
    <row r="860" spans="1:3" x14ac:dyDescent="0.35">
      <c r="A860" s="1"/>
      <c r="B860" s="1"/>
      <c r="C860" s="1"/>
    </row>
    <row r="861" spans="1:3" x14ac:dyDescent="0.35">
      <c r="A861" s="1"/>
      <c r="B861" s="1"/>
      <c r="C861" s="1"/>
    </row>
    <row r="862" spans="1:3" x14ac:dyDescent="0.35">
      <c r="A862" s="1"/>
      <c r="B862" s="1"/>
      <c r="C862" s="1"/>
    </row>
    <row r="863" spans="1:3" x14ac:dyDescent="0.35">
      <c r="A863" s="1"/>
      <c r="B863" s="1"/>
      <c r="C863" s="1"/>
    </row>
    <row r="864" spans="1:3" x14ac:dyDescent="0.35">
      <c r="A864" s="1"/>
      <c r="B864" s="1"/>
      <c r="C864" s="1"/>
    </row>
    <row r="865" spans="1:3" x14ac:dyDescent="0.35">
      <c r="A865" s="1"/>
      <c r="B865" s="1"/>
      <c r="C865" s="1"/>
    </row>
    <row r="866" spans="1:3" x14ac:dyDescent="0.35">
      <c r="A866" s="1"/>
      <c r="B866" s="1"/>
      <c r="C866" s="1"/>
    </row>
    <row r="867" spans="1:3" x14ac:dyDescent="0.35">
      <c r="A867" s="1"/>
      <c r="B867" s="1"/>
      <c r="C867" s="1"/>
    </row>
    <row r="868" spans="1:3" x14ac:dyDescent="0.35">
      <c r="A868" s="1"/>
      <c r="B868" s="1"/>
      <c r="C868" s="1"/>
    </row>
    <row r="869" spans="1:3" x14ac:dyDescent="0.35">
      <c r="A869" s="1"/>
      <c r="B869" s="1"/>
      <c r="C869" s="1"/>
    </row>
    <row r="870" spans="1:3" x14ac:dyDescent="0.35">
      <c r="A870" s="1"/>
      <c r="B870" s="1"/>
      <c r="C870" s="1"/>
    </row>
    <row r="871" spans="1:3" x14ac:dyDescent="0.35">
      <c r="A871" s="1"/>
      <c r="B871" s="1"/>
      <c r="C871" s="1"/>
    </row>
    <row r="872" spans="1:3" x14ac:dyDescent="0.35">
      <c r="A872" s="1"/>
      <c r="B872" s="1"/>
      <c r="C872" s="1"/>
    </row>
    <row r="873" spans="1:3" x14ac:dyDescent="0.35">
      <c r="A873" s="1"/>
      <c r="B873" s="1"/>
      <c r="C873" s="1"/>
    </row>
    <row r="874" spans="1:3" x14ac:dyDescent="0.35">
      <c r="A874" s="1"/>
      <c r="B874" s="1"/>
      <c r="C874" s="1"/>
    </row>
    <row r="875" spans="1:3" x14ac:dyDescent="0.35">
      <c r="A875" s="1"/>
      <c r="B875" s="1"/>
      <c r="C875" s="1"/>
    </row>
    <row r="876" spans="1:3" x14ac:dyDescent="0.35">
      <c r="A876" s="1"/>
      <c r="B876" s="1"/>
      <c r="C876" s="1"/>
    </row>
    <row r="877" spans="1:3" x14ac:dyDescent="0.35">
      <c r="A877" s="1"/>
      <c r="B877" s="1"/>
      <c r="C877" s="1"/>
    </row>
    <row r="878" spans="1:3" x14ac:dyDescent="0.35">
      <c r="A878" s="1"/>
      <c r="B878" s="1"/>
      <c r="C878" s="1"/>
    </row>
    <row r="879" spans="1:3" x14ac:dyDescent="0.35">
      <c r="A879" s="1"/>
      <c r="B879" s="1"/>
      <c r="C879" s="1"/>
    </row>
    <row r="880" spans="1:3" x14ac:dyDescent="0.35">
      <c r="A880" s="1"/>
      <c r="B880" s="1"/>
      <c r="C880" s="1"/>
    </row>
    <row r="881" spans="1:3" x14ac:dyDescent="0.35">
      <c r="A881" s="1"/>
      <c r="B881" s="1"/>
      <c r="C881" s="1"/>
    </row>
    <row r="882" spans="1:3" x14ac:dyDescent="0.35">
      <c r="A882" s="1"/>
      <c r="B882" s="1"/>
      <c r="C882" s="1"/>
    </row>
    <row r="883" spans="1:3" x14ac:dyDescent="0.35">
      <c r="A883" s="1"/>
      <c r="B883" s="1"/>
      <c r="C883" s="1"/>
    </row>
    <row r="884" spans="1:3" x14ac:dyDescent="0.35">
      <c r="A884" s="1"/>
      <c r="B884" s="1"/>
      <c r="C884" s="1"/>
    </row>
    <row r="885" spans="1:3" x14ac:dyDescent="0.35">
      <c r="A885" s="1"/>
      <c r="B885" s="1"/>
      <c r="C885" s="1"/>
    </row>
    <row r="886" spans="1:3" x14ac:dyDescent="0.35">
      <c r="A886" s="1"/>
      <c r="B886" s="1"/>
      <c r="C886" s="1"/>
    </row>
    <row r="887" spans="1:3" x14ac:dyDescent="0.35">
      <c r="A887" s="1"/>
      <c r="B887" s="1"/>
      <c r="C887" s="1"/>
    </row>
    <row r="888" spans="1:3" x14ac:dyDescent="0.35">
      <c r="A888" s="1"/>
      <c r="B888" s="1"/>
      <c r="C888" s="1"/>
    </row>
    <row r="889" spans="1:3" x14ac:dyDescent="0.35">
      <c r="A889" s="1"/>
      <c r="B889" s="1"/>
      <c r="C889" s="1"/>
    </row>
    <row r="890" spans="1:3" x14ac:dyDescent="0.35">
      <c r="A890" s="1"/>
      <c r="B890" s="1"/>
      <c r="C890" s="1"/>
    </row>
    <row r="891" spans="1:3" x14ac:dyDescent="0.35">
      <c r="A891" s="1"/>
      <c r="B891" s="1"/>
      <c r="C891" s="1"/>
    </row>
    <row r="892" spans="1:3" x14ac:dyDescent="0.35">
      <c r="A892" s="1"/>
      <c r="B892" s="1"/>
      <c r="C892" s="1"/>
    </row>
    <row r="893" spans="1:3" x14ac:dyDescent="0.35">
      <c r="A893" s="1"/>
      <c r="B893" s="1"/>
      <c r="C893" s="1"/>
    </row>
    <row r="894" spans="1:3" x14ac:dyDescent="0.35">
      <c r="A894" s="1"/>
      <c r="B894" s="1"/>
      <c r="C894" s="1"/>
    </row>
    <row r="895" spans="1:3" x14ac:dyDescent="0.35">
      <c r="A895" s="1"/>
      <c r="B895" s="1"/>
      <c r="C895" s="1"/>
    </row>
    <row r="896" spans="1:3" x14ac:dyDescent="0.35">
      <c r="A896" s="1"/>
      <c r="B896" s="1"/>
      <c r="C896" s="1"/>
    </row>
    <row r="897" spans="1:3" x14ac:dyDescent="0.35">
      <c r="A897" s="1"/>
      <c r="B897" s="1"/>
      <c r="C897" s="1"/>
    </row>
    <row r="898" spans="1:3" x14ac:dyDescent="0.35">
      <c r="A898" s="1"/>
      <c r="B898" s="1"/>
      <c r="C898" s="1"/>
    </row>
    <row r="899" spans="1:3" x14ac:dyDescent="0.35">
      <c r="A899" s="1"/>
      <c r="B899" s="1"/>
      <c r="C899" s="1"/>
    </row>
    <row r="900" spans="1:3" x14ac:dyDescent="0.35">
      <c r="A900" s="1"/>
      <c r="B900" s="1"/>
      <c r="C900" s="1"/>
    </row>
    <row r="901" spans="1:3" x14ac:dyDescent="0.35">
      <c r="A901" s="1"/>
      <c r="B901" s="1"/>
      <c r="C901" s="1"/>
    </row>
    <row r="902" spans="1:3" x14ac:dyDescent="0.35">
      <c r="A902" s="1"/>
      <c r="B902" s="1"/>
      <c r="C902" s="1"/>
    </row>
    <row r="903" spans="1:3" x14ac:dyDescent="0.35">
      <c r="A903" s="1"/>
      <c r="B903" s="1"/>
      <c r="C903" s="1"/>
    </row>
    <row r="904" spans="1:3" x14ac:dyDescent="0.35">
      <c r="A904" s="1"/>
      <c r="B904" s="1"/>
      <c r="C904" s="1"/>
    </row>
    <row r="905" spans="1:3" x14ac:dyDescent="0.35">
      <c r="A905" s="1"/>
      <c r="B905" s="1"/>
      <c r="C905" s="1"/>
    </row>
    <row r="906" spans="1:3" x14ac:dyDescent="0.35">
      <c r="A906" s="1"/>
      <c r="B906" s="1"/>
      <c r="C906" s="1"/>
    </row>
    <row r="907" spans="1:3" x14ac:dyDescent="0.35">
      <c r="A907" s="1"/>
      <c r="B907" s="1"/>
      <c r="C907" s="1"/>
    </row>
    <row r="908" spans="1:3" x14ac:dyDescent="0.35">
      <c r="A908" s="1"/>
      <c r="B908" s="1"/>
      <c r="C908" s="1"/>
    </row>
    <row r="909" spans="1:3" x14ac:dyDescent="0.35">
      <c r="A909" s="1"/>
      <c r="B909" s="1"/>
      <c r="C909" s="1"/>
    </row>
    <row r="910" spans="1:3" x14ac:dyDescent="0.35">
      <c r="A910" s="1"/>
      <c r="B910" s="1"/>
      <c r="C910" s="1"/>
    </row>
    <row r="911" spans="1:3" x14ac:dyDescent="0.35">
      <c r="A911" s="1"/>
      <c r="B911" s="1"/>
      <c r="C911" s="1"/>
    </row>
    <row r="912" spans="1:3" x14ac:dyDescent="0.35">
      <c r="A912" s="1"/>
      <c r="B912" s="1"/>
      <c r="C912" s="1"/>
    </row>
    <row r="913" spans="1:3" x14ac:dyDescent="0.35">
      <c r="A913" s="1"/>
      <c r="B913" s="1"/>
      <c r="C913" s="1"/>
    </row>
    <row r="914" spans="1:3" x14ac:dyDescent="0.35">
      <c r="A914" s="1"/>
      <c r="B914" s="1"/>
      <c r="C914" s="1"/>
    </row>
    <row r="915" spans="1:3" x14ac:dyDescent="0.35">
      <c r="A915" s="1"/>
      <c r="B915" s="1"/>
      <c r="C915" s="1"/>
    </row>
    <row r="916" spans="1:3" x14ac:dyDescent="0.35">
      <c r="A916" s="1"/>
      <c r="B916" s="1"/>
      <c r="C916" s="1"/>
    </row>
    <row r="917" spans="1:3" x14ac:dyDescent="0.35">
      <c r="A917" s="1"/>
      <c r="B917" s="1"/>
      <c r="C917" s="1"/>
    </row>
    <row r="918" spans="1:3" x14ac:dyDescent="0.35">
      <c r="A918" s="1"/>
      <c r="B918" s="1"/>
      <c r="C918" s="1"/>
    </row>
    <row r="919" spans="1:3" x14ac:dyDescent="0.35">
      <c r="A919" s="1"/>
      <c r="B919" s="1"/>
      <c r="C919" s="1"/>
    </row>
    <row r="920" spans="1:3" x14ac:dyDescent="0.35">
      <c r="A920" s="1"/>
      <c r="B920" s="1"/>
      <c r="C920" s="1"/>
    </row>
    <row r="921" spans="1:3" x14ac:dyDescent="0.35">
      <c r="A921" s="1"/>
      <c r="B921" s="1"/>
      <c r="C921" s="1"/>
    </row>
    <row r="922" spans="1:3" x14ac:dyDescent="0.35">
      <c r="A922" s="1"/>
      <c r="B922" s="1"/>
      <c r="C922" s="1"/>
    </row>
    <row r="923" spans="1:3" x14ac:dyDescent="0.35">
      <c r="A923" s="1"/>
      <c r="B923" s="1"/>
      <c r="C923" s="1"/>
    </row>
    <row r="924" spans="1:3" x14ac:dyDescent="0.35">
      <c r="A924" s="1"/>
      <c r="B924" s="1"/>
      <c r="C924" s="1"/>
    </row>
    <row r="925" spans="1:3" x14ac:dyDescent="0.35">
      <c r="A925" s="1"/>
      <c r="B925" s="1"/>
      <c r="C925" s="1"/>
    </row>
    <row r="926" spans="1:3" x14ac:dyDescent="0.35">
      <c r="A926" s="1"/>
      <c r="B926" s="1"/>
      <c r="C926" s="1"/>
    </row>
    <row r="927" spans="1:3" x14ac:dyDescent="0.35">
      <c r="A927" s="1"/>
      <c r="B927" s="1"/>
      <c r="C927" s="1"/>
    </row>
    <row r="928" spans="1:3" x14ac:dyDescent="0.35">
      <c r="A928" s="1"/>
      <c r="B928" s="1"/>
      <c r="C928" s="1"/>
    </row>
    <row r="929" spans="1:3" x14ac:dyDescent="0.35">
      <c r="A929" s="1"/>
      <c r="B929" s="1"/>
      <c r="C929" s="1"/>
    </row>
    <row r="930" spans="1:3" x14ac:dyDescent="0.35">
      <c r="A930" s="1"/>
      <c r="B930" s="1"/>
      <c r="C930" s="1"/>
    </row>
    <row r="931" spans="1:3" x14ac:dyDescent="0.35">
      <c r="A931" s="1"/>
      <c r="B931" s="1"/>
      <c r="C931" s="1"/>
    </row>
    <row r="932" spans="1:3" x14ac:dyDescent="0.35">
      <c r="A932" s="1"/>
      <c r="B932" s="1"/>
      <c r="C932" s="1"/>
    </row>
    <row r="933" spans="1:3" x14ac:dyDescent="0.35">
      <c r="A933" s="1"/>
      <c r="B933" s="1"/>
      <c r="C933" s="1"/>
    </row>
    <row r="934" spans="1:3" x14ac:dyDescent="0.35">
      <c r="A934" s="1"/>
      <c r="B934" s="1"/>
      <c r="C934" s="1"/>
    </row>
    <row r="935" spans="1:3" x14ac:dyDescent="0.35">
      <c r="A935" s="1"/>
      <c r="B935" s="1"/>
      <c r="C935" s="1"/>
    </row>
    <row r="936" spans="1:3" x14ac:dyDescent="0.35">
      <c r="A936" s="1"/>
      <c r="B936" s="1"/>
      <c r="C936" s="1"/>
    </row>
    <row r="937" spans="1:3" x14ac:dyDescent="0.35">
      <c r="A937" s="1"/>
      <c r="B937" s="1"/>
      <c r="C937" s="1"/>
    </row>
    <row r="938" spans="1:3" x14ac:dyDescent="0.35">
      <c r="A938" s="1"/>
      <c r="B938" s="1"/>
      <c r="C938" s="1"/>
    </row>
    <row r="939" spans="1:3" x14ac:dyDescent="0.35">
      <c r="A939" s="1"/>
      <c r="B939" s="1"/>
      <c r="C939" s="1"/>
    </row>
    <row r="940" spans="1:3" x14ac:dyDescent="0.35">
      <c r="A940" s="1"/>
      <c r="B940" s="1"/>
      <c r="C940" s="1"/>
    </row>
    <row r="941" spans="1:3" x14ac:dyDescent="0.35">
      <c r="A941" s="1"/>
      <c r="B941" s="1"/>
      <c r="C941" s="1"/>
    </row>
    <row r="942" spans="1:3" x14ac:dyDescent="0.35">
      <c r="A942" s="1"/>
      <c r="B942" s="1"/>
      <c r="C942" s="1"/>
    </row>
    <row r="943" spans="1:3" x14ac:dyDescent="0.35">
      <c r="A943" s="1"/>
      <c r="B943" s="1"/>
      <c r="C943" s="1"/>
    </row>
    <row r="944" spans="1:3" x14ac:dyDescent="0.35">
      <c r="A944" s="1"/>
      <c r="B944" s="1"/>
      <c r="C944" s="1"/>
    </row>
    <row r="945" spans="1:3" x14ac:dyDescent="0.35">
      <c r="A945" s="1"/>
      <c r="B945" s="1"/>
      <c r="C945" s="1"/>
    </row>
    <row r="946" spans="1:3" x14ac:dyDescent="0.35">
      <c r="A946" s="1"/>
      <c r="B946" s="1"/>
      <c r="C946" s="1"/>
    </row>
    <row r="947" spans="1:3" x14ac:dyDescent="0.35">
      <c r="A947" s="1"/>
      <c r="B947" s="1"/>
      <c r="C947" s="1"/>
    </row>
    <row r="948" spans="1:3" x14ac:dyDescent="0.35">
      <c r="A948" s="1"/>
      <c r="B948" s="1"/>
      <c r="C948" s="1"/>
    </row>
    <row r="949" spans="1:3" x14ac:dyDescent="0.35">
      <c r="A949" s="1"/>
      <c r="B949" s="1"/>
      <c r="C949" s="1"/>
    </row>
    <row r="950" spans="1:3" x14ac:dyDescent="0.35">
      <c r="A950" s="1"/>
      <c r="B950" s="1"/>
      <c r="C950" s="1"/>
    </row>
    <row r="951" spans="1:3" x14ac:dyDescent="0.35">
      <c r="A951" s="1"/>
      <c r="B951" s="1"/>
      <c r="C951" s="1"/>
    </row>
    <row r="952" spans="1:3" x14ac:dyDescent="0.35">
      <c r="A952" s="1"/>
      <c r="B952" s="1"/>
      <c r="C952" s="1"/>
    </row>
    <row r="953" spans="1:3" x14ac:dyDescent="0.35">
      <c r="A953" s="1"/>
      <c r="B953" s="1"/>
      <c r="C953" s="1"/>
    </row>
    <row r="954" spans="1:3" x14ac:dyDescent="0.35">
      <c r="A954" s="1"/>
      <c r="B954" s="1"/>
      <c r="C954" s="1"/>
    </row>
    <row r="955" spans="1:3" x14ac:dyDescent="0.35">
      <c r="A955" s="1"/>
      <c r="B955" s="1"/>
      <c r="C955" s="1"/>
    </row>
    <row r="956" spans="1:3" x14ac:dyDescent="0.35">
      <c r="A956" s="1"/>
      <c r="B956" s="1"/>
      <c r="C956" s="1"/>
    </row>
    <row r="957" spans="1:3" x14ac:dyDescent="0.35">
      <c r="A957" s="1"/>
      <c r="B957" s="1"/>
      <c r="C957" s="1"/>
    </row>
    <row r="958" spans="1:3" x14ac:dyDescent="0.35">
      <c r="A958" s="1"/>
      <c r="B958" s="1"/>
      <c r="C958" s="1"/>
    </row>
    <row r="959" spans="1:3" x14ac:dyDescent="0.35">
      <c r="A959" s="1"/>
      <c r="B959" s="1"/>
      <c r="C959" s="1"/>
    </row>
    <row r="960" spans="1:3" x14ac:dyDescent="0.35">
      <c r="A960" s="1"/>
      <c r="B960" s="1"/>
      <c r="C960" s="1"/>
    </row>
    <row r="961" spans="1:3" x14ac:dyDescent="0.35">
      <c r="A961" s="1"/>
      <c r="B961" s="1"/>
      <c r="C961" s="1"/>
    </row>
    <row r="962" spans="1:3" x14ac:dyDescent="0.35">
      <c r="A962" s="1"/>
      <c r="B962" s="1"/>
      <c r="C962" s="1"/>
    </row>
    <row r="963" spans="1:3" x14ac:dyDescent="0.35">
      <c r="A963" s="1"/>
      <c r="B963" s="1"/>
      <c r="C963" s="1"/>
    </row>
    <row r="964" spans="1:3" x14ac:dyDescent="0.35">
      <c r="A964" s="1"/>
      <c r="B964" s="1"/>
      <c r="C964" s="1"/>
    </row>
    <row r="965" spans="1:3" x14ac:dyDescent="0.35">
      <c r="A965" s="1"/>
      <c r="B965" s="1"/>
      <c r="C965" s="1"/>
    </row>
    <row r="966" spans="1:3" x14ac:dyDescent="0.35">
      <c r="A966" s="1"/>
      <c r="B966" s="1"/>
      <c r="C966" s="1"/>
    </row>
    <row r="967" spans="1:3" x14ac:dyDescent="0.35">
      <c r="A967" s="1"/>
      <c r="B967" s="1"/>
      <c r="C967" s="1"/>
    </row>
    <row r="968" spans="1:3" x14ac:dyDescent="0.35">
      <c r="A968" s="1"/>
      <c r="B968" s="1"/>
      <c r="C968" s="1"/>
    </row>
    <row r="969" spans="1:3" x14ac:dyDescent="0.35">
      <c r="A969" s="1"/>
      <c r="B969" s="1"/>
      <c r="C969" s="1"/>
    </row>
    <row r="970" spans="1:3" x14ac:dyDescent="0.35">
      <c r="A970" s="1"/>
      <c r="B970" s="1"/>
      <c r="C970" s="1"/>
    </row>
    <row r="971" spans="1:3" x14ac:dyDescent="0.35">
      <c r="A971" s="1"/>
      <c r="B971" s="1"/>
      <c r="C971" s="1"/>
    </row>
    <row r="972" spans="1:3" x14ac:dyDescent="0.35">
      <c r="A972" s="1"/>
      <c r="B972" s="1"/>
      <c r="C972" s="1"/>
    </row>
    <row r="973" spans="1:3" x14ac:dyDescent="0.35">
      <c r="A973" s="1"/>
      <c r="B973" s="1"/>
      <c r="C973" s="1"/>
    </row>
    <row r="974" spans="1:3" x14ac:dyDescent="0.35">
      <c r="A974" s="1"/>
      <c r="B974" s="1"/>
      <c r="C974" s="1"/>
    </row>
    <row r="975" spans="1:3" x14ac:dyDescent="0.35">
      <c r="A975" s="1"/>
      <c r="B975" s="1"/>
      <c r="C975" s="1"/>
    </row>
    <row r="976" spans="1:3" x14ac:dyDescent="0.35">
      <c r="A976" s="1"/>
      <c r="B976" s="1"/>
      <c r="C976" s="1"/>
    </row>
    <row r="977" spans="1:3" x14ac:dyDescent="0.35">
      <c r="A977" s="1"/>
      <c r="B977" s="1"/>
      <c r="C977" s="1"/>
    </row>
    <row r="978" spans="1:3" x14ac:dyDescent="0.35">
      <c r="A978" s="1"/>
      <c r="B978" s="1"/>
      <c r="C978" s="1"/>
    </row>
    <row r="979" spans="1:3" x14ac:dyDescent="0.35">
      <c r="A979" s="1"/>
      <c r="B979" s="1"/>
      <c r="C979" s="1"/>
    </row>
    <row r="980" spans="1:3" x14ac:dyDescent="0.35">
      <c r="A980" s="1"/>
      <c r="B980" s="1"/>
      <c r="C980" s="1"/>
    </row>
    <row r="981" spans="1:3" x14ac:dyDescent="0.35">
      <c r="A981" s="1"/>
      <c r="B981" s="1"/>
      <c r="C981" s="1"/>
    </row>
    <row r="982" spans="1:3" x14ac:dyDescent="0.35">
      <c r="A982" s="1"/>
      <c r="B982" s="1"/>
      <c r="C982" s="1"/>
    </row>
    <row r="983" spans="1:3" x14ac:dyDescent="0.35">
      <c r="A983" s="1"/>
      <c r="B983" s="1"/>
      <c r="C983" s="1"/>
    </row>
    <row r="984" spans="1:3" x14ac:dyDescent="0.35">
      <c r="A984" s="1"/>
      <c r="B984" s="1"/>
      <c r="C984" s="1"/>
    </row>
    <row r="985" spans="1:3" x14ac:dyDescent="0.35">
      <c r="A985" s="1"/>
      <c r="B985" s="1"/>
      <c r="C985" s="1"/>
    </row>
    <row r="986" spans="1:3" x14ac:dyDescent="0.35">
      <c r="A986" s="1"/>
      <c r="B986" s="1"/>
      <c r="C986" s="1"/>
    </row>
    <row r="987" spans="1:3" x14ac:dyDescent="0.35">
      <c r="A987" s="1"/>
      <c r="B987" s="1"/>
      <c r="C987" s="1"/>
    </row>
    <row r="988" spans="1:3" x14ac:dyDescent="0.35">
      <c r="A988" s="1"/>
      <c r="B988" s="1"/>
      <c r="C988" s="1"/>
    </row>
    <row r="989" spans="1:3" x14ac:dyDescent="0.35">
      <c r="A989" s="1"/>
      <c r="B989" s="1"/>
      <c r="C989" s="1"/>
    </row>
    <row r="990" spans="1:3" x14ac:dyDescent="0.35">
      <c r="A990" s="1"/>
      <c r="B990" s="1"/>
      <c r="C990" s="1"/>
    </row>
    <row r="991" spans="1:3" x14ac:dyDescent="0.35">
      <c r="A991" s="1"/>
      <c r="B991" s="1"/>
      <c r="C991" s="1"/>
    </row>
    <row r="992" spans="1:3" x14ac:dyDescent="0.35">
      <c r="A992" s="1"/>
      <c r="B992" s="1"/>
      <c r="C992" s="1"/>
    </row>
    <row r="993" spans="1:3" x14ac:dyDescent="0.35">
      <c r="A993" s="1"/>
      <c r="B993" s="1"/>
      <c r="C993" s="1"/>
    </row>
    <row r="994" spans="1:3" x14ac:dyDescent="0.35">
      <c r="A994" s="1"/>
      <c r="B994" s="1"/>
      <c r="C994" s="1"/>
    </row>
    <row r="995" spans="1:3" x14ac:dyDescent="0.35">
      <c r="A995" s="1"/>
      <c r="B995" s="1"/>
      <c r="C995" s="1"/>
    </row>
    <row r="996" spans="1:3" x14ac:dyDescent="0.35">
      <c r="A996" s="1"/>
      <c r="B996" s="1"/>
      <c r="C996" s="1"/>
    </row>
    <row r="997" spans="1:3" x14ac:dyDescent="0.35">
      <c r="A997" s="1"/>
      <c r="B997" s="1"/>
      <c r="C997" s="1"/>
    </row>
    <row r="998" spans="1:3" x14ac:dyDescent="0.35">
      <c r="A998" s="1"/>
      <c r="B998" s="1"/>
      <c r="C998" s="1"/>
    </row>
    <row r="999" spans="1:3" x14ac:dyDescent="0.35">
      <c r="A999" s="1"/>
      <c r="B999" s="1"/>
      <c r="C999" s="1"/>
    </row>
    <row r="1000" spans="1:3" x14ac:dyDescent="0.35">
      <c r="A1000" s="1"/>
      <c r="B1000" s="1"/>
      <c r="C1000" s="1"/>
    </row>
    <row r="1001" spans="1:3" x14ac:dyDescent="0.35">
      <c r="A1001" s="1"/>
      <c r="B1001" s="1"/>
      <c r="C1001" s="1"/>
    </row>
    <row r="1002" spans="1:3" x14ac:dyDescent="0.35">
      <c r="A1002" s="1"/>
      <c r="B1002" s="1"/>
      <c r="C1002" s="1"/>
    </row>
    <row r="1003" spans="1:3" x14ac:dyDescent="0.35">
      <c r="A1003" s="1"/>
      <c r="B1003" s="1"/>
      <c r="C1003" s="1"/>
    </row>
    <row r="1004" spans="1:3" x14ac:dyDescent="0.35">
      <c r="A1004" s="1"/>
      <c r="B1004" s="1"/>
      <c r="C1004" s="1"/>
    </row>
    <row r="1005" spans="1:3" x14ac:dyDescent="0.35">
      <c r="A1005" s="1"/>
      <c r="B1005" s="1"/>
      <c r="C1005" s="1"/>
    </row>
    <row r="1006" spans="1:3" x14ac:dyDescent="0.35">
      <c r="A1006" s="1"/>
      <c r="B1006" s="1"/>
      <c r="C1006" s="1"/>
    </row>
    <row r="1007" spans="1:3" x14ac:dyDescent="0.35">
      <c r="A1007" s="1"/>
      <c r="B1007" s="1"/>
      <c r="C1007" s="1"/>
    </row>
    <row r="1008" spans="1:3" x14ac:dyDescent="0.35">
      <c r="A1008" s="1"/>
      <c r="B1008" s="1"/>
      <c r="C1008" s="1"/>
    </row>
    <row r="1009" spans="1:3" x14ac:dyDescent="0.35">
      <c r="A1009" s="1"/>
      <c r="B1009" s="1"/>
      <c r="C1009" s="1"/>
    </row>
    <row r="1010" spans="1:3" x14ac:dyDescent="0.35">
      <c r="A1010" s="1"/>
      <c r="B1010" s="1"/>
      <c r="C1010" s="1"/>
    </row>
    <row r="1011" spans="1:3" x14ac:dyDescent="0.35">
      <c r="A1011" s="1"/>
      <c r="B1011" s="1"/>
      <c r="C1011" s="1"/>
    </row>
    <row r="1012" spans="1:3" x14ac:dyDescent="0.35">
      <c r="A1012" s="1"/>
      <c r="B1012" s="1"/>
      <c r="C1012" s="1"/>
    </row>
    <row r="1013" spans="1:3" x14ac:dyDescent="0.35">
      <c r="A1013" s="1"/>
      <c r="B1013" s="1"/>
      <c r="C1013" s="1"/>
    </row>
    <row r="1014" spans="1:3" x14ac:dyDescent="0.35">
      <c r="A1014" s="1"/>
      <c r="B1014" s="1"/>
      <c r="C1014" s="1"/>
    </row>
    <row r="1015" spans="1:3" x14ac:dyDescent="0.35">
      <c r="A1015" s="1"/>
      <c r="B1015" s="1"/>
      <c r="C1015" s="1"/>
    </row>
    <row r="1016" spans="1:3" x14ac:dyDescent="0.35">
      <c r="A1016" s="1"/>
      <c r="B1016" s="1"/>
      <c r="C1016" s="1"/>
    </row>
    <row r="1017" spans="1:3" x14ac:dyDescent="0.35">
      <c r="A1017" s="1"/>
      <c r="B1017" s="1"/>
      <c r="C1017" s="1"/>
    </row>
    <row r="1019" spans="1:3" x14ac:dyDescent="0.35">
      <c r="A1019" s="1"/>
      <c r="B1019" s="1"/>
      <c r="C1019" s="1"/>
    </row>
    <row r="1020" spans="1:3" x14ac:dyDescent="0.35">
      <c r="A1020" s="1"/>
      <c r="B1020" s="1"/>
      <c r="C1020" s="1"/>
    </row>
    <row r="1021" spans="1:3" x14ac:dyDescent="0.35">
      <c r="A1021" s="1"/>
      <c r="B1021" s="1"/>
      <c r="C1021" s="1"/>
    </row>
    <row r="1022" spans="1:3" x14ac:dyDescent="0.35">
      <c r="A1022" s="1"/>
      <c r="B1022" s="1"/>
      <c r="C1022" s="1"/>
    </row>
    <row r="1023" spans="1:3" x14ac:dyDescent="0.35">
      <c r="A1023" s="1"/>
      <c r="B1023" s="1"/>
      <c r="C1023" s="1"/>
    </row>
    <row r="1024" spans="1:3" x14ac:dyDescent="0.35">
      <c r="A1024" s="1"/>
      <c r="B1024" s="1"/>
      <c r="C1024" s="1"/>
    </row>
    <row r="1026" spans="1:3" x14ac:dyDescent="0.35">
      <c r="A1026" s="1"/>
      <c r="B1026" s="1"/>
      <c r="C1026" s="1"/>
    </row>
    <row r="1027" spans="1:3" x14ac:dyDescent="0.35">
      <c r="A1027" s="1"/>
      <c r="B1027" s="1"/>
      <c r="C1027" s="1"/>
    </row>
    <row r="1028" spans="1:3" x14ac:dyDescent="0.35">
      <c r="A1028" s="1"/>
      <c r="B1028" s="1"/>
      <c r="C1028" s="1"/>
    </row>
    <row r="1029" spans="1:3" x14ac:dyDescent="0.35">
      <c r="A1029" s="1"/>
      <c r="B1029" s="1"/>
      <c r="C1029" s="1"/>
    </row>
    <row r="1030" spans="1:3" x14ac:dyDescent="0.35">
      <c r="A1030" s="1"/>
      <c r="B1030" s="1"/>
      <c r="C1030" s="1"/>
    </row>
    <row r="1031" spans="1:3" x14ac:dyDescent="0.35">
      <c r="A1031" s="1"/>
      <c r="B1031" s="1"/>
      <c r="C1031" s="1"/>
    </row>
    <row r="1033" spans="1:3" x14ac:dyDescent="0.35">
      <c r="A1033" s="1"/>
      <c r="B1033" s="1"/>
      <c r="C1033" s="1"/>
    </row>
    <row r="1034" spans="1:3" x14ac:dyDescent="0.35">
      <c r="A1034" s="1"/>
      <c r="B1034" s="1"/>
      <c r="C1034" s="1"/>
    </row>
    <row r="1035" spans="1:3" x14ac:dyDescent="0.35">
      <c r="A1035" s="1"/>
      <c r="B1035" s="1"/>
      <c r="C1035" s="1"/>
    </row>
    <row r="1036" spans="1:3" x14ac:dyDescent="0.35">
      <c r="A1036" s="1"/>
      <c r="B1036" s="1"/>
      <c r="C1036" s="1"/>
    </row>
    <row r="1037" spans="1:3" x14ac:dyDescent="0.35">
      <c r="A1037" s="1"/>
      <c r="B1037" s="1"/>
      <c r="C1037" s="1"/>
    </row>
    <row r="1038" spans="1:3" x14ac:dyDescent="0.35">
      <c r="A1038" s="1"/>
      <c r="B1038" s="1"/>
      <c r="C1038" s="1"/>
    </row>
    <row r="1040" spans="1:3" x14ac:dyDescent="0.35">
      <c r="A1040" s="1"/>
      <c r="B1040" s="1"/>
      <c r="C1040" s="1"/>
    </row>
    <row r="1041" spans="1:3" x14ac:dyDescent="0.35">
      <c r="A1041" s="1"/>
      <c r="B1041" s="1"/>
      <c r="C1041" s="1"/>
    </row>
    <row r="1042" spans="1:3" x14ac:dyDescent="0.35">
      <c r="A1042" s="1"/>
      <c r="B1042" s="1"/>
      <c r="C1042" s="1"/>
    </row>
    <row r="1043" spans="1:3" x14ac:dyDescent="0.35">
      <c r="A1043" s="1"/>
      <c r="B1043" s="1"/>
      <c r="C1043" s="1"/>
    </row>
    <row r="1044" spans="1:3" x14ac:dyDescent="0.35">
      <c r="A1044" s="1"/>
      <c r="B1044" s="1"/>
      <c r="C1044" s="1"/>
    </row>
    <row r="1045" spans="1:3" x14ac:dyDescent="0.35">
      <c r="A1045" s="1"/>
      <c r="B1045" s="1"/>
      <c r="C1045" s="1"/>
    </row>
    <row r="1047" spans="1:3" x14ac:dyDescent="0.35">
      <c r="A1047" s="1"/>
      <c r="B1047" s="1"/>
      <c r="C1047" s="1"/>
    </row>
    <row r="1048" spans="1:3" x14ac:dyDescent="0.35">
      <c r="A1048" s="1"/>
      <c r="B1048" s="1"/>
      <c r="C1048" s="1"/>
    </row>
    <row r="1049" spans="1:3" x14ac:dyDescent="0.35">
      <c r="A1049" s="1"/>
      <c r="B1049" s="1"/>
      <c r="C1049" s="1"/>
    </row>
    <row r="1050" spans="1:3" x14ac:dyDescent="0.35">
      <c r="A1050" s="1"/>
      <c r="B1050" s="1"/>
      <c r="C1050" s="1"/>
    </row>
    <row r="1051" spans="1:3" x14ac:dyDescent="0.35">
      <c r="A1051" s="1"/>
      <c r="B1051" s="1"/>
      <c r="C1051" s="1"/>
    </row>
    <row r="1052" spans="1:3" x14ac:dyDescent="0.35">
      <c r="A1052" s="1"/>
      <c r="B1052" s="1"/>
      <c r="C1052" s="1"/>
    </row>
    <row r="1054" spans="1:3" x14ac:dyDescent="0.35">
      <c r="A1054" s="1"/>
      <c r="B1054" s="1"/>
      <c r="C1054" s="1"/>
    </row>
    <row r="1055" spans="1:3" x14ac:dyDescent="0.35">
      <c r="A1055" s="1"/>
      <c r="B1055" s="1"/>
      <c r="C1055" s="1"/>
    </row>
    <row r="1056" spans="1:3" x14ac:dyDescent="0.35">
      <c r="A1056" s="1"/>
      <c r="B1056" s="1"/>
      <c r="C1056" s="1"/>
    </row>
    <row r="1057" spans="1:3" x14ac:dyDescent="0.35">
      <c r="A1057" s="1"/>
      <c r="B1057" s="1"/>
      <c r="C1057" s="1"/>
    </row>
    <row r="1058" spans="1:3" x14ac:dyDescent="0.35">
      <c r="A1058" s="1"/>
      <c r="B1058" s="1"/>
      <c r="C1058" s="1"/>
    </row>
    <row r="1059" spans="1:3" x14ac:dyDescent="0.35">
      <c r="A1059" s="1"/>
      <c r="B1059" s="1"/>
      <c r="C1059" s="1"/>
    </row>
    <row r="1061" spans="1:3" x14ac:dyDescent="0.35">
      <c r="A1061" s="1"/>
      <c r="B1061" s="1"/>
      <c r="C1061" s="1"/>
    </row>
    <row r="1062" spans="1:3" x14ac:dyDescent="0.35">
      <c r="A1062" s="1"/>
      <c r="B1062" s="1"/>
      <c r="C1062" s="1"/>
    </row>
    <row r="1063" spans="1:3" x14ac:dyDescent="0.35">
      <c r="A1063" s="1"/>
      <c r="B1063" s="1"/>
      <c r="C1063" s="1"/>
    </row>
    <row r="1064" spans="1:3" x14ac:dyDescent="0.35">
      <c r="A1064" s="1"/>
      <c r="B1064" s="1"/>
      <c r="C1064" s="1"/>
    </row>
    <row r="1065" spans="1:3" x14ac:dyDescent="0.35">
      <c r="A1065" s="1"/>
      <c r="B1065" s="1"/>
      <c r="C1065" s="1"/>
    </row>
    <row r="1066" spans="1:3" x14ac:dyDescent="0.35">
      <c r="A1066" s="1"/>
      <c r="B1066" s="1"/>
      <c r="C1066" s="1"/>
    </row>
    <row r="1068" spans="1:3" x14ac:dyDescent="0.35">
      <c r="A1068" s="1"/>
      <c r="B1068" s="1"/>
      <c r="C1068" s="1"/>
    </row>
    <row r="1069" spans="1:3" x14ac:dyDescent="0.35">
      <c r="A1069" s="1"/>
      <c r="B1069" s="1"/>
      <c r="C1069" s="1"/>
    </row>
    <row r="1070" spans="1:3" x14ac:dyDescent="0.35">
      <c r="A1070" s="1"/>
      <c r="B1070" s="1"/>
      <c r="C1070" s="1"/>
    </row>
    <row r="1071" spans="1:3" x14ac:dyDescent="0.35">
      <c r="A1071" s="1"/>
      <c r="B1071" s="1"/>
      <c r="C1071" s="1"/>
    </row>
    <row r="1072" spans="1:3" x14ac:dyDescent="0.35">
      <c r="A1072" s="1"/>
      <c r="B1072" s="1"/>
      <c r="C1072" s="1"/>
    </row>
    <row r="1073" spans="1:3" x14ac:dyDescent="0.35">
      <c r="A1073" s="1"/>
      <c r="B1073" s="1"/>
      <c r="C1073" s="1"/>
    </row>
    <row r="1075" spans="1:3" x14ac:dyDescent="0.35">
      <c r="A1075" s="1"/>
      <c r="B1075" s="1"/>
      <c r="C1075" s="1"/>
    </row>
    <row r="1076" spans="1:3" x14ac:dyDescent="0.35">
      <c r="A1076" s="1"/>
      <c r="B1076" s="1"/>
      <c r="C1076" s="1"/>
    </row>
    <row r="1077" spans="1:3" x14ac:dyDescent="0.35">
      <c r="A1077" s="1"/>
      <c r="B1077" s="1"/>
      <c r="C1077" s="1"/>
    </row>
    <row r="1078" spans="1:3" x14ac:dyDescent="0.35">
      <c r="A1078" s="1"/>
      <c r="B1078" s="1"/>
      <c r="C1078" s="1"/>
    </row>
    <row r="1079" spans="1:3" x14ac:dyDescent="0.35">
      <c r="A1079" s="1"/>
      <c r="B1079" s="1"/>
      <c r="C1079" s="1"/>
    </row>
    <row r="1080" spans="1:3" x14ac:dyDescent="0.35">
      <c r="A1080" s="1"/>
      <c r="B1080" s="1"/>
      <c r="C1080" s="1"/>
    </row>
    <row r="1082" spans="1:3" x14ac:dyDescent="0.35">
      <c r="A1082" s="1"/>
      <c r="B1082" s="1"/>
      <c r="C1082" s="1"/>
    </row>
    <row r="1083" spans="1:3" x14ac:dyDescent="0.35">
      <c r="A1083" s="1"/>
      <c r="B1083" s="1"/>
      <c r="C1083" s="1"/>
    </row>
    <row r="1084" spans="1:3" x14ac:dyDescent="0.35">
      <c r="A1084" s="1"/>
      <c r="B1084" s="1"/>
      <c r="C1084" s="1"/>
    </row>
    <row r="1085" spans="1:3" x14ac:dyDescent="0.35">
      <c r="A1085" s="1"/>
      <c r="B1085" s="1"/>
      <c r="C1085" s="1"/>
    </row>
    <row r="1086" spans="1:3" x14ac:dyDescent="0.35">
      <c r="A1086" s="1"/>
      <c r="B1086" s="1"/>
      <c r="C1086" s="1"/>
    </row>
    <row r="1087" spans="1:3" x14ac:dyDescent="0.35">
      <c r="A1087" s="1"/>
      <c r="B1087" s="1"/>
      <c r="C1087" s="1"/>
    </row>
    <row r="1089" spans="1:3" x14ac:dyDescent="0.35">
      <c r="A1089" s="1"/>
      <c r="B1089" s="1"/>
      <c r="C1089" s="1"/>
    </row>
    <row r="1090" spans="1:3" x14ac:dyDescent="0.35">
      <c r="A1090" s="1"/>
      <c r="B1090" s="1"/>
      <c r="C1090" s="1"/>
    </row>
    <row r="1091" spans="1:3" x14ac:dyDescent="0.35">
      <c r="A1091" s="1"/>
      <c r="B1091" s="1"/>
      <c r="C1091" s="1"/>
    </row>
    <row r="1092" spans="1:3" x14ac:dyDescent="0.35">
      <c r="A1092" s="1"/>
      <c r="B1092" s="1"/>
      <c r="C1092" s="1"/>
    </row>
    <row r="1093" spans="1:3" x14ac:dyDescent="0.35">
      <c r="A1093" s="1"/>
      <c r="B1093" s="1"/>
      <c r="C1093" s="1"/>
    </row>
    <row r="1094" spans="1:3" x14ac:dyDescent="0.35">
      <c r="A1094" s="1"/>
      <c r="B1094" s="1"/>
      <c r="C1094" s="1"/>
    </row>
    <row r="1095" spans="1:3" x14ac:dyDescent="0.35">
      <c r="A1095" s="1"/>
      <c r="B1095" s="1"/>
      <c r="C1095" s="1"/>
    </row>
    <row r="1096" spans="1:3" x14ac:dyDescent="0.35">
      <c r="A1096" s="1"/>
      <c r="B1096" s="1"/>
      <c r="C1096" s="1"/>
    </row>
    <row r="1097" spans="1:3" x14ac:dyDescent="0.35">
      <c r="A1097" s="1"/>
      <c r="B1097" s="1"/>
      <c r="C1097" s="1"/>
    </row>
    <row r="1098" spans="1:3" x14ac:dyDescent="0.35">
      <c r="A1098" s="1"/>
      <c r="B1098" s="1"/>
      <c r="C1098" s="1"/>
    </row>
    <row r="1099" spans="1:3" x14ac:dyDescent="0.35">
      <c r="A1099" s="1"/>
      <c r="B1099" s="1"/>
      <c r="C1099" s="1"/>
    </row>
    <row r="1100" spans="1:3" x14ac:dyDescent="0.35">
      <c r="A1100" s="1"/>
      <c r="B1100" s="1"/>
      <c r="C1100" s="1"/>
    </row>
    <row r="1101" spans="1:3" x14ac:dyDescent="0.35">
      <c r="A1101" s="1"/>
      <c r="B1101" s="1"/>
      <c r="C1101" s="1"/>
    </row>
    <row r="1102" spans="1:3" x14ac:dyDescent="0.35">
      <c r="A1102" s="1"/>
      <c r="B1102" s="1"/>
      <c r="C1102" s="1"/>
    </row>
    <row r="1103" spans="1:3" x14ac:dyDescent="0.35">
      <c r="A1103" s="1"/>
      <c r="B1103" s="1"/>
      <c r="C1103" s="1"/>
    </row>
    <row r="1104" spans="1:3" x14ac:dyDescent="0.35">
      <c r="A1104" s="1"/>
      <c r="B1104" s="1"/>
      <c r="C1104" s="1"/>
    </row>
    <row r="1105" spans="1:3" x14ac:dyDescent="0.35">
      <c r="A1105" s="1"/>
      <c r="B1105" s="1"/>
      <c r="C1105" s="1"/>
    </row>
    <row r="1106" spans="1:3" x14ac:dyDescent="0.35">
      <c r="A1106" s="1"/>
      <c r="B1106" s="1"/>
      <c r="C1106" s="1"/>
    </row>
    <row r="1107" spans="1:3" x14ac:dyDescent="0.35">
      <c r="A1107" s="1"/>
      <c r="B1107" s="1"/>
      <c r="C1107" s="1"/>
    </row>
    <row r="1108" spans="1:3" x14ac:dyDescent="0.35">
      <c r="A1108" s="1"/>
      <c r="B1108" s="1"/>
      <c r="C1108" s="1"/>
    </row>
    <row r="1109" spans="1:3" x14ac:dyDescent="0.35">
      <c r="A1109" s="1"/>
      <c r="B1109" s="1"/>
      <c r="C1109" s="1"/>
    </row>
    <row r="1110" spans="1:3" x14ac:dyDescent="0.35">
      <c r="A1110" s="1"/>
      <c r="B1110" s="1"/>
      <c r="C1110" s="1"/>
    </row>
    <row r="1111" spans="1:3" x14ac:dyDescent="0.35">
      <c r="A1111" s="1"/>
      <c r="B1111" s="1"/>
      <c r="C1111" s="1"/>
    </row>
    <row r="1112" spans="1:3" x14ac:dyDescent="0.35">
      <c r="A1112" s="1"/>
      <c r="B1112" s="1"/>
      <c r="C1112" s="1"/>
    </row>
    <row r="1113" spans="1:3" x14ac:dyDescent="0.35">
      <c r="A1113" s="1"/>
      <c r="B1113" s="1"/>
      <c r="C1113" s="1"/>
    </row>
    <row r="1114" spans="1:3" x14ac:dyDescent="0.35">
      <c r="A1114" s="1"/>
      <c r="B1114" s="1"/>
      <c r="C1114" s="1"/>
    </row>
    <row r="1115" spans="1:3" x14ac:dyDescent="0.35">
      <c r="A1115" s="1"/>
      <c r="B1115" s="1"/>
      <c r="C1115" s="1"/>
    </row>
    <row r="1116" spans="1:3" x14ac:dyDescent="0.35">
      <c r="A1116" s="1"/>
      <c r="B1116" s="1"/>
      <c r="C1116" s="1"/>
    </row>
    <row r="1117" spans="1:3" x14ac:dyDescent="0.35">
      <c r="A1117" s="1"/>
      <c r="B1117" s="1"/>
      <c r="C1117" s="1"/>
    </row>
    <row r="1118" spans="1:3" x14ac:dyDescent="0.35">
      <c r="A1118" s="1"/>
      <c r="B1118" s="1"/>
      <c r="C1118" s="1"/>
    </row>
    <row r="1119" spans="1:3" x14ac:dyDescent="0.35">
      <c r="A1119" s="1"/>
      <c r="B1119" s="1"/>
      <c r="C1119" s="1"/>
    </row>
    <row r="1120" spans="1:3" x14ac:dyDescent="0.35">
      <c r="A1120" s="1"/>
      <c r="B1120" s="1"/>
      <c r="C1120" s="1"/>
    </row>
    <row r="1121" spans="1:3" x14ac:dyDescent="0.35">
      <c r="A1121" s="1"/>
      <c r="B1121" s="1"/>
      <c r="C1121" s="1"/>
    </row>
    <row r="1122" spans="1:3" x14ac:dyDescent="0.35">
      <c r="A1122" s="1"/>
      <c r="B1122" s="1"/>
      <c r="C1122" s="1"/>
    </row>
    <row r="1123" spans="1:3" x14ac:dyDescent="0.35">
      <c r="A1123" s="1"/>
      <c r="B1123" s="1"/>
      <c r="C1123" s="1"/>
    </row>
    <row r="1124" spans="1:3" x14ac:dyDescent="0.35">
      <c r="A1124" s="1"/>
      <c r="B1124" s="1"/>
      <c r="C1124" s="1"/>
    </row>
    <row r="1125" spans="1:3" x14ac:dyDescent="0.35">
      <c r="A1125" s="1"/>
      <c r="B1125" s="1"/>
      <c r="C1125" s="1"/>
    </row>
    <row r="1126" spans="1:3" x14ac:dyDescent="0.35">
      <c r="A1126" s="1"/>
      <c r="B1126" s="1"/>
      <c r="C1126" s="1"/>
    </row>
    <row r="1127" spans="1:3" x14ac:dyDescent="0.35">
      <c r="A1127" s="1"/>
      <c r="B1127" s="1"/>
      <c r="C1127" s="1"/>
    </row>
    <row r="1128" spans="1:3" x14ac:dyDescent="0.35">
      <c r="A1128" s="1"/>
      <c r="B1128" s="1"/>
      <c r="C1128" s="1"/>
    </row>
    <row r="1129" spans="1:3" x14ac:dyDescent="0.35">
      <c r="A1129" s="1"/>
      <c r="B1129" s="1"/>
      <c r="C1129" s="1"/>
    </row>
    <row r="1130" spans="1:3" x14ac:dyDescent="0.35">
      <c r="A1130" s="1"/>
      <c r="B1130" s="1"/>
      <c r="C1130" s="1"/>
    </row>
    <row r="1131" spans="1:3" x14ac:dyDescent="0.35">
      <c r="A1131" s="1"/>
      <c r="B1131" s="1"/>
      <c r="C1131" s="1"/>
    </row>
    <row r="1132" spans="1:3" x14ac:dyDescent="0.35">
      <c r="A1132" s="1"/>
      <c r="B1132" s="1"/>
      <c r="C1132" s="1"/>
    </row>
    <row r="1133" spans="1:3" x14ac:dyDescent="0.35">
      <c r="A1133" s="1"/>
      <c r="B1133" s="1"/>
      <c r="C1133" s="1"/>
    </row>
    <row r="1134" spans="1:3" x14ac:dyDescent="0.35">
      <c r="A1134" s="1"/>
      <c r="B1134" s="1"/>
      <c r="C1134" s="1"/>
    </row>
    <row r="1135" spans="1:3" x14ac:dyDescent="0.35">
      <c r="A1135" s="1"/>
      <c r="B1135" s="1"/>
      <c r="C1135" s="1"/>
    </row>
    <row r="1136" spans="1:3" x14ac:dyDescent="0.35">
      <c r="A1136" s="1"/>
      <c r="B1136" s="1"/>
      <c r="C1136" s="1"/>
    </row>
    <row r="1137" spans="1:3" x14ac:dyDescent="0.35">
      <c r="A1137" s="1"/>
      <c r="B1137" s="1"/>
      <c r="C1137" s="1"/>
    </row>
    <row r="1138" spans="1:3" x14ac:dyDescent="0.35">
      <c r="A1138" s="1"/>
      <c r="B1138" s="1"/>
      <c r="C1138" s="1"/>
    </row>
    <row r="1139" spans="1:3" x14ac:dyDescent="0.35">
      <c r="A1139" s="1"/>
      <c r="B1139" s="1"/>
      <c r="C1139" s="1"/>
    </row>
    <row r="1140" spans="1:3" x14ac:dyDescent="0.35">
      <c r="A1140" s="1"/>
      <c r="B1140" s="1"/>
      <c r="C1140" s="1"/>
    </row>
    <row r="1141" spans="1:3" x14ac:dyDescent="0.35">
      <c r="A1141" s="1"/>
      <c r="B1141" s="1"/>
      <c r="C1141" s="1"/>
    </row>
    <row r="1142" spans="1:3" x14ac:dyDescent="0.35">
      <c r="A1142" s="1"/>
      <c r="B1142" s="1"/>
      <c r="C1142" s="1"/>
    </row>
    <row r="1143" spans="1:3" x14ac:dyDescent="0.35">
      <c r="A1143" s="1"/>
      <c r="B1143" s="1"/>
      <c r="C1143" s="1"/>
    </row>
    <row r="1144" spans="1:3" x14ac:dyDescent="0.35">
      <c r="A1144" s="1"/>
      <c r="B1144" s="1"/>
      <c r="C1144" s="1"/>
    </row>
    <row r="1145" spans="1:3" x14ac:dyDescent="0.35">
      <c r="A1145" s="1"/>
      <c r="B1145" s="1"/>
      <c r="C1145" s="1"/>
    </row>
    <row r="1146" spans="1:3" x14ac:dyDescent="0.35">
      <c r="A1146" s="1"/>
      <c r="B1146" s="1"/>
      <c r="C1146" s="1"/>
    </row>
    <row r="1147" spans="1:3" x14ac:dyDescent="0.35">
      <c r="A1147" s="1"/>
      <c r="B1147" s="1"/>
      <c r="C1147" s="1"/>
    </row>
    <row r="1148" spans="1:3" x14ac:dyDescent="0.35">
      <c r="A1148" s="1"/>
      <c r="B1148" s="1"/>
      <c r="C1148" s="1"/>
    </row>
    <row r="1149" spans="1:3" x14ac:dyDescent="0.35">
      <c r="A1149" s="1"/>
      <c r="B1149" s="1"/>
      <c r="C1149" s="1"/>
    </row>
    <row r="1150" spans="1:3" x14ac:dyDescent="0.35">
      <c r="A1150" s="1"/>
      <c r="B1150" s="1"/>
      <c r="C1150" s="1"/>
    </row>
    <row r="1151" spans="1:3" x14ac:dyDescent="0.35">
      <c r="A1151" s="1"/>
      <c r="B1151" s="1"/>
      <c r="C1151" s="1"/>
    </row>
    <row r="1152" spans="1:3" x14ac:dyDescent="0.35">
      <c r="A1152" s="1"/>
      <c r="B1152" s="1"/>
      <c r="C1152" s="1"/>
    </row>
    <row r="1153" spans="1:3" x14ac:dyDescent="0.35">
      <c r="A1153" s="1"/>
      <c r="B1153" s="1"/>
      <c r="C1153" s="1"/>
    </row>
    <row r="1154" spans="1:3" x14ac:dyDescent="0.35">
      <c r="A1154" s="1"/>
      <c r="B1154" s="1"/>
      <c r="C1154" s="1"/>
    </row>
    <row r="1155" spans="1:3" x14ac:dyDescent="0.35">
      <c r="A1155" s="1"/>
      <c r="B1155" s="1"/>
      <c r="C1155" s="1"/>
    </row>
    <row r="1156" spans="1:3" x14ac:dyDescent="0.35">
      <c r="A1156" s="1"/>
      <c r="B1156" s="1"/>
      <c r="C1156" s="1"/>
    </row>
    <row r="1157" spans="1:3" x14ac:dyDescent="0.35">
      <c r="A1157" s="1"/>
      <c r="B1157" s="1"/>
      <c r="C1157" s="1"/>
    </row>
    <row r="1158" spans="1:3" x14ac:dyDescent="0.35">
      <c r="A1158" s="1"/>
      <c r="B1158" s="1"/>
      <c r="C1158" s="1"/>
    </row>
    <row r="1159" spans="1:3" x14ac:dyDescent="0.35">
      <c r="A1159" s="1"/>
      <c r="B1159" s="1"/>
      <c r="C1159" s="1"/>
    </row>
    <row r="1160" spans="1:3" x14ac:dyDescent="0.35">
      <c r="A1160" s="1"/>
      <c r="B1160" s="1"/>
      <c r="C1160" s="1"/>
    </row>
    <row r="1161" spans="1:3" x14ac:dyDescent="0.35">
      <c r="A1161" s="1"/>
      <c r="B1161" s="1"/>
      <c r="C1161" s="1"/>
    </row>
    <row r="1162" spans="1:3" x14ac:dyDescent="0.35">
      <c r="A1162" s="1"/>
      <c r="B1162" s="1"/>
      <c r="C1162" s="1"/>
    </row>
    <row r="1163" spans="1:3" x14ac:dyDescent="0.35">
      <c r="A1163" s="1"/>
      <c r="B1163" s="1"/>
      <c r="C1163" s="1"/>
    </row>
    <row r="1164" spans="1:3" x14ac:dyDescent="0.35">
      <c r="A1164" s="1"/>
      <c r="B1164" s="1"/>
      <c r="C1164" s="1"/>
    </row>
    <row r="1165" spans="1:3" x14ac:dyDescent="0.35">
      <c r="A1165" s="1"/>
      <c r="B1165" s="1"/>
      <c r="C1165" s="1"/>
    </row>
    <row r="1166" spans="1:3" x14ac:dyDescent="0.35">
      <c r="A1166" s="1"/>
      <c r="B1166" s="1"/>
      <c r="C1166" s="1"/>
    </row>
    <row r="1167" spans="1:3" x14ac:dyDescent="0.35">
      <c r="A1167" s="1"/>
      <c r="B1167" s="1"/>
      <c r="C1167" s="1"/>
    </row>
    <row r="1168" spans="1:3" x14ac:dyDescent="0.35">
      <c r="A1168" s="1"/>
      <c r="B1168" s="1"/>
      <c r="C1168" s="1"/>
    </row>
    <row r="1169" spans="1:3" x14ac:dyDescent="0.35">
      <c r="A1169" s="1"/>
      <c r="B1169" s="1"/>
      <c r="C1169" s="1"/>
    </row>
    <row r="1170" spans="1:3" x14ac:dyDescent="0.35">
      <c r="A1170" s="1"/>
      <c r="B1170" s="1"/>
      <c r="C1170" s="1"/>
    </row>
    <row r="1171" spans="1:3" x14ac:dyDescent="0.35">
      <c r="A1171" s="1"/>
      <c r="B1171" s="1"/>
      <c r="C1171" s="1"/>
    </row>
    <row r="1172" spans="1:3" x14ac:dyDescent="0.35">
      <c r="A1172" s="1"/>
      <c r="B1172" s="1"/>
      <c r="C1172" s="1"/>
    </row>
    <row r="1173" spans="1:3" x14ac:dyDescent="0.35">
      <c r="A1173" s="1"/>
      <c r="B1173" s="1"/>
      <c r="C1173" s="1"/>
    </row>
    <row r="1174" spans="1:3" x14ac:dyDescent="0.35">
      <c r="A1174" s="1"/>
      <c r="B1174" s="1"/>
      <c r="C1174" s="1"/>
    </row>
    <row r="1175" spans="1:3" x14ac:dyDescent="0.35">
      <c r="A1175" s="1"/>
      <c r="B1175" s="1"/>
      <c r="C1175" s="1"/>
    </row>
    <row r="1176" spans="1:3" x14ac:dyDescent="0.35">
      <c r="A1176" s="1"/>
      <c r="B1176" s="1"/>
      <c r="C1176" s="1"/>
    </row>
    <row r="1177" spans="1:3" x14ac:dyDescent="0.35">
      <c r="A1177" s="1"/>
      <c r="B1177" s="1"/>
      <c r="C1177" s="1"/>
    </row>
    <row r="1178" spans="1:3" x14ac:dyDescent="0.35">
      <c r="A1178" s="1"/>
      <c r="B1178" s="1"/>
      <c r="C1178" s="1"/>
    </row>
    <row r="1179" spans="1:3" x14ac:dyDescent="0.35">
      <c r="A1179" s="1"/>
      <c r="B1179" s="1"/>
      <c r="C1179" s="1"/>
    </row>
    <row r="1180" spans="1:3" x14ac:dyDescent="0.35">
      <c r="A1180" s="1"/>
      <c r="B1180" s="1"/>
      <c r="C1180" s="1"/>
    </row>
    <row r="1181" spans="1:3" x14ac:dyDescent="0.35">
      <c r="A1181" s="1"/>
      <c r="B1181" s="1"/>
      <c r="C1181" s="1"/>
    </row>
    <row r="1182" spans="1:3" x14ac:dyDescent="0.35">
      <c r="A1182" s="1"/>
      <c r="B1182" s="1"/>
      <c r="C1182" s="1"/>
    </row>
    <row r="1183" spans="1:3" x14ac:dyDescent="0.35">
      <c r="A1183" s="1"/>
      <c r="B1183" s="1"/>
      <c r="C1183" s="1"/>
    </row>
    <row r="1184" spans="1:3" x14ac:dyDescent="0.35">
      <c r="A1184" s="1"/>
      <c r="B1184" s="1"/>
      <c r="C1184" s="1"/>
    </row>
    <row r="1185" spans="1:3" x14ac:dyDescent="0.35">
      <c r="A1185" s="1"/>
      <c r="B1185" s="1"/>
      <c r="C1185" s="1"/>
    </row>
    <row r="1186" spans="1:3" x14ac:dyDescent="0.35">
      <c r="A1186" s="1"/>
      <c r="B1186" s="1"/>
      <c r="C1186" s="1"/>
    </row>
    <row r="1187" spans="1:3" x14ac:dyDescent="0.35">
      <c r="A1187" s="1"/>
      <c r="B1187" s="1"/>
      <c r="C1187" s="1"/>
    </row>
    <row r="1188" spans="1:3" x14ac:dyDescent="0.35">
      <c r="A1188" s="1"/>
      <c r="B1188" s="1"/>
      <c r="C1188" s="1"/>
    </row>
    <row r="1189" spans="1:3" x14ac:dyDescent="0.35">
      <c r="A1189" s="1"/>
      <c r="B1189" s="1"/>
      <c r="C1189" s="1"/>
    </row>
    <row r="1190" spans="1:3" x14ac:dyDescent="0.35">
      <c r="A1190" s="1"/>
      <c r="B1190" s="1"/>
      <c r="C1190" s="1"/>
    </row>
    <row r="1191" spans="1:3" x14ac:dyDescent="0.35">
      <c r="A1191" s="1"/>
      <c r="B1191" s="1"/>
      <c r="C1191" s="1"/>
    </row>
    <row r="1192" spans="1:3" x14ac:dyDescent="0.35">
      <c r="A1192" s="1"/>
      <c r="B1192" s="1"/>
      <c r="C1192" s="1"/>
    </row>
    <row r="1193" spans="1:3" x14ac:dyDescent="0.35">
      <c r="A1193" s="1"/>
      <c r="B1193" s="1"/>
      <c r="C1193" s="1"/>
    </row>
    <row r="1194" spans="1:3" x14ac:dyDescent="0.35">
      <c r="A1194" s="1"/>
      <c r="B1194" s="1"/>
      <c r="C1194" s="1"/>
    </row>
    <row r="1195" spans="1:3" x14ac:dyDescent="0.35">
      <c r="A1195" s="1"/>
      <c r="B1195" s="1"/>
      <c r="C1195" s="1"/>
    </row>
    <row r="1196" spans="1:3" x14ac:dyDescent="0.35">
      <c r="A1196" s="1"/>
      <c r="B1196" s="1"/>
      <c r="C1196" s="1"/>
    </row>
    <row r="1197" spans="1:3" x14ac:dyDescent="0.35">
      <c r="A1197" s="1"/>
      <c r="B1197" s="1"/>
      <c r="C1197" s="1"/>
    </row>
    <row r="1198" spans="1:3" x14ac:dyDescent="0.35">
      <c r="A1198" s="1"/>
      <c r="B1198" s="1"/>
      <c r="C1198" s="1"/>
    </row>
    <row r="1199" spans="1:3" x14ac:dyDescent="0.35">
      <c r="A1199" s="1"/>
      <c r="B1199" s="1"/>
      <c r="C1199" s="1"/>
    </row>
    <row r="1202" spans="1:3" x14ac:dyDescent="0.35">
      <c r="A1202" s="1"/>
      <c r="B1202" s="1"/>
      <c r="C1202" s="1"/>
    </row>
    <row r="1203" spans="1:3" x14ac:dyDescent="0.35">
      <c r="A1203" s="1"/>
      <c r="B1203" s="1"/>
      <c r="C1203" s="1"/>
    </row>
    <row r="1204" spans="1:3" x14ac:dyDescent="0.35">
      <c r="A1204" s="1"/>
      <c r="B1204" s="1"/>
      <c r="C1204" s="1"/>
    </row>
    <row r="1205" spans="1:3" x14ac:dyDescent="0.35">
      <c r="A1205" s="1"/>
      <c r="B1205" s="1"/>
      <c r="C1205" s="1"/>
    </row>
    <row r="1206" spans="1:3" x14ac:dyDescent="0.35">
      <c r="A1206" s="1"/>
      <c r="B1206" s="1"/>
      <c r="C1206" s="1"/>
    </row>
    <row r="1207" spans="1:3" x14ac:dyDescent="0.35">
      <c r="A1207" s="1"/>
      <c r="B1207" s="1"/>
      <c r="C1207" s="1"/>
    </row>
    <row r="1209" spans="1:3" x14ac:dyDescent="0.35">
      <c r="A1209" s="1"/>
      <c r="B1209" s="1"/>
      <c r="C1209" s="1"/>
    </row>
    <row r="1210" spans="1:3" x14ac:dyDescent="0.35">
      <c r="A1210" s="1"/>
      <c r="B1210" s="1"/>
      <c r="C1210" s="1"/>
    </row>
    <row r="1211" spans="1:3" x14ac:dyDescent="0.35">
      <c r="A1211" s="1"/>
      <c r="B1211" s="1"/>
      <c r="C1211" s="1"/>
    </row>
    <row r="1212" spans="1:3" x14ac:dyDescent="0.35">
      <c r="A1212" s="1"/>
      <c r="B1212" s="1"/>
      <c r="C1212" s="1"/>
    </row>
    <row r="1213" spans="1:3" x14ac:dyDescent="0.35">
      <c r="A1213" s="1"/>
      <c r="B1213" s="1"/>
      <c r="C1213" s="1"/>
    </row>
    <row r="1214" spans="1:3" x14ac:dyDescent="0.35">
      <c r="A1214" s="1"/>
      <c r="B1214" s="1"/>
      <c r="C1214" s="1"/>
    </row>
    <row r="1215" spans="1:3" x14ac:dyDescent="0.35">
      <c r="A1215" s="1"/>
      <c r="B1215" s="1"/>
      <c r="C1215" s="1"/>
    </row>
    <row r="1216" spans="1:3" x14ac:dyDescent="0.35">
      <c r="A1216" s="1"/>
      <c r="B1216" s="1"/>
      <c r="C1216" s="1"/>
    </row>
    <row r="1217" spans="1:3" x14ac:dyDescent="0.35">
      <c r="A1217" s="1"/>
      <c r="B1217" s="1"/>
      <c r="C1217" s="1"/>
    </row>
    <row r="1218" spans="1:3" x14ac:dyDescent="0.35">
      <c r="A1218" s="1"/>
      <c r="B1218" s="1"/>
      <c r="C1218" s="1"/>
    </row>
    <row r="1219" spans="1:3" x14ac:dyDescent="0.35">
      <c r="A1219" s="1"/>
      <c r="B1219" s="1"/>
      <c r="C1219" s="1"/>
    </row>
    <row r="1220" spans="1:3" x14ac:dyDescent="0.35">
      <c r="A1220" s="1"/>
      <c r="B1220" s="1"/>
      <c r="C1220" s="1"/>
    </row>
    <row r="1221" spans="1:3" x14ac:dyDescent="0.35">
      <c r="A1221" s="1"/>
      <c r="B1221" s="1"/>
      <c r="C1221" s="1"/>
    </row>
    <row r="1222" spans="1:3" x14ac:dyDescent="0.35">
      <c r="A1222" s="1"/>
      <c r="B1222" s="1"/>
      <c r="C1222" s="1"/>
    </row>
    <row r="1223" spans="1:3" x14ac:dyDescent="0.35">
      <c r="A1223" s="1"/>
      <c r="B1223" s="1"/>
      <c r="C1223" s="1"/>
    </row>
    <row r="1224" spans="1:3" x14ac:dyDescent="0.35">
      <c r="A1224" s="1"/>
      <c r="B1224" s="1"/>
      <c r="C1224" s="1"/>
    </row>
    <row r="1225" spans="1:3" x14ac:dyDescent="0.35">
      <c r="A1225" s="1"/>
      <c r="B1225" s="1"/>
      <c r="C1225" s="1"/>
    </row>
    <row r="1226" spans="1:3" x14ac:dyDescent="0.35">
      <c r="A1226" s="1"/>
      <c r="B1226" s="1"/>
      <c r="C1226" s="1"/>
    </row>
    <row r="1227" spans="1:3" x14ac:dyDescent="0.35">
      <c r="A1227" s="1"/>
      <c r="B1227" s="1"/>
      <c r="C1227" s="1"/>
    </row>
    <row r="1228" spans="1:3" x14ac:dyDescent="0.35">
      <c r="A1228" s="1"/>
      <c r="B1228" s="1"/>
      <c r="C1228" s="1"/>
    </row>
    <row r="1229" spans="1:3" x14ac:dyDescent="0.35">
      <c r="A1229" s="1"/>
      <c r="B1229" s="1"/>
      <c r="C1229" s="1"/>
    </row>
    <row r="1230" spans="1:3" x14ac:dyDescent="0.35">
      <c r="A1230" s="1"/>
      <c r="B1230" s="1"/>
      <c r="C1230" s="1"/>
    </row>
    <row r="1231" spans="1:3" x14ac:dyDescent="0.35">
      <c r="A1231" s="1"/>
      <c r="B1231" s="1"/>
      <c r="C1231" s="1"/>
    </row>
    <row r="1232" spans="1:3" x14ac:dyDescent="0.35">
      <c r="A1232" s="1"/>
      <c r="B1232" s="1"/>
      <c r="C1232" s="1"/>
    </row>
    <row r="1233" spans="1:3" x14ac:dyDescent="0.35">
      <c r="A1233" s="1"/>
      <c r="B1233" s="1"/>
      <c r="C1233" s="1"/>
    </row>
    <row r="1234" spans="1:3" x14ac:dyDescent="0.35">
      <c r="A1234" s="1"/>
      <c r="B1234" s="1"/>
      <c r="C1234" s="1"/>
    </row>
    <row r="1235" spans="1:3" x14ac:dyDescent="0.35">
      <c r="A1235" s="1"/>
      <c r="B1235" s="1"/>
      <c r="C1235" s="1"/>
    </row>
    <row r="1236" spans="1:3" x14ac:dyDescent="0.35">
      <c r="A1236" s="1"/>
      <c r="B1236" s="1"/>
      <c r="C1236" s="1"/>
    </row>
    <row r="1237" spans="1:3" x14ac:dyDescent="0.35">
      <c r="A1237" s="1"/>
      <c r="B1237" s="1"/>
      <c r="C1237" s="1"/>
    </row>
    <row r="1238" spans="1:3" x14ac:dyDescent="0.35">
      <c r="A1238" s="1"/>
      <c r="B1238" s="1"/>
      <c r="C1238" s="1"/>
    </row>
    <row r="1239" spans="1:3" x14ac:dyDescent="0.35">
      <c r="A1239" s="1"/>
      <c r="B1239" s="1"/>
      <c r="C1239" s="1"/>
    </row>
    <row r="1240" spans="1:3" x14ac:dyDescent="0.35">
      <c r="A1240" s="1"/>
      <c r="B1240" s="1"/>
      <c r="C1240" s="1"/>
    </row>
    <row r="1241" spans="1:3" x14ac:dyDescent="0.35">
      <c r="A1241" s="1"/>
      <c r="B1241" s="1"/>
      <c r="C1241" s="1"/>
    </row>
    <row r="1242" spans="1:3" x14ac:dyDescent="0.35">
      <c r="A1242" s="1"/>
      <c r="B1242" s="1"/>
      <c r="C1242" s="1"/>
    </row>
    <row r="1243" spans="1:3" x14ac:dyDescent="0.35">
      <c r="A1243" s="1"/>
      <c r="B1243" s="1"/>
      <c r="C1243" s="1"/>
    </row>
    <row r="1244" spans="1:3" x14ac:dyDescent="0.35">
      <c r="A1244" s="1"/>
      <c r="B1244" s="1"/>
      <c r="C1244" s="1"/>
    </row>
    <row r="1245" spans="1:3" x14ac:dyDescent="0.35">
      <c r="A1245" s="1"/>
      <c r="B1245" s="1"/>
      <c r="C1245" s="1"/>
    </row>
    <row r="1246" spans="1:3" x14ac:dyDescent="0.35">
      <c r="A1246" s="1"/>
      <c r="B1246" s="1"/>
      <c r="C1246" s="1"/>
    </row>
    <row r="1247" spans="1:3" x14ac:dyDescent="0.35">
      <c r="A1247" s="1"/>
      <c r="B1247" s="1"/>
      <c r="C1247" s="1"/>
    </row>
    <row r="1248" spans="1:3" x14ac:dyDescent="0.35">
      <c r="A1248" s="1"/>
      <c r="B1248" s="1"/>
      <c r="C1248" s="1"/>
    </row>
    <row r="1249" spans="1:3" x14ac:dyDescent="0.35">
      <c r="A1249" s="1"/>
      <c r="B1249" s="1"/>
      <c r="C1249" s="1"/>
    </row>
    <row r="1250" spans="1:3" x14ac:dyDescent="0.35">
      <c r="A1250" s="1"/>
      <c r="B1250" s="1"/>
      <c r="C1250" s="1"/>
    </row>
    <row r="1251" spans="1:3" x14ac:dyDescent="0.35">
      <c r="A1251" s="1"/>
      <c r="B1251" s="1"/>
      <c r="C1251" s="1"/>
    </row>
    <row r="1252" spans="1:3" x14ac:dyDescent="0.35">
      <c r="A1252" s="1"/>
      <c r="B1252" s="1"/>
      <c r="C1252" s="1"/>
    </row>
    <row r="1253" spans="1:3" x14ac:dyDescent="0.35">
      <c r="A1253" s="1"/>
      <c r="B1253" s="1"/>
      <c r="C1253" s="1"/>
    </row>
    <row r="1254" spans="1:3" x14ac:dyDescent="0.35">
      <c r="A1254" s="1"/>
      <c r="B1254" s="1"/>
      <c r="C1254" s="1"/>
    </row>
    <row r="1255" spans="1:3" x14ac:dyDescent="0.35">
      <c r="A1255" s="1"/>
      <c r="B1255" s="1"/>
      <c r="C1255" s="1"/>
    </row>
    <row r="1256" spans="1:3" x14ac:dyDescent="0.35">
      <c r="A1256" s="1"/>
      <c r="B1256" s="1"/>
      <c r="C1256" s="1"/>
    </row>
    <row r="1257" spans="1:3" x14ac:dyDescent="0.35">
      <c r="A1257" s="1"/>
      <c r="B1257" s="1"/>
      <c r="C1257" s="1"/>
    </row>
    <row r="1258" spans="1:3" x14ac:dyDescent="0.35">
      <c r="A1258" s="1"/>
      <c r="B1258" s="1"/>
      <c r="C1258" s="1"/>
    </row>
    <row r="1259" spans="1:3" x14ac:dyDescent="0.35">
      <c r="A1259" s="1"/>
      <c r="B1259" s="1"/>
      <c r="C1259" s="1"/>
    </row>
    <row r="1260" spans="1:3" x14ac:dyDescent="0.35">
      <c r="A1260" s="1"/>
      <c r="B1260" s="1"/>
      <c r="C1260" s="1"/>
    </row>
    <row r="1261" spans="1:3" x14ac:dyDescent="0.35">
      <c r="A1261" s="1"/>
      <c r="B1261" s="1"/>
      <c r="C1261" s="1"/>
    </row>
    <row r="1262" spans="1:3" x14ac:dyDescent="0.35">
      <c r="A1262" s="1"/>
      <c r="B1262" s="1"/>
      <c r="C1262" s="1"/>
    </row>
    <row r="1263" spans="1:3" x14ac:dyDescent="0.35">
      <c r="A1263" s="1"/>
      <c r="B1263" s="1"/>
      <c r="C1263" s="1"/>
    </row>
    <row r="1264" spans="1:3" x14ac:dyDescent="0.35">
      <c r="A1264" s="1"/>
      <c r="B1264" s="1"/>
      <c r="C1264" s="1"/>
    </row>
    <row r="1265" spans="1:3" x14ac:dyDescent="0.35">
      <c r="A1265" s="1"/>
      <c r="B1265" s="1"/>
      <c r="C1265" s="1"/>
    </row>
    <row r="1266" spans="1:3" x14ac:dyDescent="0.35">
      <c r="A1266" s="1"/>
      <c r="B1266" s="1"/>
      <c r="C1266" s="1"/>
    </row>
    <row r="1267" spans="1:3" x14ac:dyDescent="0.35">
      <c r="A1267" s="1"/>
      <c r="B1267" s="1"/>
      <c r="C1267" s="1"/>
    </row>
    <row r="1268" spans="1:3" x14ac:dyDescent="0.35">
      <c r="A1268" s="1"/>
      <c r="B1268" s="1"/>
      <c r="C1268" s="1"/>
    </row>
    <row r="1269" spans="1:3" x14ac:dyDescent="0.35">
      <c r="A1269" s="1"/>
      <c r="B1269" s="1"/>
      <c r="C1269" s="1"/>
    </row>
    <row r="1270" spans="1:3" x14ac:dyDescent="0.35">
      <c r="A1270" s="1"/>
      <c r="B1270" s="1"/>
      <c r="C1270" s="1"/>
    </row>
    <row r="1271" spans="1:3" x14ac:dyDescent="0.35">
      <c r="A1271" s="1"/>
      <c r="B1271" s="1"/>
      <c r="C1271" s="1"/>
    </row>
    <row r="1272" spans="1:3" x14ac:dyDescent="0.35">
      <c r="A1272" s="1"/>
      <c r="B1272" s="1"/>
      <c r="C1272" s="1"/>
    </row>
    <row r="1273" spans="1:3" x14ac:dyDescent="0.35">
      <c r="A1273" s="1"/>
      <c r="B1273" s="1"/>
      <c r="C1273" s="1"/>
    </row>
    <row r="1274" spans="1:3" x14ac:dyDescent="0.35">
      <c r="A1274" s="1"/>
      <c r="B1274" s="1"/>
      <c r="C1274" s="1"/>
    </row>
    <row r="1275" spans="1:3" x14ac:dyDescent="0.35">
      <c r="A1275" s="1"/>
      <c r="B1275" s="1"/>
      <c r="C1275" s="1"/>
    </row>
    <row r="1276" spans="1:3" x14ac:dyDescent="0.35">
      <c r="A1276" s="1"/>
      <c r="B1276" s="1"/>
      <c r="C1276" s="1"/>
    </row>
    <row r="1277" spans="1:3" x14ac:dyDescent="0.35">
      <c r="A1277" s="1"/>
      <c r="B1277" s="1"/>
      <c r="C1277" s="1"/>
    </row>
    <row r="1278" spans="1:3" x14ac:dyDescent="0.35">
      <c r="A1278" s="1"/>
      <c r="B1278" s="1"/>
      <c r="C1278" s="1"/>
    </row>
    <row r="1279" spans="1:3" x14ac:dyDescent="0.35">
      <c r="A1279" s="1"/>
      <c r="B1279" s="1"/>
      <c r="C1279" s="1"/>
    </row>
    <row r="1280" spans="1:3" x14ac:dyDescent="0.35">
      <c r="A1280" s="1"/>
      <c r="B1280" s="1"/>
      <c r="C1280" s="1"/>
    </row>
    <row r="1281" spans="1:3" x14ac:dyDescent="0.35">
      <c r="A1281" s="1"/>
      <c r="B1281" s="1"/>
      <c r="C1281" s="1"/>
    </row>
    <row r="1282" spans="1:3" x14ac:dyDescent="0.35">
      <c r="A1282" s="1"/>
      <c r="B1282" s="1"/>
      <c r="C1282" s="1"/>
    </row>
    <row r="1283" spans="1:3" x14ac:dyDescent="0.35">
      <c r="A1283" s="1"/>
      <c r="B1283" s="1"/>
      <c r="C1283" s="1"/>
    </row>
    <row r="1284" spans="1:3" x14ac:dyDescent="0.35">
      <c r="A1284" s="1"/>
      <c r="B1284" s="1"/>
      <c r="C1284" s="1"/>
    </row>
    <row r="1285" spans="1:3" x14ac:dyDescent="0.35">
      <c r="A1285" s="1"/>
      <c r="B1285" s="1"/>
      <c r="C1285" s="1"/>
    </row>
    <row r="1286" spans="1:3" x14ac:dyDescent="0.35">
      <c r="A1286" s="1"/>
      <c r="B1286" s="1"/>
      <c r="C1286" s="1"/>
    </row>
    <row r="1287" spans="1:3" x14ac:dyDescent="0.35">
      <c r="A1287" s="1"/>
      <c r="B1287" s="1"/>
      <c r="C1287" s="1"/>
    </row>
    <row r="1288" spans="1:3" x14ac:dyDescent="0.35">
      <c r="A1288" s="1"/>
      <c r="B1288" s="1"/>
      <c r="C1288" s="1"/>
    </row>
    <row r="1289" spans="1:3" x14ac:dyDescent="0.35">
      <c r="A1289" s="1"/>
      <c r="B1289" s="1"/>
      <c r="C1289" s="1"/>
    </row>
    <row r="1290" spans="1:3" x14ac:dyDescent="0.35">
      <c r="A1290" s="1"/>
      <c r="B1290" s="1"/>
      <c r="C1290" s="1"/>
    </row>
    <row r="1291" spans="1:3" x14ac:dyDescent="0.35">
      <c r="A1291" s="1"/>
      <c r="B1291" s="1"/>
      <c r="C1291" s="1"/>
    </row>
    <row r="1292" spans="1:3" x14ac:dyDescent="0.35">
      <c r="A1292" s="1"/>
      <c r="B1292" s="1"/>
      <c r="C1292" s="1"/>
    </row>
    <row r="1293" spans="1:3" x14ac:dyDescent="0.35">
      <c r="A1293" s="1"/>
      <c r="B1293" s="1"/>
      <c r="C1293" s="1"/>
    </row>
    <row r="1294" spans="1:3" x14ac:dyDescent="0.35">
      <c r="A1294" s="1"/>
      <c r="B1294" s="1"/>
      <c r="C1294" s="1"/>
    </row>
    <row r="1295" spans="1:3" x14ac:dyDescent="0.35">
      <c r="A1295" s="1"/>
      <c r="B1295" s="1"/>
      <c r="C1295" s="1"/>
    </row>
    <row r="1296" spans="1:3" x14ac:dyDescent="0.35">
      <c r="A1296" s="1"/>
      <c r="B1296" s="1"/>
      <c r="C1296" s="1"/>
    </row>
    <row r="1297" spans="1:3" x14ac:dyDescent="0.35">
      <c r="A1297" s="1"/>
      <c r="B1297" s="1"/>
      <c r="C1297" s="1"/>
    </row>
    <row r="1298" spans="1:3" x14ac:dyDescent="0.35">
      <c r="A1298" s="1"/>
      <c r="B1298" s="1"/>
      <c r="C1298" s="1"/>
    </row>
    <row r="1299" spans="1:3" x14ac:dyDescent="0.35">
      <c r="A1299" s="1"/>
      <c r="B1299" s="1"/>
      <c r="C1299" s="1"/>
    </row>
    <row r="1300" spans="1:3" x14ac:dyDescent="0.35">
      <c r="A1300" s="1"/>
      <c r="B1300" s="1"/>
      <c r="C1300" s="1"/>
    </row>
    <row r="1301" spans="1:3" x14ac:dyDescent="0.35">
      <c r="A1301" s="1"/>
      <c r="B1301" s="1"/>
      <c r="C1301" s="1"/>
    </row>
    <row r="1302" spans="1:3" x14ac:dyDescent="0.35">
      <c r="A1302" s="1"/>
      <c r="B1302" s="1"/>
      <c r="C1302" s="1"/>
    </row>
    <row r="1303" spans="1:3" x14ac:dyDescent="0.35">
      <c r="A1303" s="1"/>
      <c r="B1303" s="1"/>
      <c r="C1303" s="1"/>
    </row>
    <row r="1304" spans="1:3" x14ac:dyDescent="0.35">
      <c r="A1304" s="1"/>
      <c r="B1304" s="1"/>
      <c r="C1304" s="1"/>
    </row>
    <row r="1305" spans="1:3" x14ac:dyDescent="0.35">
      <c r="A1305" s="1"/>
      <c r="B1305" s="1"/>
      <c r="C1305" s="1"/>
    </row>
    <row r="1306" spans="1:3" x14ac:dyDescent="0.35">
      <c r="A1306" s="1"/>
      <c r="B1306" s="1"/>
      <c r="C1306" s="1"/>
    </row>
    <row r="1307" spans="1:3" x14ac:dyDescent="0.35">
      <c r="A1307" s="1"/>
      <c r="B1307" s="1"/>
      <c r="C1307" s="1"/>
    </row>
    <row r="1308" spans="1:3" x14ac:dyDescent="0.35">
      <c r="A1308" s="1"/>
      <c r="B1308" s="1"/>
      <c r="C1308" s="1"/>
    </row>
    <row r="1309" spans="1:3" x14ac:dyDescent="0.35">
      <c r="A1309" s="1"/>
      <c r="B1309" s="1"/>
      <c r="C1309" s="1"/>
    </row>
    <row r="1310" spans="1:3" x14ac:dyDescent="0.35">
      <c r="A1310" s="1"/>
      <c r="B1310" s="1"/>
      <c r="C1310" s="1"/>
    </row>
    <row r="1311" spans="1:3" x14ac:dyDescent="0.35">
      <c r="A1311" s="1"/>
      <c r="B1311" s="1"/>
      <c r="C1311" s="1"/>
    </row>
    <row r="1312" spans="1:3" x14ac:dyDescent="0.35">
      <c r="A1312" s="1"/>
      <c r="B1312" s="1"/>
      <c r="C1312" s="1"/>
    </row>
    <row r="1313" spans="1:3" x14ac:dyDescent="0.35">
      <c r="A1313" s="1"/>
      <c r="B1313" s="1"/>
      <c r="C1313" s="1"/>
    </row>
    <row r="1314" spans="1:3" x14ac:dyDescent="0.35">
      <c r="A1314" s="1"/>
      <c r="B1314" s="1"/>
      <c r="C1314" s="1"/>
    </row>
    <row r="1315" spans="1:3" x14ac:dyDescent="0.35">
      <c r="A1315" s="1"/>
      <c r="B1315" s="1"/>
      <c r="C1315" s="1"/>
    </row>
    <row r="1316" spans="1:3" x14ac:dyDescent="0.35">
      <c r="A1316" s="1"/>
      <c r="B1316" s="1"/>
      <c r="C1316" s="1"/>
    </row>
    <row r="1317" spans="1:3" x14ac:dyDescent="0.35">
      <c r="A1317" s="1"/>
      <c r="B1317" s="1"/>
      <c r="C1317" s="1"/>
    </row>
    <row r="1318" spans="1:3" x14ac:dyDescent="0.35">
      <c r="A1318" s="1"/>
      <c r="B1318" s="1"/>
      <c r="C1318" s="1"/>
    </row>
    <row r="1319" spans="1:3" x14ac:dyDescent="0.35">
      <c r="A1319" s="1"/>
      <c r="B1319" s="1"/>
      <c r="C1319" s="1"/>
    </row>
    <row r="1320" spans="1:3" x14ac:dyDescent="0.35">
      <c r="A1320" s="1"/>
      <c r="B1320" s="1"/>
      <c r="C1320" s="1"/>
    </row>
    <row r="1321" spans="1:3" x14ac:dyDescent="0.35">
      <c r="A1321" s="1"/>
      <c r="B1321" s="1"/>
      <c r="C1321" s="1"/>
    </row>
    <row r="1322" spans="1:3" x14ac:dyDescent="0.35">
      <c r="A1322" s="1"/>
      <c r="B1322" s="1"/>
      <c r="C1322" s="1"/>
    </row>
    <row r="1323" spans="1:3" x14ac:dyDescent="0.35">
      <c r="A1323" s="1"/>
      <c r="B1323" s="1"/>
      <c r="C1323" s="1"/>
    </row>
    <row r="1324" spans="1:3" x14ac:dyDescent="0.35">
      <c r="A1324" s="1"/>
      <c r="B1324" s="1"/>
      <c r="C1324" s="1"/>
    </row>
    <row r="1325" spans="1:3" x14ac:dyDescent="0.35">
      <c r="A1325" s="1"/>
      <c r="B1325" s="1"/>
      <c r="C1325" s="1"/>
    </row>
    <row r="1326" spans="1:3" x14ac:dyDescent="0.35">
      <c r="A1326" s="1"/>
      <c r="B1326" s="1"/>
      <c r="C1326" s="1"/>
    </row>
    <row r="1327" spans="1:3" x14ac:dyDescent="0.35">
      <c r="A1327" s="1"/>
      <c r="B1327" s="1"/>
      <c r="C1327" s="1"/>
    </row>
    <row r="1328" spans="1:3" x14ac:dyDescent="0.35">
      <c r="A1328" s="1"/>
      <c r="B1328" s="1"/>
      <c r="C1328" s="1"/>
    </row>
    <row r="1329" spans="1:3" x14ac:dyDescent="0.35">
      <c r="A1329" s="1"/>
      <c r="B1329" s="1"/>
      <c r="C1329" s="1"/>
    </row>
    <row r="1330" spans="1:3" x14ac:dyDescent="0.35">
      <c r="A1330" s="1"/>
      <c r="B1330" s="1"/>
      <c r="C1330" s="1"/>
    </row>
    <row r="1331" spans="1:3" x14ac:dyDescent="0.35">
      <c r="A1331" s="1"/>
      <c r="B1331" s="1"/>
      <c r="C1331" s="1"/>
    </row>
    <row r="1332" spans="1:3" x14ac:dyDescent="0.35">
      <c r="A1332" s="1"/>
      <c r="B1332" s="1"/>
      <c r="C1332" s="1"/>
    </row>
    <row r="1333" spans="1:3" x14ac:dyDescent="0.35">
      <c r="A1333" s="1"/>
      <c r="B1333" s="1"/>
      <c r="C1333" s="1"/>
    </row>
    <row r="1334" spans="1:3" x14ac:dyDescent="0.35">
      <c r="A1334" s="1"/>
      <c r="B1334" s="1"/>
      <c r="C1334" s="1"/>
    </row>
    <row r="1335" spans="1:3" x14ac:dyDescent="0.35">
      <c r="A1335" s="1"/>
      <c r="B1335" s="1"/>
      <c r="C1335" s="1"/>
    </row>
    <row r="1336" spans="1:3" x14ac:dyDescent="0.35">
      <c r="A1336" s="1"/>
      <c r="B1336" s="1"/>
      <c r="C1336" s="1"/>
    </row>
    <row r="1337" spans="1:3" x14ac:dyDescent="0.35">
      <c r="A1337" s="1"/>
      <c r="B1337" s="1"/>
      <c r="C1337" s="1"/>
    </row>
    <row r="1338" spans="1:3" x14ac:dyDescent="0.35">
      <c r="A1338" s="1"/>
      <c r="B1338" s="1"/>
      <c r="C1338" s="1"/>
    </row>
    <row r="1339" spans="1:3" x14ac:dyDescent="0.35">
      <c r="A1339" s="1"/>
      <c r="B1339" s="1"/>
      <c r="C1339" s="1"/>
    </row>
    <row r="1340" spans="1:3" x14ac:dyDescent="0.35">
      <c r="A1340" s="1"/>
      <c r="B1340" s="1"/>
      <c r="C1340" s="1"/>
    </row>
    <row r="1341" spans="1:3" x14ac:dyDescent="0.35">
      <c r="A1341" s="1"/>
      <c r="B1341" s="1"/>
      <c r="C1341" s="1"/>
    </row>
    <row r="1342" spans="1:3" x14ac:dyDescent="0.35">
      <c r="A1342" s="1"/>
      <c r="B1342" s="1"/>
      <c r="C1342" s="1"/>
    </row>
    <row r="1343" spans="1:3" x14ac:dyDescent="0.35">
      <c r="A1343" s="1"/>
      <c r="B1343" s="1"/>
      <c r="C1343" s="1"/>
    </row>
    <row r="1344" spans="1:3" x14ac:dyDescent="0.35">
      <c r="A1344" s="1"/>
      <c r="B1344" s="1"/>
      <c r="C1344" s="1"/>
    </row>
    <row r="1345" spans="1:3" x14ac:dyDescent="0.35">
      <c r="A1345" s="1"/>
      <c r="B1345" s="1"/>
      <c r="C1345" s="1"/>
    </row>
    <row r="1346" spans="1:3" x14ac:dyDescent="0.35">
      <c r="A1346" s="1"/>
      <c r="B1346" s="1"/>
      <c r="C1346" s="1"/>
    </row>
    <row r="1347" spans="1:3" x14ac:dyDescent="0.35">
      <c r="A1347" s="1"/>
      <c r="B1347" s="1"/>
      <c r="C1347" s="1"/>
    </row>
    <row r="1348" spans="1:3" x14ac:dyDescent="0.35">
      <c r="A1348" s="1"/>
      <c r="B1348" s="1"/>
      <c r="C1348" s="1"/>
    </row>
    <row r="1349" spans="1:3" x14ac:dyDescent="0.35">
      <c r="A1349" s="1"/>
      <c r="B1349" s="1"/>
      <c r="C1349" s="1"/>
    </row>
    <row r="1350" spans="1:3" x14ac:dyDescent="0.35">
      <c r="A1350" s="1"/>
      <c r="B1350" s="1"/>
      <c r="C1350" s="1"/>
    </row>
    <row r="1351" spans="1:3" x14ac:dyDescent="0.35">
      <c r="A1351" s="1"/>
      <c r="B1351" s="1"/>
      <c r="C1351" s="1"/>
    </row>
    <row r="1352" spans="1:3" x14ac:dyDescent="0.35">
      <c r="A1352" s="1"/>
      <c r="B1352" s="1"/>
      <c r="C1352" s="1"/>
    </row>
    <row r="1353" spans="1:3" x14ac:dyDescent="0.35">
      <c r="A1353" s="1"/>
      <c r="B1353" s="1"/>
      <c r="C1353" s="1"/>
    </row>
    <row r="1354" spans="1:3" x14ac:dyDescent="0.35">
      <c r="A1354" s="1"/>
      <c r="B1354" s="1"/>
      <c r="C1354" s="1"/>
    </row>
    <row r="1355" spans="1:3" x14ac:dyDescent="0.35">
      <c r="A1355" s="1"/>
      <c r="B1355" s="1"/>
      <c r="C1355" s="1"/>
    </row>
    <row r="1356" spans="1:3" x14ac:dyDescent="0.35">
      <c r="A1356" s="1"/>
      <c r="B1356" s="1"/>
      <c r="C1356" s="1"/>
    </row>
    <row r="1357" spans="1:3" x14ac:dyDescent="0.35">
      <c r="A1357" s="1"/>
      <c r="B1357" s="1"/>
      <c r="C1357" s="1"/>
    </row>
    <row r="1358" spans="1:3" x14ac:dyDescent="0.35">
      <c r="A1358" s="1"/>
      <c r="B1358" s="1"/>
      <c r="C1358" s="1"/>
    </row>
    <row r="1359" spans="1:3" x14ac:dyDescent="0.35">
      <c r="A1359" s="1"/>
      <c r="B1359" s="1"/>
      <c r="C1359" s="1"/>
    </row>
    <row r="1360" spans="1:3" x14ac:dyDescent="0.35">
      <c r="A1360" s="1"/>
      <c r="B1360" s="1"/>
      <c r="C1360" s="1"/>
    </row>
    <row r="1361" spans="1:3" x14ac:dyDescent="0.35">
      <c r="A1361" s="1"/>
      <c r="B1361" s="1"/>
      <c r="C1361" s="1"/>
    </row>
    <row r="1362" spans="1:3" x14ac:dyDescent="0.35">
      <c r="A1362" s="1"/>
      <c r="B1362" s="1"/>
      <c r="C1362" s="1"/>
    </row>
    <row r="1363" spans="1:3" x14ac:dyDescent="0.35">
      <c r="A1363" s="1"/>
      <c r="B1363" s="1"/>
      <c r="C1363" s="1"/>
    </row>
    <row r="1364" spans="1:3" x14ac:dyDescent="0.35">
      <c r="A1364" s="1"/>
      <c r="B1364" s="1"/>
      <c r="C1364" s="1"/>
    </row>
    <row r="1365" spans="1:3" x14ac:dyDescent="0.35">
      <c r="A1365" s="1"/>
      <c r="B1365" s="1"/>
      <c r="C1365" s="1"/>
    </row>
    <row r="1366" spans="1:3" x14ac:dyDescent="0.35">
      <c r="A1366" s="1"/>
      <c r="B1366" s="1"/>
      <c r="C1366" s="1"/>
    </row>
    <row r="1367" spans="1:3" x14ac:dyDescent="0.35">
      <c r="A1367" s="1"/>
      <c r="B1367" s="1"/>
      <c r="C1367" s="1"/>
    </row>
    <row r="1368" spans="1:3" x14ac:dyDescent="0.35">
      <c r="A1368" s="1"/>
      <c r="B1368" s="1"/>
      <c r="C1368" s="1"/>
    </row>
    <row r="1369" spans="1:3" x14ac:dyDescent="0.35">
      <c r="A1369" s="1"/>
      <c r="B1369" s="1"/>
      <c r="C1369" s="1"/>
    </row>
    <row r="1370" spans="1:3" x14ac:dyDescent="0.35">
      <c r="A1370" s="1"/>
      <c r="B1370" s="1"/>
      <c r="C1370" s="1"/>
    </row>
    <row r="1371" spans="1:3" x14ac:dyDescent="0.35">
      <c r="A1371" s="1"/>
      <c r="B1371" s="1"/>
      <c r="C1371" s="1"/>
    </row>
    <row r="1372" spans="1:3" x14ac:dyDescent="0.35">
      <c r="A1372" s="1"/>
      <c r="B1372" s="1"/>
      <c r="C1372" s="1"/>
    </row>
    <row r="1373" spans="1:3" x14ac:dyDescent="0.35">
      <c r="A1373" s="1"/>
      <c r="B1373" s="1"/>
      <c r="C1373" s="1"/>
    </row>
    <row r="1374" spans="1:3" x14ac:dyDescent="0.35">
      <c r="A1374" s="1"/>
      <c r="B1374" s="1"/>
      <c r="C1374" s="1"/>
    </row>
    <row r="1375" spans="1:3" x14ac:dyDescent="0.35">
      <c r="A1375" s="1"/>
      <c r="B1375" s="1"/>
      <c r="C1375" s="1"/>
    </row>
    <row r="1376" spans="1:3" x14ac:dyDescent="0.35">
      <c r="A1376" s="1"/>
      <c r="B1376" s="1"/>
      <c r="C1376" s="1"/>
    </row>
    <row r="1377" spans="1:3" x14ac:dyDescent="0.35">
      <c r="A1377" s="1"/>
      <c r="B1377" s="1"/>
      <c r="C1377" s="1"/>
    </row>
    <row r="1378" spans="1:3" x14ac:dyDescent="0.35">
      <c r="A1378" s="1"/>
      <c r="B1378" s="1"/>
      <c r="C1378" s="1"/>
    </row>
    <row r="1379" spans="1:3" x14ac:dyDescent="0.35">
      <c r="A1379" s="1"/>
      <c r="B1379" s="1"/>
      <c r="C1379" s="1"/>
    </row>
    <row r="1380" spans="1:3" x14ac:dyDescent="0.35">
      <c r="A1380" s="1"/>
      <c r="B1380" s="1"/>
      <c r="C1380" s="1"/>
    </row>
    <row r="1381" spans="1:3" x14ac:dyDescent="0.35">
      <c r="A1381" s="1"/>
      <c r="B1381" s="1"/>
      <c r="C1381" s="1"/>
    </row>
    <row r="1382" spans="1:3" x14ac:dyDescent="0.35">
      <c r="A1382" s="1"/>
      <c r="B1382" s="1"/>
      <c r="C1382" s="1"/>
    </row>
    <row r="1383" spans="1:3" x14ac:dyDescent="0.35">
      <c r="A1383" s="1"/>
      <c r="B1383" s="1"/>
      <c r="C1383" s="1"/>
    </row>
    <row r="1384" spans="1:3" x14ac:dyDescent="0.35">
      <c r="A1384" s="1"/>
      <c r="B1384" s="1"/>
      <c r="C1384" s="1"/>
    </row>
    <row r="1385" spans="1:3" x14ac:dyDescent="0.35">
      <c r="A1385" s="1"/>
      <c r="B1385" s="1"/>
      <c r="C1385" s="1"/>
    </row>
    <row r="1386" spans="1:3" x14ac:dyDescent="0.35">
      <c r="A1386" s="1"/>
      <c r="B1386" s="1"/>
      <c r="C1386" s="1"/>
    </row>
    <row r="1387" spans="1:3" x14ac:dyDescent="0.35">
      <c r="A1387" s="1"/>
      <c r="B1387" s="1"/>
      <c r="C1387" s="1"/>
    </row>
    <row r="1388" spans="1:3" x14ac:dyDescent="0.35">
      <c r="A1388" s="1"/>
      <c r="B1388" s="1"/>
      <c r="C1388" s="1"/>
    </row>
    <row r="1389" spans="1:3" x14ac:dyDescent="0.35">
      <c r="A1389" s="1"/>
      <c r="B1389" s="1"/>
      <c r="C1389" s="1"/>
    </row>
    <row r="1390" spans="1:3" x14ac:dyDescent="0.35">
      <c r="A1390" s="1"/>
      <c r="B1390" s="1"/>
      <c r="C1390" s="1"/>
    </row>
    <row r="1391" spans="1:3" x14ac:dyDescent="0.35">
      <c r="A1391" s="1"/>
      <c r="B1391" s="1"/>
      <c r="C1391" s="1"/>
    </row>
    <row r="1392" spans="1:3" x14ac:dyDescent="0.35">
      <c r="A1392" s="1"/>
      <c r="B1392" s="1"/>
      <c r="C1392" s="1"/>
    </row>
    <row r="1393" spans="1:3" x14ac:dyDescent="0.35">
      <c r="A1393" s="1"/>
      <c r="B1393" s="1"/>
      <c r="C1393" s="1"/>
    </row>
    <row r="1394" spans="1:3" x14ac:dyDescent="0.35">
      <c r="A1394" s="1"/>
      <c r="B1394" s="1"/>
      <c r="C1394" s="1"/>
    </row>
    <row r="1395" spans="1:3" x14ac:dyDescent="0.35">
      <c r="A1395" s="1"/>
      <c r="B1395" s="1"/>
      <c r="C1395" s="1"/>
    </row>
    <row r="1396" spans="1:3" x14ac:dyDescent="0.35">
      <c r="A1396" s="1"/>
      <c r="B1396" s="1"/>
      <c r="C1396" s="1"/>
    </row>
    <row r="1397" spans="1:3" x14ac:dyDescent="0.35">
      <c r="A1397" s="1"/>
      <c r="B1397" s="1"/>
      <c r="C1397" s="1"/>
    </row>
    <row r="1398" spans="1:3" x14ac:dyDescent="0.35">
      <c r="A1398" s="1"/>
      <c r="B1398" s="1"/>
      <c r="C1398" s="1"/>
    </row>
    <row r="1399" spans="1:3" x14ac:dyDescent="0.35">
      <c r="A1399" s="1"/>
      <c r="B1399" s="1"/>
      <c r="C1399" s="1"/>
    </row>
    <row r="1400" spans="1:3" x14ac:dyDescent="0.35">
      <c r="A1400" s="1"/>
      <c r="B1400" s="1"/>
      <c r="C1400" s="1"/>
    </row>
    <row r="1401" spans="1:3" x14ac:dyDescent="0.35">
      <c r="A1401" s="1"/>
      <c r="B1401" s="1"/>
      <c r="C1401" s="1"/>
    </row>
    <row r="1402" spans="1:3" x14ac:dyDescent="0.35">
      <c r="A1402" s="1"/>
      <c r="B1402" s="1"/>
      <c r="C1402" s="1"/>
    </row>
    <row r="1403" spans="1:3" x14ac:dyDescent="0.35">
      <c r="A1403" s="1"/>
      <c r="B1403" s="1"/>
      <c r="C1403" s="1"/>
    </row>
    <row r="1404" spans="1:3" x14ac:dyDescent="0.35">
      <c r="A1404" s="1"/>
      <c r="B1404" s="1"/>
      <c r="C1404" s="1"/>
    </row>
    <row r="1405" spans="1:3" x14ac:dyDescent="0.35">
      <c r="A1405" s="1"/>
      <c r="B1405" s="1"/>
      <c r="C1405" s="1"/>
    </row>
    <row r="1406" spans="1:3" x14ac:dyDescent="0.35">
      <c r="A1406" s="1"/>
      <c r="B1406" s="1"/>
      <c r="C1406" s="1"/>
    </row>
    <row r="1407" spans="1:3" x14ac:dyDescent="0.35">
      <c r="A1407" s="1"/>
      <c r="B1407" s="1"/>
      <c r="C1407" s="1"/>
    </row>
    <row r="1408" spans="1:3" x14ac:dyDescent="0.35">
      <c r="A1408" s="1"/>
      <c r="B1408" s="1"/>
      <c r="C1408" s="1"/>
    </row>
    <row r="1409" spans="1:3" x14ac:dyDescent="0.35">
      <c r="A1409" s="1"/>
      <c r="B1409" s="1"/>
      <c r="C1409" s="1"/>
    </row>
    <row r="1410" spans="1:3" x14ac:dyDescent="0.35">
      <c r="A1410" s="1"/>
      <c r="B1410" s="1"/>
      <c r="C1410" s="1"/>
    </row>
    <row r="1411" spans="1:3" x14ac:dyDescent="0.35">
      <c r="A1411" s="1"/>
      <c r="B1411" s="1"/>
      <c r="C1411" s="1"/>
    </row>
    <row r="1412" spans="1:3" x14ac:dyDescent="0.35">
      <c r="A1412" s="1"/>
      <c r="B1412" s="1"/>
      <c r="C1412" s="1"/>
    </row>
    <row r="1413" spans="1:3" x14ac:dyDescent="0.35">
      <c r="A1413" s="1"/>
      <c r="B1413" s="1"/>
      <c r="C1413" s="1"/>
    </row>
    <row r="1414" spans="1:3" x14ac:dyDescent="0.35">
      <c r="A1414" s="1"/>
      <c r="B1414" s="1"/>
      <c r="C1414" s="1"/>
    </row>
    <row r="1415" spans="1:3" x14ac:dyDescent="0.35">
      <c r="A1415" s="1"/>
      <c r="B1415" s="1"/>
      <c r="C1415" s="1"/>
    </row>
    <row r="1416" spans="1:3" x14ac:dyDescent="0.35">
      <c r="A1416" s="1"/>
      <c r="B1416" s="1"/>
      <c r="C1416" s="1"/>
    </row>
    <row r="1417" spans="1:3" x14ac:dyDescent="0.35">
      <c r="A1417" s="1"/>
      <c r="B1417" s="1"/>
      <c r="C1417" s="1"/>
    </row>
    <row r="1418" spans="1:3" x14ac:dyDescent="0.35">
      <c r="A1418" s="1"/>
      <c r="B1418" s="1"/>
      <c r="C1418" s="1"/>
    </row>
    <row r="1419" spans="1:3" x14ac:dyDescent="0.35">
      <c r="A1419" s="1"/>
      <c r="B1419" s="1"/>
      <c r="C1419" s="1"/>
    </row>
    <row r="1420" spans="1:3" x14ac:dyDescent="0.35">
      <c r="A1420" s="1"/>
      <c r="B1420" s="1"/>
      <c r="C1420" s="1"/>
    </row>
    <row r="1421" spans="1:3" x14ac:dyDescent="0.35">
      <c r="A1421" s="1"/>
      <c r="B1421" s="1"/>
      <c r="C1421" s="1"/>
    </row>
    <row r="1422" spans="1:3" x14ac:dyDescent="0.35">
      <c r="A1422" s="1"/>
      <c r="B1422" s="1"/>
      <c r="C1422" s="1"/>
    </row>
    <row r="1423" spans="1:3" x14ac:dyDescent="0.35">
      <c r="A1423" s="1"/>
      <c r="B1423" s="1"/>
      <c r="C1423" s="1"/>
    </row>
    <row r="1424" spans="1:3" x14ac:dyDescent="0.35">
      <c r="A1424" s="1"/>
      <c r="B1424" s="1"/>
      <c r="C1424" s="1"/>
    </row>
    <row r="1425" spans="1:3" x14ac:dyDescent="0.35">
      <c r="A1425" s="1"/>
      <c r="B1425" s="1"/>
      <c r="C1425" s="1"/>
    </row>
    <row r="1426" spans="1:3" x14ac:dyDescent="0.35">
      <c r="A1426" s="1"/>
      <c r="B1426" s="1"/>
      <c r="C1426" s="1"/>
    </row>
    <row r="1427" spans="1:3" x14ac:dyDescent="0.35">
      <c r="A1427" s="1"/>
      <c r="B1427" s="1"/>
      <c r="C1427" s="1"/>
    </row>
    <row r="1428" spans="1:3" x14ac:dyDescent="0.35">
      <c r="A1428" s="1"/>
      <c r="B1428" s="1"/>
      <c r="C1428" s="1"/>
    </row>
    <row r="1429" spans="1:3" x14ac:dyDescent="0.35">
      <c r="A1429" s="1"/>
      <c r="B1429" s="1"/>
      <c r="C1429" s="1"/>
    </row>
    <row r="1430" spans="1:3" x14ac:dyDescent="0.35">
      <c r="A1430" s="1"/>
      <c r="B1430" s="1"/>
      <c r="C1430" s="1"/>
    </row>
    <row r="1431" spans="1:3" x14ac:dyDescent="0.35">
      <c r="A1431" s="1"/>
      <c r="B1431" s="1"/>
      <c r="C1431" s="1"/>
    </row>
    <row r="1432" spans="1:3" x14ac:dyDescent="0.35">
      <c r="A1432" s="1"/>
      <c r="B1432" s="1"/>
      <c r="C1432" s="1"/>
    </row>
    <row r="1433" spans="1:3" x14ac:dyDescent="0.35">
      <c r="A1433" s="1"/>
      <c r="B1433" s="1"/>
      <c r="C1433" s="1"/>
    </row>
    <row r="1434" spans="1:3" x14ac:dyDescent="0.35">
      <c r="A1434" s="1"/>
      <c r="B1434" s="1"/>
      <c r="C1434" s="1"/>
    </row>
    <row r="1435" spans="1:3" x14ac:dyDescent="0.35">
      <c r="A1435" s="1"/>
      <c r="B1435" s="1"/>
      <c r="C1435" s="1"/>
    </row>
    <row r="1436" spans="1:3" x14ac:dyDescent="0.35">
      <c r="A1436" s="1"/>
      <c r="B1436" s="1"/>
      <c r="C1436" s="1"/>
    </row>
    <row r="1437" spans="1:3" x14ac:dyDescent="0.35">
      <c r="A1437" s="1"/>
      <c r="B1437" s="1"/>
      <c r="C1437" s="1"/>
    </row>
    <row r="1438" spans="1:3" x14ac:dyDescent="0.35">
      <c r="A1438" s="1"/>
      <c r="B1438" s="1"/>
      <c r="C1438" s="1"/>
    </row>
    <row r="1439" spans="1:3" x14ac:dyDescent="0.35">
      <c r="A1439" s="1"/>
      <c r="B1439" s="1"/>
      <c r="C1439" s="1"/>
    </row>
    <row r="1440" spans="1:3" x14ac:dyDescent="0.35">
      <c r="A1440" s="1"/>
      <c r="B1440" s="1"/>
      <c r="C1440" s="1"/>
    </row>
    <row r="1441" spans="1:3" x14ac:dyDescent="0.35">
      <c r="A1441" s="1"/>
      <c r="B1441" s="1"/>
      <c r="C1441" s="1"/>
    </row>
    <row r="1442" spans="1:3" x14ac:dyDescent="0.35">
      <c r="A1442" s="1"/>
      <c r="B1442" s="1"/>
      <c r="C1442" s="1"/>
    </row>
    <row r="1443" spans="1:3" x14ac:dyDescent="0.35">
      <c r="A1443" s="1"/>
      <c r="B1443" s="1"/>
      <c r="C1443" s="1"/>
    </row>
    <row r="1444" spans="1:3" x14ac:dyDescent="0.35">
      <c r="A1444" s="1"/>
      <c r="B1444" s="1"/>
      <c r="C1444" s="1"/>
    </row>
    <row r="1445" spans="1:3" x14ac:dyDescent="0.35">
      <c r="A1445" s="1"/>
      <c r="B1445" s="1"/>
      <c r="C1445" s="1"/>
    </row>
    <row r="1446" spans="1:3" x14ac:dyDescent="0.35">
      <c r="A1446" s="1"/>
      <c r="B1446" s="1"/>
      <c r="C1446" s="1"/>
    </row>
    <row r="1447" spans="1:3" x14ac:dyDescent="0.35">
      <c r="A1447" s="1"/>
      <c r="B1447" s="1"/>
      <c r="C1447" s="1"/>
    </row>
    <row r="1448" spans="1:3" x14ac:dyDescent="0.35">
      <c r="A1448" s="1"/>
      <c r="B1448" s="1"/>
      <c r="C1448" s="1"/>
    </row>
    <row r="1449" spans="1:3" x14ac:dyDescent="0.35">
      <c r="A1449" s="1"/>
      <c r="B1449" s="1"/>
      <c r="C1449" s="1"/>
    </row>
    <row r="1450" spans="1:3" x14ac:dyDescent="0.35">
      <c r="A1450" s="1"/>
      <c r="B1450" s="1"/>
      <c r="C1450" s="1"/>
    </row>
    <row r="1451" spans="1:3" x14ac:dyDescent="0.35">
      <c r="A1451" s="1"/>
      <c r="B1451" s="1"/>
      <c r="C1451" s="1"/>
    </row>
    <row r="1452" spans="1:3" x14ac:dyDescent="0.35">
      <c r="A1452" s="1"/>
      <c r="B1452" s="1"/>
      <c r="C1452" s="1"/>
    </row>
    <row r="1453" spans="1:3" x14ac:dyDescent="0.35">
      <c r="A1453" s="1"/>
      <c r="B1453" s="1"/>
      <c r="C1453" s="1"/>
    </row>
    <row r="1454" spans="1:3" x14ac:dyDescent="0.35">
      <c r="A1454" s="1"/>
      <c r="B1454" s="1"/>
      <c r="C1454" s="1"/>
    </row>
    <row r="1455" spans="1:3" x14ac:dyDescent="0.35">
      <c r="A1455" s="1"/>
      <c r="B1455" s="1"/>
      <c r="C1455" s="1"/>
    </row>
    <row r="1456" spans="1:3" x14ac:dyDescent="0.35">
      <c r="A1456" s="1"/>
      <c r="B1456" s="1"/>
      <c r="C1456" s="1"/>
    </row>
    <row r="1457" spans="1:3" x14ac:dyDescent="0.35">
      <c r="A1457" s="1"/>
      <c r="B1457" s="1"/>
      <c r="C1457" s="1"/>
    </row>
    <row r="1458" spans="1:3" x14ac:dyDescent="0.35">
      <c r="A1458" s="1"/>
      <c r="B1458" s="1"/>
      <c r="C1458" s="1"/>
    </row>
    <row r="1459" spans="1:3" x14ac:dyDescent="0.35">
      <c r="A1459" s="1"/>
      <c r="B1459" s="1"/>
      <c r="C1459" s="1"/>
    </row>
    <row r="1460" spans="1:3" x14ac:dyDescent="0.35">
      <c r="A1460" s="1"/>
      <c r="B1460" s="1"/>
      <c r="C1460" s="1"/>
    </row>
    <row r="1461" spans="1:3" x14ac:dyDescent="0.35">
      <c r="A1461" s="1"/>
      <c r="B1461" s="1"/>
      <c r="C1461" s="1"/>
    </row>
    <row r="1462" spans="1:3" x14ac:dyDescent="0.35">
      <c r="A1462" s="1"/>
      <c r="B1462" s="1"/>
      <c r="C1462" s="1"/>
    </row>
    <row r="1463" spans="1:3" x14ac:dyDescent="0.35">
      <c r="A1463" s="1"/>
      <c r="B1463" s="1"/>
      <c r="C1463" s="1"/>
    </row>
    <row r="1464" spans="1:3" x14ac:dyDescent="0.35">
      <c r="A1464" s="1"/>
      <c r="B1464" s="1"/>
      <c r="C1464" s="1"/>
    </row>
    <row r="1465" spans="1:3" x14ac:dyDescent="0.35">
      <c r="A1465" s="1"/>
      <c r="B1465" s="1"/>
      <c r="C1465" s="1"/>
    </row>
    <row r="1466" spans="1:3" x14ac:dyDescent="0.35">
      <c r="A1466" s="1"/>
      <c r="B1466" s="1"/>
      <c r="C1466" s="1"/>
    </row>
    <row r="1467" spans="1:3" x14ac:dyDescent="0.35">
      <c r="A1467" s="1"/>
      <c r="B1467" s="1"/>
      <c r="C1467" s="1"/>
    </row>
    <row r="1468" spans="1:3" x14ac:dyDescent="0.35">
      <c r="A1468" s="1"/>
      <c r="B1468" s="1"/>
      <c r="C1468" s="1"/>
    </row>
    <row r="1469" spans="1:3" x14ac:dyDescent="0.35">
      <c r="A1469" s="1"/>
      <c r="B1469" s="1"/>
      <c r="C1469" s="1"/>
    </row>
    <row r="1470" spans="1:3" x14ac:dyDescent="0.35">
      <c r="A1470" s="1"/>
      <c r="B1470" s="1"/>
      <c r="C1470" s="1"/>
    </row>
    <row r="1471" spans="1:3" x14ac:dyDescent="0.35">
      <c r="A1471" s="1"/>
      <c r="B1471" s="1"/>
      <c r="C1471" s="1"/>
    </row>
    <row r="1472" spans="1:3" x14ac:dyDescent="0.35">
      <c r="A1472" s="1"/>
      <c r="B1472" s="1"/>
      <c r="C1472" s="1"/>
    </row>
    <row r="1473" spans="1:3" x14ac:dyDescent="0.35">
      <c r="A1473" s="1"/>
      <c r="B1473" s="1"/>
      <c r="C1473" s="1"/>
    </row>
    <row r="1474" spans="1:3" x14ac:dyDescent="0.35">
      <c r="A1474" s="1"/>
      <c r="B1474" s="1"/>
      <c r="C1474" s="1"/>
    </row>
    <row r="1475" spans="1:3" x14ac:dyDescent="0.35">
      <c r="A1475" s="1"/>
      <c r="B1475" s="1"/>
      <c r="C1475" s="1"/>
    </row>
    <row r="1476" spans="1:3" x14ac:dyDescent="0.35">
      <c r="A1476" s="1"/>
      <c r="B1476" s="1"/>
      <c r="C1476" s="1"/>
    </row>
    <row r="1477" spans="1:3" x14ac:dyDescent="0.35">
      <c r="A1477" s="1"/>
      <c r="B1477" s="1"/>
      <c r="C1477" s="1"/>
    </row>
    <row r="1478" spans="1:3" x14ac:dyDescent="0.35">
      <c r="A1478" s="1"/>
      <c r="B1478" s="1"/>
      <c r="C1478" s="1"/>
    </row>
    <row r="1479" spans="1:3" x14ac:dyDescent="0.35">
      <c r="A1479" s="1"/>
      <c r="B1479" s="1"/>
      <c r="C1479" s="1"/>
    </row>
    <row r="1480" spans="1:3" x14ac:dyDescent="0.35">
      <c r="A1480" s="1"/>
      <c r="B1480" s="1"/>
      <c r="C1480" s="1"/>
    </row>
    <row r="1481" spans="1:3" x14ac:dyDescent="0.35">
      <c r="A1481" s="1"/>
      <c r="B1481" s="1"/>
      <c r="C1481" s="1"/>
    </row>
    <row r="1482" spans="1:3" x14ac:dyDescent="0.35">
      <c r="A1482" s="1"/>
      <c r="B1482" s="1"/>
      <c r="C1482" s="1"/>
    </row>
    <row r="1483" spans="1:3" x14ac:dyDescent="0.35">
      <c r="A1483" s="1"/>
      <c r="B1483" s="1"/>
      <c r="C1483" s="1"/>
    </row>
    <row r="1484" spans="1:3" x14ac:dyDescent="0.35">
      <c r="A1484" s="1"/>
      <c r="B1484" s="1"/>
      <c r="C1484" s="1"/>
    </row>
    <row r="1485" spans="1:3" x14ac:dyDescent="0.35">
      <c r="A1485" s="1"/>
      <c r="B1485" s="1"/>
      <c r="C1485" s="1"/>
    </row>
    <row r="1486" spans="1:3" x14ac:dyDescent="0.35">
      <c r="A1486" s="1"/>
      <c r="B1486" s="1"/>
      <c r="C1486" s="1"/>
    </row>
    <row r="1487" spans="1:3" x14ac:dyDescent="0.35">
      <c r="A1487" s="1"/>
      <c r="B1487" s="1"/>
      <c r="C1487" s="1"/>
    </row>
    <row r="1488" spans="1:3" x14ac:dyDescent="0.35">
      <c r="A1488" s="1"/>
      <c r="B1488" s="1"/>
      <c r="C1488" s="1"/>
    </row>
    <row r="1489" spans="1:3" x14ac:dyDescent="0.35">
      <c r="A1489" s="1"/>
      <c r="B1489" s="1"/>
      <c r="C1489" s="1"/>
    </row>
    <row r="1490" spans="1:3" x14ac:dyDescent="0.35">
      <c r="A1490" s="1"/>
      <c r="B1490" s="1"/>
      <c r="C1490" s="1"/>
    </row>
    <row r="1491" spans="1:3" x14ac:dyDescent="0.35">
      <c r="A1491" s="1"/>
      <c r="B1491" s="1"/>
      <c r="C1491" s="1"/>
    </row>
    <row r="1492" spans="1:3" x14ac:dyDescent="0.35">
      <c r="A1492" s="1"/>
      <c r="B1492" s="1"/>
      <c r="C1492" s="1"/>
    </row>
    <row r="1493" spans="1:3" x14ac:dyDescent="0.35">
      <c r="A1493" s="1"/>
      <c r="B1493" s="1"/>
      <c r="C1493" s="1"/>
    </row>
    <row r="1494" spans="1:3" x14ac:dyDescent="0.35">
      <c r="A1494" s="1"/>
      <c r="B1494" s="1"/>
      <c r="C1494" s="1"/>
    </row>
    <row r="1495" spans="1:3" x14ac:dyDescent="0.35">
      <c r="A1495" s="1"/>
      <c r="B1495" s="1"/>
      <c r="C1495" s="1"/>
    </row>
    <row r="1496" spans="1:3" x14ac:dyDescent="0.35">
      <c r="A1496" s="1"/>
      <c r="B1496" s="1"/>
      <c r="C1496" s="1"/>
    </row>
    <row r="1497" spans="1:3" x14ac:dyDescent="0.35">
      <c r="A1497" s="1"/>
      <c r="B1497" s="1"/>
      <c r="C1497" s="1"/>
    </row>
    <row r="1498" spans="1:3" x14ac:dyDescent="0.35">
      <c r="A1498" s="1"/>
      <c r="B1498" s="1"/>
      <c r="C1498" s="1"/>
    </row>
    <row r="1499" spans="1:3" x14ac:dyDescent="0.35">
      <c r="A1499" s="1"/>
      <c r="B1499" s="1"/>
      <c r="C1499" s="1"/>
    </row>
    <row r="1500" spans="1:3" x14ac:dyDescent="0.35">
      <c r="A1500" s="1"/>
      <c r="B1500" s="1"/>
      <c r="C1500" s="1"/>
    </row>
    <row r="1501" spans="1:3" x14ac:dyDescent="0.35">
      <c r="A1501" s="1"/>
      <c r="B1501" s="1"/>
      <c r="C1501" s="1"/>
    </row>
    <row r="1502" spans="1:3" x14ac:dyDescent="0.35">
      <c r="A1502" s="1"/>
      <c r="B1502" s="1"/>
      <c r="C1502" s="1"/>
    </row>
    <row r="1503" spans="1:3" x14ac:dyDescent="0.35">
      <c r="A1503" s="1"/>
      <c r="B1503" s="1"/>
      <c r="C1503" s="1"/>
    </row>
    <row r="1504" spans="1:3" x14ac:dyDescent="0.35">
      <c r="A1504" s="1"/>
      <c r="B1504" s="1"/>
      <c r="C1504" s="1"/>
    </row>
    <row r="1505" spans="1:3" x14ac:dyDescent="0.35">
      <c r="A1505" s="1"/>
      <c r="B1505" s="1"/>
      <c r="C1505" s="1"/>
    </row>
    <row r="1506" spans="1:3" x14ac:dyDescent="0.35">
      <c r="A1506" s="1"/>
      <c r="B1506" s="1"/>
      <c r="C1506" s="1"/>
    </row>
    <row r="1507" spans="1:3" x14ac:dyDescent="0.35">
      <c r="A1507" s="1"/>
      <c r="B1507" s="1"/>
      <c r="C1507" s="1"/>
    </row>
    <row r="1508" spans="1:3" x14ac:dyDescent="0.35">
      <c r="A1508" s="1"/>
      <c r="B1508" s="1"/>
      <c r="C1508" s="1"/>
    </row>
    <row r="1509" spans="1:3" x14ac:dyDescent="0.35">
      <c r="A1509" s="1"/>
      <c r="B1509" s="1"/>
      <c r="C1509" s="1"/>
    </row>
    <row r="1510" spans="1:3" x14ac:dyDescent="0.35">
      <c r="A1510" s="1"/>
      <c r="B1510" s="1"/>
      <c r="C1510" s="1"/>
    </row>
    <row r="1511" spans="1:3" x14ac:dyDescent="0.35">
      <c r="A1511" s="1"/>
      <c r="B1511" s="1"/>
      <c r="C1511" s="1"/>
    </row>
    <row r="1512" spans="1:3" x14ac:dyDescent="0.35">
      <c r="A1512" s="1"/>
      <c r="B1512" s="1"/>
      <c r="C1512" s="1"/>
    </row>
    <row r="1513" spans="1:3" x14ac:dyDescent="0.35">
      <c r="A1513" s="1"/>
      <c r="B1513" s="1"/>
      <c r="C1513" s="1"/>
    </row>
    <row r="1514" spans="1:3" x14ac:dyDescent="0.35">
      <c r="A1514" s="1"/>
      <c r="B1514" s="1"/>
      <c r="C1514" s="1"/>
    </row>
    <row r="1515" spans="1:3" x14ac:dyDescent="0.35">
      <c r="A1515" s="1"/>
      <c r="B1515" s="1"/>
      <c r="C1515" s="1"/>
    </row>
    <row r="1516" spans="1:3" x14ac:dyDescent="0.35">
      <c r="A1516" s="1"/>
      <c r="B1516" s="1"/>
      <c r="C1516" s="1"/>
    </row>
    <row r="1517" spans="1:3" x14ac:dyDescent="0.35">
      <c r="A1517" s="1"/>
      <c r="B1517" s="1"/>
      <c r="C1517" s="1"/>
    </row>
    <row r="1518" spans="1:3" x14ac:dyDescent="0.35">
      <c r="A1518" s="1"/>
      <c r="B1518" s="1"/>
      <c r="C1518" s="1"/>
    </row>
    <row r="1519" spans="1:3" x14ac:dyDescent="0.35">
      <c r="A1519" s="1"/>
      <c r="B1519" s="1"/>
      <c r="C1519" s="1"/>
    </row>
    <row r="1520" spans="1:3" x14ac:dyDescent="0.35">
      <c r="A1520" s="1"/>
      <c r="B1520" s="1"/>
      <c r="C1520" s="1"/>
    </row>
    <row r="1521" spans="1:3" x14ac:dyDescent="0.35">
      <c r="A1521" s="1"/>
      <c r="B1521" s="1"/>
      <c r="C1521" s="1"/>
    </row>
    <row r="1522" spans="1:3" x14ac:dyDescent="0.35">
      <c r="A1522" s="1"/>
      <c r="B1522" s="1"/>
      <c r="C1522" s="1"/>
    </row>
    <row r="1523" spans="1:3" x14ac:dyDescent="0.35">
      <c r="A1523" s="1"/>
      <c r="B1523" s="1"/>
      <c r="C1523" s="1"/>
    </row>
    <row r="1524" spans="1:3" x14ac:dyDescent="0.35">
      <c r="A1524" s="1"/>
      <c r="B1524" s="1"/>
      <c r="C1524" s="1"/>
    </row>
    <row r="1525" spans="1:3" x14ac:dyDescent="0.35">
      <c r="A1525" s="1"/>
      <c r="B1525" s="1"/>
      <c r="C1525" s="1"/>
    </row>
    <row r="1526" spans="1:3" x14ac:dyDescent="0.35">
      <c r="A1526" s="1"/>
      <c r="B1526" s="1"/>
      <c r="C1526" s="1"/>
    </row>
    <row r="1527" spans="1:3" x14ac:dyDescent="0.35">
      <c r="A1527" s="1"/>
      <c r="B1527" s="1"/>
      <c r="C1527" s="1"/>
    </row>
    <row r="1528" spans="1:3" x14ac:dyDescent="0.35">
      <c r="A1528" s="1"/>
      <c r="B1528" s="1"/>
      <c r="C1528" s="1"/>
    </row>
    <row r="1529" spans="1:3" x14ac:dyDescent="0.35">
      <c r="A1529" s="1"/>
      <c r="B1529" s="1"/>
      <c r="C1529" s="1"/>
    </row>
    <row r="1530" spans="1:3" x14ac:dyDescent="0.35">
      <c r="A1530" s="1"/>
      <c r="B1530" s="1"/>
      <c r="C1530" s="1"/>
    </row>
    <row r="1531" spans="1:3" x14ac:dyDescent="0.35">
      <c r="A1531" s="1"/>
      <c r="B1531" s="1"/>
      <c r="C1531" s="1"/>
    </row>
    <row r="1532" spans="1:3" x14ac:dyDescent="0.35">
      <c r="A1532" s="1"/>
      <c r="B1532" s="1"/>
      <c r="C1532" s="1"/>
    </row>
    <row r="1533" spans="1:3" x14ac:dyDescent="0.35">
      <c r="A1533" s="1"/>
      <c r="B1533" s="1"/>
      <c r="C1533" s="1"/>
    </row>
    <row r="1534" spans="1:3" x14ac:dyDescent="0.35">
      <c r="A1534" s="1"/>
      <c r="B1534" s="1"/>
      <c r="C1534" s="1"/>
    </row>
    <row r="1535" spans="1:3" x14ac:dyDescent="0.35">
      <c r="A1535" s="1"/>
      <c r="B1535" s="1"/>
      <c r="C1535" s="1"/>
    </row>
    <row r="1536" spans="1:3" x14ac:dyDescent="0.35">
      <c r="A1536" s="1"/>
      <c r="B1536" s="1"/>
      <c r="C1536" s="1"/>
    </row>
    <row r="1537" spans="1:3" x14ac:dyDescent="0.35">
      <c r="A1537" s="1"/>
      <c r="B1537" s="1"/>
      <c r="C1537" s="1"/>
    </row>
    <row r="1538" spans="1:3" x14ac:dyDescent="0.35">
      <c r="A1538" s="1"/>
      <c r="B1538" s="1"/>
      <c r="C1538" s="1"/>
    </row>
    <row r="1539" spans="1:3" x14ac:dyDescent="0.35">
      <c r="A1539" s="1"/>
      <c r="B1539" s="1"/>
      <c r="C1539" s="1"/>
    </row>
    <row r="1540" spans="1:3" x14ac:dyDescent="0.35">
      <c r="A1540" s="1"/>
      <c r="B1540" s="1"/>
      <c r="C1540" s="1"/>
    </row>
    <row r="1541" spans="1:3" x14ac:dyDescent="0.35">
      <c r="A1541" s="1"/>
      <c r="B1541" s="1"/>
      <c r="C1541" s="1"/>
    </row>
    <row r="1542" spans="1:3" x14ac:dyDescent="0.35">
      <c r="A1542" s="1"/>
      <c r="B1542" s="1"/>
      <c r="C1542" s="1"/>
    </row>
    <row r="1543" spans="1:3" x14ac:dyDescent="0.35">
      <c r="A1543" s="1"/>
      <c r="B1543" s="1"/>
      <c r="C1543" s="1"/>
    </row>
    <row r="1544" spans="1:3" x14ac:dyDescent="0.35">
      <c r="A1544" s="1"/>
      <c r="B1544" s="1"/>
      <c r="C1544" s="1"/>
    </row>
    <row r="1545" spans="1:3" x14ac:dyDescent="0.35">
      <c r="A1545" s="1"/>
      <c r="B1545" s="1"/>
      <c r="C1545" s="1"/>
    </row>
    <row r="1546" spans="1:3" x14ac:dyDescent="0.35">
      <c r="A1546" s="1"/>
      <c r="B1546" s="1"/>
      <c r="C1546" s="1"/>
    </row>
    <row r="1547" spans="1:3" x14ac:dyDescent="0.35">
      <c r="A1547" s="1"/>
      <c r="B1547" s="1"/>
      <c r="C1547" s="1"/>
    </row>
    <row r="1548" spans="1:3" x14ac:dyDescent="0.35">
      <c r="A1548" s="1"/>
      <c r="B1548" s="1"/>
      <c r="C1548" s="1"/>
    </row>
    <row r="1549" spans="1:3" x14ac:dyDescent="0.35">
      <c r="A1549" s="1"/>
      <c r="B1549" s="1"/>
      <c r="C1549" s="1"/>
    </row>
    <row r="1550" spans="1:3" x14ac:dyDescent="0.35">
      <c r="A1550" s="1"/>
      <c r="B1550" s="1"/>
      <c r="C1550" s="1"/>
    </row>
    <row r="1551" spans="1:3" x14ac:dyDescent="0.35">
      <c r="A1551" s="1"/>
      <c r="B1551" s="1"/>
      <c r="C1551" s="1"/>
    </row>
    <row r="1552" spans="1:3" x14ac:dyDescent="0.35">
      <c r="A1552" s="1"/>
      <c r="B1552" s="1"/>
      <c r="C1552" s="1"/>
    </row>
    <row r="1553" spans="1:3" x14ac:dyDescent="0.35">
      <c r="A1553" s="1"/>
      <c r="B1553" s="1"/>
      <c r="C1553" s="1"/>
    </row>
    <row r="1554" spans="1:3" x14ac:dyDescent="0.35">
      <c r="A1554" s="1"/>
      <c r="B1554" s="1"/>
      <c r="C1554" s="1"/>
    </row>
    <row r="1555" spans="1:3" x14ac:dyDescent="0.35">
      <c r="A1555" s="1"/>
      <c r="B1555" s="1"/>
      <c r="C1555" s="1"/>
    </row>
    <row r="1556" spans="1:3" x14ac:dyDescent="0.35">
      <c r="A1556" s="1"/>
      <c r="B1556" s="1"/>
      <c r="C1556" s="1"/>
    </row>
    <row r="1557" spans="1:3" x14ac:dyDescent="0.35">
      <c r="A1557" s="1"/>
      <c r="B1557" s="1"/>
      <c r="C1557" s="1"/>
    </row>
    <row r="1558" spans="1:3" x14ac:dyDescent="0.35">
      <c r="A1558" s="1"/>
      <c r="B1558" s="1"/>
      <c r="C1558" s="1"/>
    </row>
    <row r="1559" spans="1:3" x14ac:dyDescent="0.35">
      <c r="A1559" s="1"/>
      <c r="B1559" s="1"/>
      <c r="C1559" s="1"/>
    </row>
    <row r="1560" spans="1:3" x14ac:dyDescent="0.35">
      <c r="A1560" s="1"/>
      <c r="B1560" s="1"/>
      <c r="C1560" s="1"/>
    </row>
    <row r="1561" spans="1:3" x14ac:dyDescent="0.35">
      <c r="A1561" s="1"/>
      <c r="B1561" s="1"/>
      <c r="C1561" s="1"/>
    </row>
    <row r="1562" spans="1:3" x14ac:dyDescent="0.35">
      <c r="A1562" s="1"/>
      <c r="B1562" s="1"/>
      <c r="C1562" s="1"/>
    </row>
    <row r="1563" spans="1:3" x14ac:dyDescent="0.35">
      <c r="A1563" s="1"/>
      <c r="B1563" s="1"/>
      <c r="C1563" s="1"/>
    </row>
    <row r="1564" spans="1:3" x14ac:dyDescent="0.35">
      <c r="A1564" s="1"/>
      <c r="B1564" s="1"/>
      <c r="C1564" s="1"/>
    </row>
    <row r="1565" spans="1:3" x14ac:dyDescent="0.35">
      <c r="A1565" s="1"/>
      <c r="B1565" s="1"/>
      <c r="C1565" s="1"/>
    </row>
    <row r="1566" spans="1:3" x14ac:dyDescent="0.35">
      <c r="A1566" s="1"/>
      <c r="B1566" s="1"/>
      <c r="C1566" s="1"/>
    </row>
    <row r="1567" spans="1:3" x14ac:dyDescent="0.35">
      <c r="A1567" s="1"/>
      <c r="B1567" s="1"/>
      <c r="C1567" s="1"/>
    </row>
    <row r="1568" spans="1:3" x14ac:dyDescent="0.35">
      <c r="A1568" s="1"/>
      <c r="B1568" s="1"/>
      <c r="C1568" s="1"/>
    </row>
    <row r="1569" spans="1:3" x14ac:dyDescent="0.35">
      <c r="A1569" s="1"/>
      <c r="B1569" s="1"/>
      <c r="C1569" s="1"/>
    </row>
    <row r="1570" spans="1:3" x14ac:dyDescent="0.35">
      <c r="A1570" s="1"/>
      <c r="B1570" s="1"/>
      <c r="C1570" s="1"/>
    </row>
    <row r="1571" spans="1:3" x14ac:dyDescent="0.35">
      <c r="A1571" s="1"/>
      <c r="B1571" s="1"/>
      <c r="C1571" s="1"/>
    </row>
    <row r="1572" spans="1:3" x14ac:dyDescent="0.35">
      <c r="A1572" s="1"/>
      <c r="B1572" s="1"/>
      <c r="C1572" s="1"/>
    </row>
    <row r="1573" spans="1:3" x14ac:dyDescent="0.35">
      <c r="A1573" s="1"/>
      <c r="B1573" s="1"/>
      <c r="C1573" s="1"/>
    </row>
    <row r="1574" spans="1:3" x14ac:dyDescent="0.35">
      <c r="A1574" s="1"/>
      <c r="B1574" s="1"/>
      <c r="C1574" s="1"/>
    </row>
    <row r="1575" spans="1:3" x14ac:dyDescent="0.35">
      <c r="A1575" s="1"/>
      <c r="B1575" s="1"/>
      <c r="C1575" s="1"/>
    </row>
    <row r="1576" spans="1:3" x14ac:dyDescent="0.35">
      <c r="A1576" s="1"/>
      <c r="B1576" s="1"/>
      <c r="C1576" s="1"/>
    </row>
    <row r="1577" spans="1:3" x14ac:dyDescent="0.35">
      <c r="A1577" s="1"/>
      <c r="B1577" s="1"/>
      <c r="C1577" s="1"/>
    </row>
    <row r="1578" spans="1:3" x14ac:dyDescent="0.35">
      <c r="A1578" s="1"/>
      <c r="B1578" s="1"/>
      <c r="C1578" s="1"/>
    </row>
    <row r="1579" spans="1:3" x14ac:dyDescent="0.35">
      <c r="A1579" s="1"/>
      <c r="B1579" s="1"/>
      <c r="C1579" s="1"/>
    </row>
    <row r="1580" spans="1:3" x14ac:dyDescent="0.35">
      <c r="A1580" s="1"/>
      <c r="B1580" s="1"/>
      <c r="C1580" s="1"/>
    </row>
    <row r="1581" spans="1:3" x14ac:dyDescent="0.35">
      <c r="A1581" s="1"/>
      <c r="B1581" s="1"/>
      <c r="C1581" s="1"/>
    </row>
    <row r="1582" spans="1:3" x14ac:dyDescent="0.35">
      <c r="A1582" s="1"/>
      <c r="B1582" s="1"/>
      <c r="C1582" s="1"/>
    </row>
    <row r="1583" spans="1:3" x14ac:dyDescent="0.35">
      <c r="A1583" s="1"/>
      <c r="B1583" s="1"/>
      <c r="C1583" s="1"/>
    </row>
    <row r="1584" spans="1:3" x14ac:dyDescent="0.35">
      <c r="A1584" s="1"/>
      <c r="B1584" s="1"/>
      <c r="C1584" s="1"/>
    </row>
    <row r="1585" spans="1:3" x14ac:dyDescent="0.35">
      <c r="A1585" s="1"/>
      <c r="B1585" s="1"/>
      <c r="C1585" s="1"/>
    </row>
    <row r="1586" spans="1:3" x14ac:dyDescent="0.35">
      <c r="A1586" s="1"/>
      <c r="B1586" s="1"/>
      <c r="C1586" s="1"/>
    </row>
    <row r="1587" spans="1:3" x14ac:dyDescent="0.35">
      <c r="A1587" s="1"/>
      <c r="B1587" s="1"/>
      <c r="C1587" s="1"/>
    </row>
    <row r="1588" spans="1:3" x14ac:dyDescent="0.35">
      <c r="A1588" s="1"/>
      <c r="B1588" s="1"/>
      <c r="C1588" s="1"/>
    </row>
    <row r="1589" spans="1:3" x14ac:dyDescent="0.35">
      <c r="A1589" s="1"/>
      <c r="B1589" s="1"/>
      <c r="C1589" s="1"/>
    </row>
    <row r="1590" spans="1:3" x14ac:dyDescent="0.35">
      <c r="A1590" s="1"/>
      <c r="B1590" s="1"/>
      <c r="C1590" s="1"/>
    </row>
    <row r="1591" spans="1:3" x14ac:dyDescent="0.35">
      <c r="A1591" s="1"/>
      <c r="B1591" s="1"/>
      <c r="C1591" s="1"/>
    </row>
    <row r="1592" spans="1:3" x14ac:dyDescent="0.35">
      <c r="A1592" s="1"/>
      <c r="B1592" s="1"/>
      <c r="C1592" s="1"/>
    </row>
    <row r="1593" spans="1:3" x14ac:dyDescent="0.35">
      <c r="A1593" s="1"/>
      <c r="B1593" s="1"/>
      <c r="C1593" s="1"/>
    </row>
    <row r="1594" spans="1:3" x14ac:dyDescent="0.35">
      <c r="A1594" s="1"/>
      <c r="B1594" s="1"/>
      <c r="C1594" s="1"/>
    </row>
    <row r="1595" spans="1:3" x14ac:dyDescent="0.35">
      <c r="A1595" s="1"/>
      <c r="B1595" s="1"/>
      <c r="C1595" s="1"/>
    </row>
    <row r="1596" spans="1:3" x14ac:dyDescent="0.35">
      <c r="A1596" s="1"/>
      <c r="B1596" s="1"/>
      <c r="C1596" s="1"/>
    </row>
    <row r="1597" spans="1:3" x14ac:dyDescent="0.35">
      <c r="A1597" s="1"/>
      <c r="B1597" s="1"/>
      <c r="C1597" s="1"/>
    </row>
    <row r="1598" spans="1:3" x14ac:dyDescent="0.35">
      <c r="A1598" s="1"/>
      <c r="B1598" s="1"/>
      <c r="C1598" s="1"/>
    </row>
    <row r="1599" spans="1:3" x14ac:dyDescent="0.35">
      <c r="A1599" s="1"/>
      <c r="B1599" s="1"/>
      <c r="C1599" s="1"/>
    </row>
    <row r="1600" spans="1:3" x14ac:dyDescent="0.35">
      <c r="A1600" s="1"/>
      <c r="B1600" s="1"/>
      <c r="C1600" s="1"/>
    </row>
    <row r="1601" spans="1:3" x14ac:dyDescent="0.35">
      <c r="A1601" s="1"/>
      <c r="B1601" s="1"/>
      <c r="C1601" s="1"/>
    </row>
    <row r="1602" spans="1:3" x14ac:dyDescent="0.35">
      <c r="A1602" s="1"/>
      <c r="B1602" s="1"/>
      <c r="C1602" s="1"/>
    </row>
    <row r="1603" spans="1:3" x14ac:dyDescent="0.35">
      <c r="A1603" s="1"/>
      <c r="B1603" s="1"/>
      <c r="C1603" s="1"/>
    </row>
    <row r="1604" spans="1:3" x14ac:dyDescent="0.35">
      <c r="A1604" s="1"/>
      <c r="B1604" s="1"/>
      <c r="C1604" s="1"/>
    </row>
    <row r="1605" spans="1:3" x14ac:dyDescent="0.35">
      <c r="A1605" s="1"/>
      <c r="B1605" s="1"/>
      <c r="C1605" s="1"/>
    </row>
    <row r="1606" spans="1:3" x14ac:dyDescent="0.35">
      <c r="A1606" s="1"/>
      <c r="B1606" s="1"/>
      <c r="C1606" s="1"/>
    </row>
    <row r="1607" spans="1:3" x14ac:dyDescent="0.35">
      <c r="A1607" s="1"/>
      <c r="B1607" s="1"/>
      <c r="C1607" s="1"/>
    </row>
    <row r="1608" spans="1:3" x14ac:dyDescent="0.35">
      <c r="A1608" s="1"/>
      <c r="B1608" s="1"/>
      <c r="C1608" s="1"/>
    </row>
    <row r="1609" spans="1:3" x14ac:dyDescent="0.35">
      <c r="A1609" s="1"/>
      <c r="B1609" s="1"/>
      <c r="C1609" s="1"/>
    </row>
    <row r="1610" spans="1:3" x14ac:dyDescent="0.35">
      <c r="A1610" s="1"/>
      <c r="B1610" s="1"/>
      <c r="C1610" s="1"/>
    </row>
    <row r="1611" spans="1:3" x14ac:dyDescent="0.35">
      <c r="A1611" s="1"/>
      <c r="B1611" s="1"/>
      <c r="C1611" s="1"/>
    </row>
    <row r="1612" spans="1:3" x14ac:dyDescent="0.35">
      <c r="A1612" s="1"/>
      <c r="B1612" s="1"/>
      <c r="C1612" s="1"/>
    </row>
    <row r="1613" spans="1:3" x14ac:dyDescent="0.35">
      <c r="A1613" s="1"/>
      <c r="B1613" s="1"/>
      <c r="C1613" s="1"/>
    </row>
    <row r="1614" spans="1:3" x14ac:dyDescent="0.35">
      <c r="A1614" s="1"/>
      <c r="B1614" s="1"/>
      <c r="C1614" s="1"/>
    </row>
    <row r="1615" spans="1:3" x14ac:dyDescent="0.35">
      <c r="A1615" s="1"/>
      <c r="B1615" s="1"/>
      <c r="C1615" s="1"/>
    </row>
    <row r="1616" spans="1:3" x14ac:dyDescent="0.35">
      <c r="A1616" s="1"/>
      <c r="B1616" s="1"/>
      <c r="C1616" s="1"/>
    </row>
    <row r="1617" spans="1:3" x14ac:dyDescent="0.35">
      <c r="A1617" s="1"/>
      <c r="B1617" s="1"/>
      <c r="C1617" s="1"/>
    </row>
    <row r="1618" spans="1:3" x14ac:dyDescent="0.35">
      <c r="A1618" s="1"/>
      <c r="B1618" s="1"/>
      <c r="C1618" s="1"/>
    </row>
    <row r="1619" spans="1:3" x14ac:dyDescent="0.35">
      <c r="A1619" s="1"/>
      <c r="B1619" s="1"/>
      <c r="C1619" s="1"/>
    </row>
    <row r="1620" spans="1:3" x14ac:dyDescent="0.35">
      <c r="A1620" s="1"/>
      <c r="B1620" s="1"/>
      <c r="C1620" s="1"/>
    </row>
    <row r="1621" spans="1:3" x14ac:dyDescent="0.35">
      <c r="A1621" s="1"/>
      <c r="B1621" s="1"/>
      <c r="C1621" s="1"/>
    </row>
    <row r="1622" spans="1:3" x14ac:dyDescent="0.35">
      <c r="A1622" s="1"/>
      <c r="B1622" s="1"/>
      <c r="C1622" s="1"/>
    </row>
    <row r="1623" spans="1:3" x14ac:dyDescent="0.35">
      <c r="A1623" s="1"/>
      <c r="B1623" s="1"/>
      <c r="C1623" s="1"/>
    </row>
    <row r="1624" spans="1:3" x14ac:dyDescent="0.35">
      <c r="A1624" s="1"/>
      <c r="B1624" s="1"/>
      <c r="C1624" s="1"/>
    </row>
    <row r="1625" spans="1:3" x14ac:dyDescent="0.35">
      <c r="A1625" s="1"/>
      <c r="B1625" s="1"/>
      <c r="C1625" s="1"/>
    </row>
    <row r="1626" spans="1:3" x14ac:dyDescent="0.35">
      <c r="A1626" s="1"/>
      <c r="B1626" s="1"/>
      <c r="C1626" s="1"/>
    </row>
    <row r="1627" spans="1:3" x14ac:dyDescent="0.35">
      <c r="A1627" s="1"/>
      <c r="B1627" s="1"/>
      <c r="C1627" s="1"/>
    </row>
    <row r="1628" spans="1:3" x14ac:dyDescent="0.35">
      <c r="A1628" s="1"/>
      <c r="B1628" s="1"/>
      <c r="C1628" s="1"/>
    </row>
    <row r="1629" spans="1:3" x14ac:dyDescent="0.35">
      <c r="A1629" s="1"/>
      <c r="B1629" s="1"/>
      <c r="C1629" s="1"/>
    </row>
    <row r="1630" spans="1:3" x14ac:dyDescent="0.35">
      <c r="A1630" s="1"/>
      <c r="B1630" s="1"/>
      <c r="C1630" s="1"/>
    </row>
    <row r="1631" spans="1:3" x14ac:dyDescent="0.35">
      <c r="A1631" s="1"/>
      <c r="B1631" s="1"/>
      <c r="C1631" s="1"/>
    </row>
    <row r="1632" spans="1:3" x14ac:dyDescent="0.35">
      <c r="A1632" s="1"/>
      <c r="B1632" s="1"/>
      <c r="C1632" s="1"/>
    </row>
    <row r="1633" spans="1:3" x14ac:dyDescent="0.35">
      <c r="A1633" s="1"/>
      <c r="B1633" s="1"/>
      <c r="C1633" s="1"/>
    </row>
    <row r="1634" spans="1:3" x14ac:dyDescent="0.35">
      <c r="A1634" s="1"/>
      <c r="B1634" s="1"/>
      <c r="C1634" s="1"/>
    </row>
    <row r="1635" spans="1:3" x14ac:dyDescent="0.35">
      <c r="A1635" s="1"/>
      <c r="B1635" s="1"/>
      <c r="C1635" s="1"/>
    </row>
    <row r="1636" spans="1:3" x14ac:dyDescent="0.35">
      <c r="A1636" s="1"/>
      <c r="B1636" s="1"/>
      <c r="C1636" s="1"/>
    </row>
    <row r="1637" spans="1:3" x14ac:dyDescent="0.35">
      <c r="A1637" s="1"/>
      <c r="B1637" s="1"/>
      <c r="C1637" s="1"/>
    </row>
    <row r="1638" spans="1:3" x14ac:dyDescent="0.35">
      <c r="A1638" s="1"/>
      <c r="B1638" s="1"/>
      <c r="C1638" s="1"/>
    </row>
    <row r="1639" spans="1:3" x14ac:dyDescent="0.35">
      <c r="A1639" s="1"/>
      <c r="B1639" s="1"/>
      <c r="C1639" s="1"/>
    </row>
    <row r="1640" spans="1:3" x14ac:dyDescent="0.35">
      <c r="A1640" s="1"/>
      <c r="B1640" s="1"/>
      <c r="C1640" s="1"/>
    </row>
    <row r="1641" spans="1:3" x14ac:dyDescent="0.35">
      <c r="A1641" s="1"/>
      <c r="B1641" s="1"/>
      <c r="C1641" s="1"/>
    </row>
    <row r="1642" spans="1:3" x14ac:dyDescent="0.35">
      <c r="A1642" s="1"/>
      <c r="B1642" s="1"/>
      <c r="C1642" s="1"/>
    </row>
    <row r="1643" spans="1:3" x14ac:dyDescent="0.35">
      <c r="A1643" s="1"/>
      <c r="B1643" s="1"/>
      <c r="C1643" s="1"/>
    </row>
    <row r="1644" spans="1:3" x14ac:dyDescent="0.35">
      <c r="A1644" s="1"/>
      <c r="B1644" s="1"/>
      <c r="C1644" s="1"/>
    </row>
    <row r="1645" spans="1:3" x14ac:dyDescent="0.35">
      <c r="A1645" s="1"/>
      <c r="B1645" s="1"/>
      <c r="C1645" s="1"/>
    </row>
    <row r="1646" spans="1:3" x14ac:dyDescent="0.35">
      <c r="A1646" s="1"/>
      <c r="B1646" s="1"/>
      <c r="C1646" s="1"/>
    </row>
    <row r="1647" spans="1:3" x14ac:dyDescent="0.35">
      <c r="A1647" s="1"/>
      <c r="B1647" s="1"/>
      <c r="C1647" s="1"/>
    </row>
    <row r="1648" spans="1:3" x14ac:dyDescent="0.35">
      <c r="A1648" s="1"/>
      <c r="B1648" s="1"/>
      <c r="C1648" s="1"/>
    </row>
    <row r="1649" spans="1:3" x14ac:dyDescent="0.35">
      <c r="A1649" s="1"/>
      <c r="B1649" s="1"/>
      <c r="C1649" s="1"/>
    </row>
    <row r="1650" spans="1:3" x14ac:dyDescent="0.35">
      <c r="A1650" s="1"/>
      <c r="B1650" s="1"/>
      <c r="C1650" s="1"/>
    </row>
    <row r="1651" spans="1:3" x14ac:dyDescent="0.35">
      <c r="A1651" s="1"/>
      <c r="B1651" s="1"/>
      <c r="C1651" s="1"/>
    </row>
    <row r="1652" spans="1:3" x14ac:dyDescent="0.35">
      <c r="A1652" s="1"/>
      <c r="B1652" s="1"/>
      <c r="C1652" s="1"/>
    </row>
    <row r="1653" spans="1:3" x14ac:dyDescent="0.35">
      <c r="A1653" s="1"/>
      <c r="B1653" s="1"/>
      <c r="C1653" s="1"/>
    </row>
    <row r="1654" spans="1:3" x14ac:dyDescent="0.35">
      <c r="A1654" s="1"/>
      <c r="B1654" s="1"/>
      <c r="C1654" s="1"/>
    </row>
    <row r="1655" spans="1:3" x14ac:dyDescent="0.35">
      <c r="A1655" s="1"/>
      <c r="B1655" s="1"/>
      <c r="C1655" s="1"/>
    </row>
    <row r="1656" spans="1:3" x14ac:dyDescent="0.35">
      <c r="A1656" s="1"/>
      <c r="B1656" s="1"/>
      <c r="C1656" s="1"/>
    </row>
    <row r="1657" spans="1:3" x14ac:dyDescent="0.35">
      <c r="A1657" s="1"/>
      <c r="B1657" s="1"/>
      <c r="C1657" s="1"/>
    </row>
    <row r="1658" spans="1:3" x14ac:dyDescent="0.35">
      <c r="A1658" s="1"/>
      <c r="B1658" s="1"/>
      <c r="C1658" s="1"/>
    </row>
    <row r="1659" spans="1:3" x14ac:dyDescent="0.35">
      <c r="A1659" s="1"/>
      <c r="B1659" s="1"/>
      <c r="C1659" s="1"/>
    </row>
    <row r="1660" spans="1:3" x14ac:dyDescent="0.35">
      <c r="A1660" s="1"/>
      <c r="B1660" s="1"/>
      <c r="C1660" s="1"/>
    </row>
    <row r="1661" spans="1:3" x14ac:dyDescent="0.35">
      <c r="A1661" s="1"/>
      <c r="B1661" s="1"/>
      <c r="C1661" s="1"/>
    </row>
    <row r="1662" spans="1:3" x14ac:dyDescent="0.35">
      <c r="A1662" s="1"/>
      <c r="B1662" s="1"/>
      <c r="C1662" s="1"/>
    </row>
    <row r="1663" spans="1:3" x14ac:dyDescent="0.35">
      <c r="A1663" s="1"/>
      <c r="B1663" s="1"/>
      <c r="C1663" s="1"/>
    </row>
    <row r="1664" spans="1:3" x14ac:dyDescent="0.35">
      <c r="A1664" s="1"/>
      <c r="B1664" s="1"/>
      <c r="C1664" s="1"/>
    </row>
    <row r="1665" spans="1:3" x14ac:dyDescent="0.35">
      <c r="A1665" s="1"/>
      <c r="B1665" s="1"/>
      <c r="C1665" s="1"/>
    </row>
    <row r="1666" spans="1:3" x14ac:dyDescent="0.35">
      <c r="A1666" s="1"/>
      <c r="B1666" s="1"/>
      <c r="C1666" s="1"/>
    </row>
    <row r="1667" spans="1:3" x14ac:dyDescent="0.35">
      <c r="A1667" s="1"/>
      <c r="B1667" s="1"/>
      <c r="C1667" s="1"/>
    </row>
    <row r="1668" spans="1:3" x14ac:dyDescent="0.35">
      <c r="A1668" s="1"/>
      <c r="B1668" s="1"/>
      <c r="C1668" s="1"/>
    </row>
    <row r="1669" spans="1:3" x14ac:dyDescent="0.35">
      <c r="A1669" s="1"/>
      <c r="B1669" s="1"/>
      <c r="C1669" s="1"/>
    </row>
    <row r="1670" spans="1:3" x14ac:dyDescent="0.35">
      <c r="A1670" s="1"/>
      <c r="B1670" s="1"/>
      <c r="C1670" s="1"/>
    </row>
    <row r="1671" spans="1:3" x14ac:dyDescent="0.35">
      <c r="A1671" s="1"/>
      <c r="B1671" s="1"/>
      <c r="C1671" s="1"/>
    </row>
    <row r="1672" spans="1:3" x14ac:dyDescent="0.35">
      <c r="A1672" s="1"/>
      <c r="B1672" s="1"/>
      <c r="C1672" s="1"/>
    </row>
    <row r="1673" spans="1:3" x14ac:dyDescent="0.35">
      <c r="A1673" s="1"/>
      <c r="B1673" s="1"/>
      <c r="C1673" s="1"/>
    </row>
    <row r="1674" spans="1:3" x14ac:dyDescent="0.35">
      <c r="A1674" s="1"/>
      <c r="B1674" s="1"/>
      <c r="C1674" s="1"/>
    </row>
    <row r="1675" spans="1:3" x14ac:dyDescent="0.35">
      <c r="A1675" s="1"/>
      <c r="B1675" s="1"/>
      <c r="C1675" s="1"/>
    </row>
    <row r="1676" spans="1:3" x14ac:dyDescent="0.35">
      <c r="A1676" s="1"/>
      <c r="B1676" s="1"/>
      <c r="C1676" s="1"/>
    </row>
    <row r="1677" spans="1:3" x14ac:dyDescent="0.35">
      <c r="A1677" s="1"/>
      <c r="B1677" s="1"/>
      <c r="C1677" s="1"/>
    </row>
    <row r="1678" spans="1:3" x14ac:dyDescent="0.35">
      <c r="A1678" s="1"/>
      <c r="B1678" s="1"/>
      <c r="C1678" s="1"/>
    </row>
    <row r="1679" spans="1:3" x14ac:dyDescent="0.35">
      <c r="A1679" s="1"/>
      <c r="B1679" s="1"/>
      <c r="C1679" s="1"/>
    </row>
    <row r="1680" spans="1:3" x14ac:dyDescent="0.35">
      <c r="A1680" s="1"/>
      <c r="B1680" s="1"/>
      <c r="C1680" s="1"/>
    </row>
    <row r="1681" spans="1:3" x14ac:dyDescent="0.35">
      <c r="A1681" s="1"/>
      <c r="B1681" s="1"/>
      <c r="C1681" s="1"/>
    </row>
    <row r="1682" spans="1:3" x14ac:dyDescent="0.35">
      <c r="A1682" s="1"/>
      <c r="B1682" s="1"/>
      <c r="C1682" s="1"/>
    </row>
    <row r="1683" spans="1:3" x14ac:dyDescent="0.35">
      <c r="A1683" s="1"/>
      <c r="B1683" s="1"/>
      <c r="C1683" s="1"/>
    </row>
    <row r="1684" spans="1:3" x14ac:dyDescent="0.35">
      <c r="A1684" s="1"/>
      <c r="B1684" s="1"/>
      <c r="C1684" s="1"/>
    </row>
    <row r="1685" spans="1:3" x14ac:dyDescent="0.35">
      <c r="A1685" s="1"/>
      <c r="B1685" s="1"/>
      <c r="C1685" s="1"/>
    </row>
    <row r="1686" spans="1:3" x14ac:dyDescent="0.35">
      <c r="A1686" s="1"/>
      <c r="B1686" s="1"/>
      <c r="C1686" s="1"/>
    </row>
    <row r="1687" spans="1:3" x14ac:dyDescent="0.35">
      <c r="A1687" s="1"/>
      <c r="B1687" s="1"/>
      <c r="C1687" s="1"/>
    </row>
    <row r="1688" spans="1:3" x14ac:dyDescent="0.35">
      <c r="A1688" s="1"/>
      <c r="B1688" s="1"/>
      <c r="C1688" s="1"/>
    </row>
    <row r="1689" spans="1:3" x14ac:dyDescent="0.35">
      <c r="A1689" s="1"/>
      <c r="B1689" s="1"/>
      <c r="C1689" s="1"/>
    </row>
    <row r="1690" spans="1:3" x14ac:dyDescent="0.35">
      <c r="A1690" s="1"/>
      <c r="B1690" s="1"/>
      <c r="C1690" s="1"/>
    </row>
    <row r="1691" spans="1:3" x14ac:dyDescent="0.35">
      <c r="A1691" s="1"/>
      <c r="B1691" s="1"/>
      <c r="C1691" s="1"/>
    </row>
    <row r="1692" spans="1:3" x14ac:dyDescent="0.35">
      <c r="A1692" s="1"/>
      <c r="B1692" s="1"/>
      <c r="C1692" s="1"/>
    </row>
    <row r="1693" spans="1:3" x14ac:dyDescent="0.35">
      <c r="A1693" s="1"/>
      <c r="B1693" s="1"/>
      <c r="C1693" s="1"/>
    </row>
    <row r="1694" spans="1:3" x14ac:dyDescent="0.35">
      <c r="A1694" s="1"/>
      <c r="B1694" s="1"/>
      <c r="C1694" s="1"/>
    </row>
    <row r="1695" spans="1:3" x14ac:dyDescent="0.35">
      <c r="A1695" s="1"/>
      <c r="B1695" s="1"/>
      <c r="C1695" s="1"/>
    </row>
    <row r="1696" spans="1:3" x14ac:dyDescent="0.35">
      <c r="A1696" s="1"/>
      <c r="B1696" s="1"/>
      <c r="C1696" s="1"/>
    </row>
    <row r="1697" spans="1:3" x14ac:dyDescent="0.35">
      <c r="A1697" s="1"/>
      <c r="B1697" s="1"/>
      <c r="C1697" s="1"/>
    </row>
    <row r="1698" spans="1:3" x14ac:dyDescent="0.35">
      <c r="A1698" s="1"/>
      <c r="B1698" s="1"/>
      <c r="C1698" s="1"/>
    </row>
    <row r="1699" spans="1:3" x14ac:dyDescent="0.35">
      <c r="A1699" s="1"/>
      <c r="B1699" s="1"/>
      <c r="C1699" s="1"/>
    </row>
    <row r="1700" spans="1:3" x14ac:dyDescent="0.35">
      <c r="A1700" s="1"/>
      <c r="B1700" s="1"/>
      <c r="C1700" s="1"/>
    </row>
    <row r="1701" spans="1:3" x14ac:dyDescent="0.35">
      <c r="A1701" s="1"/>
      <c r="B1701" s="1"/>
      <c r="C1701" s="1"/>
    </row>
    <row r="1702" spans="1:3" x14ac:dyDescent="0.35">
      <c r="A1702" s="1"/>
      <c r="B1702" s="1"/>
      <c r="C1702" s="1"/>
    </row>
    <row r="1703" spans="1:3" x14ac:dyDescent="0.35">
      <c r="A1703" s="1"/>
      <c r="B1703" s="1"/>
      <c r="C1703" s="1"/>
    </row>
    <row r="1704" spans="1:3" x14ac:dyDescent="0.35">
      <c r="A1704" s="1"/>
      <c r="B1704" s="1"/>
      <c r="C1704" s="1"/>
    </row>
    <row r="1705" spans="1:3" x14ac:dyDescent="0.35">
      <c r="A1705" s="1"/>
      <c r="B1705" s="1"/>
      <c r="C1705" s="1"/>
    </row>
    <row r="1706" spans="1:3" x14ac:dyDescent="0.35">
      <c r="A1706" s="1"/>
      <c r="B1706" s="1"/>
      <c r="C1706" s="1"/>
    </row>
    <row r="1707" spans="1:3" x14ac:dyDescent="0.35">
      <c r="A1707" s="1"/>
      <c r="B1707" s="1"/>
      <c r="C1707" s="1"/>
    </row>
    <row r="1708" spans="1:3" x14ac:dyDescent="0.35">
      <c r="A1708" s="1"/>
      <c r="B1708" s="1"/>
      <c r="C1708" s="1"/>
    </row>
    <row r="1709" spans="1:3" x14ac:dyDescent="0.35">
      <c r="A1709" s="1"/>
      <c r="B1709" s="1"/>
      <c r="C1709" s="1"/>
    </row>
    <row r="1710" spans="1:3" x14ac:dyDescent="0.35">
      <c r="A1710" s="1"/>
      <c r="B1710" s="1"/>
      <c r="C1710" s="1"/>
    </row>
    <row r="1711" spans="1:3" x14ac:dyDescent="0.35">
      <c r="A1711" s="1"/>
      <c r="B1711" s="1"/>
      <c r="C1711" s="1"/>
    </row>
    <row r="1712" spans="1:3" x14ac:dyDescent="0.35">
      <c r="A1712" s="1"/>
      <c r="B1712" s="1"/>
      <c r="C1712" s="1"/>
    </row>
    <row r="1713" spans="1:3" x14ac:dyDescent="0.35">
      <c r="A1713" s="1"/>
      <c r="B1713" s="1"/>
      <c r="C1713" s="1"/>
    </row>
    <row r="1714" spans="1:3" x14ac:dyDescent="0.35">
      <c r="A1714" s="1"/>
      <c r="B1714" s="1"/>
      <c r="C1714" s="1"/>
    </row>
    <row r="1715" spans="1:3" x14ac:dyDescent="0.35">
      <c r="A1715" s="1"/>
      <c r="B1715" s="1"/>
      <c r="C1715" s="1"/>
    </row>
    <row r="1716" spans="1:3" x14ac:dyDescent="0.35">
      <c r="A1716" s="1"/>
      <c r="B1716" s="1"/>
      <c r="C1716" s="1"/>
    </row>
    <row r="1717" spans="1:3" x14ac:dyDescent="0.35">
      <c r="A1717" s="1"/>
      <c r="B1717" s="1"/>
      <c r="C1717" s="1"/>
    </row>
    <row r="1718" spans="1:3" x14ac:dyDescent="0.35">
      <c r="A1718" s="1"/>
      <c r="B1718" s="1"/>
      <c r="C1718" s="1"/>
    </row>
    <row r="1719" spans="1:3" x14ac:dyDescent="0.35">
      <c r="A1719" s="1"/>
      <c r="B1719" s="1"/>
      <c r="C1719" s="1"/>
    </row>
    <row r="1720" spans="1:3" x14ac:dyDescent="0.35">
      <c r="A1720" s="1"/>
      <c r="B1720" s="1"/>
      <c r="C1720" s="1"/>
    </row>
    <row r="1721" spans="1:3" x14ac:dyDescent="0.35">
      <c r="A1721" s="1"/>
      <c r="B1721" s="1"/>
      <c r="C1721" s="1"/>
    </row>
    <row r="1722" spans="1:3" x14ac:dyDescent="0.35">
      <c r="A1722" s="1"/>
      <c r="B1722" s="1"/>
      <c r="C1722" s="1"/>
    </row>
    <row r="1723" spans="1:3" x14ac:dyDescent="0.35">
      <c r="A1723" s="1"/>
      <c r="B1723" s="1"/>
      <c r="C1723" s="1"/>
    </row>
    <row r="1724" spans="1:3" x14ac:dyDescent="0.35">
      <c r="A1724" s="1"/>
      <c r="B1724" s="1"/>
      <c r="C1724" s="1"/>
    </row>
    <row r="1725" spans="1:3" x14ac:dyDescent="0.35">
      <c r="A1725" s="1"/>
      <c r="B1725" s="1"/>
      <c r="C1725" s="1"/>
    </row>
    <row r="1726" spans="1:3" x14ac:dyDescent="0.35">
      <c r="A1726" s="1"/>
      <c r="B1726" s="1"/>
      <c r="C1726" s="1"/>
    </row>
    <row r="1727" spans="1:3" x14ac:dyDescent="0.35">
      <c r="A1727" s="1"/>
      <c r="B1727" s="1"/>
      <c r="C1727" s="1"/>
    </row>
    <row r="1728" spans="1:3" x14ac:dyDescent="0.35">
      <c r="A1728" s="1"/>
      <c r="B1728" s="1"/>
      <c r="C1728" s="1"/>
    </row>
    <row r="1729" spans="1:3" x14ac:dyDescent="0.35">
      <c r="A1729" s="1"/>
      <c r="B1729" s="1"/>
      <c r="C1729" s="1"/>
    </row>
    <row r="1730" spans="1:3" x14ac:dyDescent="0.35">
      <c r="A1730" s="1"/>
      <c r="B1730" s="1"/>
      <c r="C1730" s="1"/>
    </row>
    <row r="1731" spans="1:3" x14ac:dyDescent="0.35">
      <c r="A1731" s="1"/>
      <c r="B1731" s="1"/>
      <c r="C1731" s="1"/>
    </row>
    <row r="1732" spans="1:3" x14ac:dyDescent="0.35">
      <c r="A1732" s="1"/>
      <c r="B1732" s="1"/>
      <c r="C1732" s="1"/>
    </row>
    <row r="1733" spans="1:3" x14ac:dyDescent="0.35">
      <c r="A1733" s="1"/>
      <c r="B1733" s="1"/>
      <c r="C1733" s="1"/>
    </row>
    <row r="1734" spans="1:3" x14ac:dyDescent="0.35">
      <c r="A1734" s="1"/>
      <c r="B1734" s="1"/>
      <c r="C1734" s="1"/>
    </row>
    <row r="1735" spans="1:3" x14ac:dyDescent="0.35">
      <c r="A1735" s="1"/>
      <c r="B1735" s="1"/>
      <c r="C1735" s="1"/>
    </row>
    <row r="1736" spans="1:3" x14ac:dyDescent="0.35">
      <c r="A1736" s="1"/>
      <c r="B1736" s="1"/>
      <c r="C1736" s="1"/>
    </row>
    <row r="1737" spans="1:3" x14ac:dyDescent="0.35">
      <c r="A1737" s="1"/>
      <c r="B1737" s="1"/>
      <c r="C1737" s="1"/>
    </row>
    <row r="1738" spans="1:3" x14ac:dyDescent="0.35">
      <c r="A1738" s="1"/>
      <c r="B1738" s="1"/>
      <c r="C1738" s="1"/>
    </row>
    <row r="1739" spans="1:3" x14ac:dyDescent="0.35">
      <c r="A1739" s="1"/>
      <c r="B1739" s="1"/>
      <c r="C1739" s="1"/>
    </row>
    <row r="1740" spans="1:3" x14ac:dyDescent="0.35">
      <c r="A1740" s="1"/>
      <c r="B1740" s="1"/>
      <c r="C1740" s="1"/>
    </row>
    <row r="1741" spans="1:3" x14ac:dyDescent="0.35">
      <c r="A1741" s="1"/>
      <c r="B1741" s="1"/>
      <c r="C1741" s="1"/>
    </row>
    <row r="1742" spans="1:3" x14ac:dyDescent="0.35">
      <c r="A1742" s="1"/>
      <c r="B1742" s="1"/>
      <c r="C1742" s="1"/>
    </row>
    <row r="1743" spans="1:3" x14ac:dyDescent="0.35">
      <c r="A1743" s="1"/>
      <c r="B1743" s="1"/>
      <c r="C1743" s="1"/>
    </row>
    <row r="1744" spans="1:3" x14ac:dyDescent="0.35">
      <c r="A1744" s="1"/>
      <c r="B1744" s="1"/>
      <c r="C1744" s="1"/>
    </row>
    <row r="1745" spans="1:3" x14ac:dyDescent="0.35">
      <c r="A1745" s="1"/>
      <c r="B1745" s="1"/>
      <c r="C1745" s="1"/>
    </row>
    <row r="1746" spans="1:3" x14ac:dyDescent="0.35">
      <c r="A1746" s="1"/>
      <c r="B1746" s="1"/>
      <c r="C1746" s="1"/>
    </row>
    <row r="1747" spans="1:3" x14ac:dyDescent="0.35">
      <c r="A1747" s="1"/>
      <c r="B1747" s="1"/>
      <c r="C1747" s="1"/>
    </row>
    <row r="1748" spans="1:3" x14ac:dyDescent="0.35">
      <c r="A1748" s="1"/>
      <c r="B1748" s="1"/>
      <c r="C1748" s="1"/>
    </row>
    <row r="1749" spans="1:3" x14ac:dyDescent="0.35">
      <c r="A1749" s="1"/>
      <c r="B1749" s="1"/>
      <c r="C1749" s="1"/>
    </row>
    <row r="1750" spans="1:3" x14ac:dyDescent="0.35">
      <c r="A1750" s="1"/>
      <c r="B1750" s="1"/>
      <c r="C1750" s="1"/>
    </row>
    <row r="1751" spans="1:3" x14ac:dyDescent="0.35">
      <c r="A1751" s="1"/>
      <c r="B1751" s="1"/>
      <c r="C1751" s="1"/>
    </row>
    <row r="1752" spans="1:3" x14ac:dyDescent="0.35">
      <c r="A1752" s="1"/>
      <c r="B1752" s="1"/>
      <c r="C1752" s="1"/>
    </row>
    <row r="1753" spans="1:3" x14ac:dyDescent="0.35">
      <c r="A1753" s="1"/>
      <c r="B1753" s="1"/>
      <c r="C1753" s="1"/>
    </row>
    <row r="1754" spans="1:3" x14ac:dyDescent="0.35">
      <c r="A1754" s="1"/>
      <c r="B1754" s="1"/>
      <c r="C1754" s="1"/>
    </row>
    <row r="1755" spans="1:3" x14ac:dyDescent="0.35">
      <c r="A1755" s="1"/>
      <c r="B1755" s="1"/>
      <c r="C1755" s="1"/>
    </row>
    <row r="1756" spans="1:3" x14ac:dyDescent="0.35">
      <c r="A1756" s="1"/>
      <c r="B1756" s="1"/>
      <c r="C1756" s="1"/>
    </row>
    <row r="1757" spans="1:3" x14ac:dyDescent="0.35">
      <c r="A1757" s="1"/>
      <c r="B1757" s="1"/>
      <c r="C1757" s="1"/>
    </row>
    <row r="1758" spans="1:3" x14ac:dyDescent="0.35">
      <c r="A1758" s="1"/>
      <c r="B1758" s="1"/>
      <c r="C1758" s="1"/>
    </row>
    <row r="1759" spans="1:3" x14ac:dyDescent="0.35">
      <c r="A1759" s="1"/>
      <c r="B1759" s="1"/>
      <c r="C1759" s="1"/>
    </row>
    <row r="1760" spans="1:3" x14ac:dyDescent="0.35">
      <c r="A1760" s="1"/>
      <c r="B1760" s="1"/>
      <c r="C1760" s="1"/>
    </row>
    <row r="1761" spans="1:3" x14ac:dyDescent="0.35">
      <c r="A1761" s="1"/>
      <c r="B1761" s="1"/>
      <c r="C1761" s="1"/>
    </row>
    <row r="1762" spans="1:3" x14ac:dyDescent="0.35">
      <c r="A1762" s="1"/>
      <c r="B1762" s="1"/>
      <c r="C1762" s="1"/>
    </row>
    <row r="1763" spans="1:3" x14ac:dyDescent="0.35">
      <c r="A1763" s="1"/>
      <c r="B1763" s="1"/>
      <c r="C1763" s="1"/>
    </row>
    <row r="1764" spans="1:3" x14ac:dyDescent="0.35">
      <c r="A1764" s="1"/>
      <c r="B1764" s="1"/>
      <c r="C1764" s="1"/>
    </row>
    <row r="1765" spans="1:3" x14ac:dyDescent="0.35">
      <c r="A1765" s="1"/>
      <c r="B1765" s="1"/>
      <c r="C1765" s="1"/>
    </row>
    <row r="1766" spans="1:3" x14ac:dyDescent="0.35">
      <c r="A1766" s="1"/>
      <c r="B1766" s="1"/>
      <c r="C1766" s="1"/>
    </row>
    <row r="1767" spans="1:3" x14ac:dyDescent="0.35">
      <c r="A1767" s="1"/>
      <c r="B1767" s="1"/>
      <c r="C1767" s="1"/>
    </row>
    <row r="1768" spans="1:3" x14ac:dyDescent="0.35">
      <c r="A1768" s="1"/>
      <c r="B1768" s="1"/>
      <c r="C1768" s="1"/>
    </row>
    <row r="1769" spans="1:3" x14ac:dyDescent="0.35">
      <c r="A1769" s="1"/>
      <c r="B1769" s="1"/>
      <c r="C1769" s="1"/>
    </row>
    <row r="1770" spans="1:3" x14ac:dyDescent="0.35">
      <c r="A1770" s="1"/>
      <c r="B1770" s="1"/>
      <c r="C1770" s="1"/>
    </row>
    <row r="1771" spans="1:3" x14ac:dyDescent="0.35">
      <c r="A1771" s="1"/>
      <c r="B1771" s="1"/>
      <c r="C1771" s="1"/>
    </row>
    <row r="1772" spans="1:3" x14ac:dyDescent="0.35">
      <c r="A1772" s="1"/>
      <c r="B1772" s="1"/>
      <c r="C1772" s="1"/>
    </row>
    <row r="1773" spans="1:3" x14ac:dyDescent="0.35">
      <c r="A1773" s="1"/>
      <c r="B1773" s="1"/>
      <c r="C1773" s="1"/>
    </row>
    <row r="1774" spans="1:3" x14ac:dyDescent="0.35">
      <c r="A1774" s="1"/>
      <c r="B1774" s="1"/>
      <c r="C1774" s="1"/>
    </row>
    <row r="1775" spans="1:3" x14ac:dyDescent="0.35">
      <c r="A1775" s="1"/>
      <c r="B1775" s="1"/>
      <c r="C1775" s="1"/>
    </row>
    <row r="1776" spans="1:3" x14ac:dyDescent="0.35">
      <c r="A1776" s="1"/>
      <c r="B1776" s="1"/>
      <c r="C1776" s="1"/>
    </row>
    <row r="1777" spans="1:3" x14ac:dyDescent="0.35">
      <c r="A1777" s="1"/>
      <c r="B1777" s="1"/>
      <c r="C1777" s="1"/>
    </row>
    <row r="1778" spans="1:3" x14ac:dyDescent="0.35">
      <c r="A1778" s="1"/>
      <c r="B1778" s="1"/>
      <c r="C1778" s="1"/>
    </row>
    <row r="1779" spans="1:3" x14ac:dyDescent="0.35">
      <c r="A1779" s="1"/>
      <c r="B1779" s="1"/>
      <c r="C1779" s="1"/>
    </row>
    <row r="1780" spans="1:3" x14ac:dyDescent="0.35">
      <c r="A1780" s="1"/>
      <c r="B1780" s="1"/>
      <c r="C1780" s="1"/>
    </row>
    <row r="1781" spans="1:3" x14ac:dyDescent="0.35">
      <c r="A1781" s="1"/>
      <c r="B1781" s="1"/>
      <c r="C1781" s="1"/>
    </row>
    <row r="1782" spans="1:3" x14ac:dyDescent="0.35">
      <c r="A1782" s="1"/>
      <c r="B1782" s="1"/>
      <c r="C1782" s="1"/>
    </row>
    <row r="1783" spans="1:3" x14ac:dyDescent="0.35">
      <c r="A1783" s="1"/>
      <c r="B1783" s="1"/>
      <c r="C1783" s="1"/>
    </row>
    <row r="1784" spans="1:3" x14ac:dyDescent="0.35">
      <c r="A1784" s="1"/>
      <c r="B1784" s="1"/>
      <c r="C1784" s="1"/>
    </row>
    <row r="1785" spans="1:3" x14ac:dyDescent="0.35">
      <c r="A1785" s="1"/>
      <c r="B1785" s="1"/>
      <c r="C1785" s="1"/>
    </row>
    <row r="1786" spans="1:3" x14ac:dyDescent="0.35">
      <c r="A1786" s="1"/>
      <c r="B1786" s="1"/>
      <c r="C1786" s="1"/>
    </row>
    <row r="1787" spans="1:3" x14ac:dyDescent="0.35">
      <c r="A1787" s="1"/>
      <c r="B1787" s="1"/>
      <c r="C1787" s="1"/>
    </row>
    <row r="1788" spans="1:3" x14ac:dyDescent="0.35">
      <c r="A1788" s="1"/>
      <c r="B1788" s="1"/>
      <c r="C1788" s="1"/>
    </row>
    <row r="1789" spans="1:3" x14ac:dyDescent="0.35">
      <c r="A1789" s="1"/>
      <c r="B1789" s="1"/>
      <c r="C1789" s="1"/>
    </row>
    <row r="1790" spans="1:3" x14ac:dyDescent="0.35">
      <c r="A1790" s="1"/>
      <c r="B1790" s="1"/>
      <c r="C1790" s="1"/>
    </row>
    <row r="1791" spans="1:3" x14ac:dyDescent="0.35">
      <c r="A1791" s="1"/>
      <c r="B1791" s="1"/>
      <c r="C1791" s="1"/>
    </row>
    <row r="1792" spans="1:3" x14ac:dyDescent="0.35">
      <c r="A1792" s="1"/>
      <c r="B1792" s="1"/>
      <c r="C1792" s="1"/>
    </row>
    <row r="1793" spans="1:3" x14ac:dyDescent="0.35">
      <c r="A1793" s="1"/>
      <c r="B1793" s="1"/>
      <c r="C1793" s="1"/>
    </row>
    <row r="1794" spans="1:3" x14ac:dyDescent="0.35">
      <c r="A1794" s="1"/>
      <c r="B1794" s="1"/>
      <c r="C1794" s="1"/>
    </row>
    <row r="1795" spans="1:3" x14ac:dyDescent="0.35">
      <c r="A1795" s="1"/>
      <c r="B1795" s="1"/>
      <c r="C1795" s="1"/>
    </row>
    <row r="1796" spans="1:3" x14ac:dyDescent="0.35">
      <c r="A1796" s="1"/>
      <c r="B1796" s="1"/>
      <c r="C1796" s="1"/>
    </row>
    <row r="1797" spans="1:3" x14ac:dyDescent="0.35">
      <c r="A1797" s="1"/>
      <c r="B1797" s="1"/>
      <c r="C1797" s="1"/>
    </row>
    <row r="1798" spans="1:3" x14ac:dyDescent="0.35">
      <c r="A1798" s="1"/>
      <c r="B1798" s="1"/>
      <c r="C1798" s="1"/>
    </row>
    <row r="1799" spans="1:3" x14ac:dyDescent="0.35">
      <c r="A1799" s="1"/>
      <c r="B1799" s="1"/>
      <c r="C1799" s="1"/>
    </row>
    <row r="1800" spans="1:3" x14ac:dyDescent="0.35">
      <c r="A1800" s="1"/>
      <c r="B1800" s="1"/>
      <c r="C1800" s="1"/>
    </row>
    <row r="1801" spans="1:3" x14ac:dyDescent="0.35">
      <c r="A1801" s="1"/>
      <c r="B1801" s="1"/>
      <c r="C1801" s="1"/>
    </row>
    <row r="1802" spans="1:3" x14ac:dyDescent="0.35">
      <c r="A1802" s="1"/>
      <c r="B1802" s="1"/>
      <c r="C1802" s="1"/>
    </row>
    <row r="1803" spans="1:3" x14ac:dyDescent="0.35">
      <c r="A1803" s="1"/>
      <c r="B1803" s="1"/>
      <c r="C1803" s="1"/>
    </row>
    <row r="1804" spans="1:3" x14ac:dyDescent="0.35">
      <c r="A1804" s="1"/>
      <c r="B1804" s="1"/>
      <c r="C1804" s="1"/>
    </row>
    <row r="1805" spans="1:3" x14ac:dyDescent="0.35">
      <c r="A1805" s="1"/>
      <c r="B1805" s="1"/>
      <c r="C1805" s="1"/>
    </row>
    <row r="1806" spans="1:3" x14ac:dyDescent="0.35">
      <c r="A1806" s="1"/>
      <c r="B1806" s="1"/>
      <c r="C1806" s="1"/>
    </row>
    <row r="1807" spans="1:3" x14ac:dyDescent="0.35">
      <c r="A1807" s="1"/>
      <c r="B1807" s="1"/>
      <c r="C1807" s="1"/>
    </row>
    <row r="1808" spans="1:3" x14ac:dyDescent="0.35">
      <c r="A1808" s="1"/>
      <c r="B1808" s="1"/>
      <c r="C1808" s="1"/>
    </row>
    <row r="1809" spans="1:3" x14ac:dyDescent="0.35">
      <c r="A1809" s="1"/>
      <c r="B1809" s="1"/>
      <c r="C1809" s="1"/>
    </row>
    <row r="1810" spans="1:3" x14ac:dyDescent="0.35">
      <c r="A1810" s="1"/>
      <c r="B1810" s="1"/>
      <c r="C1810" s="1"/>
    </row>
    <row r="1811" spans="1:3" x14ac:dyDescent="0.35">
      <c r="A1811" s="1"/>
      <c r="B1811" s="1"/>
      <c r="C1811" s="1"/>
    </row>
    <row r="1812" spans="1:3" x14ac:dyDescent="0.35">
      <c r="A1812" s="1"/>
      <c r="B1812" s="1"/>
      <c r="C1812" s="1"/>
    </row>
    <row r="1813" spans="1:3" x14ac:dyDescent="0.35">
      <c r="A1813" s="1"/>
      <c r="B1813" s="1"/>
      <c r="C1813" s="1"/>
    </row>
    <row r="1814" spans="1:3" x14ac:dyDescent="0.35">
      <c r="A1814" s="1"/>
      <c r="B1814" s="1"/>
      <c r="C1814" s="1"/>
    </row>
    <row r="1815" spans="1:3" x14ac:dyDescent="0.35">
      <c r="A1815" s="1"/>
      <c r="B1815" s="1"/>
      <c r="C1815" s="1"/>
    </row>
    <row r="1816" spans="1:3" x14ac:dyDescent="0.35">
      <c r="A1816" s="1"/>
      <c r="B1816" s="1"/>
      <c r="C1816" s="1"/>
    </row>
    <row r="1817" spans="1:3" x14ac:dyDescent="0.35">
      <c r="A1817" s="1"/>
      <c r="B1817" s="1"/>
      <c r="C1817" s="1"/>
    </row>
    <row r="1818" spans="1:3" x14ac:dyDescent="0.35">
      <c r="A1818" s="1"/>
      <c r="B1818" s="1"/>
      <c r="C1818" s="1"/>
    </row>
    <row r="1819" spans="1:3" x14ac:dyDescent="0.35">
      <c r="A1819" s="1"/>
      <c r="B1819" s="1"/>
      <c r="C1819" s="1"/>
    </row>
    <row r="1820" spans="1:3" x14ac:dyDescent="0.35">
      <c r="A1820" s="1"/>
      <c r="B1820" s="1"/>
      <c r="C1820" s="1"/>
    </row>
    <row r="1821" spans="1:3" x14ac:dyDescent="0.35">
      <c r="A1821" s="1"/>
      <c r="B1821" s="1"/>
      <c r="C1821" s="1"/>
    </row>
    <row r="1822" spans="1:3" x14ac:dyDescent="0.35">
      <c r="A1822" s="1"/>
      <c r="B1822" s="1"/>
      <c r="C1822" s="1"/>
    </row>
    <row r="1823" spans="1:3" x14ac:dyDescent="0.35">
      <c r="A1823" s="1"/>
      <c r="B1823" s="1"/>
      <c r="C1823" s="1"/>
    </row>
    <row r="1824" spans="1:3" x14ac:dyDescent="0.35">
      <c r="A1824" s="1"/>
      <c r="B1824" s="1"/>
      <c r="C1824" s="1"/>
    </row>
    <row r="1825" spans="1:3" x14ac:dyDescent="0.35">
      <c r="A1825" s="1"/>
      <c r="B1825" s="1"/>
      <c r="C1825" s="1"/>
    </row>
    <row r="1826" spans="1:3" x14ac:dyDescent="0.35">
      <c r="A1826" s="1"/>
      <c r="B1826" s="1"/>
      <c r="C1826" s="1"/>
    </row>
    <row r="1827" spans="1:3" x14ac:dyDescent="0.35">
      <c r="A1827" s="1"/>
      <c r="B1827" s="1"/>
      <c r="C1827" s="1"/>
    </row>
    <row r="1828" spans="1:3" x14ac:dyDescent="0.35">
      <c r="A1828" s="1"/>
      <c r="B1828" s="1"/>
      <c r="C1828" s="1"/>
    </row>
    <row r="1829" spans="1:3" x14ac:dyDescent="0.35">
      <c r="A1829" s="1"/>
      <c r="B1829" s="1"/>
      <c r="C1829" s="1"/>
    </row>
    <row r="1830" spans="1:3" x14ac:dyDescent="0.35">
      <c r="A1830" s="1"/>
      <c r="B1830" s="1"/>
      <c r="C1830" s="1"/>
    </row>
    <row r="1831" spans="1:3" x14ac:dyDescent="0.35">
      <c r="A1831" s="1"/>
      <c r="B1831" s="1"/>
      <c r="C1831" s="1"/>
    </row>
    <row r="1832" spans="1:3" x14ac:dyDescent="0.35">
      <c r="A1832" s="1"/>
      <c r="B1832" s="1"/>
      <c r="C1832" s="1"/>
    </row>
    <row r="1833" spans="1:3" x14ac:dyDescent="0.35">
      <c r="A1833" s="1"/>
      <c r="B1833" s="1"/>
      <c r="C1833" s="1"/>
    </row>
    <row r="1834" spans="1:3" x14ac:dyDescent="0.35">
      <c r="A1834" s="1"/>
      <c r="B1834" s="1"/>
      <c r="C1834" s="1"/>
    </row>
    <row r="1835" spans="1:3" x14ac:dyDescent="0.35">
      <c r="A1835" s="1"/>
      <c r="B1835" s="1"/>
      <c r="C1835" s="1"/>
    </row>
    <row r="1836" spans="1:3" x14ac:dyDescent="0.35">
      <c r="A1836" s="1"/>
      <c r="B1836" s="1"/>
      <c r="C1836" s="1"/>
    </row>
    <row r="1837" spans="1:3" x14ac:dyDescent="0.35">
      <c r="A1837" s="1"/>
      <c r="B1837" s="1"/>
      <c r="C1837" s="1"/>
    </row>
    <row r="1838" spans="1:3" x14ac:dyDescent="0.35">
      <c r="A1838" s="1"/>
      <c r="B1838" s="1"/>
      <c r="C1838" s="1"/>
    </row>
    <row r="1839" spans="1:3" x14ac:dyDescent="0.35">
      <c r="A1839" s="1"/>
      <c r="B1839" s="1"/>
      <c r="C1839" s="1"/>
    </row>
    <row r="1840" spans="1:3" x14ac:dyDescent="0.35">
      <c r="A1840" s="1"/>
      <c r="B1840" s="1"/>
      <c r="C1840" s="1"/>
    </row>
    <row r="1841" spans="1:3" x14ac:dyDescent="0.35">
      <c r="A1841" s="1"/>
      <c r="B1841" s="1"/>
      <c r="C1841" s="1"/>
    </row>
    <row r="1842" spans="1:3" x14ac:dyDescent="0.35">
      <c r="A1842" s="1"/>
      <c r="B1842" s="1"/>
      <c r="C1842" s="1"/>
    </row>
    <row r="1843" spans="1:3" x14ac:dyDescent="0.35">
      <c r="A1843" s="1"/>
      <c r="B1843" s="1"/>
      <c r="C1843" s="1"/>
    </row>
    <row r="1844" spans="1:3" x14ac:dyDescent="0.35">
      <c r="A1844" s="1"/>
      <c r="B1844" s="1"/>
      <c r="C1844" s="1"/>
    </row>
    <row r="1845" spans="1:3" x14ac:dyDescent="0.35">
      <c r="A1845" s="1"/>
      <c r="B1845" s="1"/>
      <c r="C1845" s="1"/>
    </row>
    <row r="1846" spans="1:3" x14ac:dyDescent="0.35">
      <c r="A1846" s="1"/>
      <c r="B1846" s="1"/>
      <c r="C1846" s="1"/>
    </row>
    <row r="1847" spans="1:3" x14ac:dyDescent="0.35">
      <c r="A1847" s="1"/>
      <c r="B1847" s="1"/>
      <c r="C1847" s="1"/>
    </row>
    <row r="1848" spans="1:3" x14ac:dyDescent="0.35">
      <c r="A1848" s="1"/>
      <c r="B1848" s="1"/>
      <c r="C1848" s="1"/>
    </row>
    <row r="1849" spans="1:3" x14ac:dyDescent="0.35">
      <c r="A1849" s="1"/>
      <c r="B1849" s="1"/>
      <c r="C1849" s="1"/>
    </row>
    <row r="1850" spans="1:3" x14ac:dyDescent="0.35">
      <c r="A1850" s="1"/>
      <c r="B1850" s="1"/>
      <c r="C1850" s="1"/>
    </row>
    <row r="1851" spans="1:3" x14ac:dyDescent="0.35">
      <c r="A1851" s="1"/>
      <c r="B1851" s="1"/>
      <c r="C1851" s="1"/>
    </row>
    <row r="1852" spans="1:3" x14ac:dyDescent="0.35">
      <c r="A1852" s="1"/>
      <c r="B1852" s="1"/>
      <c r="C1852" s="1"/>
    </row>
    <row r="1853" spans="1:3" x14ac:dyDescent="0.35">
      <c r="A1853" s="1"/>
      <c r="B1853" s="1"/>
      <c r="C1853" s="1"/>
    </row>
    <row r="1854" spans="1:3" x14ac:dyDescent="0.35">
      <c r="A1854" s="1"/>
      <c r="B1854" s="1"/>
      <c r="C1854" s="1"/>
    </row>
    <row r="1855" spans="1:3" x14ac:dyDescent="0.35">
      <c r="A1855" s="1"/>
      <c r="B1855" s="1"/>
      <c r="C1855" s="1"/>
    </row>
    <row r="1856" spans="1:3" x14ac:dyDescent="0.35">
      <c r="A1856" s="1"/>
      <c r="B1856" s="1"/>
      <c r="C1856" s="1"/>
    </row>
    <row r="1857" spans="1:3" x14ac:dyDescent="0.35">
      <c r="A1857" s="1"/>
      <c r="B1857" s="1"/>
      <c r="C1857" s="1"/>
    </row>
    <row r="1858" spans="1:3" x14ac:dyDescent="0.35">
      <c r="A1858" s="1"/>
      <c r="B1858" s="1"/>
      <c r="C1858" s="1"/>
    </row>
    <row r="1859" spans="1:3" x14ac:dyDescent="0.35">
      <c r="A1859" s="1"/>
      <c r="B1859" s="1"/>
      <c r="C1859" s="1"/>
    </row>
    <row r="1860" spans="1:3" x14ac:dyDescent="0.35">
      <c r="A1860" s="1"/>
      <c r="B1860" s="1"/>
      <c r="C1860" s="1"/>
    </row>
    <row r="1861" spans="1:3" x14ac:dyDescent="0.35">
      <c r="A1861" s="1"/>
      <c r="B1861" s="1"/>
      <c r="C1861" s="1"/>
    </row>
    <row r="1862" spans="1:3" x14ac:dyDescent="0.35">
      <c r="A1862" s="1"/>
      <c r="B1862" s="1"/>
      <c r="C1862" s="1"/>
    </row>
    <row r="1863" spans="1:3" x14ac:dyDescent="0.35">
      <c r="A1863" s="1"/>
      <c r="B1863" s="1"/>
      <c r="C1863" s="1"/>
    </row>
    <row r="1864" spans="1:3" x14ac:dyDescent="0.35">
      <c r="A1864" s="1"/>
      <c r="B1864" s="1"/>
      <c r="C1864" s="1"/>
    </row>
    <row r="1865" spans="1:3" x14ac:dyDescent="0.35">
      <c r="A1865" s="1"/>
      <c r="B1865" s="1"/>
      <c r="C1865" s="1"/>
    </row>
    <row r="1866" spans="1:3" x14ac:dyDescent="0.35">
      <c r="A1866" s="1"/>
      <c r="B1866" s="1"/>
      <c r="C1866" s="1"/>
    </row>
    <row r="1867" spans="1:3" x14ac:dyDescent="0.35">
      <c r="A1867" s="1"/>
      <c r="B1867" s="1"/>
      <c r="C1867" s="1"/>
    </row>
    <row r="1868" spans="1:3" x14ac:dyDescent="0.35">
      <c r="A1868" s="1"/>
      <c r="B1868" s="1"/>
      <c r="C1868" s="1"/>
    </row>
    <row r="1869" spans="1:3" x14ac:dyDescent="0.35">
      <c r="A1869" s="1"/>
      <c r="B1869" s="1"/>
      <c r="C1869" s="1"/>
    </row>
    <row r="1870" spans="1:3" x14ac:dyDescent="0.35">
      <c r="A1870" s="1"/>
      <c r="B1870" s="1"/>
      <c r="C1870" s="1"/>
    </row>
    <row r="1871" spans="1:3" x14ac:dyDescent="0.35">
      <c r="A1871" s="1"/>
      <c r="B1871" s="1"/>
      <c r="C1871" s="1"/>
    </row>
    <row r="1872" spans="1:3" x14ac:dyDescent="0.35">
      <c r="A1872" s="1"/>
      <c r="B1872" s="1"/>
      <c r="C1872" s="1"/>
    </row>
    <row r="1873" spans="1:3" x14ac:dyDescent="0.35">
      <c r="A1873" s="1"/>
      <c r="B1873" s="1"/>
      <c r="C1873" s="1"/>
    </row>
    <row r="1874" spans="1:3" x14ac:dyDescent="0.35">
      <c r="A1874" s="1"/>
      <c r="B1874" s="1"/>
      <c r="C1874" s="1"/>
    </row>
    <row r="1875" spans="1:3" x14ac:dyDescent="0.35">
      <c r="A1875" s="1"/>
      <c r="B1875" s="1"/>
      <c r="C1875" s="1"/>
    </row>
    <row r="1876" spans="1:3" x14ac:dyDescent="0.35">
      <c r="A1876" s="1"/>
      <c r="B1876" s="1"/>
      <c r="C1876" s="1"/>
    </row>
    <row r="1877" spans="1:3" x14ac:dyDescent="0.35">
      <c r="A1877" s="1"/>
      <c r="B1877" s="1"/>
      <c r="C1877" s="1"/>
    </row>
    <row r="1878" spans="1:3" x14ac:dyDescent="0.35">
      <c r="A1878" s="1"/>
      <c r="B1878" s="1"/>
      <c r="C1878" s="1"/>
    </row>
    <row r="1879" spans="1:3" x14ac:dyDescent="0.35">
      <c r="A1879" s="1"/>
      <c r="B1879" s="1"/>
      <c r="C1879" s="1"/>
    </row>
    <row r="1880" spans="1:3" x14ac:dyDescent="0.35">
      <c r="A1880" s="1"/>
      <c r="B1880" s="1"/>
      <c r="C1880" s="1"/>
    </row>
    <row r="1881" spans="1:3" x14ac:dyDescent="0.35">
      <c r="A1881" s="1"/>
      <c r="B1881" s="1"/>
      <c r="C1881" s="1"/>
    </row>
    <row r="1882" spans="1:3" x14ac:dyDescent="0.35">
      <c r="A1882" s="1"/>
      <c r="B1882" s="1"/>
      <c r="C1882" s="1"/>
    </row>
    <row r="1883" spans="1:3" x14ac:dyDescent="0.35">
      <c r="A1883" s="1"/>
      <c r="B1883" s="1"/>
      <c r="C1883" s="1"/>
    </row>
    <row r="1884" spans="1:3" x14ac:dyDescent="0.35">
      <c r="A1884" s="1"/>
      <c r="B1884" s="1"/>
      <c r="C1884" s="1"/>
    </row>
    <row r="1885" spans="1:3" x14ac:dyDescent="0.35">
      <c r="A1885" s="1"/>
      <c r="B1885" s="1"/>
      <c r="C1885" s="1"/>
    </row>
    <row r="1886" spans="1:3" x14ac:dyDescent="0.35">
      <c r="A1886" s="1"/>
      <c r="B1886" s="1"/>
      <c r="C1886" s="1"/>
    </row>
    <row r="1887" spans="1:3" x14ac:dyDescent="0.35">
      <c r="A1887" s="1"/>
      <c r="B1887" s="1"/>
      <c r="C1887" s="1"/>
    </row>
    <row r="1888" spans="1:3" x14ac:dyDescent="0.35">
      <c r="A1888" s="1"/>
      <c r="B1888" s="1"/>
      <c r="C1888" s="1"/>
    </row>
    <row r="1889" spans="1:3" x14ac:dyDescent="0.35">
      <c r="A1889" s="1"/>
      <c r="B1889" s="1"/>
      <c r="C1889" s="1"/>
    </row>
    <row r="1890" spans="1:3" x14ac:dyDescent="0.35">
      <c r="A1890" s="1"/>
      <c r="B1890" s="1"/>
      <c r="C1890" s="1"/>
    </row>
    <row r="1891" spans="1:3" x14ac:dyDescent="0.35">
      <c r="A1891" s="1"/>
      <c r="B1891" s="1"/>
      <c r="C1891" s="1"/>
    </row>
    <row r="1892" spans="1:3" x14ac:dyDescent="0.35">
      <c r="A1892" s="1"/>
      <c r="B1892" s="1"/>
      <c r="C1892" s="1"/>
    </row>
    <row r="1893" spans="1:3" x14ac:dyDescent="0.35">
      <c r="A1893" s="1"/>
      <c r="B1893" s="1"/>
      <c r="C1893" s="1"/>
    </row>
    <row r="1894" spans="1:3" x14ac:dyDescent="0.35">
      <c r="A1894" s="1"/>
      <c r="B1894" s="1"/>
      <c r="C1894" s="1"/>
    </row>
    <row r="1895" spans="1:3" x14ac:dyDescent="0.35">
      <c r="A1895" s="1"/>
      <c r="B1895" s="1"/>
      <c r="C1895" s="1"/>
    </row>
    <row r="1896" spans="1:3" x14ac:dyDescent="0.35">
      <c r="A1896" s="1"/>
      <c r="B1896" s="1"/>
      <c r="C1896" s="1"/>
    </row>
    <row r="1897" spans="1:3" x14ac:dyDescent="0.35">
      <c r="A1897" s="1"/>
      <c r="B1897" s="1"/>
      <c r="C1897" s="1"/>
    </row>
    <row r="1898" spans="1:3" x14ac:dyDescent="0.35">
      <c r="A1898" s="1"/>
      <c r="B1898" s="1"/>
      <c r="C1898" s="1"/>
    </row>
    <row r="1899" spans="1:3" x14ac:dyDescent="0.35">
      <c r="A1899" s="1"/>
      <c r="B1899" s="1"/>
      <c r="C1899" s="1"/>
    </row>
    <row r="1900" spans="1:3" x14ac:dyDescent="0.35">
      <c r="A1900" s="1"/>
      <c r="B1900" s="1"/>
      <c r="C1900" s="1"/>
    </row>
    <row r="1901" spans="1:3" x14ac:dyDescent="0.35">
      <c r="A1901" s="1"/>
      <c r="B1901" s="1"/>
      <c r="C1901" s="1"/>
    </row>
    <row r="1902" spans="1:3" x14ac:dyDescent="0.35">
      <c r="A1902" s="1"/>
      <c r="B1902" s="1"/>
      <c r="C1902" s="1"/>
    </row>
    <row r="1903" spans="1:3" x14ac:dyDescent="0.35">
      <c r="A1903" s="1"/>
      <c r="B1903" s="1"/>
      <c r="C1903" s="1"/>
    </row>
    <row r="1904" spans="1:3" x14ac:dyDescent="0.35">
      <c r="A1904" s="1"/>
      <c r="B1904" s="1"/>
      <c r="C1904" s="1"/>
    </row>
    <row r="1905" spans="1:3" x14ac:dyDescent="0.35">
      <c r="A1905" s="1"/>
      <c r="B1905" s="1"/>
      <c r="C1905" s="1"/>
    </row>
    <row r="1906" spans="1:3" x14ac:dyDescent="0.35">
      <c r="A1906" s="1"/>
      <c r="B1906" s="1"/>
      <c r="C1906" s="1"/>
    </row>
    <row r="1907" spans="1:3" x14ac:dyDescent="0.35">
      <c r="A1907" s="1"/>
      <c r="B1907" s="1"/>
      <c r="C1907" s="1"/>
    </row>
    <row r="1908" spans="1:3" x14ac:dyDescent="0.35">
      <c r="A1908" s="1"/>
      <c r="B1908" s="1"/>
      <c r="C1908" s="1"/>
    </row>
    <row r="1909" spans="1:3" x14ac:dyDescent="0.35">
      <c r="A1909" s="1"/>
      <c r="B1909" s="1"/>
      <c r="C1909" s="1"/>
    </row>
    <row r="1910" spans="1:3" x14ac:dyDescent="0.35">
      <c r="A1910" s="1"/>
      <c r="B1910" s="1"/>
      <c r="C1910" s="1"/>
    </row>
    <row r="1911" spans="1:3" x14ac:dyDescent="0.35">
      <c r="A1911" s="1"/>
      <c r="B1911" s="1"/>
      <c r="C1911" s="1"/>
    </row>
    <row r="1912" spans="1:3" x14ac:dyDescent="0.35">
      <c r="A1912" s="1"/>
      <c r="B1912" s="1"/>
      <c r="C1912" s="1"/>
    </row>
    <row r="1913" spans="1:3" x14ac:dyDescent="0.35">
      <c r="A1913" s="1"/>
      <c r="B1913" s="1"/>
      <c r="C1913" s="1"/>
    </row>
    <row r="1914" spans="1:3" x14ac:dyDescent="0.35">
      <c r="A1914" s="1"/>
      <c r="B1914" s="1"/>
      <c r="C1914" s="1"/>
    </row>
    <row r="1915" spans="1:3" x14ac:dyDescent="0.35">
      <c r="A1915" s="1"/>
      <c r="B1915" s="1"/>
      <c r="C1915" s="1"/>
    </row>
    <row r="1916" spans="1:3" x14ac:dyDescent="0.35">
      <c r="A1916" s="1"/>
      <c r="B1916" s="1"/>
      <c r="C1916" s="1"/>
    </row>
    <row r="1917" spans="1:3" x14ac:dyDescent="0.35">
      <c r="A1917" s="1"/>
      <c r="B1917" s="1"/>
      <c r="C1917" s="1"/>
    </row>
    <row r="1918" spans="1:3" x14ac:dyDescent="0.35">
      <c r="A1918" s="1"/>
      <c r="B1918" s="1"/>
      <c r="C1918" s="1"/>
    </row>
    <row r="1919" spans="1:3" x14ac:dyDescent="0.35">
      <c r="A1919" s="1"/>
      <c r="B1919" s="1"/>
      <c r="C1919" s="1"/>
    </row>
    <row r="1920" spans="1:3" x14ac:dyDescent="0.35">
      <c r="A1920" s="1"/>
      <c r="B1920" s="1"/>
      <c r="C1920" s="1"/>
    </row>
    <row r="1921" spans="1:3" x14ac:dyDescent="0.35">
      <c r="A1921" s="1"/>
      <c r="B1921" s="1"/>
      <c r="C1921" s="1"/>
    </row>
    <row r="1922" spans="1:3" x14ac:dyDescent="0.35">
      <c r="A1922" s="1"/>
      <c r="B1922" s="1"/>
      <c r="C1922" s="1"/>
    </row>
    <row r="1923" spans="1:3" x14ac:dyDescent="0.35">
      <c r="A1923" s="1"/>
      <c r="B1923" s="1"/>
      <c r="C1923" s="1"/>
    </row>
    <row r="1924" spans="1:3" x14ac:dyDescent="0.35">
      <c r="A1924" s="1"/>
      <c r="B1924" s="1"/>
      <c r="C1924" s="1"/>
    </row>
    <row r="1925" spans="1:3" x14ac:dyDescent="0.35">
      <c r="A1925" s="1"/>
      <c r="B1925" s="1"/>
      <c r="C1925" s="1"/>
    </row>
    <row r="1926" spans="1:3" x14ac:dyDescent="0.35">
      <c r="A1926" s="1"/>
      <c r="B1926" s="1"/>
      <c r="C1926" s="1"/>
    </row>
    <row r="1927" spans="1:3" x14ac:dyDescent="0.35">
      <c r="A1927" s="1"/>
      <c r="B1927" s="1"/>
      <c r="C1927" s="1"/>
    </row>
    <row r="1928" spans="1:3" x14ac:dyDescent="0.35">
      <c r="A1928" s="1"/>
      <c r="B1928" s="1"/>
      <c r="C1928" s="1"/>
    </row>
    <row r="1929" spans="1:3" x14ac:dyDescent="0.35">
      <c r="A1929" s="1"/>
      <c r="B1929" s="1"/>
      <c r="C1929" s="1"/>
    </row>
    <row r="1930" spans="1:3" x14ac:dyDescent="0.35">
      <c r="A1930" s="1"/>
      <c r="B1930" s="1"/>
      <c r="C1930" s="1"/>
    </row>
    <row r="1931" spans="1:3" x14ac:dyDescent="0.35">
      <c r="A1931" s="1"/>
      <c r="B1931" s="1"/>
      <c r="C1931" s="1"/>
    </row>
    <row r="1932" spans="1:3" x14ac:dyDescent="0.35">
      <c r="A1932" s="1"/>
      <c r="B1932" s="1"/>
      <c r="C1932" s="1"/>
    </row>
    <row r="1933" spans="1:3" x14ac:dyDescent="0.35">
      <c r="A1933" s="1"/>
      <c r="B1933" s="1"/>
      <c r="C1933" s="1"/>
    </row>
    <row r="1934" spans="1:3" x14ac:dyDescent="0.35">
      <c r="A1934" s="1"/>
      <c r="B1934" s="1"/>
      <c r="C1934" s="1"/>
    </row>
    <row r="1935" spans="1:3" x14ac:dyDescent="0.35">
      <c r="A1935" s="1"/>
      <c r="B1935" s="1"/>
      <c r="C1935" s="1"/>
    </row>
    <row r="1936" spans="1:3" x14ac:dyDescent="0.35">
      <c r="A1936" s="1"/>
      <c r="B1936" s="1"/>
      <c r="C1936" s="1"/>
    </row>
    <row r="1937" spans="1:3" x14ac:dyDescent="0.35">
      <c r="A1937" s="1"/>
      <c r="B1937" s="1"/>
      <c r="C1937" s="1"/>
    </row>
    <row r="1938" spans="1:3" x14ac:dyDescent="0.35">
      <c r="A1938" s="1"/>
      <c r="B1938" s="1"/>
      <c r="C1938" s="1"/>
    </row>
    <row r="1939" spans="1:3" x14ac:dyDescent="0.35">
      <c r="A1939" s="1"/>
      <c r="B1939" s="1"/>
      <c r="C1939" s="1"/>
    </row>
    <row r="1940" spans="1:3" x14ac:dyDescent="0.35">
      <c r="A1940" s="1"/>
      <c r="B1940" s="1"/>
      <c r="C1940" s="1"/>
    </row>
    <row r="1941" spans="1:3" x14ac:dyDescent="0.35">
      <c r="A1941" s="1"/>
      <c r="B1941" s="1"/>
      <c r="C1941" s="1"/>
    </row>
    <row r="1942" spans="1:3" x14ac:dyDescent="0.35">
      <c r="A1942" s="1"/>
      <c r="B1942" s="1"/>
      <c r="C1942" s="1"/>
    </row>
    <row r="1943" spans="1:3" x14ac:dyDescent="0.35">
      <c r="A1943" s="1"/>
      <c r="B1943" s="1"/>
      <c r="C1943" s="1"/>
    </row>
    <row r="1944" spans="1:3" x14ac:dyDescent="0.35">
      <c r="A1944" s="1"/>
      <c r="B1944" s="1"/>
      <c r="C1944" s="1"/>
    </row>
    <row r="1945" spans="1:3" x14ac:dyDescent="0.35">
      <c r="A1945" s="1"/>
      <c r="B1945" s="1"/>
      <c r="C1945" s="1"/>
    </row>
    <row r="1946" spans="1:3" x14ac:dyDescent="0.35">
      <c r="A1946" s="1"/>
      <c r="B1946" s="1"/>
      <c r="C1946" s="1"/>
    </row>
    <row r="1947" spans="1:3" x14ac:dyDescent="0.35">
      <c r="A1947" s="1"/>
      <c r="B1947" s="1"/>
      <c r="C1947" s="1"/>
    </row>
    <row r="1948" spans="1:3" x14ac:dyDescent="0.35">
      <c r="A1948" s="1"/>
      <c r="B1948" s="1"/>
      <c r="C1948" s="1"/>
    </row>
    <row r="1949" spans="1:3" x14ac:dyDescent="0.35">
      <c r="A1949" s="1"/>
      <c r="B1949" s="1"/>
      <c r="C1949" s="1"/>
    </row>
    <row r="1950" spans="1:3" x14ac:dyDescent="0.35">
      <c r="A1950" s="1"/>
      <c r="B1950" s="1"/>
      <c r="C1950" s="1"/>
    </row>
    <row r="1951" spans="1:3" x14ac:dyDescent="0.35">
      <c r="A1951" s="1"/>
      <c r="B1951" s="1"/>
      <c r="C1951" s="1"/>
    </row>
    <row r="1952" spans="1:3" x14ac:dyDescent="0.35">
      <c r="A1952" s="1"/>
      <c r="B1952" s="1"/>
      <c r="C1952" s="1"/>
    </row>
    <row r="1953" spans="1:3" x14ac:dyDescent="0.35">
      <c r="A1953" s="1"/>
      <c r="B1953" s="1"/>
      <c r="C1953" s="1"/>
    </row>
    <row r="1954" spans="1:3" x14ac:dyDescent="0.35">
      <c r="A1954" s="1"/>
      <c r="B1954" s="1"/>
      <c r="C1954" s="1"/>
    </row>
    <row r="1955" spans="1:3" x14ac:dyDescent="0.35">
      <c r="A1955" s="1"/>
      <c r="B1955" s="1"/>
      <c r="C1955" s="1"/>
    </row>
    <row r="1956" spans="1:3" x14ac:dyDescent="0.35">
      <c r="A1956" s="1"/>
      <c r="B1956" s="1"/>
      <c r="C1956" s="1"/>
    </row>
    <row r="1957" spans="1:3" x14ac:dyDescent="0.35">
      <c r="A1957" s="1"/>
      <c r="B1957" s="1"/>
      <c r="C1957" s="1"/>
    </row>
    <row r="1958" spans="1:3" x14ac:dyDescent="0.35">
      <c r="A1958" s="1"/>
      <c r="B1958" s="1"/>
      <c r="C1958" s="1"/>
    </row>
    <row r="1959" spans="1:3" x14ac:dyDescent="0.35">
      <c r="A1959" s="1"/>
      <c r="B1959" s="1"/>
      <c r="C1959" s="1"/>
    </row>
    <row r="1960" spans="1:3" x14ac:dyDescent="0.35">
      <c r="A1960" s="1"/>
      <c r="B1960" s="1"/>
      <c r="C1960" s="1"/>
    </row>
    <row r="1961" spans="1:3" x14ac:dyDescent="0.35">
      <c r="A1961" s="1"/>
      <c r="B1961" s="1"/>
      <c r="C1961" s="1"/>
    </row>
    <row r="1962" spans="1:3" x14ac:dyDescent="0.35">
      <c r="A1962" s="1"/>
      <c r="B1962" s="1"/>
      <c r="C1962" s="1"/>
    </row>
    <row r="1963" spans="1:3" x14ac:dyDescent="0.35">
      <c r="A1963" s="1"/>
      <c r="B1963" s="1"/>
      <c r="C1963" s="1"/>
    </row>
    <row r="1964" spans="1:3" x14ac:dyDescent="0.35">
      <c r="A1964" s="1"/>
      <c r="B1964" s="1"/>
      <c r="C1964" s="1"/>
    </row>
    <row r="1965" spans="1:3" x14ac:dyDescent="0.35">
      <c r="A1965" s="1"/>
      <c r="B1965" s="1"/>
      <c r="C1965" s="1"/>
    </row>
    <row r="1966" spans="1:3" x14ac:dyDescent="0.35">
      <c r="A1966" s="1"/>
      <c r="B1966" s="1"/>
      <c r="C1966" s="1"/>
    </row>
    <row r="1967" spans="1:3" x14ac:dyDescent="0.35">
      <c r="A1967" s="1"/>
      <c r="B1967" s="1"/>
      <c r="C1967" s="1"/>
    </row>
    <row r="1968" spans="1:3" x14ac:dyDescent="0.35">
      <c r="A1968" s="1"/>
      <c r="B1968" s="1"/>
      <c r="C1968" s="1"/>
    </row>
    <row r="1969" spans="1:3" x14ac:dyDescent="0.35">
      <c r="A1969" s="1"/>
      <c r="B1969" s="1"/>
      <c r="C1969" s="1"/>
    </row>
    <row r="1970" spans="1:3" x14ac:dyDescent="0.35">
      <c r="A1970" s="1"/>
      <c r="B1970" s="1"/>
      <c r="C1970" s="1"/>
    </row>
    <row r="1971" spans="1:3" x14ac:dyDescent="0.35">
      <c r="A1971" s="1"/>
      <c r="B1971" s="1"/>
      <c r="C1971" s="1"/>
    </row>
    <row r="1972" spans="1:3" x14ac:dyDescent="0.35">
      <c r="A1972" s="1"/>
      <c r="B1972" s="1"/>
      <c r="C1972" s="1"/>
    </row>
    <row r="1973" spans="1:3" x14ac:dyDescent="0.35">
      <c r="A1973" s="1"/>
      <c r="B1973" s="1"/>
      <c r="C1973" s="1"/>
    </row>
    <row r="1974" spans="1:3" x14ac:dyDescent="0.35">
      <c r="A1974" s="1"/>
      <c r="B1974" s="1"/>
      <c r="C1974" s="1"/>
    </row>
    <row r="1975" spans="1:3" x14ac:dyDescent="0.35">
      <c r="A1975" s="1"/>
      <c r="B1975" s="1"/>
      <c r="C1975" s="1"/>
    </row>
    <row r="1976" spans="1:3" x14ac:dyDescent="0.35">
      <c r="A1976" s="1"/>
      <c r="B1976" s="1"/>
      <c r="C1976" s="1"/>
    </row>
    <row r="1977" spans="1:3" x14ac:dyDescent="0.35">
      <c r="A1977" s="1"/>
      <c r="B1977" s="1"/>
      <c r="C1977" s="1"/>
    </row>
    <row r="1978" spans="1:3" x14ac:dyDescent="0.35">
      <c r="A1978" s="1"/>
      <c r="B1978" s="1"/>
      <c r="C1978" s="1"/>
    </row>
    <row r="1979" spans="1:3" x14ac:dyDescent="0.35">
      <c r="A1979" s="1"/>
      <c r="B1979" s="1"/>
      <c r="C1979" s="1"/>
    </row>
    <row r="1980" spans="1:3" x14ac:dyDescent="0.35">
      <c r="A1980" s="1"/>
      <c r="B1980" s="1"/>
      <c r="C1980" s="1"/>
    </row>
    <row r="1981" spans="1:3" x14ac:dyDescent="0.35">
      <c r="A1981" s="1"/>
      <c r="B1981" s="1"/>
      <c r="C1981" s="1"/>
    </row>
    <row r="1982" spans="1:3" x14ac:dyDescent="0.35">
      <c r="A1982" s="1"/>
      <c r="B1982" s="1"/>
      <c r="C1982" s="1"/>
    </row>
    <row r="1983" spans="1:3" x14ac:dyDescent="0.35">
      <c r="A1983" s="1"/>
      <c r="B1983" s="1"/>
      <c r="C1983" s="1"/>
    </row>
    <row r="1984" spans="1:3" x14ac:dyDescent="0.35">
      <c r="A1984" s="1"/>
      <c r="B1984" s="1"/>
      <c r="C1984" s="1"/>
    </row>
    <row r="1985" spans="1:3" x14ac:dyDescent="0.35">
      <c r="A1985" s="1"/>
      <c r="B1985" s="1"/>
      <c r="C1985" s="1"/>
    </row>
    <row r="1986" spans="1:3" x14ac:dyDescent="0.35">
      <c r="A1986" s="1"/>
      <c r="B1986" s="1"/>
      <c r="C1986" s="1"/>
    </row>
    <row r="1987" spans="1:3" x14ac:dyDescent="0.35">
      <c r="A1987" s="1"/>
      <c r="B1987" s="1"/>
      <c r="C1987" s="1"/>
    </row>
    <row r="1988" spans="1:3" x14ac:dyDescent="0.35">
      <c r="A1988" s="1"/>
      <c r="B1988" s="1"/>
      <c r="C1988" s="1"/>
    </row>
    <row r="1989" spans="1:3" x14ac:dyDescent="0.35">
      <c r="A1989" s="1"/>
      <c r="B1989" s="1"/>
      <c r="C1989" s="1"/>
    </row>
    <row r="1990" spans="1:3" x14ac:dyDescent="0.35">
      <c r="A1990" s="1"/>
      <c r="B1990" s="1"/>
      <c r="C1990" s="1"/>
    </row>
    <row r="1991" spans="1:3" x14ac:dyDescent="0.35">
      <c r="A1991" s="1"/>
      <c r="B1991" s="1"/>
      <c r="C1991" s="1"/>
    </row>
    <row r="1992" spans="1:3" x14ac:dyDescent="0.35">
      <c r="A1992" s="1"/>
      <c r="B1992" s="1"/>
      <c r="C1992" s="1"/>
    </row>
    <row r="1993" spans="1:3" x14ac:dyDescent="0.35">
      <c r="A1993" s="1"/>
      <c r="B1993" s="1"/>
      <c r="C1993" s="1"/>
    </row>
    <row r="1994" spans="1:3" x14ac:dyDescent="0.35">
      <c r="A1994" s="1"/>
      <c r="B1994" s="1"/>
      <c r="C1994" s="1"/>
    </row>
    <row r="1995" spans="1:3" x14ac:dyDescent="0.35">
      <c r="A1995" s="1"/>
      <c r="B1995" s="1"/>
      <c r="C1995" s="1"/>
    </row>
    <row r="1996" spans="1:3" x14ac:dyDescent="0.35">
      <c r="A1996" s="1"/>
      <c r="B1996" s="1"/>
      <c r="C1996" s="1"/>
    </row>
    <row r="1997" spans="1:3" x14ac:dyDescent="0.35">
      <c r="A1997" s="1"/>
      <c r="B1997" s="1"/>
      <c r="C1997" s="1"/>
    </row>
    <row r="1998" spans="1:3" x14ac:dyDescent="0.35">
      <c r="A1998" s="1"/>
      <c r="B1998" s="1"/>
      <c r="C1998" s="1"/>
    </row>
    <row r="1999" spans="1:3" x14ac:dyDescent="0.35">
      <c r="A1999" s="1"/>
      <c r="B1999" s="1"/>
      <c r="C1999" s="1"/>
    </row>
    <row r="2000" spans="1:3" x14ac:dyDescent="0.35">
      <c r="A2000" s="1"/>
      <c r="B2000" s="1"/>
      <c r="C2000" s="1"/>
    </row>
    <row r="2001" spans="1:3" x14ac:dyDescent="0.35">
      <c r="A2001" s="1"/>
      <c r="B2001" s="1"/>
      <c r="C2001" s="1"/>
    </row>
    <row r="2002" spans="1:3" x14ac:dyDescent="0.35">
      <c r="A2002" s="1"/>
      <c r="B2002" s="1"/>
      <c r="C2002" s="1"/>
    </row>
    <row r="2003" spans="1:3" x14ac:dyDescent="0.35">
      <c r="A2003" s="1"/>
      <c r="B2003" s="1"/>
      <c r="C2003" s="1"/>
    </row>
    <row r="2004" spans="1:3" x14ac:dyDescent="0.35">
      <c r="A2004" s="1"/>
      <c r="B2004" s="1"/>
      <c r="C2004" s="1"/>
    </row>
    <row r="2005" spans="1:3" x14ac:dyDescent="0.35">
      <c r="A2005" s="1"/>
      <c r="B2005" s="1"/>
      <c r="C2005" s="1"/>
    </row>
    <row r="2006" spans="1:3" x14ac:dyDescent="0.35">
      <c r="A2006" s="1"/>
      <c r="B2006" s="1"/>
      <c r="C2006" s="1"/>
    </row>
    <row r="2007" spans="1:3" x14ac:dyDescent="0.35">
      <c r="A2007" s="1"/>
      <c r="B2007" s="1"/>
      <c r="C2007" s="1"/>
    </row>
    <row r="2008" spans="1:3" x14ac:dyDescent="0.35">
      <c r="A2008" s="1"/>
      <c r="B2008" s="1"/>
      <c r="C2008" s="1"/>
    </row>
    <row r="2009" spans="1:3" x14ac:dyDescent="0.35">
      <c r="A2009" s="1"/>
      <c r="B2009" s="1"/>
      <c r="C2009" s="1"/>
    </row>
    <row r="2010" spans="1:3" x14ac:dyDescent="0.35">
      <c r="A2010" s="1"/>
      <c r="B2010" s="1"/>
      <c r="C2010" s="1"/>
    </row>
    <row r="2011" spans="1:3" x14ac:dyDescent="0.35">
      <c r="A2011" s="1"/>
      <c r="B2011" s="1"/>
      <c r="C2011" s="1"/>
    </row>
    <row r="2012" spans="1:3" x14ac:dyDescent="0.35">
      <c r="A2012" s="1"/>
      <c r="B2012" s="1"/>
      <c r="C2012" s="1"/>
    </row>
    <row r="2013" spans="1:3" x14ac:dyDescent="0.35">
      <c r="A2013" s="1"/>
      <c r="B2013" s="1"/>
      <c r="C2013" s="1"/>
    </row>
    <row r="2014" spans="1:3" x14ac:dyDescent="0.35">
      <c r="A2014" s="1"/>
      <c r="B2014" s="1"/>
      <c r="C2014" s="1"/>
    </row>
    <row r="2015" spans="1:3" x14ac:dyDescent="0.35">
      <c r="A2015" s="1"/>
      <c r="B2015" s="1"/>
      <c r="C2015" s="1"/>
    </row>
    <row r="2016" spans="1:3" x14ac:dyDescent="0.35">
      <c r="A2016" s="1"/>
      <c r="B2016" s="1"/>
      <c r="C2016" s="1"/>
    </row>
    <row r="2017" spans="1:3" x14ac:dyDescent="0.35">
      <c r="A2017" s="1"/>
      <c r="B2017" s="1"/>
      <c r="C2017" s="1"/>
    </row>
    <row r="2018" spans="1:3" x14ac:dyDescent="0.35">
      <c r="A2018" s="1"/>
      <c r="B2018" s="1"/>
      <c r="C2018" s="1"/>
    </row>
    <row r="2019" spans="1:3" x14ac:dyDescent="0.35">
      <c r="A2019" s="1"/>
      <c r="B2019" s="1"/>
      <c r="C2019" s="1"/>
    </row>
    <row r="2020" spans="1:3" x14ac:dyDescent="0.35">
      <c r="A2020" s="1"/>
      <c r="B2020" s="1"/>
      <c r="C2020" s="1"/>
    </row>
    <row r="2021" spans="1:3" x14ac:dyDescent="0.35">
      <c r="A2021" s="1"/>
      <c r="B2021" s="1"/>
      <c r="C2021" s="1"/>
    </row>
    <row r="2022" spans="1:3" x14ac:dyDescent="0.35">
      <c r="A2022" s="1"/>
      <c r="B2022" s="1"/>
      <c r="C2022" s="1"/>
    </row>
    <row r="2023" spans="1:3" x14ac:dyDescent="0.35">
      <c r="A2023" s="1"/>
      <c r="B2023" s="1"/>
      <c r="C2023" s="1"/>
    </row>
    <row r="2024" spans="1:3" x14ac:dyDescent="0.35">
      <c r="A2024" s="1"/>
      <c r="B2024" s="1"/>
      <c r="C2024" s="1"/>
    </row>
    <row r="2025" spans="1:3" x14ac:dyDescent="0.35">
      <c r="A2025" s="1"/>
      <c r="B2025" s="1"/>
      <c r="C2025" s="1"/>
    </row>
    <row r="2026" spans="1:3" x14ac:dyDescent="0.35">
      <c r="A2026" s="1"/>
      <c r="B2026" s="1"/>
      <c r="C2026" s="1"/>
    </row>
    <row r="2027" spans="1:3" x14ac:dyDescent="0.35">
      <c r="A2027" s="1"/>
      <c r="B2027" s="1"/>
      <c r="C2027" s="1"/>
    </row>
    <row r="2028" spans="1:3" x14ac:dyDescent="0.35">
      <c r="A2028" s="1"/>
      <c r="B2028" s="1"/>
      <c r="C2028" s="1"/>
    </row>
    <row r="2029" spans="1:3" x14ac:dyDescent="0.35">
      <c r="A2029" s="1"/>
      <c r="B2029" s="1"/>
      <c r="C2029" s="1"/>
    </row>
    <row r="2030" spans="1:3" x14ac:dyDescent="0.35">
      <c r="A2030" s="1"/>
      <c r="B2030" s="1"/>
      <c r="C2030" s="1"/>
    </row>
    <row r="2031" spans="1:3" x14ac:dyDescent="0.35">
      <c r="A2031" s="1"/>
      <c r="B2031" s="1"/>
      <c r="C2031" s="1"/>
    </row>
    <row r="2032" spans="1:3" x14ac:dyDescent="0.35">
      <c r="A2032" s="1"/>
      <c r="B2032" s="1"/>
      <c r="C2032" s="1"/>
    </row>
    <row r="2033" spans="1:3" x14ac:dyDescent="0.35">
      <c r="A2033" s="1"/>
      <c r="B2033" s="1"/>
      <c r="C2033" s="1"/>
    </row>
    <row r="2034" spans="1:3" x14ac:dyDescent="0.35">
      <c r="A2034" s="1"/>
      <c r="B2034" s="1"/>
      <c r="C2034" s="1"/>
    </row>
    <row r="2035" spans="1:3" x14ac:dyDescent="0.35">
      <c r="A2035" s="1"/>
      <c r="B2035" s="1"/>
      <c r="C2035" s="1"/>
    </row>
    <row r="2036" spans="1:3" x14ac:dyDescent="0.35">
      <c r="A2036" s="1"/>
      <c r="B2036" s="1"/>
      <c r="C2036" s="1"/>
    </row>
    <row r="2037" spans="1:3" x14ac:dyDescent="0.35">
      <c r="A2037" s="1"/>
      <c r="B2037" s="1"/>
      <c r="C2037" s="1"/>
    </row>
    <row r="2038" spans="1:3" x14ac:dyDescent="0.35">
      <c r="A2038" s="1"/>
      <c r="B2038" s="1"/>
      <c r="C2038" s="1"/>
    </row>
    <row r="2039" spans="1:3" x14ac:dyDescent="0.35">
      <c r="A2039" s="1"/>
      <c r="B2039" s="1"/>
      <c r="C2039" s="1"/>
    </row>
    <row r="2040" spans="1:3" x14ac:dyDescent="0.35">
      <c r="A2040" s="1"/>
      <c r="B2040" s="1"/>
      <c r="C2040" s="1"/>
    </row>
    <row r="2041" spans="1:3" x14ac:dyDescent="0.35">
      <c r="A2041" s="1"/>
      <c r="B2041" s="1"/>
      <c r="C2041" s="1"/>
    </row>
    <row r="2042" spans="1:3" x14ac:dyDescent="0.35">
      <c r="A2042" s="1"/>
      <c r="B2042" s="1"/>
      <c r="C2042" s="1"/>
    </row>
    <row r="2043" spans="1:3" x14ac:dyDescent="0.35">
      <c r="A2043" s="1"/>
      <c r="B2043" s="1"/>
      <c r="C2043" s="1"/>
    </row>
    <row r="2044" spans="1:3" x14ac:dyDescent="0.35">
      <c r="A2044" s="1"/>
      <c r="B2044" s="1"/>
      <c r="C2044" s="1"/>
    </row>
    <row r="2045" spans="1:3" x14ac:dyDescent="0.35">
      <c r="A2045" s="1"/>
      <c r="B2045" s="1"/>
      <c r="C2045" s="1"/>
    </row>
    <row r="2046" spans="1:3" x14ac:dyDescent="0.35">
      <c r="A2046" s="1"/>
      <c r="B2046" s="1"/>
      <c r="C2046" s="1"/>
    </row>
    <row r="2047" spans="1:3" x14ac:dyDescent="0.35">
      <c r="A2047" s="1"/>
      <c r="B2047" s="1"/>
      <c r="C2047" s="1"/>
    </row>
    <row r="2048" spans="1:3" x14ac:dyDescent="0.35">
      <c r="A2048" s="1"/>
      <c r="B2048" s="1"/>
      <c r="C2048" s="1"/>
    </row>
    <row r="2049" spans="1:3" x14ac:dyDescent="0.35">
      <c r="A2049" s="1"/>
      <c r="B2049" s="1"/>
      <c r="C2049" s="1"/>
    </row>
    <row r="2050" spans="1:3" x14ac:dyDescent="0.35">
      <c r="A2050" s="1"/>
      <c r="B2050" s="1"/>
      <c r="C2050" s="1"/>
    </row>
    <row r="2051" spans="1:3" x14ac:dyDescent="0.35">
      <c r="A2051" s="1"/>
      <c r="B2051" s="1"/>
      <c r="C2051" s="1"/>
    </row>
    <row r="2052" spans="1:3" x14ac:dyDescent="0.35">
      <c r="A2052" s="1"/>
      <c r="B2052" s="1"/>
      <c r="C2052" s="1"/>
    </row>
    <row r="2053" spans="1:3" x14ac:dyDescent="0.35">
      <c r="A2053" s="1"/>
      <c r="B2053" s="1"/>
      <c r="C2053" s="1"/>
    </row>
    <row r="2054" spans="1:3" x14ac:dyDescent="0.35">
      <c r="A2054" s="1"/>
      <c r="B2054" s="1"/>
      <c r="C2054" s="1"/>
    </row>
    <row r="2055" spans="1:3" x14ac:dyDescent="0.35">
      <c r="A2055" s="1"/>
      <c r="B2055" s="1"/>
      <c r="C2055" s="1"/>
    </row>
    <row r="2056" spans="1:3" x14ac:dyDescent="0.35">
      <c r="A2056" s="1"/>
      <c r="B2056" s="1"/>
      <c r="C2056" s="1"/>
    </row>
    <row r="2057" spans="1:3" x14ac:dyDescent="0.35">
      <c r="A2057" s="1"/>
      <c r="B2057" s="1"/>
      <c r="C2057" s="1"/>
    </row>
    <row r="2058" spans="1:3" x14ac:dyDescent="0.35">
      <c r="A2058" s="1"/>
      <c r="B2058" s="1"/>
      <c r="C2058" s="1"/>
    </row>
    <row r="2059" spans="1:3" x14ac:dyDescent="0.35">
      <c r="A2059" s="1"/>
      <c r="B2059" s="1"/>
      <c r="C2059" s="1"/>
    </row>
    <row r="2060" spans="1:3" x14ac:dyDescent="0.35">
      <c r="A2060" s="1"/>
      <c r="B2060" s="1"/>
      <c r="C2060" s="1"/>
    </row>
    <row r="2061" spans="1:3" x14ac:dyDescent="0.35">
      <c r="A2061" s="1"/>
      <c r="B2061" s="1"/>
      <c r="C2061" s="1"/>
    </row>
    <row r="2062" spans="1:3" x14ac:dyDescent="0.35">
      <c r="A2062" s="1"/>
      <c r="B2062" s="1"/>
      <c r="C2062" s="1"/>
    </row>
    <row r="2063" spans="1:3" x14ac:dyDescent="0.35">
      <c r="A2063" s="1"/>
      <c r="B2063" s="1"/>
      <c r="C2063" s="1"/>
    </row>
    <row r="2064" spans="1:3" x14ac:dyDescent="0.35">
      <c r="A2064" s="1"/>
      <c r="B2064" s="1"/>
      <c r="C2064" s="1"/>
    </row>
    <row r="2065" spans="1:3" x14ac:dyDescent="0.35">
      <c r="A2065" s="1"/>
      <c r="B2065" s="1"/>
      <c r="C2065" s="1"/>
    </row>
    <row r="2066" spans="1:3" x14ac:dyDescent="0.35">
      <c r="A2066" s="1"/>
      <c r="B2066" s="1"/>
      <c r="C2066" s="1"/>
    </row>
    <row r="2067" spans="1:3" x14ac:dyDescent="0.35">
      <c r="A2067" s="1"/>
      <c r="B2067" s="1"/>
      <c r="C2067" s="1"/>
    </row>
    <row r="2068" spans="1:3" x14ac:dyDescent="0.35">
      <c r="A2068" s="1"/>
      <c r="B2068" s="1"/>
      <c r="C2068" s="1"/>
    </row>
    <row r="2069" spans="1:3" x14ac:dyDescent="0.35">
      <c r="A2069" s="1"/>
      <c r="B2069" s="1"/>
      <c r="C2069" s="1"/>
    </row>
    <row r="2070" spans="1:3" x14ac:dyDescent="0.35">
      <c r="A2070" s="1"/>
      <c r="B2070" s="1"/>
      <c r="C2070" s="1"/>
    </row>
    <row r="2071" spans="1:3" x14ac:dyDescent="0.35">
      <c r="A2071" s="1"/>
      <c r="B2071" s="1"/>
      <c r="C2071" s="1"/>
    </row>
    <row r="2072" spans="1:3" x14ac:dyDescent="0.35">
      <c r="A2072" s="1"/>
      <c r="B2072" s="1"/>
      <c r="C2072" s="1"/>
    </row>
    <row r="2073" spans="1:3" x14ac:dyDescent="0.35">
      <c r="A2073" s="1"/>
      <c r="B2073" s="1"/>
      <c r="C2073" s="1"/>
    </row>
    <row r="2074" spans="1:3" x14ac:dyDescent="0.35">
      <c r="A2074" s="1"/>
      <c r="B2074" s="1"/>
      <c r="C2074" s="1"/>
    </row>
    <row r="2075" spans="1:3" x14ac:dyDescent="0.35">
      <c r="A2075" s="1"/>
      <c r="B2075" s="1"/>
      <c r="C2075" s="1"/>
    </row>
    <row r="2076" spans="1:3" x14ac:dyDescent="0.35">
      <c r="A2076" s="1"/>
      <c r="B2076" s="1"/>
      <c r="C2076" s="1"/>
    </row>
    <row r="2077" spans="1:3" x14ac:dyDescent="0.35">
      <c r="A2077" s="1"/>
      <c r="B2077" s="1"/>
      <c r="C2077" s="1"/>
    </row>
    <row r="2078" spans="1:3" x14ac:dyDescent="0.35">
      <c r="A2078" s="1"/>
      <c r="B2078" s="1"/>
      <c r="C2078" s="1"/>
    </row>
    <row r="2079" spans="1:3" x14ac:dyDescent="0.35">
      <c r="A2079" s="1"/>
      <c r="B2079" s="1"/>
      <c r="C2079" s="1"/>
    </row>
    <row r="2080" spans="1:3" x14ac:dyDescent="0.35">
      <c r="A2080" s="1"/>
      <c r="B2080" s="1"/>
      <c r="C2080" s="1"/>
    </row>
    <row r="2081" spans="1:3" x14ac:dyDescent="0.35">
      <c r="A2081" s="1"/>
      <c r="B2081" s="1"/>
      <c r="C2081" s="1"/>
    </row>
    <row r="2082" spans="1:3" x14ac:dyDescent="0.35">
      <c r="A2082" s="1"/>
      <c r="B2082" s="1"/>
      <c r="C2082" s="1"/>
    </row>
    <row r="2083" spans="1:3" x14ac:dyDescent="0.35">
      <c r="A2083" s="1"/>
      <c r="B2083" s="1"/>
      <c r="C2083" s="1"/>
    </row>
    <row r="2084" spans="1:3" x14ac:dyDescent="0.35">
      <c r="A2084" s="1"/>
      <c r="B2084" s="1"/>
      <c r="C2084" s="1"/>
    </row>
    <row r="2085" spans="1:3" x14ac:dyDescent="0.35">
      <c r="A2085" s="1"/>
      <c r="B2085" s="1"/>
      <c r="C2085" s="1"/>
    </row>
    <row r="2086" spans="1:3" x14ac:dyDescent="0.35">
      <c r="A2086" s="1"/>
      <c r="B2086" s="1"/>
      <c r="C2086" s="1"/>
    </row>
    <row r="2087" spans="1:3" x14ac:dyDescent="0.35">
      <c r="A2087" s="1"/>
      <c r="B2087" s="1"/>
      <c r="C2087" s="1"/>
    </row>
    <row r="2088" spans="1:3" x14ac:dyDescent="0.35">
      <c r="A2088" s="1"/>
      <c r="B2088" s="1"/>
      <c r="C2088" s="1"/>
    </row>
    <row r="2089" spans="1:3" x14ac:dyDescent="0.35">
      <c r="A2089" s="1"/>
      <c r="B2089" s="1"/>
      <c r="C2089" s="1"/>
    </row>
    <row r="2090" spans="1:3" x14ac:dyDescent="0.35">
      <c r="A2090" s="1"/>
      <c r="B2090" s="1"/>
      <c r="C2090" s="1"/>
    </row>
    <row r="2091" spans="1:3" x14ac:dyDescent="0.35">
      <c r="A2091" s="1"/>
      <c r="B2091" s="1"/>
      <c r="C2091" s="1"/>
    </row>
    <row r="2092" spans="1:3" x14ac:dyDescent="0.35">
      <c r="A2092" s="1"/>
      <c r="B2092" s="1"/>
      <c r="C2092" s="1"/>
    </row>
    <row r="2093" spans="1:3" x14ac:dyDescent="0.35">
      <c r="A2093" s="1"/>
      <c r="B2093" s="1"/>
      <c r="C2093" s="1"/>
    </row>
    <row r="2094" spans="1:3" x14ac:dyDescent="0.35">
      <c r="A2094" s="1"/>
      <c r="B2094" s="1"/>
      <c r="C2094" s="1"/>
    </row>
    <row r="2095" spans="1:3" x14ac:dyDescent="0.35">
      <c r="A2095" s="1"/>
      <c r="B2095" s="1"/>
      <c r="C2095" s="1"/>
    </row>
    <row r="2096" spans="1:3" x14ac:dyDescent="0.35">
      <c r="A2096" s="1"/>
      <c r="B2096" s="1"/>
      <c r="C2096" s="1"/>
    </row>
    <row r="2097" spans="1:3" x14ac:dyDescent="0.35">
      <c r="A2097" s="1"/>
      <c r="B2097" s="1"/>
      <c r="C2097" s="1"/>
    </row>
    <row r="2098" spans="1:3" x14ac:dyDescent="0.35">
      <c r="A2098" s="1"/>
      <c r="B2098" s="1"/>
      <c r="C2098" s="1"/>
    </row>
    <row r="2099" spans="1:3" x14ac:dyDescent="0.35">
      <c r="A2099" s="1"/>
      <c r="B2099" s="1"/>
      <c r="C2099" s="1"/>
    </row>
    <row r="2100" spans="1:3" x14ac:dyDescent="0.35">
      <c r="A2100" s="1"/>
      <c r="B2100" s="1"/>
      <c r="C2100" s="1"/>
    </row>
    <row r="2101" spans="1:3" x14ac:dyDescent="0.35">
      <c r="A2101" s="1"/>
      <c r="B2101" s="1"/>
      <c r="C2101" s="1"/>
    </row>
    <row r="2102" spans="1:3" x14ac:dyDescent="0.35">
      <c r="A2102" s="1"/>
      <c r="B2102" s="1"/>
      <c r="C2102" s="1"/>
    </row>
    <row r="2103" spans="1:3" x14ac:dyDescent="0.35">
      <c r="A2103" s="1"/>
      <c r="B2103" s="1"/>
      <c r="C2103" s="1"/>
    </row>
    <row r="2104" spans="1:3" x14ac:dyDescent="0.35">
      <c r="A2104" s="1"/>
      <c r="B2104" s="1"/>
      <c r="C2104" s="1"/>
    </row>
    <row r="2105" spans="1:3" x14ac:dyDescent="0.35">
      <c r="A2105" s="1"/>
      <c r="B2105" s="1"/>
      <c r="C2105" s="1"/>
    </row>
    <row r="2106" spans="1:3" x14ac:dyDescent="0.35">
      <c r="A2106" s="1"/>
      <c r="B2106" s="1"/>
      <c r="C2106" s="1"/>
    </row>
    <row r="2107" spans="1:3" x14ac:dyDescent="0.35">
      <c r="A2107" s="1"/>
      <c r="B2107" s="1"/>
      <c r="C2107" s="1"/>
    </row>
    <row r="2108" spans="1:3" x14ac:dyDescent="0.35">
      <c r="A2108" s="1"/>
      <c r="B2108" s="1"/>
      <c r="C2108" s="1"/>
    </row>
    <row r="2109" spans="1:3" x14ac:dyDescent="0.35">
      <c r="A2109" s="1"/>
      <c r="B2109" s="1"/>
      <c r="C2109" s="1"/>
    </row>
    <row r="2110" spans="1:3" x14ac:dyDescent="0.35">
      <c r="A2110" s="1"/>
      <c r="B2110" s="1"/>
      <c r="C2110" s="1"/>
    </row>
    <row r="2111" spans="1:3" x14ac:dyDescent="0.35">
      <c r="A2111" s="1"/>
      <c r="B2111" s="1"/>
      <c r="C2111" s="1"/>
    </row>
    <row r="2112" spans="1:3" x14ac:dyDescent="0.35">
      <c r="A2112" s="1"/>
      <c r="B2112" s="1"/>
      <c r="C2112" s="1"/>
    </row>
    <row r="2113" spans="1:3" x14ac:dyDescent="0.35">
      <c r="A2113" s="1"/>
      <c r="B2113" s="1"/>
      <c r="C2113" s="1"/>
    </row>
    <row r="2114" spans="1:3" x14ac:dyDescent="0.35">
      <c r="A2114" s="1"/>
      <c r="B2114" s="1"/>
      <c r="C2114" s="1"/>
    </row>
    <row r="2115" spans="1:3" x14ac:dyDescent="0.35">
      <c r="A2115" s="1"/>
      <c r="B2115" s="1"/>
      <c r="C2115" s="1"/>
    </row>
    <row r="2116" spans="1:3" x14ac:dyDescent="0.35">
      <c r="A2116" s="1"/>
      <c r="B2116" s="1"/>
      <c r="C2116" s="1"/>
    </row>
    <row r="2117" spans="1:3" x14ac:dyDescent="0.35">
      <c r="A2117" s="1"/>
      <c r="B2117" s="1"/>
      <c r="C2117" s="1"/>
    </row>
    <row r="2118" spans="1:3" x14ac:dyDescent="0.35">
      <c r="A2118" s="1"/>
      <c r="B2118" s="1"/>
      <c r="C2118" s="1"/>
    </row>
    <row r="2119" spans="1:3" x14ac:dyDescent="0.35">
      <c r="A2119" s="1"/>
      <c r="B2119" s="1"/>
      <c r="C2119" s="1"/>
    </row>
    <row r="2120" spans="1:3" x14ac:dyDescent="0.35">
      <c r="A2120" s="1"/>
      <c r="B2120" s="1"/>
      <c r="C2120" s="1"/>
    </row>
    <row r="2121" spans="1:3" x14ac:dyDescent="0.35">
      <c r="A2121" s="1"/>
      <c r="B2121" s="1"/>
      <c r="C2121" s="1"/>
    </row>
    <row r="2122" spans="1:3" x14ac:dyDescent="0.35">
      <c r="A2122" s="1"/>
      <c r="B2122" s="1"/>
      <c r="C2122" s="1"/>
    </row>
    <row r="2123" spans="1:3" x14ac:dyDescent="0.35">
      <c r="A2123" s="1"/>
      <c r="B2123" s="1"/>
      <c r="C2123" s="1"/>
    </row>
    <row r="2124" spans="1:3" x14ac:dyDescent="0.35">
      <c r="A2124" s="1"/>
      <c r="B2124" s="1"/>
      <c r="C2124" s="1"/>
    </row>
    <row r="2125" spans="1:3" x14ac:dyDescent="0.35">
      <c r="A2125" s="1"/>
      <c r="B2125" s="1"/>
      <c r="C2125" s="1"/>
    </row>
    <row r="2126" spans="1:3" x14ac:dyDescent="0.35">
      <c r="A2126" s="1"/>
      <c r="B2126" s="1"/>
      <c r="C2126" s="1"/>
    </row>
    <row r="2127" spans="1:3" x14ac:dyDescent="0.35">
      <c r="A2127" s="1"/>
      <c r="B2127" s="1"/>
      <c r="C2127" s="1"/>
    </row>
    <row r="2128" spans="1:3" x14ac:dyDescent="0.35">
      <c r="A2128" s="1"/>
      <c r="B2128" s="1"/>
      <c r="C2128" s="1"/>
    </row>
    <row r="2129" spans="1:3" x14ac:dyDescent="0.35">
      <c r="A2129" s="1"/>
      <c r="B2129" s="1"/>
      <c r="C2129" s="1"/>
    </row>
    <row r="2130" spans="1:3" x14ac:dyDescent="0.35">
      <c r="A2130" s="1"/>
      <c r="B2130" s="1"/>
      <c r="C2130" s="1"/>
    </row>
    <row r="2131" spans="1:3" x14ac:dyDescent="0.35">
      <c r="A2131" s="1"/>
      <c r="B2131" s="1"/>
      <c r="C2131" s="1"/>
    </row>
    <row r="2132" spans="1:3" x14ac:dyDescent="0.35">
      <c r="A2132" s="1"/>
      <c r="B2132" s="1"/>
      <c r="C2132" s="1"/>
    </row>
    <row r="2133" spans="1:3" x14ac:dyDescent="0.35">
      <c r="A2133" s="1"/>
      <c r="B2133" s="1"/>
      <c r="C2133" s="1"/>
    </row>
    <row r="2134" spans="1:3" x14ac:dyDescent="0.35">
      <c r="A2134" s="1"/>
      <c r="B2134" s="1"/>
      <c r="C2134" s="1"/>
    </row>
    <row r="2135" spans="1:3" x14ac:dyDescent="0.35">
      <c r="A2135" s="1"/>
      <c r="B2135" s="1"/>
      <c r="C2135" s="1"/>
    </row>
    <row r="2136" spans="1:3" x14ac:dyDescent="0.35">
      <c r="A2136" s="1"/>
      <c r="B2136" s="1"/>
      <c r="C2136" s="1"/>
    </row>
    <row r="2137" spans="1:3" x14ac:dyDescent="0.35">
      <c r="A2137" s="1"/>
      <c r="B2137" s="1"/>
      <c r="C2137" s="1"/>
    </row>
    <row r="2138" spans="1:3" x14ac:dyDescent="0.35">
      <c r="A2138" s="1"/>
      <c r="B2138" s="1"/>
      <c r="C2138" s="1"/>
    </row>
    <row r="2139" spans="1:3" x14ac:dyDescent="0.35">
      <c r="A2139" s="1"/>
      <c r="B2139" s="1"/>
      <c r="C2139" s="1"/>
    </row>
    <row r="2140" spans="1:3" x14ac:dyDescent="0.35">
      <c r="A2140" s="1"/>
      <c r="B2140" s="1"/>
      <c r="C2140" s="1"/>
    </row>
    <row r="2141" spans="1:3" x14ac:dyDescent="0.35">
      <c r="A2141" s="1"/>
      <c r="B2141" s="1"/>
      <c r="C2141" s="1"/>
    </row>
    <row r="2142" spans="1:3" x14ac:dyDescent="0.35">
      <c r="A2142" s="1"/>
      <c r="B2142" s="1"/>
      <c r="C2142" s="1"/>
    </row>
    <row r="2143" spans="1:3" x14ac:dyDescent="0.35">
      <c r="A2143" s="1"/>
      <c r="B2143" s="1"/>
      <c r="C2143" s="1"/>
    </row>
    <row r="2144" spans="1:3" x14ac:dyDescent="0.35">
      <c r="A2144" s="1"/>
      <c r="B2144" s="1"/>
      <c r="C2144" s="1"/>
    </row>
    <row r="2145" spans="1:3" x14ac:dyDescent="0.35">
      <c r="A2145" s="1"/>
      <c r="B2145" s="1"/>
      <c r="C2145" s="1"/>
    </row>
    <row r="2146" spans="1:3" x14ac:dyDescent="0.35">
      <c r="A2146" s="1"/>
      <c r="B2146" s="1"/>
      <c r="C2146" s="1"/>
    </row>
    <row r="2147" spans="1:3" x14ac:dyDescent="0.35">
      <c r="A2147" s="1"/>
      <c r="B2147" s="1"/>
      <c r="C2147" s="1"/>
    </row>
    <row r="2148" spans="1:3" x14ac:dyDescent="0.35">
      <c r="A2148" s="1"/>
      <c r="B2148" s="1"/>
      <c r="C2148" s="1"/>
    </row>
    <row r="2149" spans="1:3" x14ac:dyDescent="0.35">
      <c r="A2149" s="1"/>
      <c r="B2149" s="1"/>
      <c r="C2149" s="1"/>
    </row>
    <row r="2150" spans="1:3" x14ac:dyDescent="0.35">
      <c r="A2150" s="1"/>
      <c r="B2150" s="1"/>
      <c r="C2150" s="1"/>
    </row>
    <row r="2151" spans="1:3" x14ac:dyDescent="0.35">
      <c r="A2151" s="1"/>
      <c r="B2151" s="1"/>
      <c r="C2151" s="1"/>
    </row>
    <row r="2152" spans="1:3" x14ac:dyDescent="0.35">
      <c r="A2152" s="1"/>
      <c r="B2152" s="1"/>
      <c r="C2152" s="1"/>
    </row>
    <row r="2153" spans="1:3" x14ac:dyDescent="0.35">
      <c r="A2153" s="1"/>
      <c r="B2153" s="1"/>
      <c r="C2153" s="1"/>
    </row>
    <row r="2154" spans="1:3" x14ac:dyDescent="0.35">
      <c r="A2154" s="1"/>
      <c r="B2154" s="1"/>
      <c r="C2154" s="1"/>
    </row>
    <row r="2155" spans="1:3" x14ac:dyDescent="0.35">
      <c r="A2155" s="1"/>
      <c r="B2155" s="1"/>
      <c r="C2155" s="1"/>
    </row>
    <row r="2156" spans="1:3" x14ac:dyDescent="0.35">
      <c r="A2156" s="1"/>
      <c r="B2156" s="1"/>
      <c r="C2156" s="1"/>
    </row>
    <row r="2157" spans="1:3" x14ac:dyDescent="0.35">
      <c r="A2157" s="1"/>
      <c r="B2157" s="1"/>
      <c r="C2157" s="1"/>
    </row>
    <row r="2158" spans="1:3" x14ac:dyDescent="0.35">
      <c r="A2158" s="1"/>
      <c r="B2158" s="1"/>
      <c r="C2158" s="1"/>
    </row>
    <row r="2159" spans="1:3" x14ac:dyDescent="0.35">
      <c r="A2159" s="1"/>
      <c r="B2159" s="1"/>
      <c r="C2159" s="1"/>
    </row>
    <row r="2160" spans="1:3" x14ac:dyDescent="0.35">
      <c r="A2160" s="1"/>
      <c r="B2160" s="1"/>
      <c r="C2160" s="1"/>
    </row>
    <row r="2161" spans="1:3" x14ac:dyDescent="0.35">
      <c r="A2161" s="1"/>
      <c r="B2161" s="1"/>
      <c r="C2161" s="1"/>
    </row>
    <row r="2162" spans="1:3" x14ac:dyDescent="0.35">
      <c r="A2162" s="1"/>
      <c r="B2162" s="1"/>
      <c r="C2162" s="1"/>
    </row>
    <row r="2163" spans="1:3" x14ac:dyDescent="0.35">
      <c r="A2163" s="1"/>
      <c r="B2163" s="1"/>
      <c r="C2163" s="1"/>
    </row>
    <row r="2164" spans="1:3" x14ac:dyDescent="0.35">
      <c r="A2164" s="1"/>
      <c r="B2164" s="1"/>
      <c r="C2164" s="1"/>
    </row>
    <row r="2165" spans="1:3" x14ac:dyDescent="0.35">
      <c r="A2165" s="1"/>
      <c r="B2165" s="1"/>
      <c r="C2165" s="1"/>
    </row>
    <row r="2166" spans="1:3" x14ac:dyDescent="0.35">
      <c r="A2166" s="1"/>
      <c r="B2166" s="1"/>
      <c r="C2166" s="1"/>
    </row>
    <row r="2167" spans="1:3" x14ac:dyDescent="0.35">
      <c r="A2167" s="1"/>
      <c r="B2167" s="1"/>
      <c r="C2167" s="1"/>
    </row>
    <row r="2168" spans="1:3" x14ac:dyDescent="0.35">
      <c r="A2168" s="1"/>
      <c r="B2168" s="1"/>
      <c r="C2168" s="1"/>
    </row>
    <row r="2169" spans="1:3" x14ac:dyDescent="0.35">
      <c r="A2169" s="1"/>
      <c r="B2169" s="1"/>
      <c r="C2169" s="1"/>
    </row>
    <row r="2170" spans="1:3" x14ac:dyDescent="0.35">
      <c r="A2170" s="1"/>
      <c r="B2170" s="1"/>
      <c r="C2170" s="1"/>
    </row>
  </sheetData>
  <mergeCells count="1">
    <mergeCell ref="A1:E1"/>
  </mergeCells>
  <conditionalFormatting sqref="Q5:Q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{322C0DB6-7E3B-4319-A640-C8549D61D26A}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2C0DB6-7E3B-4319-A640-C8549D61D2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Q5:Q27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Crop Yield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ALIYA HARIS</dc:creator>
  <cp:lastModifiedBy>ALIYA HARIS</cp:lastModifiedBy>
  <dcterms:created xsi:type="dcterms:W3CDTF">2023-04-21T09:54:24Z</dcterms:created>
  <dcterms:modified xsi:type="dcterms:W3CDTF">2024-05-12T03:43:53Z</dcterms:modified>
</cp:coreProperties>
</file>