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dars\siri\Production\05. Esfand Field (SIE)\WPE1\"/>
    </mc:Choice>
  </mc:AlternateContent>
  <xr:revisionPtr revIDLastSave="0" documentId="11_2C5A49C39624F929BE75AE65422BE7528420CB96" xr6:coauthVersionLast="47" xr6:coauthVersionMax="47" xr10:uidLastSave="{00000000-0000-0000-0000-000000000000}"/>
  <bookViews>
    <workbookView xWindow="480" yWindow="300" windowWidth="10650" windowHeight="6585" xr2:uid="{00000000-000D-0000-FFFF-FFFF00000000}"/>
  </bookViews>
  <sheets>
    <sheet name="Full History" sheetId="3" r:id="rId1"/>
    <sheet name="1388" sheetId="1" r:id="rId2"/>
    <sheet name="1389" sheetId="2" r:id="rId3"/>
  </sheets>
  <calcPr calcId="152511"/>
</workbook>
</file>

<file path=xl/calcChain.xml><?xml version="1.0" encoding="utf-8"?>
<calcChain xmlns="http://schemas.openxmlformats.org/spreadsheetml/2006/main">
  <c r="J64" i="2" l="1"/>
  <c r="N64" i="2"/>
  <c r="T64" i="2"/>
  <c r="R64" i="2"/>
  <c r="S64" i="2"/>
  <c r="L63" i="2"/>
  <c r="J63" i="2"/>
  <c r="G63" i="2"/>
  <c r="S63" i="2"/>
  <c r="R63" i="2"/>
  <c r="N63" i="2"/>
  <c r="S62" i="2" l="1"/>
  <c r="R62" i="2"/>
  <c r="T63" i="2" l="1"/>
  <c r="N62" i="2"/>
  <c r="J62" i="2"/>
  <c r="G62" i="2"/>
  <c r="L71" i="1"/>
  <c r="L70" i="1"/>
  <c r="L69" i="1"/>
  <c r="L68" i="1"/>
  <c r="L67" i="1"/>
  <c r="L66" i="1"/>
  <c r="L65" i="1"/>
  <c r="L64" i="1"/>
  <c r="L63" i="1"/>
  <c r="L62" i="1"/>
  <c r="L61" i="1"/>
  <c r="L62" i="2"/>
  <c r="L61" i="2"/>
  <c r="G61" i="2" l="1"/>
  <c r="J61" i="2"/>
  <c r="S61" i="2"/>
  <c r="R61" i="2"/>
  <c r="N61" i="2"/>
  <c r="H202" i="3"/>
  <c r="L202" i="3"/>
  <c r="E202" i="3"/>
  <c r="T69" i="1"/>
  <c r="T70" i="1"/>
  <c r="R68" i="1"/>
  <c r="R69" i="1"/>
  <c r="R70" i="1"/>
  <c r="N69" i="1"/>
  <c r="N70" i="1"/>
  <c r="N68" i="1"/>
  <c r="S70" i="1"/>
  <c r="L201" i="3"/>
  <c r="H201" i="3"/>
  <c r="E201" i="3"/>
  <c r="L200" i="3"/>
  <c r="H200" i="3"/>
  <c r="E200" i="3"/>
  <c r="L193" i="3"/>
  <c r="L194" i="3"/>
  <c r="L195" i="3"/>
  <c r="L196" i="3"/>
  <c r="L197" i="3"/>
  <c r="L198" i="3"/>
  <c r="L199" i="3"/>
  <c r="L192" i="3"/>
  <c r="T61" i="2" l="1"/>
  <c r="T62" i="2"/>
  <c r="H220" i="3"/>
  <c r="E220" i="3"/>
  <c r="H219" i="3"/>
  <c r="E219" i="3"/>
  <c r="H218" i="3"/>
  <c r="E218" i="3"/>
  <c r="H217" i="3"/>
  <c r="E217" i="3"/>
  <c r="H216" i="3"/>
  <c r="E216" i="3"/>
  <c r="H215" i="3"/>
  <c r="E215" i="3"/>
  <c r="H214" i="3"/>
  <c r="E214" i="3"/>
  <c r="H213" i="3"/>
  <c r="E213" i="3"/>
  <c r="H212" i="3"/>
  <c r="E212" i="3"/>
  <c r="H211" i="3"/>
  <c r="E211" i="3"/>
  <c r="H210" i="3"/>
  <c r="E210" i="3"/>
  <c r="H209" i="3"/>
  <c r="E209" i="3"/>
  <c r="H208" i="3"/>
  <c r="E208" i="3"/>
  <c r="H207" i="3"/>
  <c r="E207" i="3"/>
  <c r="H206" i="3"/>
  <c r="E206" i="3"/>
  <c r="H205" i="3"/>
  <c r="E205" i="3"/>
  <c r="H204" i="3"/>
  <c r="E204" i="3"/>
  <c r="H203" i="3"/>
  <c r="E203" i="3"/>
  <c r="H199" i="3"/>
  <c r="E199" i="3"/>
  <c r="H198" i="3"/>
  <c r="E198" i="3"/>
  <c r="H197" i="3"/>
  <c r="E197" i="3"/>
  <c r="H196" i="3"/>
  <c r="E196" i="3"/>
  <c r="H195" i="3"/>
  <c r="E195" i="3"/>
  <c r="H194" i="3"/>
  <c r="E194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L186" i="3"/>
  <c r="H186" i="3"/>
  <c r="E186" i="3"/>
  <c r="L185" i="3"/>
  <c r="H185" i="3"/>
  <c r="E185" i="3"/>
  <c r="L184" i="3"/>
  <c r="H184" i="3"/>
  <c r="E184" i="3"/>
  <c r="L183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L177" i="3"/>
  <c r="H177" i="3"/>
  <c r="E177" i="3"/>
  <c r="L176" i="3"/>
  <c r="H176" i="3"/>
  <c r="E176" i="3"/>
  <c r="L175" i="3"/>
  <c r="H175" i="3"/>
  <c r="E175" i="3"/>
  <c r="L174" i="3"/>
  <c r="H174" i="3"/>
  <c r="E174" i="3"/>
  <c r="L173" i="3"/>
  <c r="H173" i="3"/>
  <c r="E173" i="3"/>
  <c r="L172" i="3"/>
  <c r="H172" i="3"/>
  <c r="E172" i="3"/>
  <c r="L171" i="3"/>
  <c r="H171" i="3"/>
  <c r="E171" i="3"/>
  <c r="L170" i="3"/>
  <c r="H170" i="3"/>
  <c r="E170" i="3"/>
  <c r="L169" i="3"/>
  <c r="H169" i="3"/>
  <c r="E169" i="3"/>
  <c r="L168" i="3"/>
  <c r="H168" i="3"/>
  <c r="E168" i="3"/>
  <c r="L167" i="3"/>
  <c r="H167" i="3"/>
  <c r="E167" i="3"/>
  <c r="L166" i="3"/>
  <c r="H166" i="3"/>
  <c r="E166" i="3"/>
  <c r="L165" i="3"/>
  <c r="H165" i="3"/>
  <c r="E165" i="3"/>
  <c r="L164" i="3"/>
  <c r="H164" i="3"/>
  <c r="E164" i="3"/>
  <c r="L163" i="3"/>
  <c r="H163" i="3"/>
  <c r="E163" i="3"/>
  <c r="L162" i="3"/>
  <c r="H162" i="3"/>
  <c r="E162" i="3"/>
  <c r="L161" i="3"/>
  <c r="H161" i="3"/>
  <c r="E161" i="3"/>
  <c r="L160" i="3"/>
  <c r="H160" i="3"/>
  <c r="E160" i="3"/>
  <c r="L159" i="3"/>
  <c r="H159" i="3"/>
  <c r="E159" i="3"/>
  <c r="L158" i="3"/>
  <c r="H158" i="3"/>
  <c r="E158" i="3"/>
  <c r="L157" i="3"/>
  <c r="H157" i="3"/>
  <c r="E157" i="3"/>
  <c r="L156" i="3"/>
  <c r="H156" i="3"/>
  <c r="E156" i="3"/>
  <c r="L155" i="3"/>
  <c r="H155" i="3"/>
  <c r="E155" i="3"/>
  <c r="L154" i="3"/>
  <c r="H154" i="3"/>
  <c r="E154" i="3"/>
  <c r="L153" i="3"/>
  <c r="H153" i="3"/>
  <c r="E153" i="3"/>
  <c r="L152" i="3"/>
  <c r="H152" i="3"/>
  <c r="E152" i="3"/>
  <c r="L151" i="3"/>
  <c r="H151" i="3"/>
  <c r="E151" i="3"/>
  <c r="L150" i="3"/>
  <c r="H150" i="3"/>
  <c r="E150" i="3"/>
  <c r="L149" i="3"/>
  <c r="H149" i="3"/>
  <c r="E149" i="3"/>
  <c r="L148" i="3"/>
  <c r="H148" i="3"/>
  <c r="E148" i="3"/>
  <c r="L147" i="3"/>
  <c r="H147" i="3"/>
  <c r="E147" i="3"/>
  <c r="L146" i="3"/>
  <c r="H146" i="3"/>
  <c r="E146" i="3"/>
  <c r="L145" i="3"/>
  <c r="H145" i="3"/>
  <c r="E145" i="3"/>
  <c r="L144" i="3"/>
  <c r="H144" i="3"/>
  <c r="E144" i="3"/>
  <c r="L143" i="3"/>
  <c r="H143" i="3"/>
  <c r="E143" i="3"/>
  <c r="L142" i="3"/>
  <c r="H142" i="3"/>
  <c r="E142" i="3"/>
  <c r="L141" i="3"/>
  <c r="H141" i="3"/>
  <c r="E141" i="3"/>
  <c r="L140" i="3"/>
  <c r="H140" i="3"/>
  <c r="E140" i="3"/>
  <c r="L139" i="3"/>
  <c r="H139" i="3"/>
  <c r="E139" i="3"/>
  <c r="L138" i="3"/>
  <c r="H138" i="3"/>
  <c r="E138" i="3"/>
  <c r="L137" i="3"/>
  <c r="H137" i="3"/>
  <c r="E137" i="3"/>
  <c r="L136" i="3"/>
  <c r="H136" i="3"/>
  <c r="E136" i="3"/>
  <c r="L135" i="3"/>
  <c r="H135" i="3"/>
  <c r="E135" i="3"/>
  <c r="L134" i="3"/>
  <c r="H134" i="3"/>
  <c r="E134" i="3"/>
  <c r="L133" i="3"/>
  <c r="H133" i="3"/>
  <c r="E133" i="3"/>
  <c r="L132" i="3"/>
  <c r="H132" i="3"/>
  <c r="E132" i="3"/>
  <c r="L131" i="3"/>
  <c r="H131" i="3"/>
  <c r="E131" i="3"/>
  <c r="L130" i="3"/>
  <c r="H130" i="3"/>
  <c r="E130" i="3"/>
  <c r="L129" i="3"/>
  <c r="H129" i="3"/>
  <c r="E129" i="3"/>
  <c r="L128" i="3"/>
  <c r="H128" i="3"/>
  <c r="E128" i="3"/>
  <c r="L127" i="3"/>
  <c r="H127" i="3"/>
  <c r="E127" i="3"/>
  <c r="L126" i="3"/>
  <c r="H126" i="3"/>
  <c r="E126" i="3"/>
  <c r="L125" i="3"/>
  <c r="H125" i="3"/>
  <c r="E125" i="3"/>
  <c r="L124" i="3"/>
  <c r="H124" i="3"/>
  <c r="E124" i="3"/>
  <c r="L123" i="3"/>
  <c r="H123" i="3"/>
  <c r="E123" i="3"/>
  <c r="L122" i="3"/>
  <c r="H122" i="3"/>
  <c r="E122" i="3"/>
  <c r="L121" i="3"/>
  <c r="H121" i="3"/>
  <c r="E121" i="3"/>
  <c r="L120" i="3"/>
  <c r="H120" i="3"/>
  <c r="E120" i="3"/>
  <c r="L119" i="3"/>
  <c r="H119" i="3"/>
  <c r="E119" i="3"/>
  <c r="L118" i="3"/>
  <c r="H118" i="3"/>
  <c r="E118" i="3"/>
  <c r="L117" i="3"/>
  <c r="H117" i="3"/>
  <c r="E117" i="3"/>
  <c r="L116" i="3"/>
  <c r="H116" i="3"/>
  <c r="E116" i="3"/>
  <c r="L115" i="3"/>
  <c r="H115" i="3"/>
  <c r="E115" i="3"/>
  <c r="L114" i="3"/>
  <c r="H114" i="3"/>
  <c r="E114" i="3"/>
  <c r="L113" i="3"/>
  <c r="H113" i="3"/>
  <c r="E113" i="3"/>
  <c r="L112" i="3"/>
  <c r="H112" i="3"/>
  <c r="E112" i="3"/>
  <c r="L111" i="3"/>
  <c r="H111" i="3"/>
  <c r="E111" i="3"/>
  <c r="L110" i="3"/>
  <c r="H110" i="3"/>
  <c r="E110" i="3"/>
  <c r="L109" i="3"/>
  <c r="H109" i="3"/>
  <c r="E109" i="3"/>
  <c r="L108" i="3"/>
  <c r="H108" i="3"/>
  <c r="E108" i="3"/>
  <c r="L107" i="3"/>
  <c r="H107" i="3"/>
  <c r="E107" i="3"/>
  <c r="L106" i="3"/>
  <c r="H106" i="3"/>
  <c r="E106" i="3"/>
  <c r="L105" i="3"/>
  <c r="H105" i="3"/>
  <c r="E105" i="3"/>
  <c r="L104" i="3"/>
  <c r="H104" i="3"/>
  <c r="E104" i="3"/>
  <c r="L103" i="3"/>
  <c r="H103" i="3"/>
  <c r="E103" i="3"/>
  <c r="L102" i="3"/>
  <c r="H102" i="3"/>
  <c r="E102" i="3"/>
  <c r="L101" i="3"/>
  <c r="H101" i="3"/>
  <c r="E101" i="3"/>
  <c r="L100" i="3"/>
  <c r="H100" i="3"/>
  <c r="E100" i="3"/>
  <c r="L99" i="3"/>
  <c r="H99" i="3"/>
  <c r="E99" i="3"/>
  <c r="L98" i="3"/>
  <c r="H98" i="3"/>
  <c r="E98" i="3"/>
  <c r="L97" i="3"/>
  <c r="H97" i="3"/>
  <c r="E97" i="3"/>
  <c r="L96" i="3"/>
  <c r="H96" i="3"/>
  <c r="E96" i="3"/>
  <c r="L95" i="3"/>
  <c r="H95" i="3"/>
  <c r="E95" i="3"/>
  <c r="L94" i="3"/>
  <c r="H94" i="3"/>
  <c r="E94" i="3"/>
  <c r="L93" i="3"/>
  <c r="H93" i="3"/>
  <c r="E93" i="3"/>
  <c r="L92" i="3"/>
  <c r="H92" i="3"/>
  <c r="E92" i="3"/>
  <c r="L91" i="3"/>
  <c r="H91" i="3"/>
  <c r="E91" i="3"/>
  <c r="L90" i="3"/>
  <c r="H90" i="3"/>
  <c r="E90" i="3"/>
  <c r="L89" i="3"/>
  <c r="H89" i="3"/>
  <c r="E89" i="3"/>
  <c r="L88" i="3"/>
  <c r="H88" i="3"/>
  <c r="E88" i="3"/>
  <c r="L87" i="3"/>
  <c r="H87" i="3"/>
  <c r="E87" i="3"/>
  <c r="L86" i="3"/>
  <c r="H86" i="3"/>
  <c r="E86" i="3"/>
  <c r="L85" i="3"/>
  <c r="H85" i="3"/>
  <c r="E85" i="3"/>
  <c r="L84" i="3"/>
  <c r="H84" i="3"/>
  <c r="E84" i="3"/>
  <c r="L83" i="3"/>
  <c r="H83" i="3"/>
  <c r="E83" i="3"/>
  <c r="L82" i="3"/>
  <c r="H82" i="3"/>
  <c r="E82" i="3"/>
  <c r="L81" i="3"/>
  <c r="H81" i="3"/>
  <c r="E81" i="3"/>
  <c r="L80" i="3"/>
  <c r="H80" i="3"/>
  <c r="E80" i="3"/>
  <c r="L79" i="3"/>
  <c r="H79" i="3"/>
  <c r="E79" i="3"/>
  <c r="L78" i="3"/>
  <c r="H78" i="3"/>
  <c r="E78" i="3"/>
  <c r="L77" i="3"/>
  <c r="H77" i="3"/>
  <c r="E77" i="3"/>
  <c r="L76" i="3"/>
  <c r="H76" i="3"/>
  <c r="E76" i="3"/>
  <c r="L75" i="3"/>
  <c r="H75" i="3"/>
  <c r="E75" i="3"/>
  <c r="L74" i="3"/>
  <c r="H74" i="3"/>
  <c r="E74" i="3"/>
  <c r="L73" i="3"/>
  <c r="H73" i="3"/>
  <c r="E73" i="3"/>
  <c r="L72" i="3"/>
  <c r="H72" i="3"/>
  <c r="E72" i="3"/>
  <c r="L71" i="3"/>
  <c r="H71" i="3"/>
  <c r="E71" i="3"/>
  <c r="L70" i="3"/>
  <c r="H70" i="3"/>
  <c r="E70" i="3"/>
  <c r="L69" i="3"/>
  <c r="H69" i="3"/>
  <c r="E69" i="3"/>
  <c r="L68" i="3"/>
  <c r="H68" i="3"/>
  <c r="E68" i="3"/>
  <c r="L67" i="3"/>
  <c r="H67" i="3"/>
  <c r="E67" i="3"/>
  <c r="L66" i="3"/>
  <c r="H66" i="3"/>
  <c r="E66" i="3"/>
  <c r="L65" i="3"/>
  <c r="H65" i="3"/>
  <c r="E65" i="3"/>
  <c r="L64" i="3"/>
  <c r="H64" i="3"/>
  <c r="E64" i="3"/>
  <c r="L63" i="3"/>
  <c r="H63" i="3"/>
  <c r="E63" i="3"/>
  <c r="L62" i="3"/>
  <c r="H62" i="3"/>
  <c r="E62" i="3"/>
  <c r="L61" i="3"/>
  <c r="H61" i="3"/>
  <c r="E61" i="3"/>
  <c r="L60" i="3"/>
  <c r="H60" i="3"/>
  <c r="E60" i="3"/>
  <c r="L59" i="3"/>
  <c r="H59" i="3"/>
  <c r="E59" i="3"/>
  <c r="L58" i="3"/>
  <c r="H58" i="3"/>
  <c r="E58" i="3"/>
  <c r="L57" i="3"/>
  <c r="H57" i="3"/>
  <c r="E57" i="3"/>
  <c r="L56" i="3"/>
  <c r="H56" i="3"/>
  <c r="E56" i="3"/>
  <c r="L55" i="3"/>
  <c r="H55" i="3"/>
  <c r="E55" i="3"/>
  <c r="L54" i="3"/>
  <c r="H54" i="3"/>
  <c r="E54" i="3"/>
  <c r="L53" i="3"/>
  <c r="H53" i="3"/>
  <c r="E53" i="3"/>
  <c r="L52" i="3"/>
  <c r="H52" i="3"/>
  <c r="E52" i="3"/>
  <c r="L51" i="3"/>
  <c r="H51" i="3"/>
  <c r="E51" i="3"/>
  <c r="L50" i="3"/>
  <c r="H50" i="3"/>
  <c r="E50" i="3"/>
  <c r="L49" i="3"/>
  <c r="H49" i="3"/>
  <c r="E49" i="3"/>
  <c r="L48" i="3"/>
  <c r="H48" i="3"/>
  <c r="E48" i="3"/>
  <c r="L47" i="3"/>
  <c r="H47" i="3"/>
  <c r="E47" i="3"/>
  <c r="L46" i="3"/>
  <c r="H46" i="3"/>
  <c r="E46" i="3"/>
  <c r="L45" i="3"/>
  <c r="H45" i="3"/>
  <c r="E45" i="3"/>
  <c r="L44" i="3"/>
  <c r="H44" i="3"/>
  <c r="E44" i="3"/>
  <c r="L43" i="3"/>
  <c r="H43" i="3"/>
  <c r="E43" i="3"/>
  <c r="L42" i="3"/>
  <c r="H42" i="3"/>
  <c r="E42" i="3"/>
  <c r="L41" i="3"/>
  <c r="H41" i="3"/>
  <c r="E41" i="3"/>
  <c r="L40" i="3"/>
  <c r="H40" i="3"/>
  <c r="E40" i="3"/>
  <c r="L39" i="3"/>
  <c r="H39" i="3"/>
  <c r="E39" i="3"/>
  <c r="L38" i="3"/>
  <c r="H38" i="3"/>
  <c r="E38" i="3"/>
  <c r="L37" i="3"/>
  <c r="H37" i="3"/>
  <c r="E37" i="3"/>
  <c r="L36" i="3"/>
  <c r="H36" i="3"/>
  <c r="E36" i="3"/>
  <c r="L35" i="3"/>
  <c r="H35" i="3"/>
  <c r="E35" i="3"/>
  <c r="L34" i="3"/>
  <c r="H34" i="3"/>
  <c r="E34" i="3"/>
  <c r="L33" i="3"/>
  <c r="H33" i="3"/>
  <c r="E33" i="3"/>
  <c r="L32" i="3"/>
  <c r="H32" i="3"/>
  <c r="E32" i="3"/>
  <c r="L31" i="3"/>
  <c r="H31" i="3"/>
  <c r="E31" i="3"/>
  <c r="L30" i="3"/>
  <c r="H30" i="3"/>
  <c r="E30" i="3"/>
  <c r="L29" i="3"/>
  <c r="H29" i="3"/>
  <c r="E29" i="3"/>
  <c r="L28" i="3"/>
  <c r="H28" i="3"/>
  <c r="E28" i="3"/>
  <c r="L27" i="3"/>
  <c r="H27" i="3"/>
  <c r="E27" i="3"/>
  <c r="L26" i="3"/>
  <c r="H26" i="3"/>
  <c r="E26" i="3"/>
  <c r="L25" i="3"/>
  <c r="H25" i="3"/>
  <c r="E25" i="3"/>
  <c r="L24" i="3"/>
  <c r="H24" i="3"/>
  <c r="E24" i="3"/>
  <c r="L23" i="3"/>
  <c r="H23" i="3"/>
  <c r="E23" i="3"/>
  <c r="L22" i="3"/>
  <c r="H22" i="3"/>
  <c r="E22" i="3"/>
  <c r="L21" i="3"/>
  <c r="H21" i="3"/>
  <c r="E21" i="3"/>
  <c r="L20" i="3"/>
  <c r="H20" i="3"/>
  <c r="E20" i="3"/>
  <c r="L19" i="3"/>
  <c r="H19" i="3"/>
  <c r="E19" i="3"/>
  <c r="L18" i="3"/>
  <c r="H18" i="3"/>
  <c r="E18" i="3"/>
  <c r="L17" i="3"/>
  <c r="H17" i="3"/>
  <c r="E17" i="3"/>
  <c r="L16" i="3"/>
  <c r="H16" i="3"/>
  <c r="E16" i="3"/>
  <c r="L15" i="3"/>
  <c r="H15" i="3"/>
  <c r="E15" i="3"/>
  <c r="L14" i="3"/>
  <c r="H14" i="3"/>
  <c r="E14" i="3"/>
  <c r="L13" i="3"/>
  <c r="H13" i="3"/>
  <c r="E13" i="3"/>
  <c r="L12" i="3"/>
  <c r="H12" i="3"/>
  <c r="E12" i="3"/>
  <c r="L11" i="3"/>
  <c r="H11" i="3"/>
  <c r="E11" i="3"/>
  <c r="L10" i="3"/>
  <c r="H10" i="3"/>
  <c r="E10" i="3"/>
  <c r="L9" i="3"/>
  <c r="H9" i="3"/>
  <c r="E9" i="3"/>
  <c r="L8" i="3"/>
  <c r="H8" i="3"/>
  <c r="E8" i="3"/>
  <c r="L7" i="3"/>
  <c r="H7" i="3"/>
  <c r="E7" i="3"/>
  <c r="L6" i="3"/>
  <c r="H6" i="3"/>
  <c r="E6" i="3"/>
  <c r="L5" i="3"/>
  <c r="H5" i="3"/>
  <c r="E5" i="3"/>
  <c r="L4" i="3"/>
  <c r="E4" i="3"/>
  <c r="S67" i="1" l="1"/>
  <c r="T68" i="1" s="1"/>
  <c r="R67" i="1"/>
  <c r="N67" i="1"/>
  <c r="J67" i="1"/>
  <c r="G67" i="1"/>
  <c r="S66" i="1"/>
  <c r="T67" i="1" s="1"/>
  <c r="R66" i="1"/>
  <c r="N66" i="1"/>
  <c r="J66" i="1"/>
  <c r="G66" i="1"/>
  <c r="T65" i="1" s="1"/>
  <c r="S65" i="1"/>
  <c r="R65" i="1"/>
  <c r="N65" i="1"/>
  <c r="J65" i="1"/>
  <c r="G65" i="1"/>
  <c r="S64" i="1"/>
  <c r="R64" i="1"/>
  <c r="N64" i="1"/>
  <c r="J64" i="1"/>
  <c r="G64" i="1"/>
  <c r="S63" i="1"/>
  <c r="R63" i="1"/>
  <c r="N63" i="1"/>
  <c r="J63" i="1"/>
  <c r="G63" i="1"/>
  <c r="T62" i="1"/>
  <c r="S62" i="1"/>
  <c r="R62" i="1"/>
  <c r="N62" i="1"/>
  <c r="J62" i="1"/>
  <c r="G62" i="1"/>
  <c r="S61" i="1"/>
  <c r="R61" i="1"/>
  <c r="N61" i="1"/>
  <c r="J61" i="1"/>
  <c r="G61" i="1"/>
  <c r="S60" i="1"/>
  <c r="T61" i="1" s="1"/>
  <c r="T66" i="1" l="1"/>
  <c r="T64" i="1"/>
  <c r="T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sir198</author>
  </authors>
  <commentList>
    <comment ref="C252" authorId="0" shapeId="0" xr:uid="{00000000-0006-0000-0100-000001000000}">
      <text>
        <r>
          <rPr>
            <b/>
            <sz val="11"/>
            <color indexed="81"/>
            <rFont val="Times New Roman"/>
            <family val="1"/>
          </rPr>
          <t xml:space="preserve">      شروع عملیات چاهپیمایی          (بیرون آوردن DHSV و راندن Dummy)</t>
        </r>
      </text>
    </comment>
    <comment ref="B254" authorId="0" shapeId="0" xr:uid="{00000000-0006-0000-0100-000002000000}">
      <text>
        <r>
          <rPr>
            <b/>
            <sz val="11"/>
            <color indexed="81"/>
            <rFont val="Times New Roman"/>
            <family val="1"/>
          </rPr>
          <t>بسته بودن از روز قبل به دلیل عملیات چاهپیمایی (بیرون آوردن DHSV و راندن Dummy)</t>
        </r>
      </text>
    </comment>
    <comment ref="C312" authorId="0" shapeId="0" xr:uid="{00000000-0006-0000-0100-000003000000}">
      <text>
        <r>
          <rPr>
            <b/>
            <sz val="12"/>
            <color indexed="81"/>
            <rFont val="Times New Roman"/>
            <family val="1"/>
          </rPr>
          <t>جهت انجام عملیات چاهپیمایی به مدت 2/25 ساعت از سرویس خارج شد</t>
        </r>
      </text>
    </comment>
    <comment ref="C339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40 دقیقه از سرویس خارج شد</t>
        </r>
      </text>
    </comment>
    <comment ref="C34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جهت انجام عملیات CT به مدت 0/5 ساعت بسته شد</t>
        </r>
      </text>
    </comment>
    <comment ref="C342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به دلیل ادامه عملیات CT به مدت 3/75 ساعت بسته شد</t>
        </r>
      </text>
    </comment>
    <comment ref="C343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15 دقیقه از سرویس خارج شد</t>
        </r>
      </text>
    </comment>
    <comment ref="C345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به علت black SD  سکوی ایلام به مدت 1/75 از سرویس خارج شد</t>
        </r>
      </text>
    </comment>
    <comment ref="C34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تنظیم دما و فشار سرچاهی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Eiji</author>
  </authors>
  <commentList>
    <comment ref="C2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به دلیل اشکال در بهره برداری خشکی و عدم دریافت نفت از ایلام به مدت 1/5 ساعت از سرویس خارج شدند (به صورت دستی)</t>
        </r>
      </text>
    </comment>
    <comment ref="C3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جهت انجام عملیات چاه پیمایی به مدت 2/25 ساعت از سرویس خارج شد</t>
        </r>
      </text>
    </comment>
    <comment ref="C3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جهت انجام عملیات چاه پیمایی به مدت 0/5 ساعت از سرویس خارج شد</t>
        </r>
      </text>
    </comment>
    <comment ref="C72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تنظیم دما و فشار سرچاهی به درخواست مهندسی بهره برداری</t>
        </r>
      </text>
    </comment>
    <comment ref="C7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تنظیم دما و فشار سرچاهی</t>
        </r>
      </text>
    </comment>
    <comment ref="C14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قطع برق از جزیره ، اشکال در سیستم دیزل ژنراتور اضطراری و قطع برق سکو (SD) - به مدت 45 دقیقه خارج از سرویس</t>
        </r>
      </text>
    </comment>
  </commentList>
</comments>
</file>

<file path=xl/sharedStrings.xml><?xml version="1.0" encoding="utf-8"?>
<sst xmlns="http://schemas.openxmlformats.org/spreadsheetml/2006/main" count="1098" uniqueCount="975">
  <si>
    <t>Date</t>
  </si>
  <si>
    <t>Test Result</t>
  </si>
  <si>
    <t>Ir. Calender</t>
  </si>
  <si>
    <t>Eng. Calender</t>
  </si>
  <si>
    <t>Choke(/64")</t>
  </si>
  <si>
    <t>WHT (0C)</t>
  </si>
  <si>
    <t>WHP (psig)</t>
  </si>
  <si>
    <t>WHP (barg)</t>
  </si>
  <si>
    <t>Oil Rate (STBD)</t>
  </si>
  <si>
    <r>
      <t xml:space="preserve">∆Q </t>
    </r>
    <r>
      <rPr>
        <b/>
        <sz val="10"/>
        <rFont val="Times New Roman"/>
        <family val="1"/>
      </rPr>
      <t>(STBD)</t>
    </r>
  </si>
  <si>
    <t>Water Rate(sbwpd)</t>
  </si>
  <si>
    <t>BS&amp;W</t>
  </si>
  <si>
    <t>Gas Rate (mscfd)</t>
  </si>
  <si>
    <t>GOR</t>
  </si>
  <si>
    <t>API</t>
  </si>
  <si>
    <t>1377/10/28</t>
  </si>
  <si>
    <t>1377/10/30</t>
  </si>
  <si>
    <t>1377/11/1</t>
  </si>
  <si>
    <t>1377/11/2</t>
  </si>
  <si>
    <t>1377/11/3</t>
  </si>
  <si>
    <t>1377/11/4</t>
  </si>
  <si>
    <t>1377/11/5</t>
  </si>
  <si>
    <t>1377/11/6</t>
  </si>
  <si>
    <t>1377/11/7</t>
  </si>
  <si>
    <t>1377/11/11</t>
  </si>
  <si>
    <t>1377/11/13</t>
  </si>
  <si>
    <t>1377/11/14</t>
  </si>
  <si>
    <t>1377/11/17</t>
  </si>
  <si>
    <t>1377/11/20</t>
  </si>
  <si>
    <t>1377/11/21</t>
  </si>
  <si>
    <t>1377/11/28</t>
  </si>
  <si>
    <t>1377/11/30</t>
  </si>
  <si>
    <t>1377/12/1</t>
  </si>
  <si>
    <t>1377/12/3</t>
  </si>
  <si>
    <t>1377/12/5</t>
  </si>
  <si>
    <t>1377/12/9</t>
  </si>
  <si>
    <t>1377/12/11</t>
  </si>
  <si>
    <t>1377/12/14</t>
  </si>
  <si>
    <t>1377/12/15</t>
  </si>
  <si>
    <t>1377/12/18</t>
  </si>
  <si>
    <t>1378/1/1</t>
  </si>
  <si>
    <t>1378/1/2</t>
  </si>
  <si>
    <t>1378/1/3</t>
  </si>
  <si>
    <t>1378/1/4</t>
  </si>
  <si>
    <t>1378/1/7</t>
  </si>
  <si>
    <t>1378/1/11</t>
  </si>
  <si>
    <t>1378/1/15</t>
  </si>
  <si>
    <t>1378/1/19</t>
  </si>
  <si>
    <t>1378/1/24</t>
  </si>
  <si>
    <t>1378/1/31</t>
  </si>
  <si>
    <t>1378/2/3</t>
  </si>
  <si>
    <t>1378/2/7</t>
  </si>
  <si>
    <t>1378/2/12</t>
  </si>
  <si>
    <t>1378/2/16</t>
  </si>
  <si>
    <t>1378/2/19</t>
  </si>
  <si>
    <t>1378/2/22</t>
  </si>
  <si>
    <t>1378/2/27</t>
  </si>
  <si>
    <t>1378/2/28</t>
  </si>
  <si>
    <t>1378/2/29</t>
  </si>
  <si>
    <t>1378/3/2</t>
  </si>
  <si>
    <t>1378/3/4</t>
  </si>
  <si>
    <t>1378/3/8</t>
  </si>
  <si>
    <t>1378/3/13</t>
  </si>
  <si>
    <t>1378/3/18</t>
  </si>
  <si>
    <t>1378/3/22</t>
  </si>
  <si>
    <t>1378/3/28</t>
  </si>
  <si>
    <t>1378/4/1</t>
  </si>
  <si>
    <t>1378/4/5</t>
  </si>
  <si>
    <t>1378/4/12</t>
  </si>
  <si>
    <t>1378/4/16</t>
  </si>
  <si>
    <t>1378/4/21</t>
  </si>
  <si>
    <t>1378/4/27</t>
  </si>
  <si>
    <t>1378/4/31</t>
  </si>
  <si>
    <t>1378/5/4</t>
  </si>
  <si>
    <t>1378/5/8</t>
  </si>
  <si>
    <t>1378/5/11</t>
  </si>
  <si>
    <t>1378/5/14</t>
  </si>
  <si>
    <t>1378/5/16</t>
  </si>
  <si>
    <t>1378/5/18</t>
  </si>
  <si>
    <t>1378/5/21</t>
  </si>
  <si>
    <t>1378/5/24</t>
  </si>
  <si>
    <t>1378/5/28</t>
  </si>
  <si>
    <t>1378/6/2</t>
  </si>
  <si>
    <t>1378/6/18</t>
  </si>
  <si>
    <t>1378/6/20</t>
  </si>
  <si>
    <t>1378/6/29</t>
  </si>
  <si>
    <t>1378/7/22</t>
  </si>
  <si>
    <t>1378/7/28</t>
  </si>
  <si>
    <t>1378/8/7</t>
  </si>
  <si>
    <t>1378/8/22</t>
  </si>
  <si>
    <t>1378/9/10</t>
  </si>
  <si>
    <t>1378/9/26</t>
  </si>
  <si>
    <t>1378/12/18</t>
  </si>
  <si>
    <t>1379/1/1</t>
  </si>
  <si>
    <t>1379/1/23</t>
  </si>
  <si>
    <t>1379/2/18</t>
  </si>
  <si>
    <t>1379/2/20</t>
  </si>
  <si>
    <t>1379/2/22</t>
  </si>
  <si>
    <t>1379/2/26</t>
  </si>
  <si>
    <t>1379/3/8</t>
  </si>
  <si>
    <t>1379/3/12</t>
  </si>
  <si>
    <t>1379/3/19</t>
  </si>
  <si>
    <t>1379/4/16</t>
  </si>
  <si>
    <t>1379/5/6</t>
  </si>
  <si>
    <t>1379/6/4</t>
  </si>
  <si>
    <t>1379/6/5</t>
  </si>
  <si>
    <t>1379/6/22</t>
  </si>
  <si>
    <t>1379/7/7</t>
  </si>
  <si>
    <t>1379/8/3</t>
  </si>
  <si>
    <t>1379/9/7</t>
  </si>
  <si>
    <t>1379/10/10</t>
  </si>
  <si>
    <t>1379/10/22</t>
  </si>
  <si>
    <t>1379/11/2</t>
  </si>
  <si>
    <t>1379/11/23</t>
  </si>
  <si>
    <t>1379/11/26</t>
  </si>
  <si>
    <t>1379/11/28</t>
  </si>
  <si>
    <t>1379/12/15</t>
  </si>
  <si>
    <t>1383/01/10</t>
  </si>
  <si>
    <t>83/1/10  →  88/8/25</t>
  </si>
  <si>
    <t>By CT  (88/11/13)</t>
  </si>
  <si>
    <t>After CT (88/12/28)</t>
  </si>
  <si>
    <t>WATER START TO PRODUCE</t>
  </si>
  <si>
    <t>WHT             ( Cte)</t>
  </si>
  <si>
    <t>WHT ↑          ( + 4)</t>
  </si>
  <si>
    <t>WHT ↓       ( -1)</t>
  </si>
  <si>
    <t>WHP  ↓↓↓    ( - 14)</t>
  </si>
  <si>
    <t>WHP - CHK ↑  ( Cte)</t>
  </si>
  <si>
    <t>WHP         ( Cte)</t>
  </si>
  <si>
    <t>Q  ↓↓       ( - 1900)</t>
  </si>
  <si>
    <t>Q  ↑↑        (+ 1700)</t>
  </si>
  <si>
    <t>Q ↓↓      ( - 700)</t>
  </si>
  <si>
    <t>BS  ↑↑↑         (+17)</t>
  </si>
  <si>
    <t>BS  ↑               (+2)</t>
  </si>
  <si>
    <t>BS            ( Cte)</t>
  </si>
  <si>
    <t>GOR  ↕          (Cte)</t>
  </si>
  <si>
    <t>GOR              (Cte)</t>
  </si>
  <si>
    <t>GOR  ↑    (+150)</t>
  </si>
  <si>
    <t>از سال 1383 با شروع تولید آب و افزایش BS به تدریج Q و WHP کاهش یافته اند .</t>
  </si>
  <si>
    <t>روند تغییرات چاه از ابتدا تا قبل از CT</t>
  </si>
  <si>
    <t>دلایل</t>
  </si>
  <si>
    <t>کاهش Q و کمی افزایش GOR پس از گذشت چند ماه بعد از CT بدون تغییر محسوسی در دیگر پارامترها</t>
  </si>
  <si>
    <r>
      <t>مشکل فعلی</t>
    </r>
    <r>
      <rPr>
        <sz val="12"/>
        <rFont val="B Jadid"/>
        <charset val="178"/>
      </rPr>
      <t xml:space="preserve"> (89/12/28)</t>
    </r>
    <r>
      <rPr>
        <sz val="12"/>
        <color rgb="FFC00000"/>
        <rFont val="B Jadid"/>
        <charset val="178"/>
      </rPr>
      <t xml:space="preserve"> </t>
    </r>
  </si>
  <si>
    <t xml:space="preserve">لازم به ذکر است که پس از CT چوک چاه حدود 2 دور باز شده است و به همین دلیل در WHP افزایش مشاهده نمی شود و با توجه به اینکه تغییر محسوسی در دیگر پارامترها مشاهده نمی شود کاهش Q می تواند در اثر Stable شدن چاه پس از CT باشد . </t>
  </si>
  <si>
    <t>نیاز شدید به تست جدید جهت تغییرات</t>
  </si>
  <si>
    <t>نسخه پیشنهادی</t>
  </si>
  <si>
    <t>زمان اجرا</t>
  </si>
  <si>
    <t>نتیجه تغییر</t>
  </si>
  <si>
    <t>1382/08/8</t>
  </si>
  <si>
    <t>1382/09/10</t>
  </si>
  <si>
    <t>1382/10/11</t>
  </si>
  <si>
    <t>1382/11/10</t>
  </si>
  <si>
    <t>1382/12/10</t>
  </si>
  <si>
    <t>1383/02/13</t>
  </si>
  <si>
    <t>1383/03/10</t>
  </si>
  <si>
    <t>1383/04/11</t>
  </si>
  <si>
    <t>1383/06/22</t>
  </si>
  <si>
    <t>1383/08/23</t>
  </si>
  <si>
    <t>1383/09/21</t>
  </si>
  <si>
    <t>1383/10/16</t>
  </si>
  <si>
    <t>1383/11/13</t>
  </si>
  <si>
    <t>1383/12/14</t>
  </si>
  <si>
    <t>1384/04/10</t>
  </si>
  <si>
    <t>1384/05/16</t>
  </si>
  <si>
    <t>1384/06/16</t>
  </si>
  <si>
    <t>1384/07/19</t>
  </si>
  <si>
    <t>17/08/1384</t>
  </si>
  <si>
    <t>16/09/1384</t>
  </si>
  <si>
    <t>21/10/1384</t>
  </si>
  <si>
    <t>11/11/1384</t>
  </si>
  <si>
    <t>18/12/1384</t>
  </si>
  <si>
    <t>17/01/1385</t>
  </si>
  <si>
    <t>26/02/1385</t>
  </si>
  <si>
    <t>27/03/1385</t>
  </si>
  <si>
    <t>25/04/1385</t>
  </si>
  <si>
    <t>1385/05/18</t>
  </si>
  <si>
    <t>1385/06/24</t>
  </si>
  <si>
    <t>1385/07/24</t>
  </si>
  <si>
    <t>1385/08/20</t>
  </si>
  <si>
    <t>1385/09/26</t>
  </si>
  <si>
    <t>1385/10/21</t>
  </si>
  <si>
    <t>1385/11/19</t>
  </si>
  <si>
    <t>1385/12/21</t>
  </si>
  <si>
    <t>1386/01/23</t>
  </si>
  <si>
    <t>1386/02/28</t>
  </si>
  <si>
    <t>1386/02/30</t>
  </si>
  <si>
    <t>1386/04/24</t>
  </si>
  <si>
    <t>1386/05/27</t>
  </si>
  <si>
    <t>1386/06/27</t>
  </si>
  <si>
    <t>1386/07/23</t>
  </si>
  <si>
    <t>1386/08/22</t>
  </si>
  <si>
    <t>1386/09/29</t>
  </si>
  <si>
    <t>1386/10/29</t>
  </si>
  <si>
    <t>1386/11/29</t>
  </si>
  <si>
    <t>1387/01/27</t>
  </si>
  <si>
    <t>1387/02/27</t>
  </si>
  <si>
    <t>1387/05/26</t>
  </si>
  <si>
    <t>1387/06/31</t>
  </si>
  <si>
    <t>1387/07/28</t>
  </si>
  <si>
    <t>1387/08/26</t>
  </si>
  <si>
    <t>1387/10/01</t>
  </si>
  <si>
    <t>1387/10/26</t>
  </si>
  <si>
    <t>1387/11/30</t>
  </si>
  <si>
    <t>1387/12/27</t>
  </si>
  <si>
    <t>1388/01/27</t>
  </si>
  <si>
    <t>1388/02/29</t>
  </si>
  <si>
    <t>1388-03-26</t>
  </si>
  <si>
    <t>1388/04/26</t>
  </si>
  <si>
    <t>1388/05/29</t>
  </si>
  <si>
    <t>1388/06/30</t>
  </si>
  <si>
    <t>1388/07/26</t>
  </si>
  <si>
    <t>1388/08/25</t>
  </si>
  <si>
    <t>1388/11/20</t>
  </si>
  <si>
    <t>1388/12/28</t>
  </si>
  <si>
    <t>1389/03/02</t>
  </si>
  <si>
    <t>Farvardin</t>
  </si>
  <si>
    <t>WHT (°C)</t>
  </si>
  <si>
    <t>WHP (Barg)</t>
  </si>
  <si>
    <t>88-01-01</t>
  </si>
  <si>
    <t>88-01-02</t>
  </si>
  <si>
    <t>88-01-03</t>
  </si>
  <si>
    <t>88-01-04</t>
  </si>
  <si>
    <t>88-01-05</t>
  </si>
  <si>
    <t>88-01-06</t>
  </si>
  <si>
    <t>88-01-07</t>
  </si>
  <si>
    <t>88-01-08</t>
  </si>
  <si>
    <t>88-01-09</t>
  </si>
  <si>
    <t>88-01-10</t>
  </si>
  <si>
    <t>88-01-11</t>
  </si>
  <si>
    <t>88-01-12</t>
  </si>
  <si>
    <t>88-01-13</t>
  </si>
  <si>
    <t>88-01-14</t>
  </si>
  <si>
    <t>88-01-15</t>
  </si>
  <si>
    <t>88-01-16</t>
  </si>
  <si>
    <t>88-01-17</t>
  </si>
  <si>
    <t>88-01-18</t>
  </si>
  <si>
    <t>88-01-19</t>
  </si>
  <si>
    <t>88-01-20</t>
  </si>
  <si>
    <t>88-01-21</t>
  </si>
  <si>
    <t>88-01-22</t>
  </si>
  <si>
    <t>88-01-23</t>
  </si>
  <si>
    <t>88-01-24</t>
  </si>
  <si>
    <t>88-01-25</t>
  </si>
  <si>
    <t>88-01-26</t>
  </si>
  <si>
    <t>88-01-27</t>
  </si>
  <si>
    <t>88-01-28</t>
  </si>
  <si>
    <t>88-01-29</t>
  </si>
  <si>
    <t>88-01-30</t>
  </si>
  <si>
    <t>88-01-31</t>
  </si>
  <si>
    <t>Ordibehesht</t>
  </si>
  <si>
    <t>88-02-01</t>
  </si>
  <si>
    <t>88-02-02</t>
  </si>
  <si>
    <t>88-02-03</t>
  </si>
  <si>
    <t>88-02-04</t>
  </si>
  <si>
    <t>88-02-05</t>
  </si>
  <si>
    <t>88-02-06</t>
  </si>
  <si>
    <t>88-02-07</t>
  </si>
  <si>
    <t>88-02-08</t>
  </si>
  <si>
    <t>88-02-09</t>
  </si>
  <si>
    <t>88-02-10</t>
  </si>
  <si>
    <t>88-02-11</t>
  </si>
  <si>
    <t>88-02-12</t>
  </si>
  <si>
    <t>88-02-13</t>
  </si>
  <si>
    <t>88-02-14</t>
  </si>
  <si>
    <t>88-02-15</t>
  </si>
  <si>
    <t>88-02-16</t>
  </si>
  <si>
    <t>88-02-17</t>
  </si>
  <si>
    <t>88-02-18</t>
  </si>
  <si>
    <t>88-02-19</t>
  </si>
  <si>
    <t>88-02-20</t>
  </si>
  <si>
    <t>88-02-21</t>
  </si>
  <si>
    <t>88-02-22</t>
  </si>
  <si>
    <t>Corresponding Well Tests</t>
  </si>
  <si>
    <t>88-02-23</t>
  </si>
  <si>
    <r>
      <t xml:space="preserve">WHT </t>
    </r>
    <r>
      <rPr>
        <b/>
        <sz val="10"/>
        <color theme="1"/>
        <rFont val="Times New Roman"/>
        <family val="1"/>
      </rPr>
      <t>(°C)</t>
    </r>
  </si>
  <si>
    <r>
      <t xml:space="preserve">∆WHT </t>
    </r>
    <r>
      <rPr>
        <b/>
        <sz val="10"/>
        <color theme="1"/>
        <rFont val="Times New Roman"/>
        <family val="1"/>
      </rPr>
      <t>(°C)</t>
    </r>
  </si>
  <si>
    <r>
      <t xml:space="preserve">WHP </t>
    </r>
    <r>
      <rPr>
        <b/>
        <sz val="10"/>
        <color theme="1"/>
        <rFont val="Times New Roman"/>
        <family val="1"/>
      </rPr>
      <t>(Barg)</t>
    </r>
  </si>
  <si>
    <r>
      <t xml:space="preserve">WHPT </t>
    </r>
    <r>
      <rPr>
        <b/>
        <sz val="10"/>
        <color theme="1"/>
        <rFont val="Times New Roman"/>
        <family val="1"/>
      </rPr>
      <t>(Barg)</t>
    </r>
  </si>
  <si>
    <r>
      <t xml:space="preserve">∆WHP </t>
    </r>
    <r>
      <rPr>
        <b/>
        <sz val="10"/>
        <color theme="1"/>
        <rFont val="Times New Roman"/>
        <family val="1"/>
      </rPr>
      <t>(Barg)</t>
    </r>
  </si>
  <si>
    <r>
      <t xml:space="preserve">Oil gross </t>
    </r>
    <r>
      <rPr>
        <b/>
        <sz val="10"/>
        <color theme="1"/>
        <rFont val="Times New Roman"/>
        <family val="1"/>
      </rPr>
      <t>(STBD)</t>
    </r>
  </si>
  <si>
    <r>
      <t xml:space="preserve">∆Q </t>
    </r>
    <r>
      <rPr>
        <b/>
        <sz val="10"/>
        <color theme="1"/>
        <rFont val="Times New Roman"/>
        <family val="1"/>
      </rPr>
      <t>(STBD)</t>
    </r>
  </si>
  <si>
    <r>
      <t xml:space="preserve">Oil </t>
    </r>
    <r>
      <rPr>
        <b/>
        <sz val="10"/>
        <color theme="1"/>
        <rFont val="Times New Roman"/>
        <family val="1"/>
      </rPr>
      <t>(STBD)</t>
    </r>
  </si>
  <si>
    <r>
      <t xml:space="preserve">Gas </t>
    </r>
    <r>
      <rPr>
        <b/>
        <sz val="10"/>
        <color theme="1"/>
        <rFont val="Times New Roman"/>
        <family val="1"/>
      </rPr>
      <t>(MSCFD)</t>
    </r>
  </si>
  <si>
    <r>
      <t xml:space="preserve">Water </t>
    </r>
    <r>
      <rPr>
        <b/>
        <sz val="10"/>
        <color theme="1"/>
        <rFont val="Times New Roman"/>
        <family val="1"/>
      </rPr>
      <t>(BPD)</t>
    </r>
  </si>
  <si>
    <r>
      <t xml:space="preserve">BS &amp; W </t>
    </r>
    <r>
      <rPr>
        <b/>
        <sz val="10"/>
        <color theme="1"/>
        <rFont val="Times New Roman"/>
        <family val="1"/>
      </rPr>
      <t>(%)</t>
    </r>
  </si>
  <si>
    <r>
      <t xml:space="preserve">∆BS &amp; W </t>
    </r>
    <r>
      <rPr>
        <b/>
        <sz val="10"/>
        <color theme="1"/>
        <rFont val="Times New Roman"/>
        <family val="1"/>
      </rPr>
      <t>(%)</t>
    </r>
  </si>
  <si>
    <r>
      <t xml:space="preserve">GOR </t>
    </r>
    <r>
      <rPr>
        <b/>
        <sz val="10"/>
        <color theme="1"/>
        <rFont val="Times New Roman"/>
        <family val="1"/>
      </rPr>
      <t>(SCF/STB)</t>
    </r>
  </si>
  <si>
    <r>
      <t xml:space="preserve">∆GOR </t>
    </r>
    <r>
      <rPr>
        <b/>
        <sz val="10"/>
        <color theme="1"/>
        <rFont val="Times New Roman"/>
        <family val="1"/>
      </rPr>
      <t>(SCF/STB)</t>
    </r>
  </si>
  <si>
    <t>88-02-24</t>
  </si>
  <si>
    <t>−</t>
  </si>
  <si>
    <t>88-02-25</t>
  </si>
  <si>
    <t>88-02-29</t>
  </si>
  <si>
    <t>88-02-26</t>
  </si>
  <si>
    <t>88-03-26</t>
  </si>
  <si>
    <t>88-02-27</t>
  </si>
  <si>
    <t>88-04-26</t>
  </si>
  <si>
    <t>88-02-28</t>
  </si>
  <si>
    <t>88-05-29</t>
  </si>
  <si>
    <t>88-06-30</t>
  </si>
  <si>
    <t>88-02-30</t>
  </si>
  <si>
    <t>88-07-26</t>
  </si>
  <si>
    <t>88-02-31</t>
  </si>
  <si>
    <t>88-08-25</t>
  </si>
  <si>
    <t>Khordad</t>
  </si>
  <si>
    <t>88-11-20</t>
  </si>
  <si>
    <t>88-12-28</t>
  </si>
  <si>
    <t>88-03-01</t>
  </si>
  <si>
    <t>89-03-02</t>
  </si>
  <si>
    <t>88-03-02</t>
  </si>
  <si>
    <t>88-03-03</t>
  </si>
  <si>
    <t>88-03-04</t>
  </si>
  <si>
    <t>88-03-05</t>
  </si>
  <si>
    <t>88-03-06</t>
  </si>
  <si>
    <t>88-03-07</t>
  </si>
  <si>
    <t>88-03-08</t>
  </si>
  <si>
    <t>88-03-09</t>
  </si>
  <si>
    <t>88-03-10</t>
  </si>
  <si>
    <t>88-03-11</t>
  </si>
  <si>
    <t>88-03-12</t>
  </si>
  <si>
    <t>88-03-13</t>
  </si>
  <si>
    <t>88-03-14</t>
  </si>
  <si>
    <t>88-03-15</t>
  </si>
  <si>
    <t>88-03-16</t>
  </si>
  <si>
    <t>88-03-17</t>
  </si>
  <si>
    <t>88-03-18</t>
  </si>
  <si>
    <t>88-03-19</t>
  </si>
  <si>
    <t>88-03-20</t>
  </si>
  <si>
    <t>88-03-21</t>
  </si>
  <si>
    <t>88-03-22</t>
  </si>
  <si>
    <t>88-03-23</t>
  </si>
  <si>
    <t>88-03-24</t>
  </si>
  <si>
    <t>88-03-25</t>
  </si>
  <si>
    <t>88-03-27</t>
  </si>
  <si>
    <t>88-03-28</t>
  </si>
  <si>
    <t>88-03-29</t>
  </si>
  <si>
    <t>88-03-30</t>
  </si>
  <si>
    <t>88-03-31</t>
  </si>
  <si>
    <t>Tir</t>
  </si>
  <si>
    <t>88-04-01</t>
  </si>
  <si>
    <t>88-04-02</t>
  </si>
  <si>
    <t>88-04-03</t>
  </si>
  <si>
    <t>88-04-04</t>
  </si>
  <si>
    <t>88-04-05</t>
  </si>
  <si>
    <t>88-04-06</t>
  </si>
  <si>
    <t>88-04-07</t>
  </si>
  <si>
    <t>88-04-08</t>
  </si>
  <si>
    <t>88-04-09</t>
  </si>
  <si>
    <t>88-04-10</t>
  </si>
  <si>
    <t>88-04-11</t>
  </si>
  <si>
    <t>88-04-12</t>
  </si>
  <si>
    <t>88-04-13</t>
  </si>
  <si>
    <t>88-04-14</t>
  </si>
  <si>
    <t>88-04-15</t>
  </si>
  <si>
    <t>88-04-16</t>
  </si>
  <si>
    <t>88-04-17</t>
  </si>
  <si>
    <t>88-04-18</t>
  </si>
  <si>
    <t>88-04-19</t>
  </si>
  <si>
    <t>88-04-20</t>
  </si>
  <si>
    <t>88-04-21</t>
  </si>
  <si>
    <t>88-04-22</t>
  </si>
  <si>
    <t>88-04-23</t>
  </si>
  <si>
    <t>88-04-24</t>
  </si>
  <si>
    <t>88-04-25</t>
  </si>
  <si>
    <t>88-04-27</t>
  </si>
  <si>
    <t>88-04-28</t>
  </si>
  <si>
    <t>88-04-29</t>
  </si>
  <si>
    <t>88-04-30</t>
  </si>
  <si>
    <t>88-04-31</t>
  </si>
  <si>
    <t>Mordad</t>
  </si>
  <si>
    <t>88-05-01</t>
  </si>
  <si>
    <t>88-05-02</t>
  </si>
  <si>
    <t>88-05-03</t>
  </si>
  <si>
    <t>88-05-04</t>
  </si>
  <si>
    <t>88-05-05</t>
  </si>
  <si>
    <t>88-05-06</t>
  </si>
  <si>
    <t>88-05-07</t>
  </si>
  <si>
    <t>88-05-08</t>
  </si>
  <si>
    <t>88-05-09</t>
  </si>
  <si>
    <t>88-05-10</t>
  </si>
  <si>
    <t>88-05-11</t>
  </si>
  <si>
    <t>88-05-12</t>
  </si>
  <si>
    <t>88-05-13</t>
  </si>
  <si>
    <t>88-05-14</t>
  </si>
  <si>
    <t>88-05-15</t>
  </si>
  <si>
    <t>88-05-16</t>
  </si>
  <si>
    <t>88-05-17</t>
  </si>
  <si>
    <t>88-05-18</t>
  </si>
  <si>
    <t>88-05-19</t>
  </si>
  <si>
    <t>88-05-20</t>
  </si>
  <si>
    <t>88-05-21</t>
  </si>
  <si>
    <t>88-05-22</t>
  </si>
  <si>
    <t>88-05-23</t>
  </si>
  <si>
    <t>88-05-24</t>
  </si>
  <si>
    <t>88-05-25</t>
  </si>
  <si>
    <t>88-05-26</t>
  </si>
  <si>
    <t>88-05-27</t>
  </si>
  <si>
    <t>88-05-28</t>
  </si>
  <si>
    <t>88-05-30</t>
  </si>
  <si>
    <t>88-05-31</t>
  </si>
  <si>
    <t>Shahrivar</t>
  </si>
  <si>
    <t>88-06-01</t>
  </si>
  <si>
    <t>88-06-02</t>
  </si>
  <si>
    <t>88-06-03</t>
  </si>
  <si>
    <t>88-06-04</t>
  </si>
  <si>
    <t>88-06-05</t>
  </si>
  <si>
    <t>88-06-06</t>
  </si>
  <si>
    <t>88-06-07</t>
  </si>
  <si>
    <t>88-06-08</t>
  </si>
  <si>
    <t>88-06-09</t>
  </si>
  <si>
    <t>88-06-10</t>
  </si>
  <si>
    <t>88-06-11</t>
  </si>
  <si>
    <t>88-06-12</t>
  </si>
  <si>
    <t>88-06-13</t>
  </si>
  <si>
    <t>88-06-14</t>
  </si>
  <si>
    <t>88-06-15</t>
  </si>
  <si>
    <t>88-06-16</t>
  </si>
  <si>
    <t>88-06-17</t>
  </si>
  <si>
    <t>88-06-18</t>
  </si>
  <si>
    <t>88-06-19</t>
  </si>
  <si>
    <t>88-06-20</t>
  </si>
  <si>
    <t>88-06-21</t>
  </si>
  <si>
    <t>88-06-22</t>
  </si>
  <si>
    <t>88-06-23</t>
  </si>
  <si>
    <t>88-06-24</t>
  </si>
  <si>
    <t>88-06-25</t>
  </si>
  <si>
    <t>88-06-26</t>
  </si>
  <si>
    <t>88-06-27</t>
  </si>
  <si>
    <t>88-06-28</t>
  </si>
  <si>
    <t>88-06-29</t>
  </si>
  <si>
    <t>88-06-31</t>
  </si>
  <si>
    <t>Mehr</t>
  </si>
  <si>
    <t>88-07-01</t>
  </si>
  <si>
    <t>88-07-02</t>
  </si>
  <si>
    <t>88-07-03</t>
  </si>
  <si>
    <t>88-07-04</t>
  </si>
  <si>
    <t>88-07-05</t>
  </si>
  <si>
    <t>88-07-06</t>
  </si>
  <si>
    <t>88-07-07</t>
  </si>
  <si>
    <t>88-07-08</t>
  </si>
  <si>
    <t>88-07-09</t>
  </si>
  <si>
    <t>88-07-10</t>
  </si>
  <si>
    <t>88-07-11</t>
  </si>
  <si>
    <t>88-07-12</t>
  </si>
  <si>
    <t>88-07-13</t>
  </si>
  <si>
    <t>88-07-14</t>
  </si>
  <si>
    <t>88-07-15</t>
  </si>
  <si>
    <t>88-07-16</t>
  </si>
  <si>
    <t>88-07-17</t>
  </si>
  <si>
    <t>88-07-18</t>
  </si>
  <si>
    <t>88-07-19</t>
  </si>
  <si>
    <t>88-07-20</t>
  </si>
  <si>
    <t>88-07-21</t>
  </si>
  <si>
    <t>88-07-22</t>
  </si>
  <si>
    <t>88-07-23</t>
  </si>
  <si>
    <t>88-07-24</t>
  </si>
  <si>
    <t>88-07-25</t>
  </si>
  <si>
    <t>88-07-27</t>
  </si>
  <si>
    <t>88-07-28</t>
  </si>
  <si>
    <t>88-07-29</t>
  </si>
  <si>
    <t>88-07-30</t>
  </si>
  <si>
    <t>Aban</t>
  </si>
  <si>
    <t>88-08-01</t>
  </si>
  <si>
    <t>88-08-02</t>
  </si>
  <si>
    <t>88-08-03</t>
  </si>
  <si>
    <t>88-08-04</t>
  </si>
  <si>
    <t>88-08-05</t>
  </si>
  <si>
    <t>88-08-06</t>
  </si>
  <si>
    <t>88-08-07</t>
  </si>
  <si>
    <t>88-08-08</t>
  </si>
  <si>
    <t>88-08-09</t>
  </si>
  <si>
    <t>88-08-10</t>
  </si>
  <si>
    <t>88-08-11</t>
  </si>
  <si>
    <t>88-08-12</t>
  </si>
  <si>
    <t>88-08-13</t>
  </si>
  <si>
    <t>88-08-14</t>
  </si>
  <si>
    <t>88-08-15</t>
  </si>
  <si>
    <t>88-08-16</t>
  </si>
  <si>
    <t>88-08-17</t>
  </si>
  <si>
    <t>88-08-18</t>
  </si>
  <si>
    <t>88-08-19</t>
  </si>
  <si>
    <t>88-08-20</t>
  </si>
  <si>
    <t>88-08-21</t>
  </si>
  <si>
    <t>Shut</t>
  </si>
  <si>
    <t>88-08-22</t>
  </si>
  <si>
    <t>88-08-23</t>
  </si>
  <si>
    <t>88-08-24</t>
  </si>
  <si>
    <t>88-08-26</t>
  </si>
  <si>
    <t>88-08-27</t>
  </si>
  <si>
    <t>88-08-28</t>
  </si>
  <si>
    <t>88-08-29</t>
  </si>
  <si>
    <t>88-08-30</t>
  </si>
  <si>
    <t>Azar</t>
  </si>
  <si>
    <t>88-09-01</t>
  </si>
  <si>
    <t>88-09-02</t>
  </si>
  <si>
    <t>88-09-03</t>
  </si>
  <si>
    <t>88-09-04</t>
  </si>
  <si>
    <t>88-09-05</t>
  </si>
  <si>
    <t>88-09-06</t>
  </si>
  <si>
    <t>88-09-07</t>
  </si>
  <si>
    <t>88-09-08</t>
  </si>
  <si>
    <t>88-09-09</t>
  </si>
  <si>
    <t>88-09-10</t>
  </si>
  <si>
    <t>88-09-11</t>
  </si>
  <si>
    <t>88-09-12</t>
  </si>
  <si>
    <t>88-09-13</t>
  </si>
  <si>
    <t>88-09-14</t>
  </si>
  <si>
    <t>88-09-15</t>
  </si>
  <si>
    <t>88-09-16</t>
  </si>
  <si>
    <t>88-09-17</t>
  </si>
  <si>
    <t>88-09-18</t>
  </si>
  <si>
    <t>88-09-19</t>
  </si>
  <si>
    <t>88-09-20</t>
  </si>
  <si>
    <t>88-09-21</t>
  </si>
  <si>
    <t>88-09-22</t>
  </si>
  <si>
    <t>88-09-23</t>
  </si>
  <si>
    <t>88-09-24</t>
  </si>
  <si>
    <t>88-09-25</t>
  </si>
  <si>
    <t>88-09-26</t>
  </si>
  <si>
    <t>88-09-27</t>
  </si>
  <si>
    <t>88-09-28</t>
  </si>
  <si>
    <t>88-09-29</t>
  </si>
  <si>
    <t>88-09-30</t>
  </si>
  <si>
    <t>Dey</t>
  </si>
  <si>
    <t>88-10-01</t>
  </si>
  <si>
    <t>88-10-02</t>
  </si>
  <si>
    <t>88-10-03</t>
  </si>
  <si>
    <t>88-10-04</t>
  </si>
  <si>
    <t>88-10-05</t>
  </si>
  <si>
    <t>88-10-06</t>
  </si>
  <si>
    <t>88-10-07</t>
  </si>
  <si>
    <t>88-10-08</t>
  </si>
  <si>
    <t>88-10-09</t>
  </si>
  <si>
    <t>88-10-10</t>
  </si>
  <si>
    <t>88-10-11</t>
  </si>
  <si>
    <t>88-10-12</t>
  </si>
  <si>
    <t>88-10-13</t>
  </si>
  <si>
    <t>88-10-14</t>
  </si>
  <si>
    <t>88-10-15</t>
  </si>
  <si>
    <t>88-10-16</t>
  </si>
  <si>
    <t>88-10-17</t>
  </si>
  <si>
    <t>88-10-18</t>
  </si>
  <si>
    <t>88-10-19</t>
  </si>
  <si>
    <t>88-10-20</t>
  </si>
  <si>
    <t>88-10-21</t>
  </si>
  <si>
    <t>88-10-22</t>
  </si>
  <si>
    <t>88-10-23</t>
  </si>
  <si>
    <t>88-10-24</t>
  </si>
  <si>
    <t>88-10-25</t>
  </si>
  <si>
    <t>88-10-26</t>
  </si>
  <si>
    <t>88-10-27</t>
  </si>
  <si>
    <t>88-10-28</t>
  </si>
  <si>
    <t>88-10-29</t>
  </si>
  <si>
    <t>88-10-30</t>
  </si>
  <si>
    <t>Bahman</t>
  </si>
  <si>
    <t>88-11-01</t>
  </si>
  <si>
    <t>88-11-02</t>
  </si>
  <si>
    <t>88-11-03</t>
  </si>
  <si>
    <t>88-11-04</t>
  </si>
  <si>
    <t>88-11-05</t>
  </si>
  <si>
    <t>88-11-06</t>
  </si>
  <si>
    <t>88-11-07</t>
  </si>
  <si>
    <t>88-11-08</t>
  </si>
  <si>
    <t>88-11-09</t>
  </si>
  <si>
    <t>88-11-10</t>
  </si>
  <si>
    <t>88-11-11</t>
  </si>
  <si>
    <t>88-11-12</t>
  </si>
  <si>
    <t>88-11-13</t>
  </si>
  <si>
    <t>88-11-14</t>
  </si>
  <si>
    <t>88-11-15</t>
  </si>
  <si>
    <t>88-11-16</t>
  </si>
  <si>
    <t>88-11-17</t>
  </si>
  <si>
    <t>88-11-18</t>
  </si>
  <si>
    <t>88-11-19</t>
  </si>
  <si>
    <t>88-11-21</t>
  </si>
  <si>
    <t>88-11-22</t>
  </si>
  <si>
    <t>88-11-23</t>
  </si>
  <si>
    <t>88-11-24</t>
  </si>
  <si>
    <t>88-11-25</t>
  </si>
  <si>
    <t>88-11-26</t>
  </si>
  <si>
    <t>88-11-27</t>
  </si>
  <si>
    <t>88-11-28</t>
  </si>
  <si>
    <t>88-11-29</t>
  </si>
  <si>
    <t>88-11-30</t>
  </si>
  <si>
    <t>Esfand</t>
  </si>
  <si>
    <t>88-12-01</t>
  </si>
  <si>
    <t>88-12-02</t>
  </si>
  <si>
    <t>88-12-03</t>
  </si>
  <si>
    <t>88-12-04</t>
  </si>
  <si>
    <t>88-12-05</t>
  </si>
  <si>
    <t>88-12-06</t>
  </si>
  <si>
    <t>88-12-07</t>
  </si>
  <si>
    <t>88-12-08</t>
  </si>
  <si>
    <t>88-12-09</t>
  </si>
  <si>
    <t>88-12-10</t>
  </si>
  <si>
    <t>88-12-11</t>
  </si>
  <si>
    <t>88-12-12</t>
  </si>
  <si>
    <t>88-12-13</t>
  </si>
  <si>
    <t>88-12-14</t>
  </si>
  <si>
    <t>88-12-15</t>
  </si>
  <si>
    <t>88-12-16</t>
  </si>
  <si>
    <t>88-12-17</t>
  </si>
  <si>
    <t>88-12-18</t>
  </si>
  <si>
    <t>88-12-19</t>
  </si>
  <si>
    <t>88-12-20</t>
  </si>
  <si>
    <t>88-12-21</t>
  </si>
  <si>
    <t>88-12-22</t>
  </si>
  <si>
    <t>88-12-23</t>
  </si>
  <si>
    <t>88-12-24</t>
  </si>
  <si>
    <t>88-12-25</t>
  </si>
  <si>
    <t>88-12-26</t>
  </si>
  <si>
    <t>88-12-27</t>
  </si>
  <si>
    <t>88-12-29</t>
  </si>
  <si>
    <t>89-01-01</t>
  </si>
  <si>
    <t>89-01-02</t>
  </si>
  <si>
    <t>89-01-03</t>
  </si>
  <si>
    <t>89-01-04</t>
  </si>
  <si>
    <t>89-01-05</t>
  </si>
  <si>
    <t>89-01-06</t>
  </si>
  <si>
    <t>89-01-07</t>
  </si>
  <si>
    <t>89-01-08</t>
  </si>
  <si>
    <t>89-01-09</t>
  </si>
  <si>
    <t>89-01-10</t>
  </si>
  <si>
    <t>89-01-11</t>
  </si>
  <si>
    <t>89-01-12</t>
  </si>
  <si>
    <t>89-01-13</t>
  </si>
  <si>
    <t>89-01-14</t>
  </si>
  <si>
    <t>89-01-15</t>
  </si>
  <si>
    <t>89-01-16</t>
  </si>
  <si>
    <t>89-01-17</t>
  </si>
  <si>
    <t>89-01-18</t>
  </si>
  <si>
    <t>89-01-19</t>
  </si>
  <si>
    <t>89-01-20</t>
  </si>
  <si>
    <t>89-01-21</t>
  </si>
  <si>
    <t>89-01-22</t>
  </si>
  <si>
    <t>89-01-23</t>
  </si>
  <si>
    <t>89-01-24</t>
  </si>
  <si>
    <t>89-01-25</t>
  </si>
  <si>
    <t>89-01-26</t>
  </si>
  <si>
    <t>89-01-27</t>
  </si>
  <si>
    <t>89-01-28</t>
  </si>
  <si>
    <t>89-01-29</t>
  </si>
  <si>
    <t>89-01-30</t>
  </si>
  <si>
    <t>89-01-31</t>
  </si>
  <si>
    <t>89-02-01</t>
  </si>
  <si>
    <t>89-02-02</t>
  </si>
  <si>
    <t>89-02-03</t>
  </si>
  <si>
    <t>89-02-04</t>
  </si>
  <si>
    <t>89-02-05</t>
  </si>
  <si>
    <t>89-02-06</t>
  </si>
  <si>
    <t>89-02-07</t>
  </si>
  <si>
    <t>89-02-08</t>
  </si>
  <si>
    <t>89-02-09</t>
  </si>
  <si>
    <t>89-02-10</t>
  </si>
  <si>
    <t>89-02-11</t>
  </si>
  <si>
    <t>89-02-12</t>
  </si>
  <si>
    <t>89-02-13</t>
  </si>
  <si>
    <t>89-02-14</t>
  </si>
  <si>
    <t>89-02-15</t>
  </si>
  <si>
    <t>89-02-16</t>
  </si>
  <si>
    <t>89-02-17</t>
  </si>
  <si>
    <t>89-02-18</t>
  </si>
  <si>
    <t>89-02-19</t>
  </si>
  <si>
    <t>89-02-20</t>
  </si>
  <si>
    <t>89-02-21</t>
  </si>
  <si>
    <t>89-02-22</t>
  </si>
  <si>
    <t>89-02-23</t>
  </si>
  <si>
    <t>89-02-24</t>
  </si>
  <si>
    <t>89-02-25</t>
  </si>
  <si>
    <t>89-02-26</t>
  </si>
  <si>
    <t>89-04-02</t>
  </si>
  <si>
    <t>89-02-27</t>
  </si>
  <si>
    <t>89-05-03</t>
  </si>
  <si>
    <t>89-02-28</t>
  </si>
  <si>
    <t>89-06-05</t>
  </si>
  <si>
    <t>89-02-29</t>
  </si>
  <si>
    <t>89-02-30</t>
  </si>
  <si>
    <t>89-02-31</t>
  </si>
  <si>
    <t>89-03-01</t>
  </si>
  <si>
    <t>89-03-03</t>
  </si>
  <si>
    <t>89-03-04</t>
  </si>
  <si>
    <t>89-03-05</t>
  </si>
  <si>
    <t>89-03-06</t>
  </si>
  <si>
    <t>89-03-07</t>
  </si>
  <si>
    <t>89-03-08</t>
  </si>
  <si>
    <t>89-03-09</t>
  </si>
  <si>
    <t>89-03-10</t>
  </si>
  <si>
    <t>89-03-11</t>
  </si>
  <si>
    <t>89-03-12</t>
  </si>
  <si>
    <t>89-03-13</t>
  </si>
  <si>
    <t>89-03-14</t>
  </si>
  <si>
    <t>89-03-15</t>
  </si>
  <si>
    <t>89-03-16</t>
  </si>
  <si>
    <t>89-03-17</t>
  </si>
  <si>
    <t>89-03-18</t>
  </si>
  <si>
    <t>89-03-19</t>
  </si>
  <si>
    <t>89-03-20</t>
  </si>
  <si>
    <t>89-03-21</t>
  </si>
  <si>
    <t>89-03-22</t>
  </si>
  <si>
    <t>89-03-23</t>
  </si>
  <si>
    <t>89-03-24</t>
  </si>
  <si>
    <t>89-03-25</t>
  </si>
  <si>
    <t>89-03-26</t>
  </si>
  <si>
    <t>89-03-27</t>
  </si>
  <si>
    <t>89-03-28</t>
  </si>
  <si>
    <t>89-03-29</t>
  </si>
  <si>
    <t>89-03-30</t>
  </si>
  <si>
    <t>89-03-31</t>
  </si>
  <si>
    <t>89-04-01</t>
  </si>
  <si>
    <t>89-04-03</t>
  </si>
  <si>
    <t>89-04-04</t>
  </si>
  <si>
    <t>89-04-05</t>
  </si>
  <si>
    <t>89-04-06</t>
  </si>
  <si>
    <t>89-04-07</t>
  </si>
  <si>
    <t>89-04-08</t>
  </si>
  <si>
    <t>89-04-09</t>
  </si>
  <si>
    <t>89-04-10</t>
  </si>
  <si>
    <t>89-04-11</t>
  </si>
  <si>
    <t>89-04-12</t>
  </si>
  <si>
    <t>89-04-13</t>
  </si>
  <si>
    <t>89-04-14</t>
  </si>
  <si>
    <t>89-04-15</t>
  </si>
  <si>
    <t>89-04-16</t>
  </si>
  <si>
    <t>89-04-17</t>
  </si>
  <si>
    <t>89-04-18</t>
  </si>
  <si>
    <t>89-04-19</t>
  </si>
  <si>
    <t>89-04-20</t>
  </si>
  <si>
    <t>89-04-21</t>
  </si>
  <si>
    <t>89-04-22</t>
  </si>
  <si>
    <t>89-04-23</t>
  </si>
  <si>
    <t>89-04-24</t>
  </si>
  <si>
    <t>89-04-25</t>
  </si>
  <si>
    <t>89-04-26</t>
  </si>
  <si>
    <t>89-04-27</t>
  </si>
  <si>
    <t>89-04-28</t>
  </si>
  <si>
    <t>89-04-29</t>
  </si>
  <si>
    <t>89-04-30</t>
  </si>
  <si>
    <t>89-04-31</t>
  </si>
  <si>
    <t>89-05-01</t>
  </si>
  <si>
    <t>89-05-02</t>
  </si>
  <si>
    <t>89-05-04</t>
  </si>
  <si>
    <t>89-05-05</t>
  </si>
  <si>
    <t>89-05-06</t>
  </si>
  <si>
    <t>89-05-07</t>
  </si>
  <si>
    <t>89-05-08</t>
  </si>
  <si>
    <t>89-05-09</t>
  </si>
  <si>
    <t>89-05-10</t>
  </si>
  <si>
    <t>89-05-11</t>
  </si>
  <si>
    <t>89-05-12</t>
  </si>
  <si>
    <t>89-05-13</t>
  </si>
  <si>
    <t>89-05-14</t>
  </si>
  <si>
    <t>89-05-15</t>
  </si>
  <si>
    <t>89-05-16</t>
  </si>
  <si>
    <t>89-05-17</t>
  </si>
  <si>
    <t>89-05-18</t>
  </si>
  <si>
    <t>89-05-19</t>
  </si>
  <si>
    <t>89-05-20</t>
  </si>
  <si>
    <t>89-05-21</t>
  </si>
  <si>
    <t>89-05-22</t>
  </si>
  <si>
    <t>89-05-23</t>
  </si>
  <si>
    <t>89-05-24</t>
  </si>
  <si>
    <t>89-05-25</t>
  </si>
  <si>
    <t>89-05-26</t>
  </si>
  <si>
    <t>89-05-27</t>
  </si>
  <si>
    <t>89-05-28</t>
  </si>
  <si>
    <t>89-05-29</t>
  </si>
  <si>
    <t>89-05-30</t>
  </si>
  <si>
    <t>89-05-31</t>
  </si>
  <si>
    <t>89-06-01</t>
  </si>
  <si>
    <t>89-06-02</t>
  </si>
  <si>
    <t>89-06-03</t>
  </si>
  <si>
    <t>89-06-04</t>
  </si>
  <si>
    <t>89-06-06</t>
  </si>
  <si>
    <t>89-06-07</t>
  </si>
  <si>
    <t>89-06-08</t>
  </si>
  <si>
    <t>89-06-09</t>
  </si>
  <si>
    <t>89-06-10</t>
  </si>
  <si>
    <t>89-06-11</t>
  </si>
  <si>
    <t>89-06-12</t>
  </si>
  <si>
    <t>89-06-13</t>
  </si>
  <si>
    <t>89-06-14</t>
  </si>
  <si>
    <t>89-06-15</t>
  </si>
  <si>
    <t>89-06-16</t>
  </si>
  <si>
    <t>89-06-17</t>
  </si>
  <si>
    <t>89-06-18</t>
  </si>
  <si>
    <t>89-06-19</t>
  </si>
  <si>
    <t>89-06-20</t>
  </si>
  <si>
    <t>89-06-21</t>
  </si>
  <si>
    <t>89-06-22</t>
  </si>
  <si>
    <t>89-06-23</t>
  </si>
  <si>
    <t>89-06-24</t>
  </si>
  <si>
    <t>89-06-25</t>
  </si>
  <si>
    <t>89-06-26</t>
  </si>
  <si>
    <t>89-06-27</t>
  </si>
  <si>
    <t>89-06-28</t>
  </si>
  <si>
    <t>89-06-29</t>
  </si>
  <si>
    <t>89-06-30</t>
  </si>
  <si>
    <t>89-06-31</t>
  </si>
  <si>
    <t>89-07-01</t>
  </si>
  <si>
    <t>89-07-02</t>
  </si>
  <si>
    <t>89-07-03</t>
  </si>
  <si>
    <t>89-07-04</t>
  </si>
  <si>
    <t>89-07-05</t>
  </si>
  <si>
    <t>89-07-06</t>
  </si>
  <si>
    <t>89-07-07</t>
  </si>
  <si>
    <t>89-07-08</t>
  </si>
  <si>
    <t>89-07-09</t>
  </si>
  <si>
    <t>89-07-10</t>
  </si>
  <si>
    <t>89-07-11</t>
  </si>
  <si>
    <t>89-07-12</t>
  </si>
  <si>
    <t>89-07-13</t>
  </si>
  <si>
    <t>89-07-14</t>
  </si>
  <si>
    <t>89-07-15</t>
  </si>
  <si>
    <t>89-07-16</t>
  </si>
  <si>
    <t>89-07-17</t>
  </si>
  <si>
    <t>89-07-18</t>
  </si>
  <si>
    <t>89-07-19</t>
  </si>
  <si>
    <t>89-07-20</t>
  </si>
  <si>
    <t>89-07-21</t>
  </si>
  <si>
    <t>89-07-22</t>
  </si>
  <si>
    <t>89-07-23</t>
  </si>
  <si>
    <t>89-07-24</t>
  </si>
  <si>
    <t>89-07-25</t>
  </si>
  <si>
    <t>89-07-26</t>
  </si>
  <si>
    <t>89-07-27</t>
  </si>
  <si>
    <t>89-07-28</t>
  </si>
  <si>
    <t>89-07-29</t>
  </si>
  <si>
    <t>89-07-30</t>
  </si>
  <si>
    <t>89-08-01</t>
  </si>
  <si>
    <t>89-08-02</t>
  </si>
  <si>
    <t>89-08-03</t>
  </si>
  <si>
    <t>89-08-04</t>
  </si>
  <si>
    <t>89-08-05</t>
  </si>
  <si>
    <t>89-08-06</t>
  </si>
  <si>
    <t>89-08-07</t>
  </si>
  <si>
    <t>89-08-08</t>
  </si>
  <si>
    <t>89-08-09</t>
  </si>
  <si>
    <t>89-08-10</t>
  </si>
  <si>
    <t>89-08-11</t>
  </si>
  <si>
    <t>89-08-12</t>
  </si>
  <si>
    <t>89-08-13</t>
  </si>
  <si>
    <t>89-08-14</t>
  </si>
  <si>
    <t>89-08-15</t>
  </si>
  <si>
    <t>89-08-16</t>
  </si>
  <si>
    <t>89-08-17</t>
  </si>
  <si>
    <t>89-08-18</t>
  </si>
  <si>
    <t>89-08-19</t>
  </si>
  <si>
    <t>89-08-20</t>
  </si>
  <si>
    <t>89-08-21</t>
  </si>
  <si>
    <t>89-08-22</t>
  </si>
  <si>
    <t>89-08-23</t>
  </si>
  <si>
    <t>89-08-24</t>
  </si>
  <si>
    <t>89-08-25</t>
  </si>
  <si>
    <t>89-08-26</t>
  </si>
  <si>
    <t>89-08-27</t>
  </si>
  <si>
    <t>89-08-28</t>
  </si>
  <si>
    <t>89-08-29</t>
  </si>
  <si>
    <t>89-08-30</t>
  </si>
  <si>
    <t>89-09-01</t>
  </si>
  <si>
    <t>89-09-02</t>
  </si>
  <si>
    <t>89-09-03</t>
  </si>
  <si>
    <t>89-09-04</t>
  </si>
  <si>
    <t>89-09-05</t>
  </si>
  <si>
    <t>89-09-06</t>
  </si>
  <si>
    <t>89-09-07</t>
  </si>
  <si>
    <t>89-09-08</t>
  </si>
  <si>
    <t>89-09-09</t>
  </si>
  <si>
    <t>89-09-10</t>
  </si>
  <si>
    <t>89-09-11</t>
  </si>
  <si>
    <t>89-09-12</t>
  </si>
  <si>
    <t>89-09-13</t>
  </si>
  <si>
    <t>89-09-14</t>
  </si>
  <si>
    <t>89-09-15</t>
  </si>
  <si>
    <t>89-09-16</t>
  </si>
  <si>
    <t>89-09-17</t>
  </si>
  <si>
    <t>89-09-18</t>
  </si>
  <si>
    <t>89-09-19</t>
  </si>
  <si>
    <t>89-09-20</t>
  </si>
  <si>
    <t>89-09-21</t>
  </si>
  <si>
    <t>89-09-22</t>
  </si>
  <si>
    <t>89-09-23</t>
  </si>
  <si>
    <t>89-09-24</t>
  </si>
  <si>
    <t>89-09-25</t>
  </si>
  <si>
    <t>89-09-26</t>
  </si>
  <si>
    <t>89-09-27</t>
  </si>
  <si>
    <t>89-09-28</t>
  </si>
  <si>
    <t>89-09-29</t>
  </si>
  <si>
    <t>89-09-30</t>
  </si>
  <si>
    <t>89-10-01</t>
  </si>
  <si>
    <t>89-10-02</t>
  </si>
  <si>
    <t>89-10-03</t>
  </si>
  <si>
    <t>89-10-04</t>
  </si>
  <si>
    <t>89-10-05</t>
  </si>
  <si>
    <t>89-10-06</t>
  </si>
  <si>
    <t>89-10-07</t>
  </si>
  <si>
    <t>89-10-08</t>
  </si>
  <si>
    <t>89-10-09</t>
  </si>
  <si>
    <t>89-10-10</t>
  </si>
  <si>
    <t>89-10-11</t>
  </si>
  <si>
    <t>89-10-12</t>
  </si>
  <si>
    <t>89-10-13</t>
  </si>
  <si>
    <t>89-10-14</t>
  </si>
  <si>
    <t>89-10-15</t>
  </si>
  <si>
    <t>89-10-16</t>
  </si>
  <si>
    <t>89-10-17</t>
  </si>
  <si>
    <t>89-10-18</t>
  </si>
  <si>
    <t>89-10-19</t>
  </si>
  <si>
    <t>89-10-20</t>
  </si>
  <si>
    <t>89-10-21</t>
  </si>
  <si>
    <t>89-10-22</t>
  </si>
  <si>
    <t>89-10-23</t>
  </si>
  <si>
    <t>89-10-24</t>
  </si>
  <si>
    <t>89-10-25</t>
  </si>
  <si>
    <t>89-10-26</t>
  </si>
  <si>
    <t>89-10-27</t>
  </si>
  <si>
    <t>89-10-28</t>
  </si>
  <si>
    <t>89-10-29</t>
  </si>
  <si>
    <t>89-10-30</t>
  </si>
  <si>
    <t>89-11-01</t>
  </si>
  <si>
    <t>89-11-02</t>
  </si>
  <si>
    <t>89-11-03</t>
  </si>
  <si>
    <t>89-11-04</t>
  </si>
  <si>
    <t>89-11-05</t>
  </si>
  <si>
    <t>89-11-06</t>
  </si>
  <si>
    <t>89-11-07</t>
  </si>
  <si>
    <t>89-11-08</t>
  </si>
  <si>
    <t>89-11-09</t>
  </si>
  <si>
    <t>89-11-10</t>
  </si>
  <si>
    <t>89-11-11</t>
  </si>
  <si>
    <t>89-11-12</t>
  </si>
  <si>
    <t>89-11-13</t>
  </si>
  <si>
    <t>89-11-14</t>
  </si>
  <si>
    <t>89-11-15</t>
  </si>
  <si>
    <t>89-11-16</t>
  </si>
  <si>
    <t>89-11-17</t>
  </si>
  <si>
    <t>89-11-18</t>
  </si>
  <si>
    <t>89-11-19</t>
  </si>
  <si>
    <t>89-11-20</t>
  </si>
  <si>
    <t>89-11-21</t>
  </si>
  <si>
    <t>89-11-22</t>
  </si>
  <si>
    <t>89-11-23</t>
  </si>
  <si>
    <t>89-11-24</t>
  </si>
  <si>
    <t>89-11-25</t>
  </si>
  <si>
    <t>89-11-26</t>
  </si>
  <si>
    <t>89-11-27</t>
  </si>
  <si>
    <t>89-11-28</t>
  </si>
  <si>
    <t>89-11-29</t>
  </si>
  <si>
    <t>89-11-30</t>
  </si>
  <si>
    <t>89-12-01</t>
  </si>
  <si>
    <t>89-12-02</t>
  </si>
  <si>
    <t>89-12-03</t>
  </si>
  <si>
    <t>89-12-04</t>
  </si>
  <si>
    <t>89-12-05</t>
  </si>
  <si>
    <t>89-12-06</t>
  </si>
  <si>
    <t>89-12-07</t>
  </si>
  <si>
    <t>89-12-08</t>
  </si>
  <si>
    <t>89-12-09</t>
  </si>
  <si>
    <t>89-12-10</t>
  </si>
  <si>
    <t>89-12-11</t>
  </si>
  <si>
    <t>89-12-12</t>
  </si>
  <si>
    <t>89-12-13</t>
  </si>
  <si>
    <t>89-12-14</t>
  </si>
  <si>
    <t>89-12-15</t>
  </si>
  <si>
    <t>89-12-16</t>
  </si>
  <si>
    <t>89-12-17</t>
  </si>
  <si>
    <t>89-12-18</t>
  </si>
  <si>
    <t>89-12-19</t>
  </si>
  <si>
    <t>89-12-20</t>
  </si>
  <si>
    <t>89-12-21</t>
  </si>
  <si>
    <t>89-12-22</t>
  </si>
  <si>
    <t>89-12-23</t>
  </si>
  <si>
    <t>89-12-24</t>
  </si>
  <si>
    <t>89-12-25</t>
  </si>
  <si>
    <t>89-12-26</t>
  </si>
  <si>
    <t>89-12-27</t>
  </si>
  <si>
    <t>89-12-28</t>
  </si>
  <si>
    <t>89-12-29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</si>
</sst>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"/>
  </numFmts>
  <fonts count="2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indexed="81"/>
      <name val="Tahoma"/>
      <family val="2"/>
    </font>
    <font>
      <b/>
      <sz val="11"/>
      <color indexed="81"/>
      <name val="Times New Roman"/>
      <family val="1"/>
    </font>
    <font>
      <b/>
      <sz val="12"/>
      <color rgb="FFFF0000"/>
      <name val="Times New Roman"/>
      <family val="1"/>
    </font>
    <font>
      <b/>
      <sz val="12"/>
      <color indexed="81"/>
      <name val="Times New Roman"/>
      <family val="1"/>
    </font>
    <font>
      <b/>
      <sz val="2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C0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  <font>
      <sz val="11"/>
      <color theme="5" tint="-0.499984740745262"/>
      <name val="Times New Roman"/>
      <family val="1"/>
    </font>
    <font>
      <sz val="11"/>
      <color rgb="FF00B050"/>
      <name val="Times New Roman"/>
      <family val="1"/>
    </font>
    <font>
      <sz val="12"/>
      <color rgb="FFFF3300"/>
      <name val="Times New Roman"/>
      <family val="1"/>
    </font>
    <font>
      <sz val="11"/>
      <color rgb="FF000000"/>
      <name val="B Homa"/>
      <charset val="178"/>
    </font>
    <font>
      <sz val="12"/>
      <color rgb="FFC00000"/>
      <name val="B Jadid"/>
      <charset val="178"/>
    </font>
    <font>
      <sz val="11"/>
      <name val="B Homa"/>
      <charset val="178"/>
    </font>
    <font>
      <b/>
      <sz val="10"/>
      <color rgb="FF008000"/>
      <name val="Times New Roman"/>
      <family val="1"/>
    </font>
    <font>
      <sz val="12"/>
      <name val="B Jadid"/>
      <charset val="178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auto="1"/>
      </patternFill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00B0F0"/>
        </stop>
        <stop position="1">
          <color theme="0"/>
        </stop>
      </gradient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CCB61"/>
        <bgColor indexed="64"/>
      </patternFill>
    </fill>
    <fill>
      <patternFill patternType="solid">
        <fgColor rgb="FFCC99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0" fillId="0" borderId="0" xfId="0" applyFont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14" fontId="11" fillId="15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164" fontId="11" fillId="8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5" fontId="10" fillId="12" borderId="6" xfId="0" applyNumberFormat="1" applyFont="1" applyFill="1" applyBorder="1" applyAlignment="1">
      <alignment horizontal="center" vertical="center"/>
    </xf>
    <xf numFmtId="1" fontId="10" fillId="14" borderId="7" xfId="0" applyNumberFormat="1" applyFont="1" applyFill="1" applyBorder="1" applyAlignment="1">
      <alignment horizontal="center" vertical="center" wrapText="1"/>
    </xf>
    <xf numFmtId="1" fontId="10" fillId="15" borderId="5" xfId="0" applyNumberFormat="1" applyFont="1" applyFill="1" applyBorder="1" applyAlignment="1">
      <alignment horizontal="center" vertical="center" wrapText="1"/>
    </xf>
    <xf numFmtId="1" fontId="10" fillId="7" borderId="5" xfId="0" applyNumberFormat="1" applyFont="1" applyFill="1" applyBorder="1" applyAlignment="1">
      <alignment horizontal="center" vertical="center"/>
    </xf>
    <xf numFmtId="164" fontId="10" fillId="16" borderId="5" xfId="0" applyNumberFormat="1" applyFont="1" applyFill="1" applyBorder="1" applyAlignment="1">
      <alignment horizontal="center" vertical="center" wrapText="1"/>
    </xf>
    <xf numFmtId="15" fontId="10" fillId="12" borderId="8" xfId="0" applyNumberFormat="1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" fontId="10" fillId="14" borderId="8" xfId="0" applyNumberFormat="1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/>
    </xf>
    <xf numFmtId="1" fontId="10" fillId="15" borderId="8" xfId="0" applyNumberFormat="1" applyFont="1" applyFill="1" applyBorder="1" applyAlignment="1">
      <alignment horizontal="center" vertical="center" wrapText="1"/>
    </xf>
    <xf numFmtId="1" fontId="10" fillId="7" borderId="8" xfId="0" applyNumberFormat="1" applyFont="1" applyFill="1" applyBorder="1" applyAlignment="1">
      <alignment horizontal="center" vertical="center"/>
    </xf>
    <xf numFmtId="164" fontId="10" fillId="16" borderId="8" xfId="0" applyNumberFormat="1" applyFont="1" applyFill="1" applyBorder="1" applyAlignment="1">
      <alignment horizontal="center" vertical="center" wrapText="1"/>
    </xf>
    <xf numFmtId="164" fontId="10" fillId="16" borderId="8" xfId="0" applyNumberFormat="1" applyFont="1" applyFill="1" applyBorder="1" applyAlignment="1">
      <alignment horizontal="center" vertical="center"/>
    </xf>
    <xf numFmtId="1" fontId="10" fillId="15" borderId="8" xfId="0" applyNumberFormat="1" applyFont="1" applyFill="1" applyBorder="1" applyAlignment="1">
      <alignment horizontal="center" vertical="center"/>
    </xf>
    <xf numFmtId="1" fontId="10" fillId="8" borderId="8" xfId="0" applyNumberFormat="1" applyFont="1" applyFill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14" fontId="15" fillId="12" borderId="8" xfId="0" applyNumberFormat="1" applyFont="1" applyFill="1" applyBorder="1" applyAlignment="1">
      <alignment horizontal="center" vertical="center" wrapText="1" readingOrder="1"/>
    </xf>
    <xf numFmtId="164" fontId="10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 wrapText="1" readingOrder="1"/>
    </xf>
    <xf numFmtId="15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 readingOrder="1"/>
    </xf>
    <xf numFmtId="0" fontId="16" fillId="0" borderId="0" xfId="0" applyFont="1" applyAlignment="1">
      <alignment vertical="center" wrapText="1" readingOrder="1"/>
    </xf>
    <xf numFmtId="0" fontId="17" fillId="0" borderId="0" xfId="0" applyFont="1" applyAlignment="1">
      <alignment vertical="center" wrapText="1" readingOrder="1"/>
    </xf>
    <xf numFmtId="0" fontId="18" fillId="0" borderId="0" xfId="0" applyFont="1" applyAlignment="1">
      <alignment vertical="center" wrapText="1" readingOrder="1"/>
    </xf>
    <xf numFmtId="0" fontId="19" fillId="0" borderId="0" xfId="0" applyFont="1" applyAlignment="1">
      <alignment vertical="center" wrapText="1" readingOrder="1"/>
    </xf>
    <xf numFmtId="0" fontId="20" fillId="0" borderId="0" xfId="0" applyFont="1" applyAlignment="1">
      <alignment vertical="center" wrapText="1" readingOrder="1"/>
    </xf>
    <xf numFmtId="0" fontId="21" fillId="0" borderId="0" xfId="0" applyFont="1" applyAlignment="1">
      <alignment vertical="center"/>
    </xf>
    <xf numFmtId="14" fontId="1" fillId="20" borderId="1" xfId="0" applyNumberFormat="1" applyFont="1" applyFill="1" applyBorder="1" applyAlignment="1">
      <alignment horizontal="center" vertical="center"/>
    </xf>
    <xf numFmtId="1" fontId="2" fillId="20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64" fontId="2" fillId="20" borderId="1" xfId="0" applyNumberFormat="1" applyFont="1" applyFill="1" applyBorder="1" applyAlignment="1">
      <alignment horizontal="center" vertical="center"/>
    </xf>
    <xf numFmtId="14" fontId="1" fillId="14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 wrapText="1" readingOrder="2"/>
    </xf>
    <xf numFmtId="0" fontId="24" fillId="12" borderId="4" xfId="0" applyFont="1" applyFill="1" applyBorder="1" applyAlignment="1">
      <alignment horizontal="center" vertical="center" wrapText="1" readingOrder="2"/>
    </xf>
    <xf numFmtId="0" fontId="24" fillId="12" borderId="13" xfId="0" applyFont="1" applyFill="1" applyBorder="1" applyAlignment="1">
      <alignment horizontal="center" vertical="center" wrapText="1" readingOrder="2"/>
    </xf>
    <xf numFmtId="0" fontId="24" fillId="12" borderId="25" xfId="0" applyFont="1" applyFill="1" applyBorder="1" applyAlignment="1">
      <alignment horizontal="center" vertical="center" wrapText="1" readingOrder="2"/>
    </xf>
    <xf numFmtId="0" fontId="24" fillId="12" borderId="26" xfId="0" applyFont="1" applyFill="1" applyBorder="1" applyAlignment="1">
      <alignment horizontal="center" vertical="center" wrapText="1" readingOrder="2"/>
    </xf>
    <xf numFmtId="0" fontId="24" fillId="12" borderId="27" xfId="0" applyFont="1" applyFill="1" applyBorder="1" applyAlignment="1">
      <alignment horizontal="center" vertical="center" wrapText="1" readingOrder="2"/>
    </xf>
    <xf numFmtId="0" fontId="23" fillId="18" borderId="12" xfId="0" applyFont="1" applyFill="1" applyBorder="1" applyAlignment="1">
      <alignment horizontal="center" vertical="center" readingOrder="2"/>
    </xf>
    <xf numFmtId="0" fontId="23" fillId="18" borderId="4" xfId="0" applyFont="1" applyFill="1" applyBorder="1" applyAlignment="1">
      <alignment horizontal="center" vertical="center" readingOrder="2"/>
    </xf>
    <xf numFmtId="0" fontId="23" fillId="18" borderId="13" xfId="0" applyFont="1" applyFill="1" applyBorder="1" applyAlignment="1">
      <alignment horizontal="center" vertical="center" readingOrder="2"/>
    </xf>
    <xf numFmtId="0" fontId="23" fillId="18" borderId="25" xfId="0" applyFont="1" applyFill="1" applyBorder="1" applyAlignment="1">
      <alignment horizontal="center" vertical="center" readingOrder="2"/>
    </xf>
    <xf numFmtId="0" fontId="23" fillId="18" borderId="26" xfId="0" applyFont="1" applyFill="1" applyBorder="1" applyAlignment="1">
      <alignment horizontal="center" vertical="center" readingOrder="2"/>
    </xf>
    <xf numFmtId="0" fontId="23" fillId="18" borderId="27" xfId="0" applyFont="1" applyFill="1" applyBorder="1" applyAlignment="1">
      <alignment horizontal="center" vertical="center" readingOrder="2"/>
    </xf>
    <xf numFmtId="0" fontId="10" fillId="12" borderId="15" xfId="0" applyFont="1" applyFill="1" applyBorder="1" applyAlignment="1">
      <alignment horizontal="center" vertical="center" readingOrder="2"/>
    </xf>
    <xf numFmtId="0" fontId="23" fillId="18" borderId="15" xfId="0" applyFont="1" applyFill="1" applyBorder="1" applyAlignment="1">
      <alignment horizontal="center" vertical="center" readingOrder="2"/>
    </xf>
    <xf numFmtId="0" fontId="24" fillId="12" borderId="11" xfId="0" applyFont="1" applyFill="1" applyBorder="1" applyAlignment="1">
      <alignment horizontal="center" vertical="center" wrapText="1" readingOrder="2"/>
    </xf>
    <xf numFmtId="0" fontId="23" fillId="18" borderId="11" xfId="0" applyFont="1" applyFill="1" applyBorder="1" applyAlignment="1">
      <alignment horizontal="center" vertical="center" readingOrder="2"/>
    </xf>
    <xf numFmtId="0" fontId="10" fillId="12" borderId="14" xfId="0" applyFont="1" applyFill="1" applyBorder="1" applyAlignment="1">
      <alignment horizontal="center" vertical="center" readingOrder="2"/>
    </xf>
    <xf numFmtId="0" fontId="23" fillId="18" borderId="14" xfId="0" applyFont="1" applyFill="1" applyBorder="1" applyAlignment="1">
      <alignment horizontal="center" vertical="center" readingOrder="2"/>
    </xf>
    <xf numFmtId="0" fontId="21" fillId="13" borderId="15" xfId="0" applyFont="1" applyFill="1" applyBorder="1" applyAlignment="1">
      <alignment horizontal="center" vertical="center"/>
    </xf>
    <xf numFmtId="0" fontId="22" fillId="12" borderId="16" xfId="0" applyFont="1" applyFill="1" applyBorder="1" applyAlignment="1">
      <alignment horizontal="center" vertical="center" wrapText="1" readingOrder="2"/>
    </xf>
    <xf numFmtId="0" fontId="22" fillId="12" borderId="10" xfId="0" applyFont="1" applyFill="1" applyBorder="1" applyAlignment="1">
      <alignment horizontal="center" vertical="center" wrapText="1" readingOrder="2"/>
    </xf>
    <xf numFmtId="0" fontId="23" fillId="18" borderId="16" xfId="0" applyFont="1" applyFill="1" applyBorder="1" applyAlignment="1">
      <alignment horizontal="center" vertical="center" wrapText="1" readingOrder="2"/>
    </xf>
    <xf numFmtId="0" fontId="23" fillId="18" borderId="10" xfId="0" applyFont="1" applyFill="1" applyBorder="1" applyAlignment="1">
      <alignment horizontal="center" vertical="center" wrapText="1" readingOrder="2"/>
    </xf>
    <xf numFmtId="0" fontId="24" fillId="12" borderId="17" xfId="0" applyFont="1" applyFill="1" applyBorder="1" applyAlignment="1">
      <alignment horizontal="center" vertical="center" wrapText="1" readingOrder="2"/>
    </xf>
    <xf numFmtId="0" fontId="23" fillId="18" borderId="18" xfId="0" applyFont="1" applyFill="1" applyBorder="1" applyAlignment="1">
      <alignment horizontal="center" vertical="center" readingOrder="2"/>
    </xf>
    <xf numFmtId="0" fontId="23" fillId="18" borderId="19" xfId="0" applyFont="1" applyFill="1" applyBorder="1" applyAlignment="1">
      <alignment horizontal="center" vertical="center" readingOrder="2"/>
    </xf>
    <xf numFmtId="0" fontId="23" fillId="18" borderId="20" xfId="0" applyFont="1" applyFill="1" applyBorder="1" applyAlignment="1">
      <alignment horizontal="center" vertical="center" readingOrder="2"/>
    </xf>
    <xf numFmtId="0" fontId="22" fillId="12" borderId="21" xfId="0" applyFont="1" applyFill="1" applyBorder="1" applyAlignment="1">
      <alignment horizontal="center" vertical="center" wrapText="1" readingOrder="2"/>
    </xf>
    <xf numFmtId="0" fontId="22" fillId="12" borderId="22" xfId="0" applyFont="1" applyFill="1" applyBorder="1" applyAlignment="1">
      <alignment horizontal="center" vertical="center" wrapText="1" readingOrder="2"/>
    </xf>
    <xf numFmtId="0" fontId="22" fillId="12" borderId="23" xfId="0" applyFont="1" applyFill="1" applyBorder="1" applyAlignment="1">
      <alignment horizontal="center" vertical="center" wrapText="1" readingOrder="2"/>
    </xf>
    <xf numFmtId="0" fontId="23" fillId="18" borderId="21" xfId="0" applyFont="1" applyFill="1" applyBorder="1" applyAlignment="1">
      <alignment horizontal="center" vertical="center" readingOrder="2"/>
    </xf>
    <xf numFmtId="0" fontId="23" fillId="18" borderId="22" xfId="0" applyFont="1" applyFill="1" applyBorder="1" applyAlignment="1">
      <alignment horizontal="center" vertical="center" readingOrder="2"/>
    </xf>
    <xf numFmtId="0" fontId="23" fillId="18" borderId="23" xfId="0" applyFont="1" applyFill="1" applyBorder="1" applyAlignment="1">
      <alignment horizontal="center" vertical="center" readingOrder="2"/>
    </xf>
    <xf numFmtId="0" fontId="16" fillId="17" borderId="9" xfId="0" applyFont="1" applyFill="1" applyBorder="1" applyAlignment="1">
      <alignment horizontal="center" vertical="center" wrapText="1" readingOrder="1"/>
    </xf>
    <xf numFmtId="0" fontId="25" fillId="19" borderId="24" xfId="0" applyFont="1" applyFill="1" applyBorder="1" applyAlignment="1">
      <alignment horizontal="center" vertical="center" wrapText="1"/>
    </xf>
    <xf numFmtId="0" fontId="25" fillId="19" borderId="28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 readingOrder="1"/>
    </xf>
    <xf numFmtId="0" fontId="18" fillId="13" borderId="14" xfId="0" applyFont="1" applyFill="1" applyBorder="1" applyAlignment="1">
      <alignment horizontal="center" vertical="center" wrapText="1" readingOrder="1"/>
    </xf>
    <xf numFmtId="0" fontId="19" fillId="13" borderId="14" xfId="0" applyFont="1" applyFill="1" applyBorder="1" applyAlignment="1">
      <alignment horizontal="center" vertical="center" wrapText="1" readingOrder="1"/>
    </xf>
    <xf numFmtId="0" fontId="20" fillId="13" borderId="14" xfId="0" applyFont="1" applyFill="1" applyBorder="1" applyAlignment="1">
      <alignment horizontal="center" vertical="center" wrapText="1" readingOrder="1"/>
    </xf>
    <xf numFmtId="0" fontId="9" fillId="10" borderId="2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14" fontId="16" fillId="17" borderId="9" xfId="0" applyNumberFormat="1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7" fillId="9" borderId="2" xfId="0" applyNumberFormat="1" applyFont="1" applyFill="1" applyBorder="1" applyAlignment="1">
      <alignment horizontal="center" vertical="center"/>
    </xf>
    <xf numFmtId="164" fontId="7" fillId="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History'!$G$4:$G$220</c:f>
              <c:numCache>
                <c:formatCode>0</c:formatCode>
                <c:ptCount val="217"/>
                <c:pt idx="0">
                  <c:v>7888</c:v>
                </c:pt>
                <c:pt idx="1">
                  <c:v>8933</c:v>
                </c:pt>
                <c:pt idx="2">
                  <c:v>9558</c:v>
                </c:pt>
                <c:pt idx="3">
                  <c:v>8896</c:v>
                </c:pt>
                <c:pt idx="4">
                  <c:v>8725</c:v>
                </c:pt>
                <c:pt idx="5">
                  <c:v>11229</c:v>
                </c:pt>
                <c:pt idx="6">
                  <c:v>11417</c:v>
                </c:pt>
                <c:pt idx="7">
                  <c:v>11195</c:v>
                </c:pt>
                <c:pt idx="8">
                  <c:v>10779</c:v>
                </c:pt>
                <c:pt idx="9">
                  <c:v>7135</c:v>
                </c:pt>
                <c:pt idx="10">
                  <c:v>9052</c:v>
                </c:pt>
                <c:pt idx="11">
                  <c:v>8898</c:v>
                </c:pt>
                <c:pt idx="12">
                  <c:v>11151</c:v>
                </c:pt>
                <c:pt idx="13">
                  <c:v>10857</c:v>
                </c:pt>
                <c:pt idx="14">
                  <c:v>10659</c:v>
                </c:pt>
                <c:pt idx="15">
                  <c:v>10125</c:v>
                </c:pt>
                <c:pt idx="16">
                  <c:v>9922</c:v>
                </c:pt>
                <c:pt idx="17">
                  <c:v>9622</c:v>
                </c:pt>
                <c:pt idx="18">
                  <c:v>9620</c:v>
                </c:pt>
                <c:pt idx="19">
                  <c:v>9406</c:v>
                </c:pt>
                <c:pt idx="20">
                  <c:v>5759</c:v>
                </c:pt>
                <c:pt idx="21">
                  <c:v>4826</c:v>
                </c:pt>
                <c:pt idx="22">
                  <c:v>4707</c:v>
                </c:pt>
                <c:pt idx="23">
                  <c:v>5217</c:v>
                </c:pt>
                <c:pt idx="24">
                  <c:v>4942.76</c:v>
                </c:pt>
                <c:pt idx="25">
                  <c:v>4400.1499999999996</c:v>
                </c:pt>
                <c:pt idx="26">
                  <c:v>7137.47</c:v>
                </c:pt>
                <c:pt idx="27">
                  <c:v>10287.530000000001</c:v>
                </c:pt>
                <c:pt idx="28">
                  <c:v>10195</c:v>
                </c:pt>
                <c:pt idx="29">
                  <c:v>6186.75</c:v>
                </c:pt>
                <c:pt idx="30">
                  <c:v>6060.39</c:v>
                </c:pt>
                <c:pt idx="31">
                  <c:v>2242.3000000000002</c:v>
                </c:pt>
                <c:pt idx="32">
                  <c:v>6229.97</c:v>
                </c:pt>
                <c:pt idx="33">
                  <c:v>5847.31</c:v>
                </c:pt>
                <c:pt idx="34">
                  <c:v>3807.59</c:v>
                </c:pt>
                <c:pt idx="35">
                  <c:v>5928.56</c:v>
                </c:pt>
                <c:pt idx="36">
                  <c:v>5901.01</c:v>
                </c:pt>
                <c:pt idx="37">
                  <c:v>5802</c:v>
                </c:pt>
                <c:pt idx="38">
                  <c:v>5854.96</c:v>
                </c:pt>
                <c:pt idx="39">
                  <c:v>5859.94</c:v>
                </c:pt>
                <c:pt idx="40">
                  <c:v>5841.36</c:v>
                </c:pt>
                <c:pt idx="41">
                  <c:v>5830.86</c:v>
                </c:pt>
                <c:pt idx="42">
                  <c:v>4218.32</c:v>
                </c:pt>
                <c:pt idx="43">
                  <c:v>4235.72</c:v>
                </c:pt>
                <c:pt idx="44">
                  <c:v>4386.82</c:v>
                </c:pt>
                <c:pt idx="45">
                  <c:v>4388.29</c:v>
                </c:pt>
                <c:pt idx="46">
                  <c:v>4387.66</c:v>
                </c:pt>
                <c:pt idx="47">
                  <c:v>4472.6000000000004</c:v>
                </c:pt>
                <c:pt idx="48">
                  <c:v>4310.6499999999996</c:v>
                </c:pt>
                <c:pt idx="49">
                  <c:v>4284.08</c:v>
                </c:pt>
                <c:pt idx="50">
                  <c:v>4263</c:v>
                </c:pt>
                <c:pt idx="51">
                  <c:v>4217.1000000000004</c:v>
                </c:pt>
                <c:pt idx="52">
                  <c:v>4212</c:v>
                </c:pt>
                <c:pt idx="53">
                  <c:v>4331.3999999999996</c:v>
                </c:pt>
                <c:pt idx="54">
                  <c:v>4315.5</c:v>
                </c:pt>
                <c:pt idx="55">
                  <c:v>4208.6000000000004</c:v>
                </c:pt>
                <c:pt idx="56">
                  <c:v>4310</c:v>
                </c:pt>
                <c:pt idx="57">
                  <c:v>4356.3</c:v>
                </c:pt>
                <c:pt idx="58">
                  <c:v>4344.7</c:v>
                </c:pt>
                <c:pt idx="59">
                  <c:v>6628.8</c:v>
                </c:pt>
                <c:pt idx="60">
                  <c:v>6582.4</c:v>
                </c:pt>
                <c:pt idx="61">
                  <c:v>6522.9</c:v>
                </c:pt>
                <c:pt idx="62">
                  <c:v>6486</c:v>
                </c:pt>
                <c:pt idx="63">
                  <c:v>3910.6</c:v>
                </c:pt>
                <c:pt idx="64">
                  <c:v>3946</c:v>
                </c:pt>
                <c:pt idx="65">
                  <c:v>4132.2</c:v>
                </c:pt>
                <c:pt idx="66">
                  <c:v>4121.6000000000004</c:v>
                </c:pt>
                <c:pt idx="67">
                  <c:v>4213.3999999999996</c:v>
                </c:pt>
                <c:pt idx="68">
                  <c:v>4367.7</c:v>
                </c:pt>
                <c:pt idx="69">
                  <c:v>4316.6000000000004</c:v>
                </c:pt>
                <c:pt idx="70">
                  <c:v>4234.5</c:v>
                </c:pt>
                <c:pt idx="71">
                  <c:v>4120.7</c:v>
                </c:pt>
                <c:pt idx="72">
                  <c:v>3031.4</c:v>
                </c:pt>
                <c:pt idx="73">
                  <c:v>3218.2</c:v>
                </c:pt>
                <c:pt idx="74">
                  <c:v>3299.5</c:v>
                </c:pt>
                <c:pt idx="75">
                  <c:v>3174.8</c:v>
                </c:pt>
                <c:pt idx="76">
                  <c:v>3306</c:v>
                </c:pt>
                <c:pt idx="77">
                  <c:v>2926.4</c:v>
                </c:pt>
                <c:pt idx="78">
                  <c:v>1962.2</c:v>
                </c:pt>
                <c:pt idx="79">
                  <c:v>1652.2</c:v>
                </c:pt>
                <c:pt idx="80">
                  <c:v>1174.8</c:v>
                </c:pt>
                <c:pt idx="81">
                  <c:v>1212.0999999999999</c:v>
                </c:pt>
                <c:pt idx="82">
                  <c:v>1692.7</c:v>
                </c:pt>
                <c:pt idx="83">
                  <c:v>2796.9</c:v>
                </c:pt>
                <c:pt idx="84">
                  <c:v>1071.8</c:v>
                </c:pt>
                <c:pt idx="85">
                  <c:v>2529.5</c:v>
                </c:pt>
                <c:pt idx="86">
                  <c:v>2478.1</c:v>
                </c:pt>
                <c:pt idx="87">
                  <c:v>2631</c:v>
                </c:pt>
                <c:pt idx="88">
                  <c:v>2527</c:v>
                </c:pt>
                <c:pt idx="89">
                  <c:v>2191</c:v>
                </c:pt>
                <c:pt idx="90">
                  <c:v>2193</c:v>
                </c:pt>
                <c:pt idx="91">
                  <c:v>2213</c:v>
                </c:pt>
                <c:pt idx="92">
                  <c:v>2287</c:v>
                </c:pt>
                <c:pt idx="93">
                  <c:v>882</c:v>
                </c:pt>
                <c:pt idx="94">
                  <c:v>2962</c:v>
                </c:pt>
                <c:pt idx="95">
                  <c:v>1463</c:v>
                </c:pt>
                <c:pt idx="96">
                  <c:v>1929</c:v>
                </c:pt>
                <c:pt idx="97">
                  <c:v>3023</c:v>
                </c:pt>
                <c:pt idx="98">
                  <c:v>2292</c:v>
                </c:pt>
                <c:pt idx="99">
                  <c:v>1911</c:v>
                </c:pt>
                <c:pt idx="100">
                  <c:v>3011</c:v>
                </c:pt>
                <c:pt idx="101">
                  <c:v>3336</c:v>
                </c:pt>
                <c:pt idx="102">
                  <c:v>3467.2</c:v>
                </c:pt>
                <c:pt idx="103">
                  <c:v>3842.9</c:v>
                </c:pt>
                <c:pt idx="104">
                  <c:v>3816.8</c:v>
                </c:pt>
                <c:pt idx="105">
                  <c:v>3717.6</c:v>
                </c:pt>
                <c:pt idx="106">
                  <c:v>3448.5</c:v>
                </c:pt>
                <c:pt idx="107">
                  <c:v>3450</c:v>
                </c:pt>
                <c:pt idx="108">
                  <c:v>6467.7</c:v>
                </c:pt>
                <c:pt idx="109">
                  <c:v>6531.1</c:v>
                </c:pt>
                <c:pt idx="110">
                  <c:v>6239.9</c:v>
                </c:pt>
                <c:pt idx="111">
                  <c:v>5929.6</c:v>
                </c:pt>
                <c:pt idx="112">
                  <c:v>5682.3</c:v>
                </c:pt>
                <c:pt idx="113">
                  <c:v>5558.4</c:v>
                </c:pt>
                <c:pt idx="114">
                  <c:v>5123.7</c:v>
                </c:pt>
                <c:pt idx="115">
                  <c:v>5322.5</c:v>
                </c:pt>
                <c:pt idx="116">
                  <c:v>5712.2</c:v>
                </c:pt>
                <c:pt idx="117">
                  <c:v>6322.8</c:v>
                </c:pt>
                <c:pt idx="118">
                  <c:v>6112</c:v>
                </c:pt>
                <c:pt idx="119">
                  <c:v>5821.9</c:v>
                </c:pt>
                <c:pt idx="120">
                  <c:v>5494.3</c:v>
                </c:pt>
                <c:pt idx="121">
                  <c:v>5430</c:v>
                </c:pt>
                <c:pt idx="122">
                  <c:v>5214</c:v>
                </c:pt>
                <c:pt idx="123">
                  <c:v>5249.3</c:v>
                </c:pt>
                <c:pt idx="124">
                  <c:v>5098</c:v>
                </c:pt>
                <c:pt idx="125">
                  <c:v>4922.6000000000004</c:v>
                </c:pt>
                <c:pt idx="126">
                  <c:v>4980.8</c:v>
                </c:pt>
                <c:pt idx="127">
                  <c:v>4746.3</c:v>
                </c:pt>
                <c:pt idx="128">
                  <c:v>4878</c:v>
                </c:pt>
                <c:pt idx="129">
                  <c:v>4718.6000000000004</c:v>
                </c:pt>
                <c:pt idx="130">
                  <c:v>4661</c:v>
                </c:pt>
                <c:pt idx="131">
                  <c:v>4714.6000000000004</c:v>
                </c:pt>
                <c:pt idx="132">
                  <c:v>4283.5</c:v>
                </c:pt>
                <c:pt idx="133">
                  <c:v>4354.5</c:v>
                </c:pt>
                <c:pt idx="134">
                  <c:v>4340.6000000000004</c:v>
                </c:pt>
                <c:pt idx="135">
                  <c:v>4398.3</c:v>
                </c:pt>
                <c:pt idx="136">
                  <c:v>4556.3</c:v>
                </c:pt>
                <c:pt idx="137">
                  <c:v>4510.1000000000004</c:v>
                </c:pt>
                <c:pt idx="138">
                  <c:v>4481.3999999999996</c:v>
                </c:pt>
                <c:pt idx="139">
                  <c:v>4434.1000000000004</c:v>
                </c:pt>
                <c:pt idx="140">
                  <c:v>4189.1000000000004</c:v>
                </c:pt>
                <c:pt idx="141">
                  <c:v>4260</c:v>
                </c:pt>
                <c:pt idx="142">
                  <c:v>4347.8</c:v>
                </c:pt>
                <c:pt idx="143">
                  <c:v>4394.3999999999996</c:v>
                </c:pt>
                <c:pt idx="144">
                  <c:v>4622.2</c:v>
                </c:pt>
                <c:pt idx="145">
                  <c:v>4684</c:v>
                </c:pt>
                <c:pt idx="146">
                  <c:v>3665.8</c:v>
                </c:pt>
                <c:pt idx="147">
                  <c:v>4371.1000000000004</c:v>
                </c:pt>
                <c:pt idx="148">
                  <c:v>4370.8</c:v>
                </c:pt>
                <c:pt idx="149">
                  <c:v>4466.2</c:v>
                </c:pt>
                <c:pt idx="150">
                  <c:v>4321</c:v>
                </c:pt>
                <c:pt idx="151">
                  <c:v>4274.7</c:v>
                </c:pt>
                <c:pt idx="152">
                  <c:v>3636.9</c:v>
                </c:pt>
                <c:pt idx="153">
                  <c:v>3708.5</c:v>
                </c:pt>
                <c:pt idx="154">
                  <c:v>4030.4</c:v>
                </c:pt>
                <c:pt idx="155">
                  <c:v>4031.5</c:v>
                </c:pt>
                <c:pt idx="156">
                  <c:v>3955.7</c:v>
                </c:pt>
                <c:pt idx="157">
                  <c:v>3813.7</c:v>
                </c:pt>
                <c:pt idx="158">
                  <c:v>3783.5</c:v>
                </c:pt>
                <c:pt idx="159">
                  <c:v>3900</c:v>
                </c:pt>
                <c:pt idx="160">
                  <c:v>3266.8</c:v>
                </c:pt>
                <c:pt idx="161">
                  <c:v>3841.2</c:v>
                </c:pt>
                <c:pt idx="162">
                  <c:v>3191</c:v>
                </c:pt>
                <c:pt idx="163">
                  <c:v>3667</c:v>
                </c:pt>
                <c:pt idx="164">
                  <c:v>3621</c:v>
                </c:pt>
                <c:pt idx="165">
                  <c:v>3263</c:v>
                </c:pt>
                <c:pt idx="166">
                  <c:v>3238</c:v>
                </c:pt>
                <c:pt idx="167">
                  <c:v>3312</c:v>
                </c:pt>
                <c:pt idx="168">
                  <c:v>3412.8</c:v>
                </c:pt>
                <c:pt idx="169">
                  <c:v>3354.7</c:v>
                </c:pt>
                <c:pt idx="170">
                  <c:v>3454</c:v>
                </c:pt>
                <c:pt idx="171">
                  <c:v>3195</c:v>
                </c:pt>
                <c:pt idx="172">
                  <c:v>3091</c:v>
                </c:pt>
                <c:pt idx="173">
                  <c:v>3095</c:v>
                </c:pt>
                <c:pt idx="174">
                  <c:v>3142</c:v>
                </c:pt>
                <c:pt idx="175">
                  <c:v>3156</c:v>
                </c:pt>
                <c:pt idx="176">
                  <c:v>3108</c:v>
                </c:pt>
                <c:pt idx="177">
                  <c:v>3089</c:v>
                </c:pt>
                <c:pt idx="178">
                  <c:v>2973</c:v>
                </c:pt>
                <c:pt idx="179">
                  <c:v>2983</c:v>
                </c:pt>
                <c:pt idx="180">
                  <c:v>2840</c:v>
                </c:pt>
                <c:pt idx="181">
                  <c:v>2574</c:v>
                </c:pt>
                <c:pt idx="182">
                  <c:v>2750</c:v>
                </c:pt>
                <c:pt idx="183">
                  <c:v>2742</c:v>
                </c:pt>
                <c:pt idx="184">
                  <c:v>2768</c:v>
                </c:pt>
                <c:pt idx="185">
                  <c:v>2736</c:v>
                </c:pt>
                <c:pt idx="186">
                  <c:v>2879</c:v>
                </c:pt>
                <c:pt idx="187">
                  <c:v>2797</c:v>
                </c:pt>
                <c:pt idx="188">
                  <c:v>2743</c:v>
                </c:pt>
                <c:pt idx="189">
                  <c:v>2784</c:v>
                </c:pt>
                <c:pt idx="190">
                  <c:v>2931</c:v>
                </c:pt>
                <c:pt idx="191">
                  <c:v>2755</c:v>
                </c:pt>
                <c:pt idx="192">
                  <c:v>2644</c:v>
                </c:pt>
                <c:pt idx="193">
                  <c:v>2617</c:v>
                </c:pt>
                <c:pt idx="194">
                  <c:v>2555</c:v>
                </c:pt>
                <c:pt idx="195">
                  <c:v>2658</c:v>
                </c:pt>
                <c:pt idx="196">
                  <c:v>4379</c:v>
                </c:pt>
                <c:pt idx="197">
                  <c:v>3650</c:v>
                </c:pt>
                <c:pt idx="198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3-4C4C-BAC9-93D74F42295E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History'!$L$4:$L$220</c:f>
              <c:numCache>
                <c:formatCode>0</c:formatCode>
                <c:ptCount val="217"/>
                <c:pt idx="0">
                  <c:v>746.95740365111567</c:v>
                </c:pt>
                <c:pt idx="1">
                  <c:v>803.11205642001562</c:v>
                </c:pt>
                <c:pt idx="2">
                  <c:v>813.81042059008166</c:v>
                </c:pt>
                <c:pt idx="3">
                  <c:v>838.30935251798564</c:v>
                </c:pt>
                <c:pt idx="4">
                  <c:v>842.26934097421201</c:v>
                </c:pt>
                <c:pt idx="5">
                  <c:v>855.92661857689905</c:v>
                </c:pt>
                <c:pt idx="6">
                  <c:v>835.10554436366817</c:v>
                </c:pt>
                <c:pt idx="7">
                  <c:v>939.56230460026802</c:v>
                </c:pt>
                <c:pt idx="8">
                  <c:v>968.21597550793206</c:v>
                </c:pt>
                <c:pt idx="9">
                  <c:v>967.48423265592146</c:v>
                </c:pt>
                <c:pt idx="10">
                  <c:v>1012.2845779938135</c:v>
                </c:pt>
                <c:pt idx="11">
                  <c:v>1030.2764666217126</c:v>
                </c:pt>
                <c:pt idx="12">
                  <c:v>1058.2010582010582</c:v>
                </c:pt>
                <c:pt idx="13">
                  <c:v>1107.4882564244267</c:v>
                </c:pt>
                <c:pt idx="14">
                  <c:v>1147.9500891265598</c:v>
                </c:pt>
                <c:pt idx="15">
                  <c:v>1284.7407407407406</c:v>
                </c:pt>
                <c:pt idx="16">
                  <c:v>1326.3454948599074</c:v>
                </c:pt>
                <c:pt idx="17">
                  <c:v>1321.1390563292455</c:v>
                </c:pt>
                <c:pt idx="18">
                  <c:v>1329.7297297297298</c:v>
                </c:pt>
                <c:pt idx="19">
                  <c:v>1226.8764618328726</c:v>
                </c:pt>
                <c:pt idx="20">
                  <c:v>1188.7480465358569</c:v>
                </c:pt>
                <c:pt idx="21">
                  <c:v>1095.731454620804</c:v>
                </c:pt>
                <c:pt idx="22">
                  <c:v>996.81325685149773</c:v>
                </c:pt>
                <c:pt idx="23">
                  <c:v>1136.2852213916044</c:v>
                </c:pt>
                <c:pt idx="24">
                  <c:v>1110.3108384789064</c:v>
                </c:pt>
                <c:pt idx="25">
                  <c:v>1002.6476370123746</c:v>
                </c:pt>
                <c:pt idx="26">
                  <c:v>1157.7211532938143</c:v>
                </c:pt>
                <c:pt idx="27">
                  <c:v>1215.4521056074684</c:v>
                </c:pt>
                <c:pt idx="28">
                  <c:v>1416.7533104462973</c:v>
                </c:pt>
                <c:pt idx="29">
                  <c:v>1059.0374590859499</c:v>
                </c:pt>
                <c:pt idx="30">
                  <c:v>1230.9438831494342</c:v>
                </c:pt>
                <c:pt idx="31">
                  <c:v>1188.0658252686972</c:v>
                </c:pt>
                <c:pt idx="32">
                  <c:v>1253.9386224973796</c:v>
                </c:pt>
                <c:pt idx="33">
                  <c:v>1251.8576918275239</c:v>
                </c:pt>
                <c:pt idx="34">
                  <c:v>1418.3013402178281</c:v>
                </c:pt>
                <c:pt idx="35">
                  <c:v>1450.7519532567774</c:v>
                </c:pt>
                <c:pt idx="36">
                  <c:v>1456.881110182833</c:v>
                </c:pt>
                <c:pt idx="37">
                  <c:v>1465.701482247501</c:v>
                </c:pt>
                <c:pt idx="38">
                  <c:v>1479.929837266181</c:v>
                </c:pt>
                <c:pt idx="39">
                  <c:v>1482.9981194346701</c:v>
                </c:pt>
                <c:pt idx="40">
                  <c:v>1488.76460276374</c:v>
                </c:pt>
                <c:pt idx="41">
                  <c:v>1493.2720044727537</c:v>
                </c:pt>
                <c:pt idx="42">
                  <c:v>1486.9640046274346</c:v>
                </c:pt>
                <c:pt idx="43">
                  <c:v>1483.7949628398476</c:v>
                </c:pt>
                <c:pt idx="44">
                  <c:v>1470.379454821488</c:v>
                </c:pt>
                <c:pt idx="45">
                  <c:v>1475.4198104500842</c:v>
                </c:pt>
                <c:pt idx="46">
                  <c:v>1484.413104023557</c:v>
                </c:pt>
                <c:pt idx="47">
                  <c:v>1485.7264231096005</c:v>
                </c:pt>
                <c:pt idx="48">
                  <c:v>1497.7857167712527</c:v>
                </c:pt>
                <c:pt idx="49">
                  <c:v>1517.1752161490915</c:v>
                </c:pt>
                <c:pt idx="50">
                  <c:v>1518.1890687309406</c:v>
                </c:pt>
                <c:pt idx="51">
                  <c:v>1531.9532380071612</c:v>
                </c:pt>
                <c:pt idx="52">
                  <c:v>1525.6410256410256</c:v>
                </c:pt>
                <c:pt idx="53">
                  <c:v>1536.7317726370229</c:v>
                </c:pt>
                <c:pt idx="54">
                  <c:v>1538.8946819603755</c:v>
                </c:pt>
                <c:pt idx="55">
                  <c:v>1590.4576343677231</c:v>
                </c:pt>
                <c:pt idx="56">
                  <c:v>1552.9930394431553</c:v>
                </c:pt>
                <c:pt idx="57">
                  <c:v>1588.5040056929045</c:v>
                </c:pt>
                <c:pt idx="58">
                  <c:v>1586.1624508021268</c:v>
                </c:pt>
                <c:pt idx="59">
                  <c:v>1647.2815592565773</c:v>
                </c:pt>
                <c:pt idx="60">
                  <c:v>1637.1840058337386</c:v>
                </c:pt>
                <c:pt idx="61">
                  <c:v>1655.7512762728236</c:v>
                </c:pt>
                <c:pt idx="62">
                  <c:v>1631.113166820845</c:v>
                </c:pt>
                <c:pt idx="63">
                  <c:v>1593.6173477215773</c:v>
                </c:pt>
                <c:pt idx="64">
                  <c:v>1587.9118094272681</c:v>
                </c:pt>
                <c:pt idx="65">
                  <c:v>1586.8060597260539</c:v>
                </c:pt>
                <c:pt idx="66">
                  <c:v>1613.790760869565</c:v>
                </c:pt>
                <c:pt idx="67">
                  <c:v>1608.9381497128211</c:v>
                </c:pt>
                <c:pt idx="68">
                  <c:v>1611.7865237997116</c:v>
                </c:pt>
                <c:pt idx="69">
                  <c:v>1606.9128480748736</c:v>
                </c:pt>
                <c:pt idx="70">
                  <c:v>1635.3288463809185</c:v>
                </c:pt>
                <c:pt idx="71">
                  <c:v>1672.2401533719999</c:v>
                </c:pt>
                <c:pt idx="72">
                  <c:v>1737.7119482747246</c:v>
                </c:pt>
                <c:pt idx="73">
                  <c:v>1783.7921819650737</c:v>
                </c:pt>
                <c:pt idx="74">
                  <c:v>1899.8636156993484</c:v>
                </c:pt>
                <c:pt idx="75">
                  <c:v>1975.3370291041954</c:v>
                </c:pt>
                <c:pt idx="76">
                  <c:v>1968.2395644283122</c:v>
                </c:pt>
                <c:pt idx="77">
                  <c:v>2188.4226353198469</c:v>
                </c:pt>
                <c:pt idx="78">
                  <c:v>2034.5530526959535</c:v>
                </c:pt>
                <c:pt idx="79">
                  <c:v>1999.0315942379857</c:v>
                </c:pt>
                <c:pt idx="80">
                  <c:v>2713.3129043241402</c:v>
                </c:pt>
                <c:pt idx="81">
                  <c:v>2650.0288755053216</c:v>
                </c:pt>
                <c:pt idx="82">
                  <c:v>2692.3849471258936</c:v>
                </c:pt>
                <c:pt idx="83">
                  <c:v>2427.3302585004826</c:v>
                </c:pt>
                <c:pt idx="84">
                  <c:v>1942.8997947378243</c:v>
                </c:pt>
                <c:pt idx="85">
                  <c:v>2334.0976477564736</c:v>
                </c:pt>
                <c:pt idx="86">
                  <c:v>2440.2566482385701</c:v>
                </c:pt>
                <c:pt idx="87">
                  <c:v>2308.6278981375904</c:v>
                </c:pt>
                <c:pt idx="88">
                  <c:v>2050.2572220023744</c:v>
                </c:pt>
                <c:pt idx="89">
                  <c:v>1799.1784573254222</c:v>
                </c:pt>
                <c:pt idx="90">
                  <c:v>1731.4181486548107</c:v>
                </c:pt>
                <c:pt idx="91">
                  <c:v>1826.0280162675101</c:v>
                </c:pt>
                <c:pt idx="92">
                  <c:v>1732.4005247048535</c:v>
                </c:pt>
                <c:pt idx="93">
                  <c:v>1631.5192743764173</c:v>
                </c:pt>
                <c:pt idx="94">
                  <c:v>1864.6185010128293</c:v>
                </c:pt>
                <c:pt idx="95">
                  <c:v>1215.311004784689</c:v>
                </c:pt>
                <c:pt idx="96">
                  <c:v>1147.7449455676517</c:v>
                </c:pt>
                <c:pt idx="97">
                  <c:v>1173.9993384055574</c:v>
                </c:pt>
                <c:pt idx="98">
                  <c:v>1073.2984293193717</c:v>
                </c:pt>
                <c:pt idx="99">
                  <c:v>1251.177394034537</c:v>
                </c:pt>
                <c:pt idx="100">
                  <c:v>1179.3424111590834</c:v>
                </c:pt>
                <c:pt idx="101">
                  <c:v>1158.5731414868105</c:v>
                </c:pt>
                <c:pt idx="102">
                  <c:v>1057.6834333179511</c:v>
                </c:pt>
                <c:pt idx="103">
                  <c:v>1228.3431783288661</c:v>
                </c:pt>
                <c:pt idx="104">
                  <c:v>1207.0058687906098</c:v>
                </c:pt>
                <c:pt idx="105">
                  <c:v>1192.9201635463739</c:v>
                </c:pt>
                <c:pt idx="106">
                  <c:v>1148.1803682760622</c:v>
                </c:pt>
                <c:pt idx="107">
                  <c:v>1002.5507246376811</c:v>
                </c:pt>
                <c:pt idx="108">
                  <c:v>1206.2557014085378</c:v>
                </c:pt>
                <c:pt idx="109">
                  <c:v>1373.0458881352299</c:v>
                </c:pt>
                <c:pt idx="110">
                  <c:v>1492.1232712062695</c:v>
                </c:pt>
                <c:pt idx="111">
                  <c:v>1585.8405288720992</c:v>
                </c:pt>
                <c:pt idx="112">
                  <c:v>1548.0703236365555</c:v>
                </c:pt>
                <c:pt idx="113">
                  <c:v>1422.3697466896949</c:v>
                </c:pt>
                <c:pt idx="114">
                  <c:v>1568.5344575209322</c:v>
                </c:pt>
                <c:pt idx="115">
                  <c:v>1478.6284640676374</c:v>
                </c:pt>
                <c:pt idx="116">
                  <c:v>1483.0012954728477</c:v>
                </c:pt>
                <c:pt idx="117">
                  <c:v>1545.6601505662047</c:v>
                </c:pt>
                <c:pt idx="118">
                  <c:v>1681.1191099476439</c:v>
                </c:pt>
                <c:pt idx="119">
                  <c:v>1844.895996152459</c:v>
                </c:pt>
                <c:pt idx="120">
                  <c:v>1958.6480534371985</c:v>
                </c:pt>
                <c:pt idx="121">
                  <c:v>1952.6151012891344</c:v>
                </c:pt>
                <c:pt idx="122">
                  <c:v>2148.9451476793247</c:v>
                </c:pt>
                <c:pt idx="123">
                  <c:v>2111.538681347989</c:v>
                </c:pt>
                <c:pt idx="124">
                  <c:v>1990.5649274225186</c:v>
                </c:pt>
                <c:pt idx="125">
                  <c:v>1805.8546296672489</c:v>
                </c:pt>
                <c:pt idx="126">
                  <c:v>1712.8172181175714</c:v>
                </c:pt>
                <c:pt idx="127">
                  <c:v>1312.5171185976444</c:v>
                </c:pt>
                <c:pt idx="128">
                  <c:v>1395.6129561295613</c:v>
                </c:pt>
                <c:pt idx="129">
                  <c:v>1384.0757851905225</c:v>
                </c:pt>
                <c:pt idx="130">
                  <c:v>1382.9650289637416</c:v>
                </c:pt>
                <c:pt idx="131">
                  <c:v>1371.2297968014252</c:v>
                </c:pt>
                <c:pt idx="132">
                  <c:v>1336.4771798762695</c:v>
                </c:pt>
                <c:pt idx="133">
                  <c:v>1331.9324836376163</c:v>
                </c:pt>
                <c:pt idx="134">
                  <c:v>1341.5426438741188</c:v>
                </c:pt>
                <c:pt idx="135">
                  <c:v>1337.9714889843804</c:v>
                </c:pt>
                <c:pt idx="136">
                  <c:v>1273.533349428264</c:v>
                </c:pt>
                <c:pt idx="137">
                  <c:v>1244.3404802554267</c:v>
                </c:pt>
                <c:pt idx="138">
                  <c:v>1232.6728254563307</c:v>
                </c:pt>
                <c:pt idx="139">
                  <c:v>1231.433661847951</c:v>
                </c:pt>
                <c:pt idx="140">
                  <c:v>1323.3391420591533</c:v>
                </c:pt>
                <c:pt idx="141">
                  <c:v>1326.7840375586854</c:v>
                </c:pt>
                <c:pt idx="142">
                  <c:v>1385.0913105478633</c:v>
                </c:pt>
                <c:pt idx="143">
                  <c:v>1522.0280356817768</c:v>
                </c:pt>
                <c:pt idx="144">
                  <c:v>1579.7672104192809</c:v>
                </c:pt>
                <c:pt idx="145">
                  <c:v>2154.0350128095643</c:v>
                </c:pt>
                <c:pt idx="146">
                  <c:v>1957.6627202793386</c:v>
                </c:pt>
                <c:pt idx="147">
                  <c:v>1612.6833062615817</c:v>
                </c:pt>
                <c:pt idx="148">
                  <c:v>1627.6654159421616</c:v>
                </c:pt>
                <c:pt idx="149">
                  <c:v>1559.088262952846</c:v>
                </c:pt>
                <c:pt idx="150">
                  <c:v>1548.5535755612127</c:v>
                </c:pt>
                <c:pt idx="151">
                  <c:v>1455.8214611551689</c:v>
                </c:pt>
                <c:pt idx="152">
                  <c:v>1376.0620308504494</c:v>
                </c:pt>
                <c:pt idx="153">
                  <c:v>1335.0141566671161</c:v>
                </c:pt>
                <c:pt idx="154">
                  <c:v>1334.259626836046</c:v>
                </c:pt>
                <c:pt idx="155">
                  <c:v>1333.8955723676052</c:v>
                </c:pt>
                <c:pt idx="156">
                  <c:v>1366.231008418232</c:v>
                </c:pt>
                <c:pt idx="157">
                  <c:v>1334.2161155832919</c:v>
                </c:pt>
                <c:pt idx="158">
                  <c:v>1312.6470199550681</c:v>
                </c:pt>
                <c:pt idx="159">
                  <c:v>1296.9230769230769</c:v>
                </c:pt>
                <c:pt idx="160">
                  <c:v>1353.9855516101384</c:v>
                </c:pt>
                <c:pt idx="161">
                  <c:v>1311.8296365719048</c:v>
                </c:pt>
                <c:pt idx="162">
                  <c:v>1432.7796928862426</c:v>
                </c:pt>
                <c:pt idx="163">
                  <c:v>1403.3269702754294</c:v>
                </c:pt>
                <c:pt idx="164">
                  <c:v>1405.9652029826016</c:v>
                </c:pt>
                <c:pt idx="165">
                  <c:v>1498.927367453264</c:v>
                </c:pt>
                <c:pt idx="166">
                  <c:v>1332.9215565163681</c:v>
                </c:pt>
                <c:pt idx="167">
                  <c:v>1724.0338164251207</c:v>
                </c:pt>
                <c:pt idx="168">
                  <c:v>1201.0665729020159</c:v>
                </c:pt>
                <c:pt idx="169">
                  <c:v>1159.86526365994</c:v>
                </c:pt>
                <c:pt idx="170">
                  <c:v>1155.4719166184134</c:v>
                </c:pt>
                <c:pt idx="171">
                  <c:v>1176.8388106416276</c:v>
                </c:pt>
                <c:pt idx="172">
                  <c:v>1204.0116467162732</c:v>
                </c:pt>
                <c:pt idx="173">
                  <c:v>1213.8933764135702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1273.8853503184714</c:v>
                </c:pt>
                <c:pt idx="180">
                  <c:v>1007.3943661971831</c:v>
                </c:pt>
                <c:pt idx="181">
                  <c:v>1036.907536907537</c:v>
                </c:pt>
                <c:pt idx="182">
                  <c:v>1358.1818181818182</c:v>
                </c:pt>
                <c:pt idx="183">
                  <c:v>992</c:v>
                </c:pt>
                <c:pt idx="184">
                  <c:v>1263.4000000000001</c:v>
                </c:pt>
                <c:pt idx="185">
                  <c:v>1233.4000000000001</c:v>
                </c:pt>
                <c:pt idx="186">
                  <c:v>1026.0999999999999</c:v>
                </c:pt>
                <c:pt idx="187">
                  <c:v>1205.0999999999999</c:v>
                </c:pt>
                <c:pt idx="188">
                  <c:v>1078.0167699598978</c:v>
                </c:pt>
                <c:pt idx="189">
                  <c:v>1034.1235632183907</c:v>
                </c:pt>
                <c:pt idx="190">
                  <c:v>1758.7853974752645</c:v>
                </c:pt>
                <c:pt idx="191">
                  <c:v>1336.1161524500908</c:v>
                </c:pt>
                <c:pt idx="192">
                  <c:v>1181.5431164901663</c:v>
                </c:pt>
                <c:pt idx="193">
                  <c:v>1232.7092090179594</c:v>
                </c:pt>
                <c:pt idx="194">
                  <c:v>1476.3209393346381</c:v>
                </c:pt>
                <c:pt idx="195">
                  <c:v>1136.9450714823176</c:v>
                </c:pt>
                <c:pt idx="196">
                  <c:v>1193.4231559716829</c:v>
                </c:pt>
                <c:pt idx="197">
                  <c:v>1345.4794520547946</c:v>
                </c:pt>
                <c:pt idx="198">
                  <c:v>1604.0250203970629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3-4C4C-BAC9-93D74F42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78928"/>
        <c:axId val="22737932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History'!$J$4:$J$220</c:f>
              <c:numCache>
                <c:formatCode>0.0</c:formatCode>
                <c:ptCount val="217"/>
                <c:pt idx="0">
                  <c:v>0.11396729999999999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0.72</c:v>
                </c:pt>
                <c:pt idx="108">
                  <c:v>1</c:v>
                </c:pt>
                <c:pt idx="109">
                  <c:v>2</c:v>
                </c:pt>
                <c:pt idx="110">
                  <c:v>0.38</c:v>
                </c:pt>
                <c:pt idx="111">
                  <c:v>0.15</c:v>
                </c:pt>
                <c:pt idx="112">
                  <c:v>0.1</c:v>
                </c:pt>
                <c:pt idx="113">
                  <c:v>0.15</c:v>
                </c:pt>
                <c:pt idx="114">
                  <c:v>0.15</c:v>
                </c:pt>
                <c:pt idx="115">
                  <c:v>0.25</c:v>
                </c:pt>
                <c:pt idx="116">
                  <c:v>0.25</c:v>
                </c:pt>
                <c:pt idx="117">
                  <c:v>0</c:v>
                </c:pt>
                <c:pt idx="118">
                  <c:v>0.02</c:v>
                </c:pt>
                <c:pt idx="119">
                  <c:v>0.05</c:v>
                </c:pt>
                <c:pt idx="120">
                  <c:v>0.05</c:v>
                </c:pt>
                <c:pt idx="121">
                  <c:v>7.0000000000000007E-2</c:v>
                </c:pt>
                <c:pt idx="122">
                  <c:v>0.23</c:v>
                </c:pt>
                <c:pt idx="123">
                  <c:v>0.08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0.25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0.5</c:v>
                </c:pt>
                <c:pt idx="134">
                  <c:v>0.95</c:v>
                </c:pt>
                <c:pt idx="135">
                  <c:v>0.95</c:v>
                </c:pt>
                <c:pt idx="136">
                  <c:v>0.9</c:v>
                </c:pt>
                <c:pt idx="137">
                  <c:v>1.3</c:v>
                </c:pt>
                <c:pt idx="138">
                  <c:v>1.1000000000000001</c:v>
                </c:pt>
                <c:pt idx="139">
                  <c:v>2.2000000000000002</c:v>
                </c:pt>
                <c:pt idx="140">
                  <c:v>1.6</c:v>
                </c:pt>
                <c:pt idx="141">
                  <c:v>2.2000000000000002</c:v>
                </c:pt>
                <c:pt idx="142">
                  <c:v>2.8</c:v>
                </c:pt>
                <c:pt idx="143">
                  <c:v>3</c:v>
                </c:pt>
                <c:pt idx="144">
                  <c:v>2.8</c:v>
                </c:pt>
                <c:pt idx="145">
                  <c:v>3.2</c:v>
                </c:pt>
                <c:pt idx="146">
                  <c:v>3</c:v>
                </c:pt>
                <c:pt idx="147">
                  <c:v>4</c:v>
                </c:pt>
                <c:pt idx="148">
                  <c:v>3.5</c:v>
                </c:pt>
                <c:pt idx="149">
                  <c:v>0.5</c:v>
                </c:pt>
                <c:pt idx="150">
                  <c:v>6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6.5</c:v>
                </c:pt>
                <c:pt idx="155">
                  <c:v>6.5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8.5299999999999994</c:v>
                </c:pt>
                <c:pt idx="164">
                  <c:v>8.5299999999999994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7</c:v>
                </c:pt>
                <c:pt idx="170">
                  <c:v>7</c:v>
                </c:pt>
                <c:pt idx="171">
                  <c:v>10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3-4C4C-BAC9-93D74F42295E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History'!$F$4:$F$220</c:f>
              <c:numCache>
                <c:formatCode>General</c:formatCode>
                <c:ptCount val="217"/>
                <c:pt idx="0">
                  <c:v>106.3</c:v>
                </c:pt>
                <c:pt idx="1">
                  <c:v>99.5</c:v>
                </c:pt>
                <c:pt idx="2">
                  <c:v>92.4</c:v>
                </c:pt>
                <c:pt idx="3">
                  <c:v>94.5</c:v>
                </c:pt>
                <c:pt idx="4">
                  <c:v>95</c:v>
                </c:pt>
                <c:pt idx="5">
                  <c:v>74.5</c:v>
                </c:pt>
                <c:pt idx="6">
                  <c:v>76.900000000000006</c:v>
                </c:pt>
                <c:pt idx="7">
                  <c:v>74.8</c:v>
                </c:pt>
                <c:pt idx="8">
                  <c:v>77.8</c:v>
                </c:pt>
                <c:pt idx="9">
                  <c:v>111</c:v>
                </c:pt>
                <c:pt idx="10">
                  <c:v>97.3</c:v>
                </c:pt>
                <c:pt idx="11">
                  <c:v>96.6</c:v>
                </c:pt>
                <c:pt idx="12">
                  <c:v>70.7</c:v>
                </c:pt>
                <c:pt idx="13">
                  <c:v>69.599999999999994</c:v>
                </c:pt>
                <c:pt idx="14">
                  <c:v>69.7</c:v>
                </c:pt>
                <c:pt idx="15">
                  <c:v>70.5</c:v>
                </c:pt>
                <c:pt idx="16">
                  <c:v>70.7</c:v>
                </c:pt>
                <c:pt idx="17">
                  <c:v>74.2</c:v>
                </c:pt>
                <c:pt idx="18">
                  <c:v>74.2</c:v>
                </c:pt>
                <c:pt idx="19">
                  <c:v>84.4</c:v>
                </c:pt>
                <c:pt idx="20">
                  <c:v>113.5</c:v>
                </c:pt>
                <c:pt idx="21">
                  <c:v>119.4</c:v>
                </c:pt>
                <c:pt idx="22">
                  <c:v>121.1</c:v>
                </c:pt>
                <c:pt idx="23">
                  <c:v>120.3</c:v>
                </c:pt>
                <c:pt idx="24">
                  <c:v>123.1</c:v>
                </c:pt>
                <c:pt idx="25">
                  <c:v>124</c:v>
                </c:pt>
                <c:pt idx="26">
                  <c:v>108</c:v>
                </c:pt>
                <c:pt idx="27">
                  <c:v>71.599999999999994</c:v>
                </c:pt>
                <c:pt idx="28">
                  <c:v>50</c:v>
                </c:pt>
                <c:pt idx="29">
                  <c:v>121</c:v>
                </c:pt>
                <c:pt idx="30">
                  <c:v>120.3</c:v>
                </c:pt>
                <c:pt idx="31">
                  <c:v>141.5</c:v>
                </c:pt>
                <c:pt idx="32">
                  <c:v>121</c:v>
                </c:pt>
                <c:pt idx="33">
                  <c:v>121.5</c:v>
                </c:pt>
                <c:pt idx="34">
                  <c:v>132.19999999999999</c:v>
                </c:pt>
                <c:pt idx="35">
                  <c:v>120.1</c:v>
                </c:pt>
                <c:pt idx="36">
                  <c:v>119.9</c:v>
                </c:pt>
                <c:pt idx="37">
                  <c:v>120.4</c:v>
                </c:pt>
                <c:pt idx="38">
                  <c:v>119.7</c:v>
                </c:pt>
                <c:pt idx="39">
                  <c:v>119.6</c:v>
                </c:pt>
                <c:pt idx="40">
                  <c:v>119.4</c:v>
                </c:pt>
                <c:pt idx="41">
                  <c:v>119.4</c:v>
                </c:pt>
                <c:pt idx="42">
                  <c:v>128.80000000000001</c:v>
                </c:pt>
                <c:pt idx="43">
                  <c:v>129.5</c:v>
                </c:pt>
                <c:pt idx="44">
                  <c:v>129.6</c:v>
                </c:pt>
                <c:pt idx="45">
                  <c:v>129.80000000000001</c:v>
                </c:pt>
                <c:pt idx="46">
                  <c:v>130.19999999999999</c:v>
                </c:pt>
                <c:pt idx="47">
                  <c:v>130.19999999999999</c:v>
                </c:pt>
                <c:pt idx="48">
                  <c:v>130.80000000000001</c:v>
                </c:pt>
                <c:pt idx="49">
                  <c:v>131.1</c:v>
                </c:pt>
                <c:pt idx="50">
                  <c:v>131.5</c:v>
                </c:pt>
                <c:pt idx="51">
                  <c:v>131.5</c:v>
                </c:pt>
                <c:pt idx="52">
                  <c:v>131.9</c:v>
                </c:pt>
                <c:pt idx="53">
                  <c:v>131.19999999999999</c:v>
                </c:pt>
                <c:pt idx="54">
                  <c:v>131</c:v>
                </c:pt>
                <c:pt idx="55">
                  <c:v>130.9</c:v>
                </c:pt>
                <c:pt idx="56">
                  <c:v>130.80000000000001</c:v>
                </c:pt>
                <c:pt idx="57">
                  <c:v>130.80000000000001</c:v>
                </c:pt>
                <c:pt idx="58">
                  <c:v>130.80000000000001</c:v>
                </c:pt>
                <c:pt idx="59">
                  <c:v>114.7</c:v>
                </c:pt>
                <c:pt idx="60">
                  <c:v>113.5</c:v>
                </c:pt>
                <c:pt idx="61">
                  <c:v>112.9</c:v>
                </c:pt>
                <c:pt idx="62">
                  <c:v>112.7</c:v>
                </c:pt>
                <c:pt idx="63">
                  <c:v>129.5</c:v>
                </c:pt>
                <c:pt idx="64">
                  <c:v>130.9</c:v>
                </c:pt>
                <c:pt idx="65">
                  <c:v>130.80000000000001</c:v>
                </c:pt>
                <c:pt idx="66">
                  <c:v>131</c:v>
                </c:pt>
                <c:pt idx="67">
                  <c:v>130.69999999999999</c:v>
                </c:pt>
                <c:pt idx="68">
                  <c:v>130.6</c:v>
                </c:pt>
                <c:pt idx="69">
                  <c:v>130.69999999999999</c:v>
                </c:pt>
                <c:pt idx="70">
                  <c:v>130.4</c:v>
                </c:pt>
                <c:pt idx="71">
                  <c:v>131.30000000000001</c:v>
                </c:pt>
                <c:pt idx="72">
                  <c:v>138.80000000000001</c:v>
                </c:pt>
                <c:pt idx="73">
                  <c:v>138.80000000000001</c:v>
                </c:pt>
                <c:pt idx="74">
                  <c:v>138.80000000000001</c:v>
                </c:pt>
                <c:pt idx="75">
                  <c:v>139.19999999999999</c:v>
                </c:pt>
                <c:pt idx="76">
                  <c:v>139.30000000000001</c:v>
                </c:pt>
                <c:pt idx="77">
                  <c:v>149.5</c:v>
                </c:pt>
                <c:pt idx="78">
                  <c:v>149.5</c:v>
                </c:pt>
                <c:pt idx="79">
                  <c:v>149.6</c:v>
                </c:pt>
                <c:pt idx="80">
                  <c:v>150.4</c:v>
                </c:pt>
                <c:pt idx="81">
                  <c:v>150.4</c:v>
                </c:pt>
                <c:pt idx="82">
                  <c:v>149.19999999999999</c:v>
                </c:pt>
                <c:pt idx="83">
                  <c:v>144.69999999999999</c:v>
                </c:pt>
                <c:pt idx="84">
                  <c:v>148.5</c:v>
                </c:pt>
                <c:pt idx="85">
                  <c:v>144.1</c:v>
                </c:pt>
                <c:pt idx="86">
                  <c:v>143.19999999999999</c:v>
                </c:pt>
                <c:pt idx="87">
                  <c:v>142.9</c:v>
                </c:pt>
                <c:pt idx="88">
                  <c:v>143.19999999999999</c:v>
                </c:pt>
                <c:pt idx="89">
                  <c:v>143.1</c:v>
                </c:pt>
                <c:pt idx="90">
                  <c:v>143</c:v>
                </c:pt>
                <c:pt idx="91">
                  <c:v>142.6</c:v>
                </c:pt>
                <c:pt idx="92">
                  <c:v>152.4</c:v>
                </c:pt>
                <c:pt idx="93">
                  <c:v>142.1</c:v>
                </c:pt>
                <c:pt idx="94">
                  <c:v>134</c:v>
                </c:pt>
                <c:pt idx="95">
                  <c:v>133.5</c:v>
                </c:pt>
                <c:pt idx="96">
                  <c:v>130.5</c:v>
                </c:pt>
                <c:pt idx="97">
                  <c:v>125.4</c:v>
                </c:pt>
                <c:pt idx="98">
                  <c:v>125.8</c:v>
                </c:pt>
                <c:pt idx="99">
                  <c:v>124.5</c:v>
                </c:pt>
                <c:pt idx="100">
                  <c:v>120.7</c:v>
                </c:pt>
                <c:pt idx="101">
                  <c:v>121.3</c:v>
                </c:pt>
                <c:pt idx="102">
                  <c:v>121.8</c:v>
                </c:pt>
                <c:pt idx="103">
                  <c:v>120.8</c:v>
                </c:pt>
                <c:pt idx="104">
                  <c:v>120.2</c:v>
                </c:pt>
                <c:pt idx="105">
                  <c:v>119.7</c:v>
                </c:pt>
                <c:pt idx="106">
                  <c:v>120.2</c:v>
                </c:pt>
                <c:pt idx="107">
                  <c:v>119.4</c:v>
                </c:pt>
                <c:pt idx="108">
                  <c:v>100.7</c:v>
                </c:pt>
                <c:pt idx="109">
                  <c:v>100.1</c:v>
                </c:pt>
                <c:pt idx="110">
                  <c:v>98.8</c:v>
                </c:pt>
                <c:pt idx="111">
                  <c:v>99.8</c:v>
                </c:pt>
                <c:pt idx="112">
                  <c:v>100.2</c:v>
                </c:pt>
                <c:pt idx="113">
                  <c:v>99.6</c:v>
                </c:pt>
                <c:pt idx="114">
                  <c:v>99.7</c:v>
                </c:pt>
                <c:pt idx="115">
                  <c:v>100.1</c:v>
                </c:pt>
                <c:pt idx="116">
                  <c:v>97.6</c:v>
                </c:pt>
                <c:pt idx="117">
                  <c:v>90.4</c:v>
                </c:pt>
                <c:pt idx="118">
                  <c:v>91.4</c:v>
                </c:pt>
                <c:pt idx="119">
                  <c:v>92.6</c:v>
                </c:pt>
                <c:pt idx="120">
                  <c:v>92.3</c:v>
                </c:pt>
                <c:pt idx="121">
                  <c:v>92</c:v>
                </c:pt>
                <c:pt idx="122">
                  <c:v>92.2</c:v>
                </c:pt>
                <c:pt idx="123">
                  <c:v>91.7</c:v>
                </c:pt>
                <c:pt idx="124">
                  <c:v>91</c:v>
                </c:pt>
                <c:pt idx="125">
                  <c:v>92.2</c:v>
                </c:pt>
                <c:pt idx="126">
                  <c:v>90.1</c:v>
                </c:pt>
                <c:pt idx="127">
                  <c:v>90.3</c:v>
                </c:pt>
                <c:pt idx="128">
                  <c:v>88.3</c:v>
                </c:pt>
                <c:pt idx="129">
                  <c:v>89.9</c:v>
                </c:pt>
                <c:pt idx="130">
                  <c:v>89</c:v>
                </c:pt>
                <c:pt idx="131">
                  <c:v>87.5</c:v>
                </c:pt>
                <c:pt idx="132">
                  <c:v>89.4</c:v>
                </c:pt>
                <c:pt idx="133">
                  <c:v>89.6</c:v>
                </c:pt>
                <c:pt idx="134">
                  <c:v>90</c:v>
                </c:pt>
                <c:pt idx="135">
                  <c:v>88.7</c:v>
                </c:pt>
                <c:pt idx="136">
                  <c:v>88.1</c:v>
                </c:pt>
                <c:pt idx="137">
                  <c:v>87.3</c:v>
                </c:pt>
                <c:pt idx="138">
                  <c:v>87.2</c:v>
                </c:pt>
                <c:pt idx="139">
                  <c:v>86.6</c:v>
                </c:pt>
                <c:pt idx="140">
                  <c:v>86.5</c:v>
                </c:pt>
                <c:pt idx="141">
                  <c:v>89.4</c:v>
                </c:pt>
                <c:pt idx="142">
                  <c:v>90.3</c:v>
                </c:pt>
                <c:pt idx="143">
                  <c:v>90.3</c:v>
                </c:pt>
                <c:pt idx="144">
                  <c:v>84.9</c:v>
                </c:pt>
                <c:pt idx="145">
                  <c:v>88.3</c:v>
                </c:pt>
                <c:pt idx="146">
                  <c:v>85.3</c:v>
                </c:pt>
                <c:pt idx="147">
                  <c:v>85.5</c:v>
                </c:pt>
                <c:pt idx="148">
                  <c:v>84.5</c:v>
                </c:pt>
                <c:pt idx="149">
                  <c:v>83.1</c:v>
                </c:pt>
                <c:pt idx="150">
                  <c:v>81.599999999999994</c:v>
                </c:pt>
                <c:pt idx="151">
                  <c:v>80.2</c:v>
                </c:pt>
                <c:pt idx="152">
                  <c:v>83.6</c:v>
                </c:pt>
                <c:pt idx="153">
                  <c:v>84.2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81.2</c:v>
                </c:pt>
                <c:pt idx="157">
                  <c:v>81.8</c:v>
                </c:pt>
                <c:pt idx="158">
                  <c:v>81.400000000000006</c:v>
                </c:pt>
                <c:pt idx="159">
                  <c:v>80.599999999999994</c:v>
                </c:pt>
                <c:pt idx="160">
                  <c:v>85</c:v>
                </c:pt>
                <c:pt idx="161">
                  <c:v>82.5</c:v>
                </c:pt>
                <c:pt idx="162">
                  <c:v>85.9</c:v>
                </c:pt>
                <c:pt idx="163">
                  <c:v>82.6</c:v>
                </c:pt>
                <c:pt idx="164">
                  <c:v>82.6</c:v>
                </c:pt>
                <c:pt idx="165">
                  <c:v>81.7</c:v>
                </c:pt>
                <c:pt idx="166">
                  <c:v>82.6</c:v>
                </c:pt>
                <c:pt idx="167">
                  <c:v>81.3</c:v>
                </c:pt>
                <c:pt idx="168">
                  <c:v>80.8</c:v>
                </c:pt>
                <c:pt idx="169">
                  <c:v>81.3</c:v>
                </c:pt>
                <c:pt idx="170">
                  <c:v>79.599999999999994</c:v>
                </c:pt>
                <c:pt idx="171">
                  <c:v>80.2</c:v>
                </c:pt>
                <c:pt idx="172">
                  <c:v>81.099999999999994</c:v>
                </c:pt>
                <c:pt idx="173">
                  <c:v>80.900000000000006</c:v>
                </c:pt>
                <c:pt idx="174">
                  <c:v>80.599999999999994</c:v>
                </c:pt>
                <c:pt idx="175">
                  <c:v>80.8</c:v>
                </c:pt>
                <c:pt idx="176">
                  <c:v>80.7</c:v>
                </c:pt>
                <c:pt idx="177">
                  <c:v>81.3</c:v>
                </c:pt>
                <c:pt idx="178">
                  <c:v>81</c:v>
                </c:pt>
                <c:pt idx="179">
                  <c:v>80</c:v>
                </c:pt>
                <c:pt idx="180">
                  <c:v>77.900000000000006</c:v>
                </c:pt>
                <c:pt idx="181">
                  <c:v>77</c:v>
                </c:pt>
                <c:pt idx="182">
                  <c:v>76</c:v>
                </c:pt>
                <c:pt idx="183">
                  <c:v>75.599999999999994</c:v>
                </c:pt>
                <c:pt idx="184">
                  <c:v>74.400000000000006</c:v>
                </c:pt>
                <c:pt idx="185">
                  <c:v>73.099999999999994</c:v>
                </c:pt>
                <c:pt idx="186">
                  <c:v>71.7</c:v>
                </c:pt>
                <c:pt idx="187">
                  <c:v>72.099999999999994</c:v>
                </c:pt>
                <c:pt idx="188">
                  <c:v>71.900000000000006</c:v>
                </c:pt>
                <c:pt idx="189">
                  <c:v>71.3</c:v>
                </c:pt>
                <c:pt idx="190">
                  <c:v>72.3</c:v>
                </c:pt>
                <c:pt idx="191">
                  <c:v>73.3</c:v>
                </c:pt>
                <c:pt idx="192">
                  <c:v>74.8</c:v>
                </c:pt>
                <c:pt idx="193">
                  <c:v>75</c:v>
                </c:pt>
                <c:pt idx="194">
                  <c:v>74.7</c:v>
                </c:pt>
                <c:pt idx="195">
                  <c:v>73.599999999999994</c:v>
                </c:pt>
                <c:pt idx="196">
                  <c:v>73.8</c:v>
                </c:pt>
                <c:pt idx="197">
                  <c:v>73.2</c:v>
                </c:pt>
                <c:pt idx="198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3-4C4C-BAC9-93D74F42295E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History'!$D$4:$D$220</c:f>
              <c:numCache>
                <c:formatCode>0.0</c:formatCode>
                <c:ptCount val="217"/>
                <c:pt idx="0">
                  <c:v>74.599999999999994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90.2</c:v>
                </c:pt>
                <c:pt idx="9">
                  <c:v>86.4</c:v>
                </c:pt>
                <c:pt idx="10">
                  <c:v>89.5</c:v>
                </c:pt>
                <c:pt idx="11">
                  <c:v>89.6</c:v>
                </c:pt>
                <c:pt idx="12">
                  <c:v>90.5</c:v>
                </c:pt>
                <c:pt idx="13">
                  <c:v>90.4</c:v>
                </c:pt>
                <c:pt idx="14">
                  <c:v>90.2</c:v>
                </c:pt>
                <c:pt idx="15">
                  <c:v>89.7</c:v>
                </c:pt>
                <c:pt idx="16">
                  <c:v>89.6</c:v>
                </c:pt>
                <c:pt idx="17">
                  <c:v>89.5</c:v>
                </c:pt>
                <c:pt idx="18">
                  <c:v>89.3</c:v>
                </c:pt>
                <c:pt idx="19">
                  <c:v>89.3</c:v>
                </c:pt>
                <c:pt idx="20">
                  <c:v>85.4</c:v>
                </c:pt>
                <c:pt idx="21">
                  <c:v>84.1</c:v>
                </c:pt>
                <c:pt idx="22">
                  <c:v>84.5</c:v>
                </c:pt>
                <c:pt idx="23">
                  <c:v>84.8</c:v>
                </c:pt>
                <c:pt idx="24">
                  <c:v>84.2</c:v>
                </c:pt>
                <c:pt idx="25">
                  <c:v>83.6</c:v>
                </c:pt>
                <c:pt idx="26">
                  <c:v>68.400000000000006</c:v>
                </c:pt>
                <c:pt idx="28">
                  <c:v>87.2</c:v>
                </c:pt>
                <c:pt idx="29">
                  <c:v>84.8</c:v>
                </c:pt>
                <c:pt idx="30">
                  <c:v>86</c:v>
                </c:pt>
                <c:pt idx="31">
                  <c:v>72</c:v>
                </c:pt>
                <c:pt idx="32">
                  <c:v>86.4</c:v>
                </c:pt>
                <c:pt idx="33">
                  <c:v>86</c:v>
                </c:pt>
                <c:pt idx="34">
                  <c:v>81.099999999999994</c:v>
                </c:pt>
                <c:pt idx="35">
                  <c:v>86.5</c:v>
                </c:pt>
                <c:pt idx="36">
                  <c:v>86.5</c:v>
                </c:pt>
                <c:pt idx="37">
                  <c:v>86.1</c:v>
                </c:pt>
                <c:pt idx="38">
                  <c:v>86.5</c:v>
                </c:pt>
                <c:pt idx="40">
                  <c:v>86.6</c:v>
                </c:pt>
                <c:pt idx="41">
                  <c:v>86.5</c:v>
                </c:pt>
                <c:pt idx="42">
                  <c:v>83.4</c:v>
                </c:pt>
                <c:pt idx="43">
                  <c:v>83.1</c:v>
                </c:pt>
                <c:pt idx="44">
                  <c:v>83.1</c:v>
                </c:pt>
                <c:pt idx="45">
                  <c:v>83.4</c:v>
                </c:pt>
                <c:pt idx="46">
                  <c:v>83.4</c:v>
                </c:pt>
                <c:pt idx="47">
                  <c:v>83.4</c:v>
                </c:pt>
                <c:pt idx="48">
                  <c:v>83.5</c:v>
                </c:pt>
                <c:pt idx="49">
                  <c:v>83.5</c:v>
                </c:pt>
                <c:pt idx="50">
                  <c:v>83.4</c:v>
                </c:pt>
                <c:pt idx="51">
                  <c:v>83.3</c:v>
                </c:pt>
                <c:pt idx="52">
                  <c:v>83.1</c:v>
                </c:pt>
                <c:pt idx="53">
                  <c:v>83.6</c:v>
                </c:pt>
                <c:pt idx="54">
                  <c:v>83.6</c:v>
                </c:pt>
                <c:pt idx="55">
                  <c:v>83.9</c:v>
                </c:pt>
                <c:pt idx="56">
                  <c:v>83.9</c:v>
                </c:pt>
                <c:pt idx="57">
                  <c:v>83.8</c:v>
                </c:pt>
                <c:pt idx="58">
                  <c:v>83.9</c:v>
                </c:pt>
                <c:pt idx="59">
                  <c:v>88.4</c:v>
                </c:pt>
                <c:pt idx="60">
                  <c:v>86.3</c:v>
                </c:pt>
                <c:pt idx="65">
                  <c:v>83.3</c:v>
                </c:pt>
                <c:pt idx="66">
                  <c:v>83.7</c:v>
                </c:pt>
                <c:pt idx="67">
                  <c:v>83.7</c:v>
                </c:pt>
                <c:pt idx="68">
                  <c:v>84.3</c:v>
                </c:pt>
                <c:pt idx="69">
                  <c:v>84.1</c:v>
                </c:pt>
                <c:pt idx="70">
                  <c:v>83.9</c:v>
                </c:pt>
                <c:pt idx="71">
                  <c:v>83.6</c:v>
                </c:pt>
                <c:pt idx="72">
                  <c:v>79.400000000000006</c:v>
                </c:pt>
                <c:pt idx="73">
                  <c:v>80.3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80.400000000000006</c:v>
                </c:pt>
                <c:pt idx="77">
                  <c:v>74.599999999999994</c:v>
                </c:pt>
                <c:pt idx="78">
                  <c:v>69.7</c:v>
                </c:pt>
                <c:pt idx="79">
                  <c:v>67.5</c:v>
                </c:pt>
                <c:pt idx="80">
                  <c:v>67.400000000000006</c:v>
                </c:pt>
                <c:pt idx="81">
                  <c:v>67.5</c:v>
                </c:pt>
                <c:pt idx="82">
                  <c:v>73.400000000000006</c:v>
                </c:pt>
                <c:pt idx="83">
                  <c:v>79.099999999999994</c:v>
                </c:pt>
                <c:pt idx="84">
                  <c:v>66.400000000000006</c:v>
                </c:pt>
                <c:pt idx="85">
                  <c:v>77.599999999999994</c:v>
                </c:pt>
                <c:pt idx="86">
                  <c:v>78.5</c:v>
                </c:pt>
                <c:pt idx="87">
                  <c:v>79.2</c:v>
                </c:pt>
                <c:pt idx="88">
                  <c:v>77.3</c:v>
                </c:pt>
                <c:pt idx="89">
                  <c:v>74.900000000000006</c:v>
                </c:pt>
                <c:pt idx="91">
                  <c:v>75</c:v>
                </c:pt>
                <c:pt idx="92">
                  <c:v>74</c:v>
                </c:pt>
                <c:pt idx="93">
                  <c:v>60.1</c:v>
                </c:pt>
                <c:pt idx="95">
                  <c:v>66.099999999999994</c:v>
                </c:pt>
                <c:pt idx="96">
                  <c:v>70.7</c:v>
                </c:pt>
                <c:pt idx="97">
                  <c:v>77.900000000000006</c:v>
                </c:pt>
                <c:pt idx="98">
                  <c:v>71.099999999999994</c:v>
                </c:pt>
                <c:pt idx="99">
                  <c:v>71.7</c:v>
                </c:pt>
                <c:pt idx="100">
                  <c:v>78.400000000000006</c:v>
                </c:pt>
                <c:pt idx="101">
                  <c:v>79.7</c:v>
                </c:pt>
                <c:pt idx="102">
                  <c:v>80.3</c:v>
                </c:pt>
                <c:pt idx="103">
                  <c:v>82.5</c:v>
                </c:pt>
                <c:pt idx="104">
                  <c:v>82.6</c:v>
                </c:pt>
                <c:pt idx="105">
                  <c:v>82.4</c:v>
                </c:pt>
                <c:pt idx="106">
                  <c:v>81.400000000000006</c:v>
                </c:pt>
                <c:pt idx="107">
                  <c:v>81.599999999999994</c:v>
                </c:pt>
                <c:pt idx="108">
                  <c:v>89</c:v>
                </c:pt>
                <c:pt idx="109">
                  <c:v>68.8</c:v>
                </c:pt>
                <c:pt idx="110">
                  <c:v>88.5</c:v>
                </c:pt>
                <c:pt idx="111">
                  <c:v>88.2</c:v>
                </c:pt>
                <c:pt idx="112">
                  <c:v>87.1</c:v>
                </c:pt>
                <c:pt idx="113">
                  <c:v>87.4</c:v>
                </c:pt>
                <c:pt idx="114">
                  <c:v>87.3</c:v>
                </c:pt>
                <c:pt idx="115">
                  <c:v>87.1</c:v>
                </c:pt>
                <c:pt idx="116">
                  <c:v>87.6</c:v>
                </c:pt>
                <c:pt idx="117">
                  <c:v>88.4</c:v>
                </c:pt>
                <c:pt idx="118">
                  <c:v>88.2</c:v>
                </c:pt>
                <c:pt idx="119">
                  <c:v>87.8</c:v>
                </c:pt>
                <c:pt idx="120">
                  <c:v>87.6</c:v>
                </c:pt>
                <c:pt idx="121">
                  <c:v>87.4</c:v>
                </c:pt>
                <c:pt idx="122">
                  <c:v>86.9</c:v>
                </c:pt>
                <c:pt idx="123">
                  <c:v>86.9</c:v>
                </c:pt>
                <c:pt idx="124">
                  <c:v>86.6</c:v>
                </c:pt>
                <c:pt idx="125">
                  <c:v>86.3</c:v>
                </c:pt>
                <c:pt idx="126">
                  <c:v>86.3</c:v>
                </c:pt>
                <c:pt idx="127">
                  <c:v>86.2</c:v>
                </c:pt>
                <c:pt idx="128">
                  <c:v>86.4</c:v>
                </c:pt>
                <c:pt idx="129">
                  <c:v>85.8</c:v>
                </c:pt>
                <c:pt idx="130">
                  <c:v>86</c:v>
                </c:pt>
                <c:pt idx="131">
                  <c:v>86.1</c:v>
                </c:pt>
                <c:pt idx="132">
                  <c:v>85.4</c:v>
                </c:pt>
                <c:pt idx="133">
                  <c:v>85.5</c:v>
                </c:pt>
                <c:pt idx="134">
                  <c:v>85.4</c:v>
                </c:pt>
                <c:pt idx="135">
                  <c:v>85.8</c:v>
                </c:pt>
                <c:pt idx="136">
                  <c:v>85.7</c:v>
                </c:pt>
                <c:pt idx="137">
                  <c:v>85.8</c:v>
                </c:pt>
                <c:pt idx="138">
                  <c:v>85.8</c:v>
                </c:pt>
                <c:pt idx="139">
                  <c:v>86.2</c:v>
                </c:pt>
                <c:pt idx="140">
                  <c:v>86.3</c:v>
                </c:pt>
                <c:pt idx="141">
                  <c:v>85.9</c:v>
                </c:pt>
                <c:pt idx="142">
                  <c:v>85.5</c:v>
                </c:pt>
                <c:pt idx="143">
                  <c:v>86.2</c:v>
                </c:pt>
                <c:pt idx="144">
                  <c:v>86.6</c:v>
                </c:pt>
                <c:pt idx="145">
                  <c:v>86.7</c:v>
                </c:pt>
                <c:pt idx="146">
                  <c:v>86.4</c:v>
                </c:pt>
                <c:pt idx="147">
                  <c:v>86.3</c:v>
                </c:pt>
                <c:pt idx="148">
                  <c:v>86.2</c:v>
                </c:pt>
                <c:pt idx="149">
                  <c:v>86.2</c:v>
                </c:pt>
                <c:pt idx="150">
                  <c:v>86.2</c:v>
                </c:pt>
                <c:pt idx="151">
                  <c:v>86.1</c:v>
                </c:pt>
                <c:pt idx="152">
                  <c:v>84.6</c:v>
                </c:pt>
                <c:pt idx="153">
                  <c:v>84.4</c:v>
                </c:pt>
                <c:pt idx="154">
                  <c:v>85.5</c:v>
                </c:pt>
                <c:pt idx="155">
                  <c:v>85.5</c:v>
                </c:pt>
                <c:pt idx="156">
                  <c:v>85.5</c:v>
                </c:pt>
                <c:pt idx="157">
                  <c:v>85.1</c:v>
                </c:pt>
                <c:pt idx="158">
                  <c:v>85.1</c:v>
                </c:pt>
                <c:pt idx="159">
                  <c:v>85.6</c:v>
                </c:pt>
                <c:pt idx="160">
                  <c:v>84.3</c:v>
                </c:pt>
                <c:pt idx="161">
                  <c:v>85.6</c:v>
                </c:pt>
                <c:pt idx="162">
                  <c:v>85.3</c:v>
                </c:pt>
                <c:pt idx="163">
                  <c:v>85.4</c:v>
                </c:pt>
                <c:pt idx="164">
                  <c:v>85.3</c:v>
                </c:pt>
                <c:pt idx="165">
                  <c:v>84.8</c:v>
                </c:pt>
                <c:pt idx="166">
                  <c:v>84.2</c:v>
                </c:pt>
                <c:pt idx="167">
                  <c:v>84.4</c:v>
                </c:pt>
                <c:pt idx="168">
                  <c:v>84.6</c:v>
                </c:pt>
                <c:pt idx="169">
                  <c:v>84.4</c:v>
                </c:pt>
                <c:pt idx="170">
                  <c:v>84.7</c:v>
                </c:pt>
                <c:pt idx="171">
                  <c:v>84.4</c:v>
                </c:pt>
                <c:pt idx="172">
                  <c:v>84.1</c:v>
                </c:pt>
                <c:pt idx="173">
                  <c:v>84.3</c:v>
                </c:pt>
                <c:pt idx="174">
                  <c:v>84.4</c:v>
                </c:pt>
                <c:pt idx="175">
                  <c:v>84.2</c:v>
                </c:pt>
                <c:pt idx="177">
                  <c:v>83.8</c:v>
                </c:pt>
                <c:pt idx="178">
                  <c:v>83.9</c:v>
                </c:pt>
                <c:pt idx="180">
                  <c:v>83.6</c:v>
                </c:pt>
                <c:pt idx="181">
                  <c:v>83.5</c:v>
                </c:pt>
                <c:pt idx="182">
                  <c:v>83.4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85</c:v>
                </c:pt>
                <c:pt idx="196">
                  <c:v>89</c:v>
                </c:pt>
                <c:pt idx="197">
                  <c:v>88</c:v>
                </c:pt>
                <c:pt idx="19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53-4C4C-BAC9-93D74F42295E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History'!$C$4:$C$220</c:f>
              <c:numCache>
                <c:formatCode>General</c:formatCode>
                <c:ptCount val="217"/>
                <c:pt idx="0">
                  <c:v>44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64</c:v>
                </c:pt>
                <c:pt idx="6">
                  <c:v>64</c:v>
                </c:pt>
                <c:pt idx="7">
                  <c:v>68</c:v>
                </c:pt>
                <c:pt idx="8">
                  <c:v>64</c:v>
                </c:pt>
                <c:pt idx="9">
                  <c:v>40</c:v>
                </c:pt>
                <c:pt idx="10">
                  <c:v>55</c:v>
                </c:pt>
                <c:pt idx="11">
                  <c:v>55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40</c:v>
                </c:pt>
                <c:pt idx="24">
                  <c:v>40</c:v>
                </c:pt>
                <c:pt idx="25">
                  <c:v>34</c:v>
                </c:pt>
                <c:pt idx="26">
                  <c:v>52</c:v>
                </c:pt>
                <c:pt idx="27">
                  <c:v>74</c:v>
                </c:pt>
                <c:pt idx="28">
                  <c:v>120</c:v>
                </c:pt>
                <c:pt idx="29">
                  <c:v>40</c:v>
                </c:pt>
                <c:pt idx="30">
                  <c:v>40</c:v>
                </c:pt>
                <c:pt idx="31">
                  <c:v>28</c:v>
                </c:pt>
                <c:pt idx="32">
                  <c:v>40</c:v>
                </c:pt>
                <c:pt idx="33">
                  <c:v>40</c:v>
                </c:pt>
                <c:pt idx="34">
                  <c:v>36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18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53-4C4C-BAC9-93D74F42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80104"/>
        <c:axId val="227379712"/>
      </c:lineChart>
      <c:catAx>
        <c:axId val="22737892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3793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7379320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7378928"/>
        <c:crosses val="autoZero"/>
        <c:crossBetween val="between"/>
        <c:majorUnit val="1000"/>
        <c:minorUnit val="1000"/>
      </c:valAx>
      <c:valAx>
        <c:axId val="227379712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7380104"/>
        <c:crosses val="max"/>
        <c:crossBetween val="between"/>
        <c:majorUnit val="10"/>
        <c:minorUnit val="5"/>
      </c:valAx>
      <c:catAx>
        <c:axId val="22738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37971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077" l="0.70866141732286225" r="0.70866141732286225" t="0.74803149606303077" header="0.31496062992128054" footer="0.3149606299212805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E1P3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41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B9-44E6-AFE5-B7CFCC002790}"/>
              </c:ext>
            </c:extLst>
          </c:dPt>
          <c:dPt>
            <c:idx val="4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CB9-44E6-AFE5-B7CFCC002790}"/>
              </c:ext>
            </c:extLst>
          </c:dPt>
          <c:dLbls>
            <c:dLbl>
              <c:idx val="41"/>
              <c:layout>
                <c:manualLayout>
                  <c:x val="-8.0418695854200653E-2"/>
                  <c:y val="-4.2524814942359684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 i="0" baseline="0">
                        <a:latin typeface="Times New Roman" pitchFamily="18" charset="0"/>
                        <a:cs typeface="Times New Roman" pitchFamily="18" charset="0"/>
                      </a:rPr>
                      <a:t>CT Start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CB9-44E6-AFE5-B7CFCC002790}"/>
                </c:ext>
              </c:extLst>
            </c:dLbl>
            <c:dLbl>
              <c:idx val="43"/>
              <c:layout>
                <c:manualLayout>
                  <c:x val="-0.1072249278056062"/>
                  <c:y val="0.38272333448123719"/>
                </c:manualLayout>
              </c:layout>
              <c:tx>
                <c:rich>
                  <a:bodyPr/>
                  <a:lstStyle/>
                  <a:p>
                    <a:r>
                      <a:rPr lang="en-US" sz="1000" b="1" i="0" baseline="0">
                        <a:latin typeface="Times New Roman" pitchFamily="18" charset="0"/>
                        <a:cs typeface="Times New Roman" pitchFamily="18" charset="0"/>
                      </a:rPr>
                      <a:t>CT  End</a:t>
                    </a:r>
                    <a:endParaRPr lang="en-US" sz="10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CB9-44E6-AFE5-B7CFCC0027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('1388'!$B$298:$B$327,'1388'!$B$330:$B$359,'1388'!$B$362:$B$390)</c:f>
              <c:numCache>
                <c:formatCode>0.0</c:formatCode>
                <c:ptCount val="89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82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74</c:v>
                </c:pt>
                <c:pt idx="43">
                  <c:v>84</c:v>
                </c:pt>
                <c:pt idx="44">
                  <c:v>82</c:v>
                </c:pt>
                <c:pt idx="45">
                  <c:v>78</c:v>
                </c:pt>
                <c:pt idx="46">
                  <c:v>84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70">
                  <c:v>89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88.2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9-44E6-AFE5-B7CFCC00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42592"/>
        <c:axId val="228741024"/>
      </c:lineChart>
      <c:catAx>
        <c:axId val="22874259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741024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8741024"/>
        <c:scaling>
          <c:orientation val="minMax"/>
          <c:max val="9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74259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E1P3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E21-45A1-96FD-58CA4DFC081E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E21-45A1-96FD-58CA4DFC081E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E21-45A1-96FD-58CA4DFC081E}"/>
              </c:ext>
            </c:extLst>
          </c:dPt>
          <c:dPt>
            <c:idx val="41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E21-45A1-96FD-58CA4DFC081E}"/>
              </c:ext>
            </c:extLst>
          </c:dPt>
          <c:dPt>
            <c:idx val="4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E21-45A1-96FD-58CA4DFC081E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E21-45A1-96FD-58CA4DFC081E}"/>
              </c:ext>
            </c:extLst>
          </c:dPt>
          <c:dPt>
            <c:idx val="45"/>
            <c:marker>
              <c:symbol val="diamond"/>
              <c:size val="7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E21-45A1-96FD-58CA4DFC081E}"/>
              </c:ext>
            </c:extLst>
          </c:dPt>
          <c:dPt>
            <c:idx val="46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E21-45A1-96FD-58CA4DFC081E}"/>
              </c:ext>
            </c:extLst>
          </c:dPt>
          <c:dPt>
            <c:idx val="49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E21-45A1-96FD-58CA4DFC081E}"/>
              </c:ext>
            </c:extLst>
          </c:dPt>
          <c:dPt>
            <c:idx val="8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E21-45A1-96FD-58CA4DFC081E}"/>
              </c:ext>
            </c:extLst>
          </c:dPt>
          <c:dLbls>
            <c:dLbl>
              <c:idx val="14"/>
              <c:layout>
                <c:manualLayout>
                  <c:x val="-7.8503965000529183E-2"/>
                  <c:y val="7.5368294485939666E-2"/>
                </c:manualLayout>
              </c:layout>
              <c:tx>
                <c:rich>
                  <a:bodyPr/>
                  <a:lstStyle/>
                  <a:p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عملیات چاهپیمایی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E21-45A1-96FD-58CA4DFC081E}"/>
                </c:ext>
              </c:extLst>
            </c:dLbl>
            <c:dLbl>
              <c:idx val="20"/>
              <c:layout>
                <c:manualLayout>
                  <c:x val="-5.1697733049129134E-2"/>
                  <c:y val="-6.8814529748028513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E21-45A1-96FD-58CA4DFC081E}"/>
                </c:ext>
              </c:extLst>
            </c:dLbl>
            <c:dLbl>
              <c:idx val="39"/>
              <c:layout>
                <c:manualLayout>
                  <c:x val="-7.4674503293186298E-2"/>
                  <c:y val="-7.8645176854889587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E21-45A1-96FD-58CA4DFC081E}"/>
                </c:ext>
              </c:extLst>
            </c:dLbl>
            <c:dLbl>
              <c:idx val="41"/>
              <c:layout>
                <c:manualLayout>
                  <c:x val="-0.11488385122028662"/>
                  <c:y val="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CT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 Start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E21-45A1-96FD-58CA4DFC081E}"/>
                </c:ext>
              </c:extLst>
            </c:dLbl>
            <c:dLbl>
              <c:idx val="42"/>
              <c:layout>
                <c:manualLayout>
                  <c:x val="-1.9147308536715236E-3"/>
                  <c:y val="-9.830647106861326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CT  (Acidizing)</a:t>
                    </a:r>
                  </a:p>
                </c:rich>
              </c:tx>
              <c:spPr>
                <a:solidFill>
                  <a:srgbClr val="FFFF66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E21-45A1-96FD-58CA4DFC081E}"/>
                </c:ext>
              </c:extLst>
            </c:dLbl>
            <c:dLbl>
              <c:idx val="43"/>
              <c:layout>
                <c:manualLayout>
                  <c:x val="-9.382181182990073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E21-45A1-96FD-58CA4DFC081E}"/>
                </c:ext>
              </c:extLst>
            </c:dLbl>
            <c:dLbl>
              <c:idx val="45"/>
              <c:layout>
                <c:manualLayout>
                  <c:x val="-8.6162888415214967E-2"/>
                  <c:y val="3.276882368953732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E21-45A1-96FD-58CA4DFC081E}"/>
                </c:ext>
              </c:extLst>
            </c:dLbl>
            <c:dLbl>
              <c:idx val="47"/>
              <c:layout>
                <c:manualLayout>
                  <c:x val="-1.3403266741909061E-2"/>
                  <c:y val="-0.1572903537097855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CHK </a:t>
                    </a:r>
                    <a:r>
                      <a:rPr lang="en-US" b="1">
                        <a:latin typeface="Times New Roman"/>
                        <a:cs typeface="Times New Roman"/>
                      </a:rPr>
                      <a:t>↑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FFC000"/>
                </a:solidFill>
                <a:ln>
                  <a:solidFill>
                    <a:sysClr val="windowText" lastClr="0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E21-45A1-96FD-58CA4DFC081E}"/>
                </c:ext>
              </c:extLst>
            </c:dLbl>
            <c:dLbl>
              <c:idx val="49"/>
              <c:layout>
                <c:manualLayout>
                  <c:x val="-9.5736542683575766E-3"/>
                  <c:y val="9.830621304637814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4379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1193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E21-45A1-96FD-58CA4DFC081E}"/>
                </c:ext>
              </c:extLst>
            </c:dLbl>
            <c:dLbl>
              <c:idx val="87"/>
              <c:layout>
                <c:manualLayout>
                  <c:x val="-3.4465155366085985E-2"/>
                  <c:y val="-0.111414000544426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3650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20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1345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E21-45A1-96FD-58CA4DFC08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('1388'!$C$298:$C$327,'1388'!$C$330:$C$359,'1388'!$C$362:$C$390)</c:f>
              <c:numCache>
                <c:formatCode>0.0</c:formatCode>
                <c:ptCount val="89"/>
                <c:pt idx="0">
                  <c:v>70.2</c:v>
                </c:pt>
                <c:pt idx="1">
                  <c:v>70.2</c:v>
                </c:pt>
                <c:pt idx="2">
                  <c:v>70.2</c:v>
                </c:pt>
                <c:pt idx="3">
                  <c:v>70.2</c:v>
                </c:pt>
                <c:pt idx="4">
                  <c:v>70.2</c:v>
                </c:pt>
                <c:pt idx="5">
                  <c:v>70.2</c:v>
                </c:pt>
                <c:pt idx="6">
                  <c:v>70.2</c:v>
                </c:pt>
                <c:pt idx="7">
                  <c:v>70.3</c:v>
                </c:pt>
                <c:pt idx="8">
                  <c:v>70.5</c:v>
                </c:pt>
                <c:pt idx="9">
                  <c:v>70.5</c:v>
                </c:pt>
                <c:pt idx="10">
                  <c:v>70.5</c:v>
                </c:pt>
                <c:pt idx="11">
                  <c:v>70.599999999999994</c:v>
                </c:pt>
                <c:pt idx="12">
                  <c:v>70.599999999999994</c:v>
                </c:pt>
                <c:pt idx="13">
                  <c:v>70.599999999999994</c:v>
                </c:pt>
                <c:pt idx="14">
                  <c:v>67.599999999999994</c:v>
                </c:pt>
                <c:pt idx="15">
                  <c:v>70.400000000000006</c:v>
                </c:pt>
                <c:pt idx="16">
                  <c:v>70</c:v>
                </c:pt>
                <c:pt idx="17">
                  <c:v>69.8</c:v>
                </c:pt>
                <c:pt idx="18">
                  <c:v>69.599999999999994</c:v>
                </c:pt>
                <c:pt idx="19">
                  <c:v>69.5</c:v>
                </c:pt>
                <c:pt idx="20">
                  <c:v>68.900000000000006</c:v>
                </c:pt>
                <c:pt idx="21">
                  <c:v>69.7</c:v>
                </c:pt>
                <c:pt idx="22">
                  <c:v>69.7</c:v>
                </c:pt>
                <c:pt idx="23">
                  <c:v>69.8</c:v>
                </c:pt>
                <c:pt idx="24">
                  <c:v>69.8</c:v>
                </c:pt>
                <c:pt idx="25">
                  <c:v>69.8</c:v>
                </c:pt>
                <c:pt idx="26">
                  <c:v>69.8</c:v>
                </c:pt>
                <c:pt idx="27">
                  <c:v>69.900000000000006</c:v>
                </c:pt>
                <c:pt idx="28">
                  <c:v>69.900000000000006</c:v>
                </c:pt>
                <c:pt idx="29">
                  <c:v>69.900000000000006</c:v>
                </c:pt>
                <c:pt idx="30">
                  <c:v>69.900000000000006</c:v>
                </c:pt>
                <c:pt idx="31">
                  <c:v>69.900000000000006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70.099999999999994</c:v>
                </c:pt>
                <c:pt idx="39">
                  <c:v>68.8</c:v>
                </c:pt>
                <c:pt idx="40">
                  <c:v>70.400000000000006</c:v>
                </c:pt>
                <c:pt idx="41">
                  <c:v>67.5</c:v>
                </c:pt>
                <c:pt idx="42">
                  <c:v>60.8</c:v>
                </c:pt>
                <c:pt idx="43">
                  <c:v>79.099999999999994</c:v>
                </c:pt>
                <c:pt idx="44">
                  <c:v>80.3</c:v>
                </c:pt>
                <c:pt idx="45">
                  <c:v>75.7</c:v>
                </c:pt>
                <c:pt idx="46">
                  <c:v>80.5</c:v>
                </c:pt>
                <c:pt idx="47">
                  <c:v>76.3</c:v>
                </c:pt>
                <c:pt idx="48">
                  <c:v>74.599999999999994</c:v>
                </c:pt>
                <c:pt idx="49">
                  <c:v>73.8</c:v>
                </c:pt>
                <c:pt idx="50">
                  <c:v>73.5</c:v>
                </c:pt>
                <c:pt idx="51">
                  <c:v>73.3</c:v>
                </c:pt>
                <c:pt idx="52">
                  <c:v>73.3</c:v>
                </c:pt>
                <c:pt idx="53">
                  <c:v>73.3</c:v>
                </c:pt>
                <c:pt idx="54">
                  <c:v>73.3</c:v>
                </c:pt>
                <c:pt idx="55">
                  <c:v>73.400000000000006</c:v>
                </c:pt>
                <c:pt idx="56">
                  <c:v>73.599999999999994</c:v>
                </c:pt>
                <c:pt idx="57">
                  <c:v>73.599999999999994</c:v>
                </c:pt>
                <c:pt idx="58">
                  <c:v>73.599999999999994</c:v>
                </c:pt>
                <c:pt idx="59">
                  <c:v>73.599999999999994</c:v>
                </c:pt>
                <c:pt idx="60">
                  <c:v>73.599999999999994</c:v>
                </c:pt>
                <c:pt idx="61">
                  <c:v>73.599999999999994</c:v>
                </c:pt>
                <c:pt idx="62">
                  <c:v>73.599999999999994</c:v>
                </c:pt>
                <c:pt idx="63">
                  <c:v>73.599999999999994</c:v>
                </c:pt>
                <c:pt idx="64">
                  <c:v>73.3</c:v>
                </c:pt>
                <c:pt idx="65">
                  <c:v>73.099999999999994</c:v>
                </c:pt>
                <c:pt idx="66">
                  <c:v>73.099999999999994</c:v>
                </c:pt>
                <c:pt idx="67">
                  <c:v>73</c:v>
                </c:pt>
                <c:pt idx="70">
                  <c:v>73.099999999999994</c:v>
                </c:pt>
                <c:pt idx="71">
                  <c:v>72.900000000000006</c:v>
                </c:pt>
                <c:pt idx="72">
                  <c:v>73.599999999999994</c:v>
                </c:pt>
                <c:pt idx="73">
                  <c:v>73.099999999999994</c:v>
                </c:pt>
                <c:pt idx="74">
                  <c:v>72.5</c:v>
                </c:pt>
                <c:pt idx="75">
                  <c:v>72.099999999999994</c:v>
                </c:pt>
                <c:pt idx="76">
                  <c:v>72.099999999999994</c:v>
                </c:pt>
                <c:pt idx="77">
                  <c:v>72</c:v>
                </c:pt>
                <c:pt idx="78">
                  <c:v>71.900000000000006</c:v>
                </c:pt>
                <c:pt idx="79">
                  <c:v>72</c:v>
                </c:pt>
                <c:pt idx="80">
                  <c:v>72</c:v>
                </c:pt>
                <c:pt idx="81">
                  <c:v>72.099999999999994</c:v>
                </c:pt>
                <c:pt idx="82">
                  <c:v>72.2</c:v>
                </c:pt>
                <c:pt idx="83">
                  <c:v>72.3</c:v>
                </c:pt>
                <c:pt idx="84">
                  <c:v>72.5</c:v>
                </c:pt>
                <c:pt idx="85">
                  <c:v>72.599999999999994</c:v>
                </c:pt>
                <c:pt idx="86">
                  <c:v>72.8</c:v>
                </c:pt>
                <c:pt idx="87">
                  <c:v>73.099999999999994</c:v>
                </c:pt>
                <c:pt idx="88">
                  <c:v>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21-45A1-96FD-58CA4DFC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3248"/>
        <c:axId val="229103640"/>
      </c:lineChart>
      <c:catAx>
        <c:axId val="22910324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10364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9103640"/>
        <c:scaling>
          <c:orientation val="minMax"/>
          <c:max val="82"/>
          <c:min val="60"/>
        </c:scaling>
        <c:delete val="0"/>
        <c:axPos val="l"/>
        <c:majorGridlines/>
        <c:minorGridlines>
          <c:spPr>
            <a:ln>
              <a:solidFill>
                <a:sysClr val="window" lastClr="FFFFFF">
                  <a:lumMod val="75000"/>
                  <a:alpha val="41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9103248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8"/>
              <c:layout>
                <c:manualLayout>
                  <c:x val="3.7700282752121911E-3"/>
                  <c:y val="2.5276461295418627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95-4CED-B0F9-AC71E01201B0}"/>
                </c:ext>
              </c:extLst>
            </c:dLbl>
            <c:dLbl>
              <c:idx val="9"/>
              <c:layout>
                <c:manualLayout>
                  <c:x val="-2.5133521834747027E-2"/>
                  <c:y val="-6.3191153238546923E-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95-4CED-B0F9-AC71E0120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'1388'!$M$60:$M$71</c:f>
              <c:numCache>
                <c:formatCode>0</c:formatCode>
                <c:ptCount val="12"/>
                <c:pt idx="0">
                  <c:v>2743</c:v>
                </c:pt>
                <c:pt idx="1">
                  <c:v>2784</c:v>
                </c:pt>
                <c:pt idx="2">
                  <c:v>2931</c:v>
                </c:pt>
                <c:pt idx="3">
                  <c:v>2755</c:v>
                </c:pt>
                <c:pt idx="4">
                  <c:v>2644</c:v>
                </c:pt>
                <c:pt idx="5">
                  <c:v>2617</c:v>
                </c:pt>
                <c:pt idx="6">
                  <c:v>2555</c:v>
                </c:pt>
                <c:pt idx="7">
                  <c:v>2658</c:v>
                </c:pt>
                <c:pt idx="8">
                  <c:v>4379</c:v>
                </c:pt>
                <c:pt idx="9">
                  <c:v>3650</c:v>
                </c:pt>
                <c:pt idx="10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5-4CED-B0F9-AC71E01201B0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'1388'!$S$60:$S$71</c:f>
              <c:numCache>
                <c:formatCode>0</c:formatCode>
                <c:ptCount val="12"/>
                <c:pt idx="0">
                  <c:v>1078.0167699598978</c:v>
                </c:pt>
                <c:pt idx="1">
                  <c:v>1034.1235632183907</c:v>
                </c:pt>
                <c:pt idx="2">
                  <c:v>1758.7853974752645</c:v>
                </c:pt>
                <c:pt idx="3">
                  <c:v>1336.1161524500906</c:v>
                </c:pt>
                <c:pt idx="4">
                  <c:v>1181.5431164901663</c:v>
                </c:pt>
                <c:pt idx="5">
                  <c:v>1232.7092090179594</c:v>
                </c:pt>
                <c:pt idx="6">
                  <c:v>1476.3209393346378</c:v>
                </c:pt>
                <c:pt idx="7">
                  <c:v>1136.9450714823174</c:v>
                </c:pt>
                <c:pt idx="8">
                  <c:v>1193.4231559716829</c:v>
                </c:pt>
                <c:pt idx="9">
                  <c:v>1345.4794520547944</c:v>
                </c:pt>
                <c:pt idx="10">
                  <c:v>1604.0250203970627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5-4CED-B0F9-AC71E01201B0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9"/>
              <c:layout>
                <c:manualLayout>
                  <c:x val="6.3185604229753934E-3"/>
                  <c:y val="-3.141361256544591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95-4CED-B0F9-AC71E01201B0}"/>
                </c:ext>
              </c:extLst>
            </c:dLbl>
            <c:dLbl>
              <c:idx val="10"/>
              <c:layout>
                <c:manualLayout>
                  <c:x val="0"/>
                  <c:y val="-2.9319371727748688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95-4CED-B0F9-AC71E01201B0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'1388'!$K$60:$K$71</c:f>
              <c:numCache>
                <c:formatCode>0</c:formatCode>
                <c:ptCount val="12"/>
                <c:pt idx="0">
                  <c:v>3624</c:v>
                </c:pt>
                <c:pt idx="1">
                  <c:v>3678</c:v>
                </c:pt>
                <c:pt idx="2">
                  <c:v>3873.6</c:v>
                </c:pt>
                <c:pt idx="3">
                  <c:v>3640</c:v>
                </c:pt>
                <c:pt idx="4">
                  <c:v>3532</c:v>
                </c:pt>
                <c:pt idx="5">
                  <c:v>3496</c:v>
                </c:pt>
                <c:pt idx="7">
                  <c:v>3512</c:v>
                </c:pt>
                <c:pt idx="8">
                  <c:v>5917.92</c:v>
                </c:pt>
                <c:pt idx="9">
                  <c:v>4988</c:v>
                </c:pt>
                <c:pt idx="10">
                  <c:v>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5-4CED-B0F9-AC71E012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4424"/>
        <c:axId val="229104816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'1388'!$Q$60:$Q$71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5-4CED-B0F9-AC71E01201B0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95-4CED-B0F9-AC71E01201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95-4CED-B0F9-AC71E01201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95-4CED-B0F9-AC71E01201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95-4CED-B0F9-AC71E01201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95-4CED-B0F9-AC71E01201B0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'1388'!$I$60:$I$71</c:f>
              <c:numCache>
                <c:formatCode>0.0</c:formatCode>
                <c:ptCount val="12"/>
                <c:pt idx="0">
                  <c:v>71.900000000000006</c:v>
                </c:pt>
                <c:pt idx="1">
                  <c:v>71.3</c:v>
                </c:pt>
                <c:pt idx="2">
                  <c:v>72.3</c:v>
                </c:pt>
                <c:pt idx="3">
                  <c:v>73.3</c:v>
                </c:pt>
                <c:pt idx="4">
                  <c:v>74.8</c:v>
                </c:pt>
                <c:pt idx="5">
                  <c:v>75</c:v>
                </c:pt>
                <c:pt idx="6">
                  <c:v>74.7</c:v>
                </c:pt>
                <c:pt idx="7">
                  <c:v>73.599999999999994</c:v>
                </c:pt>
                <c:pt idx="8">
                  <c:v>73.8</c:v>
                </c:pt>
                <c:pt idx="9">
                  <c:v>73.2</c:v>
                </c:pt>
                <c:pt idx="10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95-4CED-B0F9-AC71E01201B0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dLbl>
              <c:idx val="8"/>
              <c:layout>
                <c:manualLayout>
                  <c:x val="-1.05309340382923E-3"/>
                  <c:y val="-6.7015706806282813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C95-4CED-B0F9-AC71E0120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'1388'!$H$60:$H$71</c:f>
              <c:numCache>
                <c:formatCode>0.0</c:formatCode>
                <c:ptCount val="12"/>
                <c:pt idx="0">
                  <c:v>71.8</c:v>
                </c:pt>
                <c:pt idx="1">
                  <c:v>71.3</c:v>
                </c:pt>
                <c:pt idx="2">
                  <c:v>71</c:v>
                </c:pt>
                <c:pt idx="3">
                  <c:v>73.099999999999994</c:v>
                </c:pt>
                <c:pt idx="5">
                  <c:v>75</c:v>
                </c:pt>
                <c:pt idx="6">
                  <c:v>74.7</c:v>
                </c:pt>
                <c:pt idx="7">
                  <c:v>73.599999999999994</c:v>
                </c:pt>
                <c:pt idx="8">
                  <c:v>73.8</c:v>
                </c:pt>
                <c:pt idx="9">
                  <c:v>73.099999999999994</c:v>
                </c:pt>
                <c:pt idx="10">
                  <c:v>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95-4CED-B0F9-AC71E012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18608"/>
        <c:axId val="229518216"/>
      </c:lineChart>
      <c:catAx>
        <c:axId val="22910442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104816"/>
        <c:crosses val="autoZero"/>
        <c:auto val="1"/>
        <c:lblAlgn val="ctr"/>
        <c:lblOffset val="100"/>
        <c:tickMarkSkip val="1"/>
        <c:noMultiLvlLbl val="0"/>
      </c:catAx>
      <c:valAx>
        <c:axId val="229104816"/>
        <c:scaling>
          <c:orientation val="minMax"/>
          <c:max val="7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9104424"/>
        <c:crosses val="autoZero"/>
        <c:crossBetween val="between"/>
        <c:majorUnit val="1000"/>
        <c:minorUnit val="1000"/>
      </c:valAx>
      <c:valAx>
        <c:axId val="229518216"/>
        <c:scaling>
          <c:orientation val="minMax"/>
          <c:max val="11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518608"/>
        <c:crosses val="max"/>
        <c:crossBetween val="between"/>
      </c:valAx>
      <c:catAx>
        <c:axId val="22951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5182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('1389'!$B$4:$B$34,'1389'!$B$37:$B$67,'1389'!$B$70:$B$100)</c:f>
              <c:numCache>
                <c:formatCode>0.0</c:formatCode>
                <c:ptCount val="93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88.4</c:v>
                </c:pt>
                <c:pt idx="18">
                  <c:v>89</c:v>
                </c:pt>
                <c:pt idx="19">
                  <c:v>89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87.9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87</c:v>
                </c:pt>
                <c:pt idx="66">
                  <c:v>87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87</c:v>
                </c:pt>
                <c:pt idx="85">
                  <c:v>87</c:v>
                </c:pt>
                <c:pt idx="86">
                  <c:v>88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1-4B25-8E9D-FAE0DB90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20568"/>
        <c:axId val="229520960"/>
      </c:lineChart>
      <c:catAx>
        <c:axId val="22952056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520960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952096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95205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pPr>
              <a:solidFill>
                <a:schemeClr val="accent2"/>
              </a:solidFill>
            </c:spPr>
          </c:marker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96-4BDF-8AE3-692649B66448}"/>
              </c:ext>
            </c:extLst>
          </c:dPt>
          <c:dPt>
            <c:idx val="25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1-8D96-4BDF-8AE3-692649B66448}"/>
              </c:ext>
            </c:extLst>
          </c:dPt>
          <c:dPt>
            <c:idx val="56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8D96-4BDF-8AE3-692649B66448}"/>
              </c:ext>
            </c:extLst>
          </c:dPt>
          <c:dPt>
            <c:idx val="6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D96-4BDF-8AE3-692649B66448}"/>
              </c:ext>
            </c:extLst>
          </c:dPt>
          <c:dPt>
            <c:idx val="85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8D96-4BDF-8AE3-692649B66448}"/>
              </c:ext>
            </c:extLst>
          </c:dPt>
          <c:dLbls>
            <c:dLbl>
              <c:idx val="63"/>
              <c:layout>
                <c:manualLayout>
                  <c:x val="-7.2751601174683433E-2"/>
                  <c:y val="0.1146908829133817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3677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20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1604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D96-4BDF-8AE3-692649B6644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('1389'!$C$4:$C$34,'1389'!$C$37:$C$67,'1389'!$C$70:$C$100)</c:f>
              <c:numCache>
                <c:formatCode>0.0</c:formatCode>
                <c:ptCount val="93"/>
                <c:pt idx="0">
                  <c:v>73.5</c:v>
                </c:pt>
                <c:pt idx="1">
                  <c:v>73.7</c:v>
                </c:pt>
                <c:pt idx="2">
                  <c:v>73.900000000000006</c:v>
                </c:pt>
                <c:pt idx="3">
                  <c:v>74.099999999999994</c:v>
                </c:pt>
                <c:pt idx="4">
                  <c:v>74.2</c:v>
                </c:pt>
                <c:pt idx="5">
                  <c:v>74.400000000000006</c:v>
                </c:pt>
                <c:pt idx="6">
                  <c:v>74.5</c:v>
                </c:pt>
                <c:pt idx="7">
                  <c:v>74.599999999999994</c:v>
                </c:pt>
                <c:pt idx="8">
                  <c:v>74.7</c:v>
                </c:pt>
                <c:pt idx="9">
                  <c:v>74.8</c:v>
                </c:pt>
                <c:pt idx="10">
                  <c:v>74.900000000000006</c:v>
                </c:pt>
                <c:pt idx="11">
                  <c:v>75</c:v>
                </c:pt>
                <c:pt idx="12">
                  <c:v>75</c:v>
                </c:pt>
                <c:pt idx="13">
                  <c:v>75.099999999999994</c:v>
                </c:pt>
                <c:pt idx="14">
                  <c:v>75.2</c:v>
                </c:pt>
                <c:pt idx="15">
                  <c:v>75.2</c:v>
                </c:pt>
                <c:pt idx="16">
                  <c:v>75.3</c:v>
                </c:pt>
                <c:pt idx="17">
                  <c:v>75.7</c:v>
                </c:pt>
                <c:pt idx="18">
                  <c:v>75.2</c:v>
                </c:pt>
                <c:pt idx="19">
                  <c:v>74.8</c:v>
                </c:pt>
                <c:pt idx="20">
                  <c:v>74.7</c:v>
                </c:pt>
                <c:pt idx="21">
                  <c:v>74.599999999999994</c:v>
                </c:pt>
                <c:pt idx="22">
                  <c:v>74.599999999999994</c:v>
                </c:pt>
                <c:pt idx="23">
                  <c:v>74.5</c:v>
                </c:pt>
                <c:pt idx="24">
                  <c:v>74.7</c:v>
                </c:pt>
                <c:pt idx="25">
                  <c:v>74.7</c:v>
                </c:pt>
                <c:pt idx="26">
                  <c:v>74.7</c:v>
                </c:pt>
                <c:pt idx="27">
                  <c:v>75.900000000000006</c:v>
                </c:pt>
                <c:pt idx="28">
                  <c:v>73.599999999999994</c:v>
                </c:pt>
                <c:pt idx="29">
                  <c:v>73.900000000000006</c:v>
                </c:pt>
                <c:pt idx="30">
                  <c:v>73.400000000000006</c:v>
                </c:pt>
                <c:pt idx="31">
                  <c:v>73.3</c:v>
                </c:pt>
                <c:pt idx="32">
                  <c:v>73.2</c:v>
                </c:pt>
                <c:pt idx="33">
                  <c:v>73.2</c:v>
                </c:pt>
                <c:pt idx="34">
                  <c:v>73.2</c:v>
                </c:pt>
                <c:pt idx="35">
                  <c:v>73.2</c:v>
                </c:pt>
                <c:pt idx="36">
                  <c:v>73.2</c:v>
                </c:pt>
                <c:pt idx="37">
                  <c:v>73.2</c:v>
                </c:pt>
                <c:pt idx="38">
                  <c:v>73.099999999999994</c:v>
                </c:pt>
                <c:pt idx="39">
                  <c:v>73.099999999999994</c:v>
                </c:pt>
                <c:pt idx="40">
                  <c:v>73.099999999999994</c:v>
                </c:pt>
                <c:pt idx="41">
                  <c:v>73.099999999999994</c:v>
                </c:pt>
                <c:pt idx="42">
                  <c:v>73.099999999999994</c:v>
                </c:pt>
                <c:pt idx="43">
                  <c:v>73.099999999999994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72.900000000000006</c:v>
                </c:pt>
                <c:pt idx="50">
                  <c:v>73.099999999999994</c:v>
                </c:pt>
                <c:pt idx="51">
                  <c:v>72.900000000000006</c:v>
                </c:pt>
                <c:pt idx="52">
                  <c:v>72.8</c:v>
                </c:pt>
                <c:pt idx="53">
                  <c:v>72.8</c:v>
                </c:pt>
                <c:pt idx="54">
                  <c:v>72.8</c:v>
                </c:pt>
                <c:pt idx="55">
                  <c:v>72.8</c:v>
                </c:pt>
                <c:pt idx="56">
                  <c:v>72.8</c:v>
                </c:pt>
                <c:pt idx="57">
                  <c:v>72.599999999999994</c:v>
                </c:pt>
                <c:pt idx="58">
                  <c:v>72.5</c:v>
                </c:pt>
                <c:pt idx="59">
                  <c:v>72.5</c:v>
                </c:pt>
                <c:pt idx="60">
                  <c:v>72.400000000000006</c:v>
                </c:pt>
                <c:pt idx="61">
                  <c:v>72.400000000000006</c:v>
                </c:pt>
                <c:pt idx="62">
                  <c:v>72.3</c:v>
                </c:pt>
                <c:pt idx="63">
                  <c:v>72.3</c:v>
                </c:pt>
                <c:pt idx="64">
                  <c:v>73.099999999999994</c:v>
                </c:pt>
                <c:pt idx="65">
                  <c:v>74.5</c:v>
                </c:pt>
                <c:pt idx="66">
                  <c:v>74.900000000000006</c:v>
                </c:pt>
                <c:pt idx="67">
                  <c:v>74.5</c:v>
                </c:pt>
                <c:pt idx="68">
                  <c:v>73.599999999999994</c:v>
                </c:pt>
                <c:pt idx="69">
                  <c:v>73.5</c:v>
                </c:pt>
                <c:pt idx="70">
                  <c:v>73.599999999999994</c:v>
                </c:pt>
                <c:pt idx="71">
                  <c:v>73.7</c:v>
                </c:pt>
                <c:pt idx="72">
                  <c:v>73.8</c:v>
                </c:pt>
                <c:pt idx="73">
                  <c:v>73.7</c:v>
                </c:pt>
                <c:pt idx="74">
                  <c:v>73.7</c:v>
                </c:pt>
                <c:pt idx="75">
                  <c:v>73.7</c:v>
                </c:pt>
                <c:pt idx="76">
                  <c:v>73.599999999999994</c:v>
                </c:pt>
                <c:pt idx="77">
                  <c:v>73.5</c:v>
                </c:pt>
                <c:pt idx="78">
                  <c:v>73.400000000000006</c:v>
                </c:pt>
                <c:pt idx="79">
                  <c:v>73.400000000000006</c:v>
                </c:pt>
                <c:pt idx="80">
                  <c:v>73.099999999999994</c:v>
                </c:pt>
                <c:pt idx="81">
                  <c:v>73</c:v>
                </c:pt>
                <c:pt idx="82">
                  <c:v>72.900000000000006</c:v>
                </c:pt>
                <c:pt idx="83">
                  <c:v>72.8</c:v>
                </c:pt>
                <c:pt idx="84">
                  <c:v>72.7</c:v>
                </c:pt>
                <c:pt idx="85">
                  <c:v>72.599999999999994</c:v>
                </c:pt>
                <c:pt idx="86">
                  <c:v>72.599999999999994</c:v>
                </c:pt>
                <c:pt idx="87">
                  <c:v>72.599999999999994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72.7</c:v>
                </c:pt>
                <c:pt idx="91">
                  <c:v>72.7</c:v>
                </c:pt>
                <c:pt idx="92">
                  <c:v>72.7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96-4BDF-8AE3-692649B6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66504"/>
        <c:axId val="229567288"/>
      </c:lineChart>
      <c:catAx>
        <c:axId val="2295665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56728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9567288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956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('1389'!$B$103:$B$133,'1389'!$B$136:$B$166,'1389'!$B$169:$B$199)</c:f>
              <c:numCache>
                <c:formatCode>0.0</c:formatCode>
                <c:ptCount val="93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79.2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9-4AC0-9C70-69F278C4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09312"/>
        <c:axId val="227909704"/>
      </c:lineChart>
      <c:catAx>
        <c:axId val="22790931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0970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790970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093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8A3-4AF6-98E0-0F6D7B0A4B5E}"/>
              </c:ext>
            </c:extLst>
          </c:dPt>
          <c:dPt>
            <c:idx val="3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8A3-4AF6-98E0-0F6D7B0A4B5E}"/>
              </c:ext>
            </c:extLst>
          </c:dPt>
          <c:dPt>
            <c:idx val="6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A3-4AF6-98E0-0F6D7B0A4B5E}"/>
              </c:ext>
            </c:extLst>
          </c:dPt>
          <c:dPt>
            <c:idx val="88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F8A3-4AF6-98E0-0F6D7B0A4B5E}"/>
              </c:ext>
            </c:extLst>
          </c:dPt>
          <c:dLbls>
            <c:dLbl>
              <c:idx val="1"/>
              <c:layout>
                <c:manualLayout>
                  <c:x val="-5.7242291746984024E-3"/>
                  <c:y val="0.104860235806520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3314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20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1654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A3-4AF6-98E0-0F6D7B0A4B5E}"/>
                </c:ext>
              </c:extLst>
            </c:dLbl>
            <c:dLbl>
              <c:idx val="33"/>
              <c:layout>
                <c:manualLayout>
                  <c:x val="-7.059882648794652E-2"/>
                  <c:y val="0.131075294758149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3138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1815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A3-4AF6-98E0-0F6D7B0A4B5E}"/>
                </c:ext>
              </c:extLst>
            </c:dLbl>
            <c:dLbl>
              <c:idx val="66"/>
              <c:layout>
                <c:manualLayout>
                  <c:x val="-5.1518062572285285E-2"/>
                  <c:y val="0.1179677652823343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3056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1864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8A3-4AF6-98E0-0F6D7B0A4B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('1389'!$C$103:$C$133,'1389'!$C$136:$C$166,'1389'!$C$169:$C$199)</c:f>
              <c:numCache>
                <c:formatCode>0.0</c:formatCode>
                <c:ptCount val="93"/>
                <c:pt idx="0">
                  <c:v>72.7</c:v>
                </c:pt>
                <c:pt idx="1">
                  <c:v>72.7</c:v>
                </c:pt>
                <c:pt idx="2">
                  <c:v>72.7</c:v>
                </c:pt>
                <c:pt idx="3">
                  <c:v>72.7</c:v>
                </c:pt>
                <c:pt idx="4">
                  <c:v>72.7</c:v>
                </c:pt>
                <c:pt idx="5">
                  <c:v>72.7</c:v>
                </c:pt>
                <c:pt idx="6">
                  <c:v>72.7</c:v>
                </c:pt>
                <c:pt idx="7">
                  <c:v>72.7</c:v>
                </c:pt>
                <c:pt idx="8">
                  <c:v>72.8</c:v>
                </c:pt>
                <c:pt idx="9">
                  <c:v>72.8</c:v>
                </c:pt>
                <c:pt idx="10">
                  <c:v>72.8</c:v>
                </c:pt>
                <c:pt idx="11">
                  <c:v>72.8</c:v>
                </c:pt>
                <c:pt idx="12">
                  <c:v>72.900000000000006</c:v>
                </c:pt>
                <c:pt idx="13">
                  <c:v>72.900000000000006</c:v>
                </c:pt>
                <c:pt idx="14">
                  <c:v>72.900000000000006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73.099999999999994</c:v>
                </c:pt>
                <c:pt idx="19">
                  <c:v>73.099999999999994</c:v>
                </c:pt>
                <c:pt idx="20">
                  <c:v>73.2</c:v>
                </c:pt>
                <c:pt idx="21">
                  <c:v>73.2</c:v>
                </c:pt>
                <c:pt idx="22">
                  <c:v>73.2</c:v>
                </c:pt>
                <c:pt idx="23">
                  <c:v>73.2</c:v>
                </c:pt>
                <c:pt idx="24">
                  <c:v>73.3</c:v>
                </c:pt>
                <c:pt idx="25">
                  <c:v>73.400000000000006</c:v>
                </c:pt>
                <c:pt idx="26">
                  <c:v>73.400000000000006</c:v>
                </c:pt>
                <c:pt idx="27">
                  <c:v>73.400000000000006</c:v>
                </c:pt>
                <c:pt idx="28">
                  <c:v>73.5</c:v>
                </c:pt>
                <c:pt idx="29">
                  <c:v>73.5</c:v>
                </c:pt>
                <c:pt idx="30">
                  <c:v>73.599999999999994</c:v>
                </c:pt>
                <c:pt idx="31">
                  <c:v>73.599999999999994</c:v>
                </c:pt>
                <c:pt idx="32">
                  <c:v>73.7</c:v>
                </c:pt>
                <c:pt idx="33">
                  <c:v>73.8</c:v>
                </c:pt>
                <c:pt idx="35">
                  <c:v>73.8</c:v>
                </c:pt>
                <c:pt idx="36">
                  <c:v>73.900000000000006</c:v>
                </c:pt>
                <c:pt idx="37">
                  <c:v>73.900000000000006</c:v>
                </c:pt>
                <c:pt idx="38">
                  <c:v>74</c:v>
                </c:pt>
                <c:pt idx="39">
                  <c:v>74</c:v>
                </c:pt>
                <c:pt idx="40">
                  <c:v>74.099999999999994</c:v>
                </c:pt>
                <c:pt idx="41">
                  <c:v>74.099999999999994</c:v>
                </c:pt>
                <c:pt idx="42">
                  <c:v>74.2</c:v>
                </c:pt>
                <c:pt idx="43">
                  <c:v>64.7</c:v>
                </c:pt>
                <c:pt idx="44">
                  <c:v>72.400000000000006</c:v>
                </c:pt>
                <c:pt idx="45">
                  <c:v>74.2</c:v>
                </c:pt>
                <c:pt idx="46">
                  <c:v>74</c:v>
                </c:pt>
                <c:pt idx="47">
                  <c:v>73.7</c:v>
                </c:pt>
                <c:pt idx="48">
                  <c:v>73.599999999999994</c:v>
                </c:pt>
                <c:pt idx="49">
                  <c:v>73.7</c:v>
                </c:pt>
                <c:pt idx="50">
                  <c:v>73.8</c:v>
                </c:pt>
                <c:pt idx="51">
                  <c:v>73.900000000000006</c:v>
                </c:pt>
                <c:pt idx="52">
                  <c:v>74</c:v>
                </c:pt>
                <c:pt idx="53">
                  <c:v>74.099999999999994</c:v>
                </c:pt>
                <c:pt idx="54">
                  <c:v>74.2</c:v>
                </c:pt>
                <c:pt idx="55">
                  <c:v>74.2</c:v>
                </c:pt>
                <c:pt idx="56">
                  <c:v>74.3</c:v>
                </c:pt>
                <c:pt idx="57">
                  <c:v>74.400000000000006</c:v>
                </c:pt>
                <c:pt idx="58">
                  <c:v>74.5</c:v>
                </c:pt>
                <c:pt idx="59">
                  <c:v>74.599999999999994</c:v>
                </c:pt>
                <c:pt idx="60">
                  <c:v>74.7</c:v>
                </c:pt>
                <c:pt idx="64">
                  <c:v>74.900000000000006</c:v>
                </c:pt>
                <c:pt idx="65">
                  <c:v>74.900000000000006</c:v>
                </c:pt>
                <c:pt idx="66">
                  <c:v>75.099999999999994</c:v>
                </c:pt>
                <c:pt idx="67">
                  <c:v>75.099999999999994</c:v>
                </c:pt>
                <c:pt idx="68">
                  <c:v>75.099999999999994</c:v>
                </c:pt>
                <c:pt idx="69">
                  <c:v>75.2</c:v>
                </c:pt>
                <c:pt idx="70">
                  <c:v>75.2</c:v>
                </c:pt>
                <c:pt idx="71">
                  <c:v>74.3</c:v>
                </c:pt>
                <c:pt idx="72">
                  <c:v>75.400000000000006</c:v>
                </c:pt>
                <c:pt idx="73">
                  <c:v>75.400000000000006</c:v>
                </c:pt>
                <c:pt idx="74">
                  <c:v>75.400000000000006</c:v>
                </c:pt>
                <c:pt idx="75">
                  <c:v>75.5</c:v>
                </c:pt>
                <c:pt idx="76">
                  <c:v>75.5</c:v>
                </c:pt>
                <c:pt idx="77">
                  <c:v>75.5</c:v>
                </c:pt>
                <c:pt idx="78">
                  <c:v>75.5</c:v>
                </c:pt>
                <c:pt idx="79">
                  <c:v>75.599999999999994</c:v>
                </c:pt>
                <c:pt idx="80">
                  <c:v>75.599999999999994</c:v>
                </c:pt>
                <c:pt idx="81">
                  <c:v>75.599999999999994</c:v>
                </c:pt>
                <c:pt idx="82">
                  <c:v>75</c:v>
                </c:pt>
                <c:pt idx="83">
                  <c:v>74.2</c:v>
                </c:pt>
                <c:pt idx="84">
                  <c:v>74</c:v>
                </c:pt>
                <c:pt idx="85">
                  <c:v>73.900000000000006</c:v>
                </c:pt>
                <c:pt idx="86">
                  <c:v>73.900000000000006</c:v>
                </c:pt>
                <c:pt idx="87">
                  <c:v>73.900000000000006</c:v>
                </c:pt>
                <c:pt idx="88">
                  <c:v>73.900000000000006</c:v>
                </c:pt>
                <c:pt idx="90">
                  <c:v>73.900000000000006</c:v>
                </c:pt>
                <c:pt idx="91">
                  <c:v>74</c:v>
                </c:pt>
                <c:pt idx="9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3-4AF6-98E0-0F6D7B0A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2056"/>
        <c:axId val="227912840"/>
      </c:lineChart>
      <c:catAx>
        <c:axId val="2279120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1284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7912840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12056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('1389'!$B$202:$B$231,'1389'!$B$234:$B$263,'1389'!$B$266:$B$295)</c:f>
              <c:numCache>
                <c:formatCode>0.0</c:formatCode>
                <c:ptCount val="9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7-4EE3-9F4E-8593DC97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9968"/>
        <c:axId val="227920360"/>
      </c:lineChart>
      <c:catAx>
        <c:axId val="22791996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2036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792036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199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A7-4A8D-A21E-98C750D6FC0F}"/>
              </c:ext>
            </c:extLst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A7-4A8D-A21E-98C750D6FC0F}"/>
              </c:ext>
            </c:extLst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A7-4A8D-A21E-98C750D6FC0F}"/>
              </c:ext>
            </c:extLst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1A7-4A8D-A21E-98C750D6FC0F}"/>
                </c:ext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1A7-4A8D-A21E-98C750D6FC0F}"/>
                </c:ext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1A7-4A8D-A21E-98C750D6FC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('1389'!$C$202:$C$231,'1389'!$C$234:$C$263,'1389'!$C$266:$C$295)</c:f>
              <c:numCache>
                <c:formatCode>0.0</c:formatCode>
                <c:ptCount val="90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7-4A8D-A21E-98C750D6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21144"/>
        <c:axId val="227921536"/>
      </c:lineChart>
      <c:catAx>
        <c:axId val="22792114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2153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7921536"/>
        <c:scaling>
          <c:orientation val="minMax"/>
          <c:max val="80"/>
          <c:min val="6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2114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E1P3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('1389'!$B$298:$B$327,'1389'!$B$330:$B$359,'1389'!$B$362:$B$390)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263-9756-2AB24589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22320"/>
        <c:axId val="227922712"/>
      </c:lineChart>
      <c:catAx>
        <c:axId val="22792232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2271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7922712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2232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'Full History'!$A$4:$A$236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History'!$G$4:$G$236</c:f>
              <c:numCache>
                <c:formatCode>0</c:formatCode>
                <c:ptCount val="233"/>
                <c:pt idx="0">
                  <c:v>7888</c:v>
                </c:pt>
                <c:pt idx="1">
                  <c:v>8933</c:v>
                </c:pt>
                <c:pt idx="2">
                  <c:v>9558</c:v>
                </c:pt>
                <c:pt idx="3">
                  <c:v>8896</c:v>
                </c:pt>
                <c:pt idx="4">
                  <c:v>8725</c:v>
                </c:pt>
                <c:pt idx="5">
                  <c:v>11229</c:v>
                </c:pt>
                <c:pt idx="6">
                  <c:v>11417</c:v>
                </c:pt>
                <c:pt idx="7">
                  <c:v>11195</c:v>
                </c:pt>
                <c:pt idx="8">
                  <c:v>10779</c:v>
                </c:pt>
                <c:pt idx="9">
                  <c:v>7135</c:v>
                </c:pt>
                <c:pt idx="10">
                  <c:v>9052</c:v>
                </c:pt>
                <c:pt idx="11">
                  <c:v>8898</c:v>
                </c:pt>
                <c:pt idx="12">
                  <c:v>11151</c:v>
                </c:pt>
                <c:pt idx="13">
                  <c:v>10857</c:v>
                </c:pt>
                <c:pt idx="14">
                  <c:v>10659</c:v>
                </c:pt>
                <c:pt idx="15">
                  <c:v>10125</c:v>
                </c:pt>
                <c:pt idx="16">
                  <c:v>9922</c:v>
                </c:pt>
                <c:pt idx="17">
                  <c:v>9622</c:v>
                </c:pt>
                <c:pt idx="18">
                  <c:v>9620</c:v>
                </c:pt>
                <c:pt idx="19">
                  <c:v>9406</c:v>
                </c:pt>
                <c:pt idx="20">
                  <c:v>5759</c:v>
                </c:pt>
                <c:pt idx="21">
                  <c:v>4826</c:v>
                </c:pt>
                <c:pt idx="22">
                  <c:v>4707</c:v>
                </c:pt>
                <c:pt idx="23">
                  <c:v>5217</c:v>
                </c:pt>
                <c:pt idx="24">
                  <c:v>4942.76</c:v>
                </c:pt>
                <c:pt idx="25">
                  <c:v>4400.1499999999996</c:v>
                </c:pt>
                <c:pt idx="26">
                  <c:v>7137.47</c:v>
                </c:pt>
                <c:pt idx="27">
                  <c:v>10287.530000000001</c:v>
                </c:pt>
                <c:pt idx="28">
                  <c:v>10195</c:v>
                </c:pt>
                <c:pt idx="29">
                  <c:v>6186.75</c:v>
                </c:pt>
                <c:pt idx="30">
                  <c:v>6060.39</c:v>
                </c:pt>
                <c:pt idx="31">
                  <c:v>2242.3000000000002</c:v>
                </c:pt>
                <c:pt idx="32">
                  <c:v>6229.97</c:v>
                </c:pt>
                <c:pt idx="33">
                  <c:v>5847.31</c:v>
                </c:pt>
                <c:pt idx="34">
                  <c:v>3807.59</c:v>
                </c:pt>
                <c:pt idx="35">
                  <c:v>5928.56</c:v>
                </c:pt>
                <c:pt idx="36">
                  <c:v>5901.01</c:v>
                </c:pt>
                <c:pt idx="37">
                  <c:v>5802</c:v>
                </c:pt>
                <c:pt idx="38">
                  <c:v>5854.96</c:v>
                </c:pt>
                <c:pt idx="39">
                  <c:v>5859.94</c:v>
                </c:pt>
                <c:pt idx="40">
                  <c:v>5841.36</c:v>
                </c:pt>
                <c:pt idx="41">
                  <c:v>5830.86</c:v>
                </c:pt>
                <c:pt idx="42">
                  <c:v>4218.32</c:v>
                </c:pt>
                <c:pt idx="43">
                  <c:v>4235.72</c:v>
                </c:pt>
                <c:pt idx="44">
                  <c:v>4386.82</c:v>
                </c:pt>
                <c:pt idx="45">
                  <c:v>4388.29</c:v>
                </c:pt>
                <c:pt idx="46">
                  <c:v>4387.66</c:v>
                </c:pt>
                <c:pt idx="47">
                  <c:v>4472.6000000000004</c:v>
                </c:pt>
                <c:pt idx="48">
                  <c:v>4310.6499999999996</c:v>
                </c:pt>
                <c:pt idx="49">
                  <c:v>4284.08</c:v>
                </c:pt>
                <c:pt idx="50">
                  <c:v>4263</c:v>
                </c:pt>
                <c:pt idx="51">
                  <c:v>4217.1000000000004</c:v>
                </c:pt>
                <c:pt idx="52">
                  <c:v>4212</c:v>
                </c:pt>
                <c:pt idx="53">
                  <c:v>4331.3999999999996</c:v>
                </c:pt>
                <c:pt idx="54">
                  <c:v>4315.5</c:v>
                </c:pt>
                <c:pt idx="55">
                  <c:v>4208.6000000000004</c:v>
                </c:pt>
                <c:pt idx="56">
                  <c:v>4310</c:v>
                </c:pt>
                <c:pt idx="57">
                  <c:v>4356.3</c:v>
                </c:pt>
                <c:pt idx="58">
                  <c:v>4344.7</c:v>
                </c:pt>
                <c:pt idx="59">
                  <c:v>6628.8</c:v>
                </c:pt>
                <c:pt idx="60">
                  <c:v>6582.4</c:v>
                </c:pt>
                <c:pt idx="61">
                  <c:v>6522.9</c:v>
                </c:pt>
                <c:pt idx="62">
                  <c:v>6486</c:v>
                </c:pt>
                <c:pt idx="63">
                  <c:v>3910.6</c:v>
                </c:pt>
                <c:pt idx="64">
                  <c:v>3946</c:v>
                </c:pt>
                <c:pt idx="65">
                  <c:v>4132.2</c:v>
                </c:pt>
                <c:pt idx="66">
                  <c:v>4121.6000000000004</c:v>
                </c:pt>
                <c:pt idx="67">
                  <c:v>4213.3999999999996</c:v>
                </c:pt>
                <c:pt idx="68">
                  <c:v>4367.7</c:v>
                </c:pt>
                <c:pt idx="69">
                  <c:v>4316.6000000000004</c:v>
                </c:pt>
                <c:pt idx="70">
                  <c:v>4234.5</c:v>
                </c:pt>
                <c:pt idx="71">
                  <c:v>4120.7</c:v>
                </c:pt>
                <c:pt idx="72">
                  <c:v>3031.4</c:v>
                </c:pt>
                <c:pt idx="73">
                  <c:v>3218.2</c:v>
                </c:pt>
                <c:pt idx="74">
                  <c:v>3299.5</c:v>
                </c:pt>
                <c:pt idx="75">
                  <c:v>3174.8</c:v>
                </c:pt>
                <c:pt idx="76">
                  <c:v>3306</c:v>
                </c:pt>
                <c:pt idx="77">
                  <c:v>2926.4</c:v>
                </c:pt>
                <c:pt idx="78">
                  <c:v>1962.2</c:v>
                </c:pt>
                <c:pt idx="79">
                  <c:v>1652.2</c:v>
                </c:pt>
                <c:pt idx="80">
                  <c:v>1174.8</c:v>
                </c:pt>
                <c:pt idx="81">
                  <c:v>1212.0999999999999</c:v>
                </c:pt>
                <c:pt idx="82">
                  <c:v>1692.7</c:v>
                </c:pt>
                <c:pt idx="83">
                  <c:v>2796.9</c:v>
                </c:pt>
                <c:pt idx="84">
                  <c:v>1071.8</c:v>
                </c:pt>
                <c:pt idx="85">
                  <c:v>2529.5</c:v>
                </c:pt>
                <c:pt idx="86">
                  <c:v>2478.1</c:v>
                </c:pt>
                <c:pt idx="87">
                  <c:v>2631</c:v>
                </c:pt>
                <c:pt idx="88">
                  <c:v>2527</c:v>
                </c:pt>
                <c:pt idx="89">
                  <c:v>2191</c:v>
                </c:pt>
                <c:pt idx="90">
                  <c:v>2193</c:v>
                </c:pt>
                <c:pt idx="91">
                  <c:v>2213</c:v>
                </c:pt>
                <c:pt idx="92">
                  <c:v>2287</c:v>
                </c:pt>
                <c:pt idx="93">
                  <c:v>882</c:v>
                </c:pt>
                <c:pt idx="94">
                  <c:v>2962</c:v>
                </c:pt>
                <c:pt idx="95">
                  <c:v>1463</c:v>
                </c:pt>
                <c:pt idx="96">
                  <c:v>1929</c:v>
                </c:pt>
                <c:pt idx="97">
                  <c:v>3023</c:v>
                </c:pt>
                <c:pt idx="98">
                  <c:v>2292</c:v>
                </c:pt>
                <c:pt idx="99">
                  <c:v>1911</c:v>
                </c:pt>
                <c:pt idx="100">
                  <c:v>3011</c:v>
                </c:pt>
                <c:pt idx="101">
                  <c:v>3336</c:v>
                </c:pt>
                <c:pt idx="102">
                  <c:v>3467.2</c:v>
                </c:pt>
                <c:pt idx="103">
                  <c:v>3842.9</c:v>
                </c:pt>
                <c:pt idx="104">
                  <c:v>3816.8</c:v>
                </c:pt>
                <c:pt idx="105">
                  <c:v>3717.6</c:v>
                </c:pt>
                <c:pt idx="106">
                  <c:v>3448.5</c:v>
                </c:pt>
                <c:pt idx="107">
                  <c:v>3450</c:v>
                </c:pt>
                <c:pt idx="108">
                  <c:v>6467.7</c:v>
                </c:pt>
                <c:pt idx="109">
                  <c:v>6531.1</c:v>
                </c:pt>
                <c:pt idx="110">
                  <c:v>6239.9</c:v>
                </c:pt>
                <c:pt idx="111">
                  <c:v>5929.6</c:v>
                </c:pt>
                <c:pt idx="112">
                  <c:v>5682.3</c:v>
                </c:pt>
                <c:pt idx="113">
                  <c:v>5558.4</c:v>
                </c:pt>
                <c:pt idx="114">
                  <c:v>5123.7</c:v>
                </c:pt>
                <c:pt idx="115">
                  <c:v>5322.5</c:v>
                </c:pt>
                <c:pt idx="116">
                  <c:v>5712.2</c:v>
                </c:pt>
                <c:pt idx="117">
                  <c:v>6322.8</c:v>
                </c:pt>
                <c:pt idx="118">
                  <c:v>6112</c:v>
                </c:pt>
                <c:pt idx="119">
                  <c:v>5821.9</c:v>
                </c:pt>
                <c:pt idx="120">
                  <c:v>5494.3</c:v>
                </c:pt>
                <c:pt idx="121">
                  <c:v>5430</c:v>
                </c:pt>
                <c:pt idx="122">
                  <c:v>5214</c:v>
                </c:pt>
                <c:pt idx="123">
                  <c:v>5249.3</c:v>
                </c:pt>
                <c:pt idx="124">
                  <c:v>5098</c:v>
                </c:pt>
                <c:pt idx="125">
                  <c:v>4922.6000000000004</c:v>
                </c:pt>
                <c:pt idx="126">
                  <c:v>4980.8</c:v>
                </c:pt>
                <c:pt idx="127">
                  <c:v>4746.3</c:v>
                </c:pt>
                <c:pt idx="128">
                  <c:v>4878</c:v>
                </c:pt>
                <c:pt idx="129">
                  <c:v>4718.6000000000004</c:v>
                </c:pt>
                <c:pt idx="130">
                  <c:v>4661</c:v>
                </c:pt>
                <c:pt idx="131">
                  <c:v>4714.6000000000004</c:v>
                </c:pt>
                <c:pt idx="132">
                  <c:v>4283.5</c:v>
                </c:pt>
                <c:pt idx="133">
                  <c:v>4354.5</c:v>
                </c:pt>
                <c:pt idx="134">
                  <c:v>4340.6000000000004</c:v>
                </c:pt>
                <c:pt idx="135">
                  <c:v>4398.3</c:v>
                </c:pt>
                <c:pt idx="136">
                  <c:v>4556.3</c:v>
                </c:pt>
                <c:pt idx="137">
                  <c:v>4510.1000000000004</c:v>
                </c:pt>
                <c:pt idx="138">
                  <c:v>4481.3999999999996</c:v>
                </c:pt>
                <c:pt idx="139">
                  <c:v>4434.1000000000004</c:v>
                </c:pt>
                <c:pt idx="140">
                  <c:v>4189.1000000000004</c:v>
                </c:pt>
                <c:pt idx="141">
                  <c:v>4260</c:v>
                </c:pt>
                <c:pt idx="142">
                  <c:v>4347.8</c:v>
                </c:pt>
                <c:pt idx="143">
                  <c:v>4394.3999999999996</c:v>
                </c:pt>
                <c:pt idx="144">
                  <c:v>4622.2</c:v>
                </c:pt>
                <c:pt idx="145">
                  <c:v>4684</c:v>
                </c:pt>
                <c:pt idx="146">
                  <c:v>3665.8</c:v>
                </c:pt>
                <c:pt idx="147">
                  <c:v>4371.1000000000004</c:v>
                </c:pt>
                <c:pt idx="148">
                  <c:v>4370.8</c:v>
                </c:pt>
                <c:pt idx="149">
                  <c:v>4466.2</c:v>
                </c:pt>
                <c:pt idx="150">
                  <c:v>4321</c:v>
                </c:pt>
                <c:pt idx="151">
                  <c:v>4274.7</c:v>
                </c:pt>
                <c:pt idx="152">
                  <c:v>3636.9</c:v>
                </c:pt>
                <c:pt idx="153">
                  <c:v>3708.5</c:v>
                </c:pt>
                <c:pt idx="154">
                  <c:v>4030.4</c:v>
                </c:pt>
                <c:pt idx="155">
                  <c:v>4031.5</c:v>
                </c:pt>
                <c:pt idx="156">
                  <c:v>3955.7</c:v>
                </c:pt>
                <c:pt idx="157">
                  <c:v>3813.7</c:v>
                </c:pt>
                <c:pt idx="158">
                  <c:v>3783.5</c:v>
                </c:pt>
                <c:pt idx="159">
                  <c:v>3900</c:v>
                </c:pt>
                <c:pt idx="160">
                  <c:v>3266.8</c:v>
                </c:pt>
                <c:pt idx="161">
                  <c:v>3841.2</c:v>
                </c:pt>
                <c:pt idx="162">
                  <c:v>3191</c:v>
                </c:pt>
                <c:pt idx="163">
                  <c:v>3667</c:v>
                </c:pt>
                <c:pt idx="164">
                  <c:v>3621</c:v>
                </c:pt>
                <c:pt idx="165">
                  <c:v>3263</c:v>
                </c:pt>
                <c:pt idx="166">
                  <c:v>3238</c:v>
                </c:pt>
                <c:pt idx="167">
                  <c:v>3312</c:v>
                </c:pt>
                <c:pt idx="168">
                  <c:v>3412.8</c:v>
                </c:pt>
                <c:pt idx="169">
                  <c:v>3354.7</c:v>
                </c:pt>
                <c:pt idx="170">
                  <c:v>3454</c:v>
                </c:pt>
                <c:pt idx="171">
                  <c:v>3195</c:v>
                </c:pt>
                <c:pt idx="172">
                  <c:v>3091</c:v>
                </c:pt>
                <c:pt idx="173">
                  <c:v>3095</c:v>
                </c:pt>
                <c:pt idx="174">
                  <c:v>3142</c:v>
                </c:pt>
                <c:pt idx="175">
                  <c:v>3156</c:v>
                </c:pt>
                <c:pt idx="176">
                  <c:v>3108</c:v>
                </c:pt>
                <c:pt idx="177">
                  <c:v>3089</c:v>
                </c:pt>
                <c:pt idx="178">
                  <c:v>2973</c:v>
                </c:pt>
                <c:pt idx="179">
                  <c:v>2983</c:v>
                </c:pt>
                <c:pt idx="180">
                  <c:v>2840</c:v>
                </c:pt>
                <c:pt idx="181">
                  <c:v>2574</c:v>
                </c:pt>
                <c:pt idx="182">
                  <c:v>2750</c:v>
                </c:pt>
                <c:pt idx="183">
                  <c:v>2742</c:v>
                </c:pt>
                <c:pt idx="184">
                  <c:v>2768</c:v>
                </c:pt>
                <c:pt idx="185">
                  <c:v>2736</c:v>
                </c:pt>
                <c:pt idx="186">
                  <c:v>2879</c:v>
                </c:pt>
                <c:pt idx="187">
                  <c:v>2797</c:v>
                </c:pt>
                <c:pt idx="188">
                  <c:v>2743</c:v>
                </c:pt>
                <c:pt idx="189">
                  <c:v>2784</c:v>
                </c:pt>
                <c:pt idx="190">
                  <c:v>2931</c:v>
                </c:pt>
                <c:pt idx="191">
                  <c:v>2755</c:v>
                </c:pt>
                <c:pt idx="192">
                  <c:v>2644</c:v>
                </c:pt>
                <c:pt idx="193">
                  <c:v>2617</c:v>
                </c:pt>
                <c:pt idx="194">
                  <c:v>2555</c:v>
                </c:pt>
                <c:pt idx="195">
                  <c:v>2658</c:v>
                </c:pt>
                <c:pt idx="196">
                  <c:v>4379</c:v>
                </c:pt>
                <c:pt idx="197">
                  <c:v>3650</c:v>
                </c:pt>
                <c:pt idx="198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2-43C0-91AB-C7336E750D20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'Full History'!$A$4:$A$236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History'!$L$4:$L$236</c:f>
              <c:numCache>
                <c:formatCode>0</c:formatCode>
                <c:ptCount val="233"/>
                <c:pt idx="0">
                  <c:v>746.95740365111567</c:v>
                </c:pt>
                <c:pt idx="1">
                  <c:v>803.11205642001562</c:v>
                </c:pt>
                <c:pt idx="2">
                  <c:v>813.81042059008166</c:v>
                </c:pt>
                <c:pt idx="3">
                  <c:v>838.30935251798564</c:v>
                </c:pt>
                <c:pt idx="4">
                  <c:v>842.26934097421201</c:v>
                </c:pt>
                <c:pt idx="5">
                  <c:v>855.92661857689905</c:v>
                </c:pt>
                <c:pt idx="6">
                  <c:v>835.10554436366817</c:v>
                </c:pt>
                <c:pt idx="7">
                  <c:v>939.56230460026802</c:v>
                </c:pt>
                <c:pt idx="8">
                  <c:v>968.21597550793206</c:v>
                </c:pt>
                <c:pt idx="9">
                  <c:v>967.48423265592146</c:v>
                </c:pt>
                <c:pt idx="10">
                  <c:v>1012.2845779938135</c:v>
                </c:pt>
                <c:pt idx="11">
                  <c:v>1030.2764666217126</c:v>
                </c:pt>
                <c:pt idx="12">
                  <c:v>1058.2010582010582</c:v>
                </c:pt>
                <c:pt idx="13">
                  <c:v>1107.4882564244267</c:v>
                </c:pt>
                <c:pt idx="14">
                  <c:v>1147.9500891265598</c:v>
                </c:pt>
                <c:pt idx="15">
                  <c:v>1284.7407407407406</c:v>
                </c:pt>
                <c:pt idx="16">
                  <c:v>1326.3454948599074</c:v>
                </c:pt>
                <c:pt idx="17">
                  <c:v>1321.1390563292455</c:v>
                </c:pt>
                <c:pt idx="18">
                  <c:v>1329.7297297297298</c:v>
                </c:pt>
                <c:pt idx="19">
                  <c:v>1226.8764618328726</c:v>
                </c:pt>
                <c:pt idx="20">
                  <c:v>1188.7480465358569</c:v>
                </c:pt>
                <c:pt idx="21">
                  <c:v>1095.731454620804</c:v>
                </c:pt>
                <c:pt idx="22">
                  <c:v>996.81325685149773</c:v>
                </c:pt>
                <c:pt idx="23">
                  <c:v>1136.2852213916044</c:v>
                </c:pt>
                <c:pt idx="24">
                  <c:v>1110.3108384789064</c:v>
                </c:pt>
                <c:pt idx="25">
                  <c:v>1002.6476370123746</c:v>
                </c:pt>
                <c:pt idx="26">
                  <c:v>1157.7211532938143</c:v>
                </c:pt>
                <c:pt idx="27">
                  <c:v>1215.4521056074684</c:v>
                </c:pt>
                <c:pt idx="28">
                  <c:v>1416.7533104462973</c:v>
                </c:pt>
                <c:pt idx="29">
                  <c:v>1059.0374590859499</c:v>
                </c:pt>
                <c:pt idx="30">
                  <c:v>1230.9438831494342</c:v>
                </c:pt>
                <c:pt idx="31">
                  <c:v>1188.0658252686972</c:v>
                </c:pt>
                <c:pt idx="32">
                  <c:v>1253.9386224973796</c:v>
                </c:pt>
                <c:pt idx="33">
                  <c:v>1251.8576918275239</c:v>
                </c:pt>
                <c:pt idx="34">
                  <c:v>1418.3013402178281</c:v>
                </c:pt>
                <c:pt idx="35">
                  <c:v>1450.7519532567774</c:v>
                </c:pt>
                <c:pt idx="36">
                  <c:v>1456.881110182833</c:v>
                </c:pt>
                <c:pt idx="37">
                  <c:v>1465.701482247501</c:v>
                </c:pt>
                <c:pt idx="38">
                  <c:v>1479.929837266181</c:v>
                </c:pt>
                <c:pt idx="39">
                  <c:v>1482.9981194346701</c:v>
                </c:pt>
                <c:pt idx="40">
                  <c:v>1488.76460276374</c:v>
                </c:pt>
                <c:pt idx="41">
                  <c:v>1493.2720044727537</c:v>
                </c:pt>
                <c:pt idx="42">
                  <c:v>1486.9640046274346</c:v>
                </c:pt>
                <c:pt idx="43">
                  <c:v>1483.7949628398476</c:v>
                </c:pt>
                <c:pt idx="44">
                  <c:v>1470.379454821488</c:v>
                </c:pt>
                <c:pt idx="45">
                  <c:v>1475.4198104500842</c:v>
                </c:pt>
                <c:pt idx="46">
                  <c:v>1484.413104023557</c:v>
                </c:pt>
                <c:pt idx="47">
                  <c:v>1485.7264231096005</c:v>
                </c:pt>
                <c:pt idx="48">
                  <c:v>1497.7857167712527</c:v>
                </c:pt>
                <c:pt idx="49">
                  <c:v>1517.1752161490915</c:v>
                </c:pt>
                <c:pt idx="50">
                  <c:v>1518.1890687309406</c:v>
                </c:pt>
                <c:pt idx="51">
                  <c:v>1531.9532380071612</c:v>
                </c:pt>
                <c:pt idx="52">
                  <c:v>1525.6410256410256</c:v>
                </c:pt>
                <c:pt idx="53">
                  <c:v>1536.7317726370229</c:v>
                </c:pt>
                <c:pt idx="54">
                  <c:v>1538.8946819603755</c:v>
                </c:pt>
                <c:pt idx="55">
                  <c:v>1590.4576343677231</c:v>
                </c:pt>
                <c:pt idx="56">
                  <c:v>1552.9930394431553</c:v>
                </c:pt>
                <c:pt idx="57">
                  <c:v>1588.5040056929045</c:v>
                </c:pt>
                <c:pt idx="58">
                  <c:v>1586.1624508021268</c:v>
                </c:pt>
                <c:pt idx="59">
                  <c:v>1647.2815592565773</c:v>
                </c:pt>
                <c:pt idx="60">
                  <c:v>1637.1840058337386</c:v>
                </c:pt>
                <c:pt idx="61">
                  <c:v>1655.7512762728236</c:v>
                </c:pt>
                <c:pt idx="62">
                  <c:v>1631.113166820845</c:v>
                </c:pt>
                <c:pt idx="63">
                  <c:v>1593.6173477215773</c:v>
                </c:pt>
                <c:pt idx="64">
                  <c:v>1587.9118094272681</c:v>
                </c:pt>
                <c:pt idx="65">
                  <c:v>1586.8060597260539</c:v>
                </c:pt>
                <c:pt idx="66">
                  <c:v>1613.790760869565</c:v>
                </c:pt>
                <c:pt idx="67">
                  <c:v>1608.9381497128211</c:v>
                </c:pt>
                <c:pt idx="68">
                  <c:v>1611.7865237997116</c:v>
                </c:pt>
                <c:pt idx="69">
                  <c:v>1606.9128480748736</c:v>
                </c:pt>
                <c:pt idx="70">
                  <c:v>1635.3288463809185</c:v>
                </c:pt>
                <c:pt idx="71">
                  <c:v>1672.2401533719999</c:v>
                </c:pt>
                <c:pt idx="72">
                  <c:v>1737.7119482747246</c:v>
                </c:pt>
                <c:pt idx="73">
                  <c:v>1783.7921819650737</c:v>
                </c:pt>
                <c:pt idx="74">
                  <c:v>1899.8636156993484</c:v>
                </c:pt>
                <c:pt idx="75">
                  <c:v>1975.3370291041954</c:v>
                </c:pt>
                <c:pt idx="76">
                  <c:v>1968.2395644283122</c:v>
                </c:pt>
                <c:pt idx="77">
                  <c:v>2188.4226353198469</c:v>
                </c:pt>
                <c:pt idx="78">
                  <c:v>2034.5530526959535</c:v>
                </c:pt>
                <c:pt idx="79">
                  <c:v>1999.0315942379857</c:v>
                </c:pt>
                <c:pt idx="80">
                  <c:v>2713.3129043241402</c:v>
                </c:pt>
                <c:pt idx="81">
                  <c:v>2650.0288755053216</c:v>
                </c:pt>
                <c:pt idx="82">
                  <c:v>2692.3849471258936</c:v>
                </c:pt>
                <c:pt idx="83">
                  <c:v>2427.3302585004826</c:v>
                </c:pt>
                <c:pt idx="84">
                  <c:v>1942.8997947378243</c:v>
                </c:pt>
                <c:pt idx="85">
                  <c:v>2334.0976477564736</c:v>
                </c:pt>
                <c:pt idx="86">
                  <c:v>2440.2566482385701</c:v>
                </c:pt>
                <c:pt idx="87">
                  <c:v>2308.6278981375904</c:v>
                </c:pt>
                <c:pt idx="88">
                  <c:v>2050.2572220023744</c:v>
                </c:pt>
                <c:pt idx="89">
                  <c:v>1799.1784573254222</c:v>
                </c:pt>
                <c:pt idx="90">
                  <c:v>1731.4181486548107</c:v>
                </c:pt>
                <c:pt idx="91">
                  <c:v>1826.0280162675101</c:v>
                </c:pt>
                <c:pt idx="92">
                  <c:v>1732.4005247048535</c:v>
                </c:pt>
                <c:pt idx="93">
                  <c:v>1631.5192743764173</c:v>
                </c:pt>
                <c:pt idx="94">
                  <c:v>1864.6185010128293</c:v>
                </c:pt>
                <c:pt idx="95">
                  <c:v>1215.311004784689</c:v>
                </c:pt>
                <c:pt idx="96">
                  <c:v>1147.7449455676517</c:v>
                </c:pt>
                <c:pt idx="97">
                  <c:v>1173.9993384055574</c:v>
                </c:pt>
                <c:pt idx="98">
                  <c:v>1073.2984293193717</c:v>
                </c:pt>
                <c:pt idx="99">
                  <c:v>1251.177394034537</c:v>
                </c:pt>
                <c:pt idx="100">
                  <c:v>1179.3424111590834</c:v>
                </c:pt>
                <c:pt idx="101">
                  <c:v>1158.5731414868105</c:v>
                </c:pt>
                <c:pt idx="102">
                  <c:v>1057.6834333179511</c:v>
                </c:pt>
                <c:pt idx="103">
                  <c:v>1228.3431783288661</c:v>
                </c:pt>
                <c:pt idx="104">
                  <c:v>1207.0058687906098</c:v>
                </c:pt>
                <c:pt idx="105">
                  <c:v>1192.9201635463739</c:v>
                </c:pt>
                <c:pt idx="106">
                  <c:v>1148.1803682760622</c:v>
                </c:pt>
                <c:pt idx="107">
                  <c:v>1002.5507246376811</c:v>
                </c:pt>
                <c:pt idx="108">
                  <c:v>1206.2557014085378</c:v>
                </c:pt>
                <c:pt idx="109">
                  <c:v>1373.0458881352299</c:v>
                </c:pt>
                <c:pt idx="110">
                  <c:v>1492.1232712062695</c:v>
                </c:pt>
                <c:pt idx="111">
                  <c:v>1585.8405288720992</c:v>
                </c:pt>
                <c:pt idx="112">
                  <c:v>1548.0703236365555</c:v>
                </c:pt>
                <c:pt idx="113">
                  <c:v>1422.3697466896949</c:v>
                </c:pt>
                <c:pt idx="114">
                  <c:v>1568.5344575209322</c:v>
                </c:pt>
                <c:pt idx="115">
                  <c:v>1478.6284640676374</c:v>
                </c:pt>
                <c:pt idx="116">
                  <c:v>1483.0012954728477</c:v>
                </c:pt>
                <c:pt idx="117">
                  <c:v>1545.6601505662047</c:v>
                </c:pt>
                <c:pt idx="118">
                  <c:v>1681.1191099476439</c:v>
                </c:pt>
                <c:pt idx="119">
                  <c:v>1844.895996152459</c:v>
                </c:pt>
                <c:pt idx="120">
                  <c:v>1958.6480534371985</c:v>
                </c:pt>
                <c:pt idx="121">
                  <c:v>1952.6151012891344</c:v>
                </c:pt>
                <c:pt idx="122">
                  <c:v>2148.9451476793247</c:v>
                </c:pt>
                <c:pt idx="123">
                  <c:v>2111.538681347989</c:v>
                </c:pt>
                <c:pt idx="124">
                  <c:v>1990.5649274225186</c:v>
                </c:pt>
                <c:pt idx="125">
                  <c:v>1805.8546296672489</c:v>
                </c:pt>
                <c:pt idx="126">
                  <c:v>1712.8172181175714</c:v>
                </c:pt>
                <c:pt idx="127">
                  <c:v>1312.5171185976444</c:v>
                </c:pt>
                <c:pt idx="128">
                  <c:v>1395.6129561295613</c:v>
                </c:pt>
                <c:pt idx="129">
                  <c:v>1384.0757851905225</c:v>
                </c:pt>
                <c:pt idx="130">
                  <c:v>1382.9650289637416</c:v>
                </c:pt>
                <c:pt idx="131">
                  <c:v>1371.2297968014252</c:v>
                </c:pt>
                <c:pt idx="132">
                  <c:v>1336.4771798762695</c:v>
                </c:pt>
                <c:pt idx="133">
                  <c:v>1331.9324836376163</c:v>
                </c:pt>
                <c:pt idx="134">
                  <c:v>1341.5426438741188</c:v>
                </c:pt>
                <c:pt idx="135">
                  <c:v>1337.9714889843804</c:v>
                </c:pt>
                <c:pt idx="136">
                  <c:v>1273.533349428264</c:v>
                </c:pt>
                <c:pt idx="137">
                  <c:v>1244.3404802554267</c:v>
                </c:pt>
                <c:pt idx="138">
                  <c:v>1232.6728254563307</c:v>
                </c:pt>
                <c:pt idx="139">
                  <c:v>1231.433661847951</c:v>
                </c:pt>
                <c:pt idx="140">
                  <c:v>1323.3391420591533</c:v>
                </c:pt>
                <c:pt idx="141">
                  <c:v>1326.7840375586854</c:v>
                </c:pt>
                <c:pt idx="142">
                  <c:v>1385.0913105478633</c:v>
                </c:pt>
                <c:pt idx="143">
                  <c:v>1522.0280356817768</c:v>
                </c:pt>
                <c:pt idx="144">
                  <c:v>1579.7672104192809</c:v>
                </c:pt>
                <c:pt idx="145">
                  <c:v>2154.0350128095643</c:v>
                </c:pt>
                <c:pt idx="146">
                  <c:v>1957.6627202793386</c:v>
                </c:pt>
                <c:pt idx="147">
                  <c:v>1612.6833062615817</c:v>
                </c:pt>
                <c:pt idx="148">
                  <c:v>1627.6654159421616</c:v>
                </c:pt>
                <c:pt idx="149">
                  <c:v>1559.088262952846</c:v>
                </c:pt>
                <c:pt idx="150">
                  <c:v>1548.5535755612127</c:v>
                </c:pt>
                <c:pt idx="151">
                  <c:v>1455.8214611551689</c:v>
                </c:pt>
                <c:pt idx="152">
                  <c:v>1376.0620308504494</c:v>
                </c:pt>
                <c:pt idx="153">
                  <c:v>1335.0141566671161</c:v>
                </c:pt>
                <c:pt idx="154">
                  <c:v>1334.259626836046</c:v>
                </c:pt>
                <c:pt idx="155">
                  <c:v>1333.8955723676052</c:v>
                </c:pt>
                <c:pt idx="156">
                  <c:v>1366.231008418232</c:v>
                </c:pt>
                <c:pt idx="157">
                  <c:v>1334.2161155832919</c:v>
                </c:pt>
                <c:pt idx="158">
                  <c:v>1312.6470199550681</c:v>
                </c:pt>
                <c:pt idx="159">
                  <c:v>1296.9230769230769</c:v>
                </c:pt>
                <c:pt idx="160">
                  <c:v>1353.9855516101384</c:v>
                </c:pt>
                <c:pt idx="161">
                  <c:v>1311.8296365719048</c:v>
                </c:pt>
                <c:pt idx="162">
                  <c:v>1432.7796928862426</c:v>
                </c:pt>
                <c:pt idx="163">
                  <c:v>1403.3269702754294</c:v>
                </c:pt>
                <c:pt idx="164">
                  <c:v>1405.9652029826016</c:v>
                </c:pt>
                <c:pt idx="165">
                  <c:v>1498.927367453264</c:v>
                </c:pt>
                <c:pt idx="166">
                  <c:v>1332.9215565163681</c:v>
                </c:pt>
                <c:pt idx="167">
                  <c:v>1724.0338164251207</c:v>
                </c:pt>
                <c:pt idx="168">
                  <c:v>1201.0665729020159</c:v>
                </c:pt>
                <c:pt idx="169">
                  <c:v>1159.86526365994</c:v>
                </c:pt>
                <c:pt idx="170">
                  <c:v>1155.4719166184134</c:v>
                </c:pt>
                <c:pt idx="171">
                  <c:v>1176.8388106416276</c:v>
                </c:pt>
                <c:pt idx="172">
                  <c:v>1204.0116467162732</c:v>
                </c:pt>
                <c:pt idx="173">
                  <c:v>1213.8933764135702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1273.8853503184714</c:v>
                </c:pt>
                <c:pt idx="180">
                  <c:v>1007.3943661971831</c:v>
                </c:pt>
                <c:pt idx="181">
                  <c:v>1036.907536907537</c:v>
                </c:pt>
                <c:pt idx="182">
                  <c:v>1358.1818181818182</c:v>
                </c:pt>
                <c:pt idx="183">
                  <c:v>992</c:v>
                </c:pt>
                <c:pt idx="184">
                  <c:v>1263.4000000000001</c:v>
                </c:pt>
                <c:pt idx="185">
                  <c:v>1233.4000000000001</c:v>
                </c:pt>
                <c:pt idx="186">
                  <c:v>1026.0999999999999</c:v>
                </c:pt>
                <c:pt idx="187">
                  <c:v>1205.0999999999999</c:v>
                </c:pt>
                <c:pt idx="188">
                  <c:v>1078.0167699598978</c:v>
                </c:pt>
                <c:pt idx="189">
                  <c:v>1034.1235632183907</c:v>
                </c:pt>
                <c:pt idx="190">
                  <c:v>1758.7853974752645</c:v>
                </c:pt>
                <c:pt idx="191">
                  <c:v>1336.1161524500908</c:v>
                </c:pt>
                <c:pt idx="192">
                  <c:v>1181.5431164901663</c:v>
                </c:pt>
                <c:pt idx="193">
                  <c:v>1232.7092090179594</c:v>
                </c:pt>
                <c:pt idx="194">
                  <c:v>1476.3209393346381</c:v>
                </c:pt>
                <c:pt idx="195">
                  <c:v>1136.9450714823176</c:v>
                </c:pt>
                <c:pt idx="196">
                  <c:v>1193.4231559716829</c:v>
                </c:pt>
                <c:pt idx="197">
                  <c:v>1345.4794520547946</c:v>
                </c:pt>
                <c:pt idx="198">
                  <c:v>1604.0250203970629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2-43C0-91AB-C7336E75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80888"/>
        <c:axId val="22738128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History'!$J$4:$J$236</c:f>
              <c:numCache>
                <c:formatCode>0.0</c:formatCode>
                <c:ptCount val="233"/>
                <c:pt idx="0">
                  <c:v>0.11396729999999999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0.72</c:v>
                </c:pt>
                <c:pt idx="108">
                  <c:v>1</c:v>
                </c:pt>
                <c:pt idx="109">
                  <c:v>2</c:v>
                </c:pt>
                <c:pt idx="110">
                  <c:v>0.38</c:v>
                </c:pt>
                <c:pt idx="111">
                  <c:v>0.15</c:v>
                </c:pt>
                <c:pt idx="112">
                  <c:v>0.1</c:v>
                </c:pt>
                <c:pt idx="113">
                  <c:v>0.15</c:v>
                </c:pt>
                <c:pt idx="114">
                  <c:v>0.15</c:v>
                </c:pt>
                <c:pt idx="115">
                  <c:v>0.25</c:v>
                </c:pt>
                <c:pt idx="116">
                  <c:v>0.25</c:v>
                </c:pt>
                <c:pt idx="117">
                  <c:v>0</c:v>
                </c:pt>
                <c:pt idx="118">
                  <c:v>0.02</c:v>
                </c:pt>
                <c:pt idx="119">
                  <c:v>0.05</c:v>
                </c:pt>
                <c:pt idx="120">
                  <c:v>0.05</c:v>
                </c:pt>
                <c:pt idx="121">
                  <c:v>7.0000000000000007E-2</c:v>
                </c:pt>
                <c:pt idx="122">
                  <c:v>0.23</c:v>
                </c:pt>
                <c:pt idx="123">
                  <c:v>0.08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0.25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0.5</c:v>
                </c:pt>
                <c:pt idx="134">
                  <c:v>0.95</c:v>
                </c:pt>
                <c:pt idx="135">
                  <c:v>0.95</c:v>
                </c:pt>
                <c:pt idx="136">
                  <c:v>0.9</c:v>
                </c:pt>
                <c:pt idx="137">
                  <c:v>1.3</c:v>
                </c:pt>
                <c:pt idx="138">
                  <c:v>1.1000000000000001</c:v>
                </c:pt>
                <c:pt idx="139">
                  <c:v>2.2000000000000002</c:v>
                </c:pt>
                <c:pt idx="140">
                  <c:v>1.6</c:v>
                </c:pt>
                <c:pt idx="141">
                  <c:v>2.2000000000000002</c:v>
                </c:pt>
                <c:pt idx="142">
                  <c:v>2.8</c:v>
                </c:pt>
                <c:pt idx="143">
                  <c:v>3</c:v>
                </c:pt>
                <c:pt idx="144">
                  <c:v>2.8</c:v>
                </c:pt>
                <c:pt idx="145">
                  <c:v>3.2</c:v>
                </c:pt>
                <c:pt idx="146">
                  <c:v>3</c:v>
                </c:pt>
                <c:pt idx="147">
                  <c:v>4</c:v>
                </c:pt>
                <c:pt idx="148">
                  <c:v>3.5</c:v>
                </c:pt>
                <c:pt idx="149">
                  <c:v>0.5</c:v>
                </c:pt>
                <c:pt idx="150">
                  <c:v>6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6.5</c:v>
                </c:pt>
                <c:pt idx="155">
                  <c:v>6.5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8.5299999999999994</c:v>
                </c:pt>
                <c:pt idx="164">
                  <c:v>8.5299999999999994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7</c:v>
                </c:pt>
                <c:pt idx="170">
                  <c:v>7</c:v>
                </c:pt>
                <c:pt idx="171">
                  <c:v>10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2-43C0-91AB-C7336E750D20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History'!$F$4:$F$236</c:f>
              <c:numCache>
                <c:formatCode>General</c:formatCode>
                <c:ptCount val="233"/>
                <c:pt idx="0">
                  <c:v>106.3</c:v>
                </c:pt>
                <c:pt idx="1">
                  <c:v>99.5</c:v>
                </c:pt>
                <c:pt idx="2">
                  <c:v>92.4</c:v>
                </c:pt>
                <c:pt idx="3">
                  <c:v>94.5</c:v>
                </c:pt>
                <c:pt idx="4">
                  <c:v>95</c:v>
                </c:pt>
                <c:pt idx="5">
                  <c:v>74.5</c:v>
                </c:pt>
                <c:pt idx="6">
                  <c:v>76.900000000000006</c:v>
                </c:pt>
                <c:pt idx="7">
                  <c:v>74.8</c:v>
                </c:pt>
                <c:pt idx="8">
                  <c:v>77.8</c:v>
                </c:pt>
                <c:pt idx="9">
                  <c:v>111</c:v>
                </c:pt>
                <c:pt idx="10">
                  <c:v>97.3</c:v>
                </c:pt>
                <c:pt idx="11">
                  <c:v>96.6</c:v>
                </c:pt>
                <c:pt idx="12">
                  <c:v>70.7</c:v>
                </c:pt>
                <c:pt idx="13">
                  <c:v>69.599999999999994</c:v>
                </c:pt>
                <c:pt idx="14">
                  <c:v>69.7</c:v>
                </c:pt>
                <c:pt idx="15">
                  <c:v>70.5</c:v>
                </c:pt>
                <c:pt idx="16">
                  <c:v>70.7</c:v>
                </c:pt>
                <c:pt idx="17">
                  <c:v>74.2</c:v>
                </c:pt>
                <c:pt idx="18">
                  <c:v>74.2</c:v>
                </c:pt>
                <c:pt idx="19">
                  <c:v>84.4</c:v>
                </c:pt>
                <c:pt idx="20">
                  <c:v>113.5</c:v>
                </c:pt>
                <c:pt idx="21">
                  <c:v>119.4</c:v>
                </c:pt>
                <c:pt idx="22">
                  <c:v>121.1</c:v>
                </c:pt>
                <c:pt idx="23">
                  <c:v>120.3</c:v>
                </c:pt>
                <c:pt idx="24">
                  <c:v>123.1</c:v>
                </c:pt>
                <c:pt idx="25">
                  <c:v>124</c:v>
                </c:pt>
                <c:pt idx="26">
                  <c:v>108</c:v>
                </c:pt>
                <c:pt idx="27">
                  <c:v>71.599999999999994</c:v>
                </c:pt>
                <c:pt idx="28">
                  <c:v>50</c:v>
                </c:pt>
                <c:pt idx="29">
                  <c:v>121</c:v>
                </c:pt>
                <c:pt idx="30">
                  <c:v>120.3</c:v>
                </c:pt>
                <c:pt idx="31">
                  <c:v>141.5</c:v>
                </c:pt>
                <c:pt idx="32">
                  <c:v>121</c:v>
                </c:pt>
                <c:pt idx="33">
                  <c:v>121.5</c:v>
                </c:pt>
                <c:pt idx="34">
                  <c:v>132.19999999999999</c:v>
                </c:pt>
                <c:pt idx="35">
                  <c:v>120.1</c:v>
                </c:pt>
                <c:pt idx="36">
                  <c:v>119.9</c:v>
                </c:pt>
                <c:pt idx="37">
                  <c:v>120.4</c:v>
                </c:pt>
                <c:pt idx="38">
                  <c:v>119.7</c:v>
                </c:pt>
                <c:pt idx="39">
                  <c:v>119.6</c:v>
                </c:pt>
                <c:pt idx="40">
                  <c:v>119.4</c:v>
                </c:pt>
                <c:pt idx="41">
                  <c:v>119.4</c:v>
                </c:pt>
                <c:pt idx="42">
                  <c:v>128.80000000000001</c:v>
                </c:pt>
                <c:pt idx="43">
                  <c:v>129.5</c:v>
                </c:pt>
                <c:pt idx="44">
                  <c:v>129.6</c:v>
                </c:pt>
                <c:pt idx="45">
                  <c:v>129.80000000000001</c:v>
                </c:pt>
                <c:pt idx="46">
                  <c:v>130.19999999999999</c:v>
                </c:pt>
                <c:pt idx="47">
                  <c:v>130.19999999999999</c:v>
                </c:pt>
                <c:pt idx="48">
                  <c:v>130.80000000000001</c:v>
                </c:pt>
                <c:pt idx="49">
                  <c:v>131.1</c:v>
                </c:pt>
                <c:pt idx="50">
                  <c:v>131.5</c:v>
                </c:pt>
                <c:pt idx="51">
                  <c:v>131.5</c:v>
                </c:pt>
                <c:pt idx="52">
                  <c:v>131.9</c:v>
                </c:pt>
                <c:pt idx="53">
                  <c:v>131.19999999999999</c:v>
                </c:pt>
                <c:pt idx="54">
                  <c:v>131</c:v>
                </c:pt>
                <c:pt idx="55">
                  <c:v>130.9</c:v>
                </c:pt>
                <c:pt idx="56">
                  <c:v>130.80000000000001</c:v>
                </c:pt>
                <c:pt idx="57">
                  <c:v>130.80000000000001</c:v>
                </c:pt>
                <c:pt idx="58">
                  <c:v>130.80000000000001</c:v>
                </c:pt>
                <c:pt idx="59">
                  <c:v>114.7</c:v>
                </c:pt>
                <c:pt idx="60">
                  <c:v>113.5</c:v>
                </c:pt>
                <c:pt idx="61">
                  <c:v>112.9</c:v>
                </c:pt>
                <c:pt idx="62">
                  <c:v>112.7</c:v>
                </c:pt>
                <c:pt idx="63">
                  <c:v>129.5</c:v>
                </c:pt>
                <c:pt idx="64">
                  <c:v>130.9</c:v>
                </c:pt>
                <c:pt idx="65">
                  <c:v>130.80000000000001</c:v>
                </c:pt>
                <c:pt idx="66">
                  <c:v>131</c:v>
                </c:pt>
                <c:pt idx="67">
                  <c:v>130.69999999999999</c:v>
                </c:pt>
                <c:pt idx="68">
                  <c:v>130.6</c:v>
                </c:pt>
                <c:pt idx="69">
                  <c:v>130.69999999999999</c:v>
                </c:pt>
                <c:pt idx="70">
                  <c:v>130.4</c:v>
                </c:pt>
                <c:pt idx="71">
                  <c:v>131.30000000000001</c:v>
                </c:pt>
                <c:pt idx="72">
                  <c:v>138.80000000000001</c:v>
                </c:pt>
                <c:pt idx="73">
                  <c:v>138.80000000000001</c:v>
                </c:pt>
                <c:pt idx="74">
                  <c:v>138.80000000000001</c:v>
                </c:pt>
                <c:pt idx="75">
                  <c:v>139.19999999999999</c:v>
                </c:pt>
                <c:pt idx="76">
                  <c:v>139.30000000000001</c:v>
                </c:pt>
                <c:pt idx="77">
                  <c:v>149.5</c:v>
                </c:pt>
                <c:pt idx="78">
                  <c:v>149.5</c:v>
                </c:pt>
                <c:pt idx="79">
                  <c:v>149.6</c:v>
                </c:pt>
                <c:pt idx="80">
                  <c:v>150.4</c:v>
                </c:pt>
                <c:pt idx="81">
                  <c:v>150.4</c:v>
                </c:pt>
                <c:pt idx="82">
                  <c:v>149.19999999999999</c:v>
                </c:pt>
                <c:pt idx="83">
                  <c:v>144.69999999999999</c:v>
                </c:pt>
                <c:pt idx="84">
                  <c:v>148.5</c:v>
                </c:pt>
                <c:pt idx="85">
                  <c:v>144.1</c:v>
                </c:pt>
                <c:pt idx="86">
                  <c:v>143.19999999999999</c:v>
                </c:pt>
                <c:pt idx="87">
                  <c:v>142.9</c:v>
                </c:pt>
                <c:pt idx="88">
                  <c:v>143.19999999999999</c:v>
                </c:pt>
                <c:pt idx="89">
                  <c:v>143.1</c:v>
                </c:pt>
                <c:pt idx="90">
                  <c:v>143</c:v>
                </c:pt>
                <c:pt idx="91">
                  <c:v>142.6</c:v>
                </c:pt>
                <c:pt idx="92">
                  <c:v>152.4</c:v>
                </c:pt>
                <c:pt idx="93">
                  <c:v>142.1</c:v>
                </c:pt>
                <c:pt idx="94">
                  <c:v>134</c:v>
                </c:pt>
                <c:pt idx="95">
                  <c:v>133.5</c:v>
                </c:pt>
                <c:pt idx="96">
                  <c:v>130.5</c:v>
                </c:pt>
                <c:pt idx="97">
                  <c:v>125.4</c:v>
                </c:pt>
                <c:pt idx="98">
                  <c:v>125.8</c:v>
                </c:pt>
                <c:pt idx="99">
                  <c:v>124.5</c:v>
                </c:pt>
                <c:pt idx="100">
                  <c:v>120.7</c:v>
                </c:pt>
                <c:pt idx="101">
                  <c:v>121.3</c:v>
                </c:pt>
                <c:pt idx="102">
                  <c:v>121.8</c:v>
                </c:pt>
                <c:pt idx="103">
                  <c:v>120.8</c:v>
                </c:pt>
                <c:pt idx="104">
                  <c:v>120.2</c:v>
                </c:pt>
                <c:pt idx="105">
                  <c:v>119.7</c:v>
                </c:pt>
                <c:pt idx="106">
                  <c:v>120.2</c:v>
                </c:pt>
                <c:pt idx="107">
                  <c:v>119.4</c:v>
                </c:pt>
                <c:pt idx="108">
                  <c:v>100.7</c:v>
                </c:pt>
                <c:pt idx="109">
                  <c:v>100.1</c:v>
                </c:pt>
                <c:pt idx="110">
                  <c:v>98.8</c:v>
                </c:pt>
                <c:pt idx="111">
                  <c:v>99.8</c:v>
                </c:pt>
                <c:pt idx="112">
                  <c:v>100.2</c:v>
                </c:pt>
                <c:pt idx="113">
                  <c:v>99.6</c:v>
                </c:pt>
                <c:pt idx="114">
                  <c:v>99.7</c:v>
                </c:pt>
                <c:pt idx="115">
                  <c:v>100.1</c:v>
                </c:pt>
                <c:pt idx="116">
                  <c:v>97.6</c:v>
                </c:pt>
                <c:pt idx="117">
                  <c:v>90.4</c:v>
                </c:pt>
                <c:pt idx="118">
                  <c:v>91.4</c:v>
                </c:pt>
                <c:pt idx="119">
                  <c:v>92.6</c:v>
                </c:pt>
                <c:pt idx="120">
                  <c:v>92.3</c:v>
                </c:pt>
                <c:pt idx="121">
                  <c:v>92</c:v>
                </c:pt>
                <c:pt idx="122">
                  <c:v>92.2</c:v>
                </c:pt>
                <c:pt idx="123">
                  <c:v>91.7</c:v>
                </c:pt>
                <c:pt idx="124">
                  <c:v>91</c:v>
                </c:pt>
                <c:pt idx="125">
                  <c:v>92.2</c:v>
                </c:pt>
                <c:pt idx="126">
                  <c:v>90.1</c:v>
                </c:pt>
                <c:pt idx="127">
                  <c:v>90.3</c:v>
                </c:pt>
                <c:pt idx="128">
                  <c:v>88.3</c:v>
                </c:pt>
                <c:pt idx="129">
                  <c:v>89.9</c:v>
                </c:pt>
                <c:pt idx="130">
                  <c:v>89</c:v>
                </c:pt>
                <c:pt idx="131">
                  <c:v>87.5</c:v>
                </c:pt>
                <c:pt idx="132">
                  <c:v>89.4</c:v>
                </c:pt>
                <c:pt idx="133">
                  <c:v>89.6</c:v>
                </c:pt>
                <c:pt idx="134">
                  <c:v>90</c:v>
                </c:pt>
                <c:pt idx="135">
                  <c:v>88.7</c:v>
                </c:pt>
                <c:pt idx="136">
                  <c:v>88.1</c:v>
                </c:pt>
                <c:pt idx="137">
                  <c:v>87.3</c:v>
                </c:pt>
                <c:pt idx="138">
                  <c:v>87.2</c:v>
                </c:pt>
                <c:pt idx="139">
                  <c:v>86.6</c:v>
                </c:pt>
                <c:pt idx="140">
                  <c:v>86.5</c:v>
                </c:pt>
                <c:pt idx="141">
                  <c:v>89.4</c:v>
                </c:pt>
                <c:pt idx="142">
                  <c:v>90.3</c:v>
                </c:pt>
                <c:pt idx="143">
                  <c:v>90.3</c:v>
                </c:pt>
                <c:pt idx="144">
                  <c:v>84.9</c:v>
                </c:pt>
                <c:pt idx="145">
                  <c:v>88.3</c:v>
                </c:pt>
                <c:pt idx="146">
                  <c:v>85.3</c:v>
                </c:pt>
                <c:pt idx="147">
                  <c:v>85.5</c:v>
                </c:pt>
                <c:pt idx="148">
                  <c:v>84.5</c:v>
                </c:pt>
                <c:pt idx="149">
                  <c:v>83.1</c:v>
                </c:pt>
                <c:pt idx="150">
                  <c:v>81.599999999999994</c:v>
                </c:pt>
                <c:pt idx="151">
                  <c:v>80.2</c:v>
                </c:pt>
                <c:pt idx="152">
                  <c:v>83.6</c:v>
                </c:pt>
                <c:pt idx="153">
                  <c:v>84.2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81.2</c:v>
                </c:pt>
                <c:pt idx="157">
                  <c:v>81.8</c:v>
                </c:pt>
                <c:pt idx="158">
                  <c:v>81.400000000000006</c:v>
                </c:pt>
                <c:pt idx="159">
                  <c:v>80.599999999999994</c:v>
                </c:pt>
                <c:pt idx="160">
                  <c:v>85</c:v>
                </c:pt>
                <c:pt idx="161">
                  <c:v>82.5</c:v>
                </c:pt>
                <c:pt idx="162">
                  <c:v>85.9</c:v>
                </c:pt>
                <c:pt idx="163">
                  <c:v>82.6</c:v>
                </c:pt>
                <c:pt idx="164">
                  <c:v>82.6</c:v>
                </c:pt>
                <c:pt idx="165">
                  <c:v>81.7</c:v>
                </c:pt>
                <c:pt idx="166">
                  <c:v>82.6</c:v>
                </c:pt>
                <c:pt idx="167">
                  <c:v>81.3</c:v>
                </c:pt>
                <c:pt idx="168">
                  <c:v>80.8</c:v>
                </c:pt>
                <c:pt idx="169">
                  <c:v>81.3</c:v>
                </c:pt>
                <c:pt idx="170">
                  <c:v>79.599999999999994</c:v>
                </c:pt>
                <c:pt idx="171">
                  <c:v>80.2</c:v>
                </c:pt>
                <c:pt idx="172">
                  <c:v>81.099999999999994</c:v>
                </c:pt>
                <c:pt idx="173">
                  <c:v>80.900000000000006</c:v>
                </c:pt>
                <c:pt idx="174">
                  <c:v>80.599999999999994</c:v>
                </c:pt>
                <c:pt idx="175">
                  <c:v>80.8</c:v>
                </c:pt>
                <c:pt idx="176">
                  <c:v>80.7</c:v>
                </c:pt>
                <c:pt idx="177">
                  <c:v>81.3</c:v>
                </c:pt>
                <c:pt idx="178">
                  <c:v>81</c:v>
                </c:pt>
                <c:pt idx="179">
                  <c:v>80</c:v>
                </c:pt>
                <c:pt idx="180">
                  <c:v>77.900000000000006</c:v>
                </c:pt>
                <c:pt idx="181">
                  <c:v>77</c:v>
                </c:pt>
                <c:pt idx="182">
                  <c:v>76</c:v>
                </c:pt>
                <c:pt idx="183">
                  <c:v>75.599999999999994</c:v>
                </c:pt>
                <c:pt idx="184">
                  <c:v>74.400000000000006</c:v>
                </c:pt>
                <c:pt idx="185">
                  <c:v>73.099999999999994</c:v>
                </c:pt>
                <c:pt idx="186">
                  <c:v>71.7</c:v>
                </c:pt>
                <c:pt idx="187">
                  <c:v>72.099999999999994</c:v>
                </c:pt>
                <c:pt idx="188">
                  <c:v>71.900000000000006</c:v>
                </c:pt>
                <c:pt idx="189">
                  <c:v>71.3</c:v>
                </c:pt>
                <c:pt idx="190">
                  <c:v>72.3</c:v>
                </c:pt>
                <c:pt idx="191">
                  <c:v>73.3</c:v>
                </c:pt>
                <c:pt idx="192">
                  <c:v>74.8</c:v>
                </c:pt>
                <c:pt idx="193">
                  <c:v>75</c:v>
                </c:pt>
                <c:pt idx="194">
                  <c:v>74.7</c:v>
                </c:pt>
                <c:pt idx="195">
                  <c:v>73.599999999999994</c:v>
                </c:pt>
                <c:pt idx="196">
                  <c:v>73.8</c:v>
                </c:pt>
                <c:pt idx="197">
                  <c:v>73.2</c:v>
                </c:pt>
                <c:pt idx="198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2-43C0-91AB-C7336E750D20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History'!$D$4:$D$236</c:f>
              <c:numCache>
                <c:formatCode>0.0</c:formatCode>
                <c:ptCount val="233"/>
                <c:pt idx="0">
                  <c:v>74.599999999999994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90.2</c:v>
                </c:pt>
                <c:pt idx="9">
                  <c:v>86.4</c:v>
                </c:pt>
                <c:pt idx="10">
                  <c:v>89.5</c:v>
                </c:pt>
                <c:pt idx="11">
                  <c:v>89.6</c:v>
                </c:pt>
                <c:pt idx="12">
                  <c:v>90.5</c:v>
                </c:pt>
                <c:pt idx="13">
                  <c:v>90.4</c:v>
                </c:pt>
                <c:pt idx="14">
                  <c:v>90.2</c:v>
                </c:pt>
                <c:pt idx="15">
                  <c:v>89.7</c:v>
                </c:pt>
                <c:pt idx="16">
                  <c:v>89.6</c:v>
                </c:pt>
                <c:pt idx="17">
                  <c:v>89.5</c:v>
                </c:pt>
                <c:pt idx="18">
                  <c:v>89.3</c:v>
                </c:pt>
                <c:pt idx="19">
                  <c:v>89.3</c:v>
                </c:pt>
                <c:pt idx="20">
                  <c:v>85.4</c:v>
                </c:pt>
                <c:pt idx="21">
                  <c:v>84.1</c:v>
                </c:pt>
                <c:pt idx="22">
                  <c:v>84.5</c:v>
                </c:pt>
                <c:pt idx="23">
                  <c:v>84.8</c:v>
                </c:pt>
                <c:pt idx="24">
                  <c:v>84.2</c:v>
                </c:pt>
                <c:pt idx="25">
                  <c:v>83.6</c:v>
                </c:pt>
                <c:pt idx="26">
                  <c:v>68.400000000000006</c:v>
                </c:pt>
                <c:pt idx="28">
                  <c:v>87.2</c:v>
                </c:pt>
                <c:pt idx="29">
                  <c:v>84.8</c:v>
                </c:pt>
                <c:pt idx="30">
                  <c:v>86</c:v>
                </c:pt>
                <c:pt idx="31">
                  <c:v>72</c:v>
                </c:pt>
                <c:pt idx="32">
                  <c:v>86.4</c:v>
                </c:pt>
                <c:pt idx="33">
                  <c:v>86</c:v>
                </c:pt>
                <c:pt idx="34">
                  <c:v>81.099999999999994</c:v>
                </c:pt>
                <c:pt idx="35">
                  <c:v>86.5</c:v>
                </c:pt>
                <c:pt idx="36">
                  <c:v>86.5</c:v>
                </c:pt>
                <c:pt idx="37">
                  <c:v>86.1</c:v>
                </c:pt>
                <c:pt idx="38">
                  <c:v>86.5</c:v>
                </c:pt>
                <c:pt idx="40">
                  <c:v>86.6</c:v>
                </c:pt>
                <c:pt idx="41">
                  <c:v>86.5</c:v>
                </c:pt>
                <c:pt idx="42">
                  <c:v>83.4</c:v>
                </c:pt>
                <c:pt idx="43">
                  <c:v>83.1</c:v>
                </c:pt>
                <c:pt idx="44">
                  <c:v>83.1</c:v>
                </c:pt>
                <c:pt idx="45">
                  <c:v>83.4</c:v>
                </c:pt>
                <c:pt idx="46">
                  <c:v>83.4</c:v>
                </c:pt>
                <c:pt idx="47">
                  <c:v>83.4</c:v>
                </c:pt>
                <c:pt idx="48">
                  <c:v>83.5</c:v>
                </c:pt>
                <c:pt idx="49">
                  <c:v>83.5</c:v>
                </c:pt>
                <c:pt idx="50">
                  <c:v>83.4</c:v>
                </c:pt>
                <c:pt idx="51">
                  <c:v>83.3</c:v>
                </c:pt>
                <c:pt idx="52">
                  <c:v>83.1</c:v>
                </c:pt>
                <c:pt idx="53">
                  <c:v>83.6</c:v>
                </c:pt>
                <c:pt idx="54">
                  <c:v>83.6</c:v>
                </c:pt>
                <c:pt idx="55">
                  <c:v>83.9</c:v>
                </c:pt>
                <c:pt idx="56">
                  <c:v>83.9</c:v>
                </c:pt>
                <c:pt idx="57">
                  <c:v>83.8</c:v>
                </c:pt>
                <c:pt idx="58">
                  <c:v>83.9</c:v>
                </c:pt>
                <c:pt idx="59">
                  <c:v>88.4</c:v>
                </c:pt>
                <c:pt idx="60">
                  <c:v>86.3</c:v>
                </c:pt>
                <c:pt idx="65">
                  <c:v>83.3</c:v>
                </c:pt>
                <c:pt idx="66">
                  <c:v>83.7</c:v>
                </c:pt>
                <c:pt idx="67">
                  <c:v>83.7</c:v>
                </c:pt>
                <c:pt idx="68">
                  <c:v>84.3</c:v>
                </c:pt>
                <c:pt idx="69">
                  <c:v>84.1</c:v>
                </c:pt>
                <c:pt idx="70">
                  <c:v>83.9</c:v>
                </c:pt>
                <c:pt idx="71">
                  <c:v>83.6</c:v>
                </c:pt>
                <c:pt idx="72">
                  <c:v>79.400000000000006</c:v>
                </c:pt>
                <c:pt idx="73">
                  <c:v>80.3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80.400000000000006</c:v>
                </c:pt>
                <c:pt idx="77">
                  <c:v>74.599999999999994</c:v>
                </c:pt>
                <c:pt idx="78">
                  <c:v>69.7</c:v>
                </c:pt>
                <c:pt idx="79">
                  <c:v>67.5</c:v>
                </c:pt>
                <c:pt idx="80">
                  <c:v>67.400000000000006</c:v>
                </c:pt>
                <c:pt idx="81">
                  <c:v>67.5</c:v>
                </c:pt>
                <c:pt idx="82">
                  <c:v>73.400000000000006</c:v>
                </c:pt>
                <c:pt idx="83">
                  <c:v>79.099999999999994</c:v>
                </c:pt>
                <c:pt idx="84">
                  <c:v>66.400000000000006</c:v>
                </c:pt>
                <c:pt idx="85">
                  <c:v>77.599999999999994</c:v>
                </c:pt>
                <c:pt idx="86">
                  <c:v>78.5</c:v>
                </c:pt>
                <c:pt idx="87">
                  <c:v>79.2</c:v>
                </c:pt>
                <c:pt idx="88">
                  <c:v>77.3</c:v>
                </c:pt>
                <c:pt idx="89">
                  <c:v>74.900000000000006</c:v>
                </c:pt>
                <c:pt idx="91">
                  <c:v>75</c:v>
                </c:pt>
                <c:pt idx="92">
                  <c:v>74</c:v>
                </c:pt>
                <c:pt idx="93">
                  <c:v>60.1</c:v>
                </c:pt>
                <c:pt idx="95">
                  <c:v>66.099999999999994</c:v>
                </c:pt>
                <c:pt idx="96">
                  <c:v>70.7</c:v>
                </c:pt>
                <c:pt idx="97">
                  <c:v>77.900000000000006</c:v>
                </c:pt>
                <c:pt idx="98">
                  <c:v>71.099999999999994</c:v>
                </c:pt>
                <c:pt idx="99">
                  <c:v>71.7</c:v>
                </c:pt>
                <c:pt idx="100">
                  <c:v>78.400000000000006</c:v>
                </c:pt>
                <c:pt idx="101">
                  <c:v>79.7</c:v>
                </c:pt>
                <c:pt idx="102">
                  <c:v>80.3</c:v>
                </c:pt>
                <c:pt idx="103">
                  <c:v>82.5</c:v>
                </c:pt>
                <c:pt idx="104">
                  <c:v>82.6</c:v>
                </c:pt>
                <c:pt idx="105">
                  <c:v>82.4</c:v>
                </c:pt>
                <c:pt idx="106">
                  <c:v>81.400000000000006</c:v>
                </c:pt>
                <c:pt idx="107">
                  <c:v>81.599999999999994</c:v>
                </c:pt>
                <c:pt idx="108">
                  <c:v>89</c:v>
                </c:pt>
                <c:pt idx="109">
                  <c:v>68.8</c:v>
                </c:pt>
                <c:pt idx="110">
                  <c:v>88.5</c:v>
                </c:pt>
                <c:pt idx="111">
                  <c:v>88.2</c:v>
                </c:pt>
                <c:pt idx="112">
                  <c:v>87.1</c:v>
                </c:pt>
                <c:pt idx="113">
                  <c:v>87.4</c:v>
                </c:pt>
                <c:pt idx="114">
                  <c:v>87.3</c:v>
                </c:pt>
                <c:pt idx="115">
                  <c:v>87.1</c:v>
                </c:pt>
                <c:pt idx="116">
                  <c:v>87.6</c:v>
                </c:pt>
                <c:pt idx="117">
                  <c:v>88.4</c:v>
                </c:pt>
                <c:pt idx="118">
                  <c:v>88.2</c:v>
                </c:pt>
                <c:pt idx="119">
                  <c:v>87.8</c:v>
                </c:pt>
                <c:pt idx="120">
                  <c:v>87.6</c:v>
                </c:pt>
                <c:pt idx="121">
                  <c:v>87.4</c:v>
                </c:pt>
                <c:pt idx="122">
                  <c:v>86.9</c:v>
                </c:pt>
                <c:pt idx="123">
                  <c:v>86.9</c:v>
                </c:pt>
                <c:pt idx="124">
                  <c:v>86.6</c:v>
                </c:pt>
                <c:pt idx="125">
                  <c:v>86.3</c:v>
                </c:pt>
                <c:pt idx="126">
                  <c:v>86.3</c:v>
                </c:pt>
                <c:pt idx="127">
                  <c:v>86.2</c:v>
                </c:pt>
                <c:pt idx="128">
                  <c:v>86.4</c:v>
                </c:pt>
                <c:pt idx="129">
                  <c:v>85.8</c:v>
                </c:pt>
                <c:pt idx="130">
                  <c:v>86</c:v>
                </c:pt>
                <c:pt idx="131">
                  <c:v>86.1</c:v>
                </c:pt>
                <c:pt idx="132">
                  <c:v>85.4</c:v>
                </c:pt>
                <c:pt idx="133">
                  <c:v>85.5</c:v>
                </c:pt>
                <c:pt idx="134">
                  <c:v>85.4</c:v>
                </c:pt>
                <c:pt idx="135">
                  <c:v>85.8</c:v>
                </c:pt>
                <c:pt idx="136">
                  <c:v>85.7</c:v>
                </c:pt>
                <c:pt idx="137">
                  <c:v>85.8</c:v>
                </c:pt>
                <c:pt idx="138">
                  <c:v>85.8</c:v>
                </c:pt>
                <c:pt idx="139">
                  <c:v>86.2</c:v>
                </c:pt>
                <c:pt idx="140">
                  <c:v>86.3</c:v>
                </c:pt>
                <c:pt idx="141">
                  <c:v>85.9</c:v>
                </c:pt>
                <c:pt idx="142">
                  <c:v>85.5</c:v>
                </c:pt>
                <c:pt idx="143">
                  <c:v>86.2</c:v>
                </c:pt>
                <c:pt idx="144">
                  <c:v>86.6</c:v>
                </c:pt>
                <c:pt idx="145">
                  <c:v>86.7</c:v>
                </c:pt>
                <c:pt idx="146">
                  <c:v>86.4</c:v>
                </c:pt>
                <c:pt idx="147">
                  <c:v>86.3</c:v>
                </c:pt>
                <c:pt idx="148">
                  <c:v>86.2</c:v>
                </c:pt>
                <c:pt idx="149">
                  <c:v>86.2</c:v>
                </c:pt>
                <c:pt idx="150">
                  <c:v>86.2</c:v>
                </c:pt>
                <c:pt idx="151">
                  <c:v>86.1</c:v>
                </c:pt>
                <c:pt idx="152">
                  <c:v>84.6</c:v>
                </c:pt>
                <c:pt idx="153">
                  <c:v>84.4</c:v>
                </c:pt>
                <c:pt idx="154">
                  <c:v>85.5</c:v>
                </c:pt>
                <c:pt idx="155">
                  <c:v>85.5</c:v>
                </c:pt>
                <c:pt idx="156">
                  <c:v>85.5</c:v>
                </c:pt>
                <c:pt idx="157">
                  <c:v>85.1</c:v>
                </c:pt>
                <c:pt idx="158">
                  <c:v>85.1</c:v>
                </c:pt>
                <c:pt idx="159">
                  <c:v>85.6</c:v>
                </c:pt>
                <c:pt idx="160">
                  <c:v>84.3</c:v>
                </c:pt>
                <c:pt idx="161">
                  <c:v>85.6</c:v>
                </c:pt>
                <c:pt idx="162">
                  <c:v>85.3</c:v>
                </c:pt>
                <c:pt idx="163">
                  <c:v>85.4</c:v>
                </c:pt>
                <c:pt idx="164">
                  <c:v>85.3</c:v>
                </c:pt>
                <c:pt idx="165">
                  <c:v>84.8</c:v>
                </c:pt>
                <c:pt idx="166">
                  <c:v>84.2</c:v>
                </c:pt>
                <c:pt idx="167">
                  <c:v>84.4</c:v>
                </c:pt>
                <c:pt idx="168">
                  <c:v>84.6</c:v>
                </c:pt>
                <c:pt idx="169">
                  <c:v>84.4</c:v>
                </c:pt>
                <c:pt idx="170">
                  <c:v>84.7</c:v>
                </c:pt>
                <c:pt idx="171">
                  <c:v>84.4</c:v>
                </c:pt>
                <c:pt idx="172">
                  <c:v>84.1</c:v>
                </c:pt>
                <c:pt idx="173">
                  <c:v>84.3</c:v>
                </c:pt>
                <c:pt idx="174">
                  <c:v>84.4</c:v>
                </c:pt>
                <c:pt idx="175">
                  <c:v>84.2</c:v>
                </c:pt>
                <c:pt idx="177">
                  <c:v>83.8</c:v>
                </c:pt>
                <c:pt idx="178">
                  <c:v>83.9</c:v>
                </c:pt>
                <c:pt idx="180">
                  <c:v>83.6</c:v>
                </c:pt>
                <c:pt idx="181">
                  <c:v>83.5</c:v>
                </c:pt>
                <c:pt idx="182">
                  <c:v>83.4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85</c:v>
                </c:pt>
                <c:pt idx="196">
                  <c:v>89</c:v>
                </c:pt>
                <c:pt idx="197">
                  <c:v>88</c:v>
                </c:pt>
                <c:pt idx="19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2-43C0-91AB-C7336E750D20}"/>
            </c:ext>
          </c:extLst>
        </c:ser>
        <c:ser>
          <c:idx val="5"/>
          <c:order val="5"/>
          <c:tx>
            <c:v>CHK(1/64")</c:v>
          </c:tx>
          <c:marker>
            <c:symbol val="none"/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History'!$C$4:$C$220</c:f>
              <c:numCache>
                <c:formatCode>General</c:formatCode>
                <c:ptCount val="217"/>
                <c:pt idx="0">
                  <c:v>44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64</c:v>
                </c:pt>
                <c:pt idx="6">
                  <c:v>64</c:v>
                </c:pt>
                <c:pt idx="7">
                  <c:v>68</c:v>
                </c:pt>
                <c:pt idx="8">
                  <c:v>64</c:v>
                </c:pt>
                <c:pt idx="9">
                  <c:v>40</c:v>
                </c:pt>
                <c:pt idx="10">
                  <c:v>55</c:v>
                </c:pt>
                <c:pt idx="11">
                  <c:v>55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40</c:v>
                </c:pt>
                <c:pt idx="24">
                  <c:v>40</c:v>
                </c:pt>
                <c:pt idx="25">
                  <c:v>34</c:v>
                </c:pt>
                <c:pt idx="26">
                  <c:v>52</c:v>
                </c:pt>
                <c:pt idx="27">
                  <c:v>74</c:v>
                </c:pt>
                <c:pt idx="28">
                  <c:v>120</c:v>
                </c:pt>
                <c:pt idx="29">
                  <c:v>40</c:v>
                </c:pt>
                <c:pt idx="30">
                  <c:v>40</c:v>
                </c:pt>
                <c:pt idx="31">
                  <c:v>28</c:v>
                </c:pt>
                <c:pt idx="32">
                  <c:v>40</c:v>
                </c:pt>
                <c:pt idx="33">
                  <c:v>40</c:v>
                </c:pt>
                <c:pt idx="34">
                  <c:v>36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18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2-43C0-91AB-C7336E75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67704"/>
        <c:axId val="227381672"/>
      </c:lineChart>
      <c:catAx>
        <c:axId val="2273808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3812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7381280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7380888"/>
        <c:crosses val="autoZero"/>
        <c:crossBetween val="between"/>
        <c:majorUnit val="1000"/>
        <c:minorUnit val="1000"/>
      </c:valAx>
      <c:valAx>
        <c:axId val="227381672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8167704"/>
        <c:crosses val="max"/>
        <c:crossBetween val="between"/>
        <c:majorUnit val="10"/>
      </c:valAx>
      <c:catAx>
        <c:axId val="228167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38167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121" l="0.70866141732286259" r="0.70866141732286259" t="0.74803149606303121" header="0.31496062992128077" footer="0.31496062992128077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E1P3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58-4F9F-B78C-598D42EC12BC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58-4F9F-B78C-598D42EC12BC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558-4F9F-B78C-598D42EC12BC}"/>
              </c:ext>
            </c:extLst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58-4F9F-B78C-598D42EC12BC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558-4F9F-B78C-598D42EC12BC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558-4F9F-B78C-598D42EC12BC}"/>
              </c:ext>
            </c:extLst>
          </c:dPt>
          <c:dLbls>
            <c:dLbl>
              <c:idx val="21"/>
              <c:layout>
                <c:manualLayout>
                  <c:x val="-3.0635693658744655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558-4F9F-B78C-598D42EC12BC}"/>
                </c:ext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558-4F9F-B78C-598D42EC12BC}"/>
                </c:ext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58-4F9F-B78C-598D42EC12BC}"/>
                </c:ext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558-4F9F-B78C-598D42EC12BC}"/>
                </c:ext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558-4F9F-B78C-598D42EC12BC}"/>
                </c:ext>
              </c:extLst>
            </c:dLbl>
            <c:dLbl>
              <c:idx val="52"/>
              <c:layout>
                <c:manualLayout>
                  <c:x val="3.8294617073430692E-3"/>
                  <c:y val="-1.9661294213723379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558-4F9F-B78C-598D42EC12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('1389'!$C$298:$C$327,'1389'!$C$330:$C$359,'1389'!$C$362:$C$390)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8-4F9F-B78C-598D42EC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88832"/>
        <c:axId val="242389224"/>
      </c:lineChart>
      <c:catAx>
        <c:axId val="24238883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4238922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42389224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4238883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'1389'!$M$60:$M$71</c:f>
              <c:numCache>
                <c:formatCode>0</c:formatCode>
                <c:ptCount val="12"/>
                <c:pt idx="0">
                  <c:v>3650</c:v>
                </c:pt>
                <c:pt idx="1">
                  <c:v>3677</c:v>
                </c:pt>
                <c:pt idx="2">
                  <c:v>3314</c:v>
                </c:pt>
                <c:pt idx="3">
                  <c:v>3138</c:v>
                </c:pt>
                <c:pt idx="4">
                  <c:v>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4-454E-925A-D57FBA05428E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'1389'!$S$60:$S$71</c:f>
              <c:numCache>
                <c:formatCode>0</c:formatCode>
                <c:ptCount val="12"/>
                <c:pt idx="0">
                  <c:v>1345.4794520547944</c:v>
                </c:pt>
                <c:pt idx="1">
                  <c:v>1604.0250203970627</c:v>
                </c:pt>
                <c:pt idx="2">
                  <c:v>1654.1943270971635</c:v>
                </c:pt>
                <c:pt idx="3">
                  <c:v>1815.4875717017208</c:v>
                </c:pt>
                <c:pt idx="4">
                  <c:v>1864.2015706806283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4-454E-925A-D57FBA05428E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'1389'!$K$60:$K$71</c:f>
              <c:numCache>
                <c:formatCode>0</c:formatCode>
                <c:ptCount val="12"/>
                <c:pt idx="0">
                  <c:v>4988</c:v>
                </c:pt>
                <c:pt idx="1">
                  <c:v>5024</c:v>
                </c:pt>
                <c:pt idx="2">
                  <c:v>4528.1400000000003</c:v>
                </c:pt>
                <c:pt idx="3">
                  <c:v>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4-454E-925A-D57FBA05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90008"/>
        <c:axId val="24239040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3.770028275212195E-3"/>
                  <c:y val="6.319115323854659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74-454E-925A-D57FBA0542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'1389'!$Q$60:$Q$71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4-454E-925A-D57FBA05428E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1.256676091737344E-3"/>
                  <c:y val="-1.6585604524553847E-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74-454E-925A-D57FBA0542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74-454E-925A-D57FBA05428E}"/>
                </c:ext>
              </c:extLst>
            </c:dLbl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74-454E-925A-D57FBA05428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'1389'!$I$60:$I$71</c:f>
              <c:numCache>
                <c:formatCode>0.0</c:formatCode>
                <c:ptCount val="12"/>
                <c:pt idx="0">
                  <c:v>73.2</c:v>
                </c:pt>
                <c:pt idx="1">
                  <c:v>72.400000000000006</c:v>
                </c:pt>
                <c:pt idx="2">
                  <c:v>73</c:v>
                </c:pt>
                <c:pt idx="3">
                  <c:v>73.8</c:v>
                </c:pt>
                <c:pt idx="4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74-454E-925A-D57FBA05428E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dLbl>
              <c:idx val="1"/>
              <c:layout>
                <c:manualLayout>
                  <c:x val="6.3441712926249104E-3"/>
                  <c:y val="-8.4254870984729734E-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74-454E-925A-D57FBA0542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'1389'!$H$60:$H$71</c:f>
              <c:numCache>
                <c:formatCode>0.0</c:formatCode>
                <c:ptCount val="12"/>
                <c:pt idx="0">
                  <c:v>73.099999999999994</c:v>
                </c:pt>
                <c:pt idx="1">
                  <c:v>72.3</c:v>
                </c:pt>
                <c:pt idx="2">
                  <c:v>72.7</c:v>
                </c:pt>
                <c:pt idx="3">
                  <c:v>73.8</c:v>
                </c:pt>
                <c:pt idx="4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74-454E-925A-D57FBA05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91184"/>
        <c:axId val="242390792"/>
      </c:lineChart>
      <c:catAx>
        <c:axId val="24239000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42390400"/>
        <c:crosses val="autoZero"/>
        <c:auto val="1"/>
        <c:lblAlgn val="ctr"/>
        <c:lblOffset val="100"/>
        <c:tickMarkSkip val="1"/>
        <c:noMultiLvlLbl val="0"/>
      </c:catAx>
      <c:valAx>
        <c:axId val="242390400"/>
        <c:scaling>
          <c:orientation val="minMax"/>
          <c:max val="9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42390008"/>
        <c:crosses val="autoZero"/>
        <c:crossBetween val="between"/>
        <c:majorUnit val="1000"/>
        <c:minorUnit val="1000"/>
      </c:valAx>
      <c:valAx>
        <c:axId val="242390792"/>
        <c:scaling>
          <c:orientation val="minMax"/>
          <c:max val="11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391184"/>
        <c:crosses val="max"/>
        <c:crossBetween val="between"/>
      </c:valAx>
      <c:catAx>
        <c:axId val="24239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39079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4ED-4A1E-811F-108C1D8179C7}"/>
              </c:ext>
            </c:extLst>
          </c:dPt>
          <c:dPt>
            <c:idx val="195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ED-4A1E-811F-108C1D8179C7}"/>
              </c:ext>
            </c:extLst>
          </c:dPt>
          <c:dLbls>
            <c:dLbl>
              <c:idx val="136"/>
              <c:layout>
                <c:manualLayout>
                  <c:x val="-4.5662100456622034E-3"/>
                  <c:y val="-2.509410288582260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ED-4A1E-811F-108C1D8179C7}"/>
                </c:ext>
              </c:extLst>
            </c:dLbl>
            <c:dLbl>
              <c:idx val="195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ED-4A1E-811F-108C1D8179C7}"/>
                </c:ext>
              </c:extLst>
            </c:dLbl>
            <c:dLbl>
              <c:idx val="196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ED-4A1E-811F-108C1D8179C7}"/>
                </c:ext>
              </c:extLst>
            </c:dLbl>
            <c:dLbl>
              <c:idx val="197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History'!$G$4:$G$250</c:f>
              <c:numCache>
                <c:formatCode>0</c:formatCode>
                <c:ptCount val="247"/>
                <c:pt idx="0">
                  <c:v>7888</c:v>
                </c:pt>
                <c:pt idx="1">
                  <c:v>8933</c:v>
                </c:pt>
                <c:pt idx="2">
                  <c:v>9558</c:v>
                </c:pt>
                <c:pt idx="3">
                  <c:v>8896</c:v>
                </c:pt>
                <c:pt idx="4">
                  <c:v>8725</c:v>
                </c:pt>
                <c:pt idx="5">
                  <c:v>11229</c:v>
                </c:pt>
                <c:pt idx="6">
                  <c:v>11417</c:v>
                </c:pt>
                <c:pt idx="7">
                  <c:v>11195</c:v>
                </c:pt>
                <c:pt idx="8">
                  <c:v>10779</c:v>
                </c:pt>
                <c:pt idx="9">
                  <c:v>7135</c:v>
                </c:pt>
                <c:pt idx="10">
                  <c:v>9052</c:v>
                </c:pt>
                <c:pt idx="11">
                  <c:v>8898</c:v>
                </c:pt>
                <c:pt idx="12">
                  <c:v>11151</c:v>
                </c:pt>
                <c:pt idx="13">
                  <c:v>10857</c:v>
                </c:pt>
                <c:pt idx="14">
                  <c:v>10659</c:v>
                </c:pt>
                <c:pt idx="15">
                  <c:v>10125</c:v>
                </c:pt>
                <c:pt idx="16">
                  <c:v>9922</c:v>
                </c:pt>
                <c:pt idx="17">
                  <c:v>9622</c:v>
                </c:pt>
                <c:pt idx="18">
                  <c:v>9620</c:v>
                </c:pt>
                <c:pt idx="19">
                  <c:v>9406</c:v>
                </c:pt>
                <c:pt idx="20">
                  <c:v>5759</c:v>
                </c:pt>
                <c:pt idx="21">
                  <c:v>4826</c:v>
                </c:pt>
                <c:pt idx="22">
                  <c:v>4707</c:v>
                </c:pt>
                <c:pt idx="23">
                  <c:v>5217</c:v>
                </c:pt>
                <c:pt idx="24">
                  <c:v>4942.76</c:v>
                </c:pt>
                <c:pt idx="25">
                  <c:v>4400.1499999999996</c:v>
                </c:pt>
                <c:pt idx="26">
                  <c:v>7137.47</c:v>
                </c:pt>
                <c:pt idx="27">
                  <c:v>10287.530000000001</c:v>
                </c:pt>
                <c:pt idx="28">
                  <c:v>10195</c:v>
                </c:pt>
                <c:pt idx="29">
                  <c:v>6186.75</c:v>
                </c:pt>
                <c:pt idx="30">
                  <c:v>6060.39</c:v>
                </c:pt>
                <c:pt idx="31">
                  <c:v>2242.3000000000002</c:v>
                </c:pt>
                <c:pt idx="32">
                  <c:v>6229.97</c:v>
                </c:pt>
                <c:pt idx="33">
                  <c:v>5847.31</c:v>
                </c:pt>
                <c:pt idx="34">
                  <c:v>3807.59</c:v>
                </c:pt>
                <c:pt idx="35">
                  <c:v>5928.56</c:v>
                </c:pt>
                <c:pt idx="36">
                  <c:v>5901.01</c:v>
                </c:pt>
                <c:pt idx="37">
                  <c:v>5802</c:v>
                </c:pt>
                <c:pt idx="38">
                  <c:v>5854.96</c:v>
                </c:pt>
                <c:pt idx="39">
                  <c:v>5859.94</c:v>
                </c:pt>
                <c:pt idx="40">
                  <c:v>5841.36</c:v>
                </c:pt>
                <c:pt idx="41">
                  <c:v>5830.86</c:v>
                </c:pt>
                <c:pt idx="42">
                  <c:v>4218.32</c:v>
                </c:pt>
                <c:pt idx="43">
                  <c:v>4235.72</c:v>
                </c:pt>
                <c:pt idx="44">
                  <c:v>4386.82</c:v>
                </c:pt>
                <c:pt idx="45">
                  <c:v>4388.29</c:v>
                </c:pt>
                <c:pt idx="46">
                  <c:v>4387.66</c:v>
                </c:pt>
                <c:pt idx="47">
                  <c:v>4472.6000000000004</c:v>
                </c:pt>
                <c:pt idx="48">
                  <c:v>4310.6499999999996</c:v>
                </c:pt>
                <c:pt idx="49">
                  <c:v>4284.08</c:v>
                </c:pt>
                <c:pt idx="50">
                  <c:v>4263</c:v>
                </c:pt>
                <c:pt idx="51">
                  <c:v>4217.1000000000004</c:v>
                </c:pt>
                <c:pt idx="52">
                  <c:v>4212</c:v>
                </c:pt>
                <c:pt idx="53">
                  <c:v>4331.3999999999996</c:v>
                </c:pt>
                <c:pt idx="54">
                  <c:v>4315.5</c:v>
                </c:pt>
                <c:pt idx="55">
                  <c:v>4208.6000000000004</c:v>
                </c:pt>
                <c:pt idx="56">
                  <c:v>4310</c:v>
                </c:pt>
                <c:pt idx="57">
                  <c:v>4356.3</c:v>
                </c:pt>
                <c:pt idx="58">
                  <c:v>4344.7</c:v>
                </c:pt>
                <c:pt idx="59">
                  <c:v>6628.8</c:v>
                </c:pt>
                <c:pt idx="60">
                  <c:v>6582.4</c:v>
                </c:pt>
                <c:pt idx="61">
                  <c:v>6522.9</c:v>
                </c:pt>
                <c:pt idx="62">
                  <c:v>6486</c:v>
                </c:pt>
                <c:pt idx="63">
                  <c:v>3910.6</c:v>
                </c:pt>
                <c:pt idx="64">
                  <c:v>3946</c:v>
                </c:pt>
                <c:pt idx="65">
                  <c:v>4132.2</c:v>
                </c:pt>
                <c:pt idx="66">
                  <c:v>4121.6000000000004</c:v>
                </c:pt>
                <c:pt idx="67">
                  <c:v>4213.3999999999996</c:v>
                </c:pt>
                <c:pt idx="68">
                  <c:v>4367.7</c:v>
                </c:pt>
                <c:pt idx="69">
                  <c:v>4316.6000000000004</c:v>
                </c:pt>
                <c:pt idx="70">
                  <c:v>4234.5</c:v>
                </c:pt>
                <c:pt idx="71">
                  <c:v>4120.7</c:v>
                </c:pt>
                <c:pt idx="72">
                  <c:v>3031.4</c:v>
                </c:pt>
                <c:pt idx="73">
                  <c:v>3218.2</c:v>
                </c:pt>
                <c:pt idx="74">
                  <c:v>3299.5</c:v>
                </c:pt>
                <c:pt idx="75">
                  <c:v>3174.8</c:v>
                </c:pt>
                <c:pt idx="76">
                  <c:v>3306</c:v>
                </c:pt>
                <c:pt idx="77">
                  <c:v>2926.4</c:v>
                </c:pt>
                <c:pt idx="78">
                  <c:v>1962.2</c:v>
                </c:pt>
                <c:pt idx="79">
                  <c:v>1652.2</c:v>
                </c:pt>
                <c:pt idx="80">
                  <c:v>1174.8</c:v>
                </c:pt>
                <c:pt idx="81">
                  <c:v>1212.0999999999999</c:v>
                </c:pt>
                <c:pt idx="82">
                  <c:v>1692.7</c:v>
                </c:pt>
                <c:pt idx="83">
                  <c:v>2796.9</c:v>
                </c:pt>
                <c:pt idx="84">
                  <c:v>1071.8</c:v>
                </c:pt>
                <c:pt idx="85">
                  <c:v>2529.5</c:v>
                </c:pt>
                <c:pt idx="86">
                  <c:v>2478.1</c:v>
                </c:pt>
                <c:pt idx="87">
                  <c:v>2631</c:v>
                </c:pt>
                <c:pt idx="88">
                  <c:v>2527</c:v>
                </c:pt>
                <c:pt idx="89">
                  <c:v>2191</c:v>
                </c:pt>
                <c:pt idx="90">
                  <c:v>2193</c:v>
                </c:pt>
                <c:pt idx="91">
                  <c:v>2213</c:v>
                </c:pt>
                <c:pt idx="92">
                  <c:v>2287</c:v>
                </c:pt>
                <c:pt idx="93">
                  <c:v>882</c:v>
                </c:pt>
                <c:pt idx="94">
                  <c:v>2962</c:v>
                </c:pt>
                <c:pt idx="95">
                  <c:v>1463</c:v>
                </c:pt>
                <c:pt idx="96">
                  <c:v>1929</c:v>
                </c:pt>
                <c:pt idx="97">
                  <c:v>3023</c:v>
                </c:pt>
                <c:pt idx="98">
                  <c:v>2292</c:v>
                </c:pt>
                <c:pt idx="99">
                  <c:v>1911</c:v>
                </c:pt>
                <c:pt idx="100">
                  <c:v>3011</c:v>
                </c:pt>
                <c:pt idx="101">
                  <c:v>3336</c:v>
                </c:pt>
                <c:pt idx="102">
                  <c:v>3467.2</c:v>
                </c:pt>
                <c:pt idx="103">
                  <c:v>3842.9</c:v>
                </c:pt>
                <c:pt idx="104">
                  <c:v>3816.8</c:v>
                </c:pt>
                <c:pt idx="105">
                  <c:v>3717.6</c:v>
                </c:pt>
                <c:pt idx="106">
                  <c:v>3448.5</c:v>
                </c:pt>
                <c:pt idx="107">
                  <c:v>3450</c:v>
                </c:pt>
                <c:pt idx="108">
                  <c:v>6467.7</c:v>
                </c:pt>
                <c:pt idx="109">
                  <c:v>6531.1</c:v>
                </c:pt>
                <c:pt idx="110">
                  <c:v>6239.9</c:v>
                </c:pt>
                <c:pt idx="111">
                  <c:v>5929.6</c:v>
                </c:pt>
                <c:pt idx="112">
                  <c:v>5682.3</c:v>
                </c:pt>
                <c:pt idx="113">
                  <c:v>5558.4</c:v>
                </c:pt>
                <c:pt idx="114">
                  <c:v>5123.7</c:v>
                </c:pt>
                <c:pt idx="115">
                  <c:v>5322.5</c:v>
                </c:pt>
                <c:pt idx="116">
                  <c:v>5712.2</c:v>
                </c:pt>
                <c:pt idx="117">
                  <c:v>6322.8</c:v>
                </c:pt>
                <c:pt idx="118">
                  <c:v>6112</c:v>
                </c:pt>
                <c:pt idx="119">
                  <c:v>5821.9</c:v>
                </c:pt>
                <c:pt idx="120">
                  <c:v>5494.3</c:v>
                </c:pt>
                <c:pt idx="121">
                  <c:v>5430</c:v>
                </c:pt>
                <c:pt idx="122">
                  <c:v>5214</c:v>
                </c:pt>
                <c:pt idx="123">
                  <c:v>5249.3</c:v>
                </c:pt>
                <c:pt idx="124">
                  <c:v>5098</c:v>
                </c:pt>
                <c:pt idx="125">
                  <c:v>4922.6000000000004</c:v>
                </c:pt>
                <c:pt idx="126">
                  <c:v>4980.8</c:v>
                </c:pt>
                <c:pt idx="127">
                  <c:v>4746.3</c:v>
                </c:pt>
                <c:pt idx="128">
                  <c:v>4878</c:v>
                </c:pt>
                <c:pt idx="129">
                  <c:v>4718.6000000000004</c:v>
                </c:pt>
                <c:pt idx="130">
                  <c:v>4661</c:v>
                </c:pt>
                <c:pt idx="131">
                  <c:v>4714.6000000000004</c:v>
                </c:pt>
                <c:pt idx="132">
                  <c:v>4283.5</c:v>
                </c:pt>
                <c:pt idx="133">
                  <c:v>4354.5</c:v>
                </c:pt>
                <c:pt idx="134">
                  <c:v>4340.6000000000004</c:v>
                </c:pt>
                <c:pt idx="135">
                  <c:v>4398.3</c:v>
                </c:pt>
                <c:pt idx="136">
                  <c:v>4556.3</c:v>
                </c:pt>
                <c:pt idx="137">
                  <c:v>4510.1000000000004</c:v>
                </c:pt>
                <c:pt idx="138">
                  <c:v>4481.3999999999996</c:v>
                </c:pt>
                <c:pt idx="139">
                  <c:v>4434.1000000000004</c:v>
                </c:pt>
                <c:pt idx="140">
                  <c:v>4189.1000000000004</c:v>
                </c:pt>
                <c:pt idx="141">
                  <c:v>4260</c:v>
                </c:pt>
                <c:pt idx="142">
                  <c:v>4347.8</c:v>
                </c:pt>
                <c:pt idx="143">
                  <c:v>4394.3999999999996</c:v>
                </c:pt>
                <c:pt idx="144">
                  <c:v>4622.2</c:v>
                </c:pt>
                <c:pt idx="145">
                  <c:v>4684</c:v>
                </c:pt>
                <c:pt idx="146">
                  <c:v>3665.8</c:v>
                </c:pt>
                <c:pt idx="147">
                  <c:v>4371.1000000000004</c:v>
                </c:pt>
                <c:pt idx="148">
                  <c:v>4370.8</c:v>
                </c:pt>
                <c:pt idx="149">
                  <c:v>4466.2</c:v>
                </c:pt>
                <c:pt idx="150">
                  <c:v>4321</c:v>
                </c:pt>
                <c:pt idx="151">
                  <c:v>4274.7</c:v>
                </c:pt>
                <c:pt idx="152">
                  <c:v>3636.9</c:v>
                </c:pt>
                <c:pt idx="153">
                  <c:v>3708.5</c:v>
                </c:pt>
                <c:pt idx="154">
                  <c:v>4030.4</c:v>
                </c:pt>
                <c:pt idx="155">
                  <c:v>4031.5</c:v>
                </c:pt>
                <c:pt idx="156">
                  <c:v>3955.7</c:v>
                </c:pt>
                <c:pt idx="157">
                  <c:v>3813.7</c:v>
                </c:pt>
                <c:pt idx="158">
                  <c:v>3783.5</c:v>
                </c:pt>
                <c:pt idx="159">
                  <c:v>3900</c:v>
                </c:pt>
                <c:pt idx="160">
                  <c:v>3266.8</c:v>
                </c:pt>
                <c:pt idx="161">
                  <c:v>3841.2</c:v>
                </c:pt>
                <c:pt idx="162">
                  <c:v>3191</c:v>
                </c:pt>
                <c:pt idx="163">
                  <c:v>3667</c:v>
                </c:pt>
                <c:pt idx="164">
                  <c:v>3621</c:v>
                </c:pt>
                <c:pt idx="165">
                  <c:v>3263</c:v>
                </c:pt>
                <c:pt idx="166">
                  <c:v>3238</c:v>
                </c:pt>
                <c:pt idx="167">
                  <c:v>3312</c:v>
                </c:pt>
                <c:pt idx="168">
                  <c:v>3412.8</c:v>
                </c:pt>
                <c:pt idx="169">
                  <c:v>3354.7</c:v>
                </c:pt>
                <c:pt idx="170">
                  <c:v>3454</c:v>
                </c:pt>
                <c:pt idx="171">
                  <c:v>3195</c:v>
                </c:pt>
                <c:pt idx="172">
                  <c:v>3091</c:v>
                </c:pt>
                <c:pt idx="173">
                  <c:v>3095</c:v>
                </c:pt>
                <c:pt idx="174">
                  <c:v>3142</c:v>
                </c:pt>
                <c:pt idx="175">
                  <c:v>3156</c:v>
                </c:pt>
                <c:pt idx="176">
                  <c:v>3108</c:v>
                </c:pt>
                <c:pt idx="177">
                  <c:v>3089</c:v>
                </c:pt>
                <c:pt idx="178">
                  <c:v>2973</c:v>
                </c:pt>
                <c:pt idx="179">
                  <c:v>2983</c:v>
                </c:pt>
                <c:pt idx="180">
                  <c:v>2840</c:v>
                </c:pt>
                <c:pt idx="181">
                  <c:v>2574</c:v>
                </c:pt>
                <c:pt idx="182">
                  <c:v>2750</c:v>
                </c:pt>
                <c:pt idx="183">
                  <c:v>2742</c:v>
                </c:pt>
                <c:pt idx="184">
                  <c:v>2768</c:v>
                </c:pt>
                <c:pt idx="185">
                  <c:v>2736</c:v>
                </c:pt>
                <c:pt idx="186">
                  <c:v>2879</c:v>
                </c:pt>
                <c:pt idx="187">
                  <c:v>2797</c:v>
                </c:pt>
                <c:pt idx="188">
                  <c:v>2743</c:v>
                </c:pt>
                <c:pt idx="189">
                  <c:v>2784</c:v>
                </c:pt>
                <c:pt idx="190">
                  <c:v>2931</c:v>
                </c:pt>
                <c:pt idx="191">
                  <c:v>2755</c:v>
                </c:pt>
                <c:pt idx="192">
                  <c:v>2644</c:v>
                </c:pt>
                <c:pt idx="193">
                  <c:v>2617</c:v>
                </c:pt>
                <c:pt idx="194">
                  <c:v>2555</c:v>
                </c:pt>
                <c:pt idx="195">
                  <c:v>2658</c:v>
                </c:pt>
                <c:pt idx="196">
                  <c:v>4379</c:v>
                </c:pt>
                <c:pt idx="197">
                  <c:v>3650</c:v>
                </c:pt>
                <c:pt idx="198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D-4A1E-811F-108C1D8179C7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Pt>
            <c:idx val="136"/>
            <c:marker>
              <c:symbol val="diamond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5-74ED-4A1E-811F-108C1D8179C7}"/>
              </c:ext>
            </c:extLst>
          </c:dPt>
          <c:dLbls>
            <c:dLbl>
              <c:idx val="136"/>
              <c:layout>
                <c:manualLayout>
                  <c:x val="-3.4246575342465812E-3"/>
                  <c:y val="2.34211626934337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ED-4A1E-811F-108C1D8179C7}"/>
                </c:ext>
              </c:extLst>
            </c:dLbl>
            <c:dLbl>
              <c:idx val="195"/>
              <c:layout>
                <c:manualLayout>
                  <c:x val="-4.1095890410958895E-2"/>
                  <c:y val="2.67670430782106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ED-4A1E-811F-108C1D8179C7}"/>
                </c:ext>
              </c:extLst>
            </c:dLbl>
            <c:dLbl>
              <c:idx val="197"/>
              <c:spPr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History'!$L$4:$L$220</c:f>
              <c:numCache>
                <c:formatCode>0</c:formatCode>
                <c:ptCount val="217"/>
                <c:pt idx="0">
                  <c:v>746.95740365111567</c:v>
                </c:pt>
                <c:pt idx="1">
                  <c:v>803.11205642001562</c:v>
                </c:pt>
                <c:pt idx="2">
                  <c:v>813.81042059008166</c:v>
                </c:pt>
                <c:pt idx="3">
                  <c:v>838.30935251798564</c:v>
                </c:pt>
                <c:pt idx="4">
                  <c:v>842.26934097421201</c:v>
                </c:pt>
                <c:pt idx="5">
                  <c:v>855.92661857689905</c:v>
                </c:pt>
                <c:pt idx="6">
                  <c:v>835.10554436366817</c:v>
                </c:pt>
                <c:pt idx="7">
                  <c:v>939.56230460026802</c:v>
                </c:pt>
                <c:pt idx="8">
                  <c:v>968.21597550793206</c:v>
                </c:pt>
                <c:pt idx="9">
                  <c:v>967.48423265592146</c:v>
                </c:pt>
                <c:pt idx="10">
                  <c:v>1012.2845779938135</c:v>
                </c:pt>
                <c:pt idx="11">
                  <c:v>1030.2764666217126</c:v>
                </c:pt>
                <c:pt idx="12">
                  <c:v>1058.2010582010582</c:v>
                </c:pt>
                <c:pt idx="13">
                  <c:v>1107.4882564244267</c:v>
                </c:pt>
                <c:pt idx="14">
                  <c:v>1147.9500891265598</c:v>
                </c:pt>
                <c:pt idx="15">
                  <c:v>1284.7407407407406</c:v>
                </c:pt>
                <c:pt idx="16">
                  <c:v>1326.3454948599074</c:v>
                </c:pt>
                <c:pt idx="17">
                  <c:v>1321.1390563292455</c:v>
                </c:pt>
                <c:pt idx="18">
                  <c:v>1329.7297297297298</c:v>
                </c:pt>
                <c:pt idx="19">
                  <c:v>1226.8764618328726</c:v>
                </c:pt>
                <c:pt idx="20">
                  <c:v>1188.7480465358569</c:v>
                </c:pt>
                <c:pt idx="21">
                  <c:v>1095.731454620804</c:v>
                </c:pt>
                <c:pt idx="22">
                  <c:v>996.81325685149773</c:v>
                </c:pt>
                <c:pt idx="23">
                  <c:v>1136.2852213916044</c:v>
                </c:pt>
                <c:pt idx="24">
                  <c:v>1110.3108384789064</c:v>
                </c:pt>
                <c:pt idx="25">
                  <c:v>1002.6476370123746</c:v>
                </c:pt>
                <c:pt idx="26">
                  <c:v>1157.7211532938143</c:v>
                </c:pt>
                <c:pt idx="27">
                  <c:v>1215.4521056074684</c:v>
                </c:pt>
                <c:pt idx="28">
                  <c:v>1416.7533104462973</c:v>
                </c:pt>
                <c:pt idx="29">
                  <c:v>1059.0374590859499</c:v>
                </c:pt>
                <c:pt idx="30">
                  <c:v>1230.9438831494342</c:v>
                </c:pt>
                <c:pt idx="31">
                  <c:v>1188.0658252686972</c:v>
                </c:pt>
                <c:pt idx="32">
                  <c:v>1253.9386224973796</c:v>
                </c:pt>
                <c:pt idx="33">
                  <c:v>1251.8576918275239</c:v>
                </c:pt>
                <c:pt idx="34">
                  <c:v>1418.3013402178281</c:v>
                </c:pt>
                <c:pt idx="35">
                  <c:v>1450.7519532567774</c:v>
                </c:pt>
                <c:pt idx="36">
                  <c:v>1456.881110182833</c:v>
                </c:pt>
                <c:pt idx="37">
                  <c:v>1465.701482247501</c:v>
                </c:pt>
                <c:pt idx="38">
                  <c:v>1479.929837266181</c:v>
                </c:pt>
                <c:pt idx="39">
                  <c:v>1482.9981194346701</c:v>
                </c:pt>
                <c:pt idx="40">
                  <c:v>1488.76460276374</c:v>
                </c:pt>
                <c:pt idx="41">
                  <c:v>1493.2720044727537</c:v>
                </c:pt>
                <c:pt idx="42">
                  <c:v>1486.9640046274346</c:v>
                </c:pt>
                <c:pt idx="43">
                  <c:v>1483.7949628398476</c:v>
                </c:pt>
                <c:pt idx="44">
                  <c:v>1470.379454821488</c:v>
                </c:pt>
                <c:pt idx="45">
                  <c:v>1475.4198104500842</c:v>
                </c:pt>
                <c:pt idx="46">
                  <c:v>1484.413104023557</c:v>
                </c:pt>
                <c:pt idx="47">
                  <c:v>1485.7264231096005</c:v>
                </c:pt>
                <c:pt idx="48">
                  <c:v>1497.7857167712527</c:v>
                </c:pt>
                <c:pt idx="49">
                  <c:v>1517.1752161490915</c:v>
                </c:pt>
                <c:pt idx="50">
                  <c:v>1518.1890687309406</c:v>
                </c:pt>
                <c:pt idx="51">
                  <c:v>1531.9532380071612</c:v>
                </c:pt>
                <c:pt idx="52">
                  <c:v>1525.6410256410256</c:v>
                </c:pt>
                <c:pt idx="53">
                  <c:v>1536.7317726370229</c:v>
                </c:pt>
                <c:pt idx="54">
                  <c:v>1538.8946819603755</c:v>
                </c:pt>
                <c:pt idx="55">
                  <c:v>1590.4576343677231</c:v>
                </c:pt>
                <c:pt idx="56">
                  <c:v>1552.9930394431553</c:v>
                </c:pt>
                <c:pt idx="57">
                  <c:v>1588.5040056929045</c:v>
                </c:pt>
                <c:pt idx="58">
                  <c:v>1586.1624508021268</c:v>
                </c:pt>
                <c:pt idx="59">
                  <c:v>1647.2815592565773</c:v>
                </c:pt>
                <c:pt idx="60">
                  <c:v>1637.1840058337386</c:v>
                </c:pt>
                <c:pt idx="61">
                  <c:v>1655.7512762728236</c:v>
                </c:pt>
                <c:pt idx="62">
                  <c:v>1631.113166820845</c:v>
                </c:pt>
                <c:pt idx="63">
                  <c:v>1593.6173477215773</c:v>
                </c:pt>
                <c:pt idx="64">
                  <c:v>1587.9118094272681</c:v>
                </c:pt>
                <c:pt idx="65">
                  <c:v>1586.8060597260539</c:v>
                </c:pt>
                <c:pt idx="66">
                  <c:v>1613.790760869565</c:v>
                </c:pt>
                <c:pt idx="67">
                  <c:v>1608.9381497128211</c:v>
                </c:pt>
                <c:pt idx="68">
                  <c:v>1611.7865237997116</c:v>
                </c:pt>
                <c:pt idx="69">
                  <c:v>1606.9128480748736</c:v>
                </c:pt>
                <c:pt idx="70">
                  <c:v>1635.3288463809185</c:v>
                </c:pt>
                <c:pt idx="71">
                  <c:v>1672.2401533719999</c:v>
                </c:pt>
                <c:pt idx="72">
                  <c:v>1737.7119482747246</c:v>
                </c:pt>
                <c:pt idx="73">
                  <c:v>1783.7921819650737</c:v>
                </c:pt>
                <c:pt idx="74">
                  <c:v>1899.8636156993484</c:v>
                </c:pt>
                <c:pt idx="75">
                  <c:v>1975.3370291041954</c:v>
                </c:pt>
                <c:pt idx="76">
                  <c:v>1968.2395644283122</c:v>
                </c:pt>
                <c:pt idx="77">
                  <c:v>2188.4226353198469</c:v>
                </c:pt>
                <c:pt idx="78">
                  <c:v>2034.5530526959535</c:v>
                </c:pt>
                <c:pt idx="79">
                  <c:v>1999.0315942379857</c:v>
                </c:pt>
                <c:pt idx="80">
                  <c:v>2713.3129043241402</c:v>
                </c:pt>
                <c:pt idx="81">
                  <c:v>2650.0288755053216</c:v>
                </c:pt>
                <c:pt idx="82">
                  <c:v>2692.3849471258936</c:v>
                </c:pt>
                <c:pt idx="83">
                  <c:v>2427.3302585004826</c:v>
                </c:pt>
                <c:pt idx="84">
                  <c:v>1942.8997947378243</c:v>
                </c:pt>
                <c:pt idx="85">
                  <c:v>2334.0976477564736</c:v>
                </c:pt>
                <c:pt idx="86">
                  <c:v>2440.2566482385701</c:v>
                </c:pt>
                <c:pt idx="87">
                  <c:v>2308.6278981375904</c:v>
                </c:pt>
                <c:pt idx="88">
                  <c:v>2050.2572220023744</c:v>
                </c:pt>
                <c:pt idx="89">
                  <c:v>1799.1784573254222</c:v>
                </c:pt>
                <c:pt idx="90">
                  <c:v>1731.4181486548107</c:v>
                </c:pt>
                <c:pt idx="91">
                  <c:v>1826.0280162675101</c:v>
                </c:pt>
                <c:pt idx="92">
                  <c:v>1732.4005247048535</c:v>
                </c:pt>
                <c:pt idx="93">
                  <c:v>1631.5192743764173</c:v>
                </c:pt>
                <c:pt idx="94">
                  <c:v>1864.6185010128293</c:v>
                </c:pt>
                <c:pt idx="95">
                  <c:v>1215.311004784689</c:v>
                </c:pt>
                <c:pt idx="96">
                  <c:v>1147.7449455676517</c:v>
                </c:pt>
                <c:pt idx="97">
                  <c:v>1173.9993384055574</c:v>
                </c:pt>
                <c:pt idx="98">
                  <c:v>1073.2984293193717</c:v>
                </c:pt>
                <c:pt idx="99">
                  <c:v>1251.177394034537</c:v>
                </c:pt>
                <c:pt idx="100">
                  <c:v>1179.3424111590834</c:v>
                </c:pt>
                <c:pt idx="101">
                  <c:v>1158.5731414868105</c:v>
                </c:pt>
                <c:pt idx="102">
                  <c:v>1057.6834333179511</c:v>
                </c:pt>
                <c:pt idx="103">
                  <c:v>1228.3431783288661</c:v>
                </c:pt>
                <c:pt idx="104">
                  <c:v>1207.0058687906098</c:v>
                </c:pt>
                <c:pt idx="105">
                  <c:v>1192.9201635463739</c:v>
                </c:pt>
                <c:pt idx="106">
                  <c:v>1148.1803682760622</c:v>
                </c:pt>
                <c:pt idx="107">
                  <c:v>1002.5507246376811</c:v>
                </c:pt>
                <c:pt idx="108">
                  <c:v>1206.2557014085378</c:v>
                </c:pt>
                <c:pt idx="109">
                  <c:v>1373.0458881352299</c:v>
                </c:pt>
                <c:pt idx="110">
                  <c:v>1492.1232712062695</c:v>
                </c:pt>
                <c:pt idx="111">
                  <c:v>1585.8405288720992</c:v>
                </c:pt>
                <c:pt idx="112">
                  <c:v>1548.0703236365555</c:v>
                </c:pt>
                <c:pt idx="113">
                  <c:v>1422.3697466896949</c:v>
                </c:pt>
                <c:pt idx="114">
                  <c:v>1568.5344575209322</c:v>
                </c:pt>
                <c:pt idx="115">
                  <c:v>1478.6284640676374</c:v>
                </c:pt>
                <c:pt idx="116">
                  <c:v>1483.0012954728477</c:v>
                </c:pt>
                <c:pt idx="117">
                  <c:v>1545.6601505662047</c:v>
                </c:pt>
                <c:pt idx="118">
                  <c:v>1681.1191099476439</c:v>
                </c:pt>
                <c:pt idx="119">
                  <c:v>1844.895996152459</c:v>
                </c:pt>
                <c:pt idx="120">
                  <c:v>1958.6480534371985</c:v>
                </c:pt>
                <c:pt idx="121">
                  <c:v>1952.6151012891344</c:v>
                </c:pt>
                <c:pt idx="122">
                  <c:v>2148.9451476793247</c:v>
                </c:pt>
                <c:pt idx="123">
                  <c:v>2111.538681347989</c:v>
                </c:pt>
                <c:pt idx="124">
                  <c:v>1990.5649274225186</c:v>
                </c:pt>
                <c:pt idx="125">
                  <c:v>1805.8546296672489</c:v>
                </c:pt>
                <c:pt idx="126">
                  <c:v>1712.8172181175714</c:v>
                </c:pt>
                <c:pt idx="127">
                  <c:v>1312.5171185976444</c:v>
                </c:pt>
                <c:pt idx="128">
                  <c:v>1395.6129561295613</c:v>
                </c:pt>
                <c:pt idx="129">
                  <c:v>1384.0757851905225</c:v>
                </c:pt>
                <c:pt idx="130">
                  <c:v>1382.9650289637416</c:v>
                </c:pt>
                <c:pt idx="131">
                  <c:v>1371.2297968014252</c:v>
                </c:pt>
                <c:pt idx="132">
                  <c:v>1336.4771798762695</c:v>
                </c:pt>
                <c:pt idx="133">
                  <c:v>1331.9324836376163</c:v>
                </c:pt>
                <c:pt idx="134">
                  <c:v>1341.5426438741188</c:v>
                </c:pt>
                <c:pt idx="135">
                  <c:v>1337.9714889843804</c:v>
                </c:pt>
                <c:pt idx="136">
                  <c:v>1273.533349428264</c:v>
                </c:pt>
                <c:pt idx="137">
                  <c:v>1244.3404802554267</c:v>
                </c:pt>
                <c:pt idx="138">
                  <c:v>1232.6728254563307</c:v>
                </c:pt>
                <c:pt idx="139">
                  <c:v>1231.433661847951</c:v>
                </c:pt>
                <c:pt idx="140">
                  <c:v>1323.3391420591533</c:v>
                </c:pt>
                <c:pt idx="141">
                  <c:v>1326.7840375586854</c:v>
                </c:pt>
                <c:pt idx="142">
                  <c:v>1385.0913105478633</c:v>
                </c:pt>
                <c:pt idx="143">
                  <c:v>1522.0280356817768</c:v>
                </c:pt>
                <c:pt idx="144">
                  <c:v>1579.7672104192809</c:v>
                </c:pt>
                <c:pt idx="145">
                  <c:v>2154.0350128095643</c:v>
                </c:pt>
                <c:pt idx="146">
                  <c:v>1957.6627202793386</c:v>
                </c:pt>
                <c:pt idx="147">
                  <c:v>1612.6833062615817</c:v>
                </c:pt>
                <c:pt idx="148">
                  <c:v>1627.6654159421616</c:v>
                </c:pt>
                <c:pt idx="149">
                  <c:v>1559.088262952846</c:v>
                </c:pt>
                <c:pt idx="150">
                  <c:v>1548.5535755612127</c:v>
                </c:pt>
                <c:pt idx="151">
                  <c:v>1455.8214611551689</c:v>
                </c:pt>
                <c:pt idx="152">
                  <c:v>1376.0620308504494</c:v>
                </c:pt>
                <c:pt idx="153">
                  <c:v>1335.0141566671161</c:v>
                </c:pt>
                <c:pt idx="154">
                  <c:v>1334.259626836046</c:v>
                </c:pt>
                <c:pt idx="155">
                  <c:v>1333.8955723676052</c:v>
                </c:pt>
                <c:pt idx="156">
                  <c:v>1366.231008418232</c:v>
                </c:pt>
                <c:pt idx="157">
                  <c:v>1334.2161155832919</c:v>
                </c:pt>
                <c:pt idx="158">
                  <c:v>1312.6470199550681</c:v>
                </c:pt>
                <c:pt idx="159">
                  <c:v>1296.9230769230769</c:v>
                </c:pt>
                <c:pt idx="160">
                  <c:v>1353.9855516101384</c:v>
                </c:pt>
                <c:pt idx="161">
                  <c:v>1311.8296365719048</c:v>
                </c:pt>
                <c:pt idx="162">
                  <c:v>1432.7796928862426</c:v>
                </c:pt>
                <c:pt idx="163">
                  <c:v>1403.3269702754294</c:v>
                </c:pt>
                <c:pt idx="164">
                  <c:v>1405.9652029826016</c:v>
                </c:pt>
                <c:pt idx="165">
                  <c:v>1498.927367453264</c:v>
                </c:pt>
                <c:pt idx="166">
                  <c:v>1332.9215565163681</c:v>
                </c:pt>
                <c:pt idx="167">
                  <c:v>1724.0338164251207</c:v>
                </c:pt>
                <c:pt idx="168">
                  <c:v>1201.0665729020159</c:v>
                </c:pt>
                <c:pt idx="169">
                  <c:v>1159.86526365994</c:v>
                </c:pt>
                <c:pt idx="170">
                  <c:v>1155.4719166184134</c:v>
                </c:pt>
                <c:pt idx="171">
                  <c:v>1176.8388106416276</c:v>
                </c:pt>
                <c:pt idx="172">
                  <c:v>1204.0116467162732</c:v>
                </c:pt>
                <c:pt idx="173">
                  <c:v>1213.8933764135702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1273.8853503184714</c:v>
                </c:pt>
                <c:pt idx="180">
                  <c:v>1007.3943661971831</c:v>
                </c:pt>
                <c:pt idx="181">
                  <c:v>1036.907536907537</c:v>
                </c:pt>
                <c:pt idx="182">
                  <c:v>1358.1818181818182</c:v>
                </c:pt>
                <c:pt idx="183">
                  <c:v>992</c:v>
                </c:pt>
                <c:pt idx="184">
                  <c:v>1263.4000000000001</c:v>
                </c:pt>
                <c:pt idx="185">
                  <c:v>1233.4000000000001</c:v>
                </c:pt>
                <c:pt idx="186">
                  <c:v>1026.0999999999999</c:v>
                </c:pt>
                <c:pt idx="187">
                  <c:v>1205.0999999999999</c:v>
                </c:pt>
                <c:pt idx="188">
                  <c:v>1078.0167699598978</c:v>
                </c:pt>
                <c:pt idx="189">
                  <c:v>1034.1235632183907</c:v>
                </c:pt>
                <c:pt idx="190">
                  <c:v>1758.7853974752645</c:v>
                </c:pt>
                <c:pt idx="191">
                  <c:v>1336.1161524500908</c:v>
                </c:pt>
                <c:pt idx="192">
                  <c:v>1181.5431164901663</c:v>
                </c:pt>
                <c:pt idx="193">
                  <c:v>1232.7092090179594</c:v>
                </c:pt>
                <c:pt idx="194">
                  <c:v>1476.3209393346381</c:v>
                </c:pt>
                <c:pt idx="195">
                  <c:v>1136.9450714823176</c:v>
                </c:pt>
                <c:pt idx="196">
                  <c:v>1193.4231559716829</c:v>
                </c:pt>
                <c:pt idx="197">
                  <c:v>1345.4794520547946</c:v>
                </c:pt>
                <c:pt idx="198">
                  <c:v>1604.0250203970629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ED-4A1E-811F-108C1D81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68488"/>
        <c:axId val="22816888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4ED-4A1E-811F-108C1D8179C7}"/>
              </c:ext>
            </c:extLst>
          </c:dPt>
          <c:dLbls>
            <c:dLbl>
              <c:idx val="195"/>
              <c:layout>
                <c:manualLayout>
                  <c:x val="-3.3105022831050226E-2"/>
                  <c:y val="-2.007528230865748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ED-4A1E-811F-108C1D8179C7}"/>
                </c:ext>
              </c:extLst>
            </c:dLbl>
            <c:dLbl>
              <c:idx val="197"/>
              <c:layout>
                <c:manualLayout>
                  <c:x val="1.9406392694063981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History'!$J$4:$J$220</c:f>
              <c:numCache>
                <c:formatCode>0.0</c:formatCode>
                <c:ptCount val="217"/>
                <c:pt idx="0">
                  <c:v>0.11396729999999999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0.72</c:v>
                </c:pt>
                <c:pt idx="108">
                  <c:v>1</c:v>
                </c:pt>
                <c:pt idx="109">
                  <c:v>2</c:v>
                </c:pt>
                <c:pt idx="110">
                  <c:v>0.38</c:v>
                </c:pt>
                <c:pt idx="111">
                  <c:v>0.15</c:v>
                </c:pt>
                <c:pt idx="112">
                  <c:v>0.1</c:v>
                </c:pt>
                <c:pt idx="113">
                  <c:v>0.15</c:v>
                </c:pt>
                <c:pt idx="114">
                  <c:v>0.15</c:v>
                </c:pt>
                <c:pt idx="115">
                  <c:v>0.25</c:v>
                </c:pt>
                <c:pt idx="116">
                  <c:v>0.25</c:v>
                </c:pt>
                <c:pt idx="117">
                  <c:v>0</c:v>
                </c:pt>
                <c:pt idx="118">
                  <c:v>0.02</c:v>
                </c:pt>
                <c:pt idx="119">
                  <c:v>0.05</c:v>
                </c:pt>
                <c:pt idx="120">
                  <c:v>0.05</c:v>
                </c:pt>
                <c:pt idx="121">
                  <c:v>7.0000000000000007E-2</c:v>
                </c:pt>
                <c:pt idx="122">
                  <c:v>0.23</c:v>
                </c:pt>
                <c:pt idx="123">
                  <c:v>0.08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0.25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0.5</c:v>
                </c:pt>
                <c:pt idx="134">
                  <c:v>0.95</c:v>
                </c:pt>
                <c:pt idx="135">
                  <c:v>0.95</c:v>
                </c:pt>
                <c:pt idx="136">
                  <c:v>0.9</c:v>
                </c:pt>
                <c:pt idx="137">
                  <c:v>1.3</c:v>
                </c:pt>
                <c:pt idx="138">
                  <c:v>1.1000000000000001</c:v>
                </c:pt>
                <c:pt idx="139">
                  <c:v>2.2000000000000002</c:v>
                </c:pt>
                <c:pt idx="140">
                  <c:v>1.6</c:v>
                </c:pt>
                <c:pt idx="141">
                  <c:v>2.2000000000000002</c:v>
                </c:pt>
                <c:pt idx="142">
                  <c:v>2.8</c:v>
                </c:pt>
                <c:pt idx="143">
                  <c:v>3</c:v>
                </c:pt>
                <c:pt idx="144">
                  <c:v>2.8</c:v>
                </c:pt>
                <c:pt idx="145">
                  <c:v>3.2</c:v>
                </c:pt>
                <c:pt idx="146">
                  <c:v>3</c:v>
                </c:pt>
                <c:pt idx="147">
                  <c:v>4</c:v>
                </c:pt>
                <c:pt idx="148">
                  <c:v>3.5</c:v>
                </c:pt>
                <c:pt idx="149">
                  <c:v>0.5</c:v>
                </c:pt>
                <c:pt idx="150">
                  <c:v>6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6.5</c:v>
                </c:pt>
                <c:pt idx="155">
                  <c:v>6.5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8.5299999999999994</c:v>
                </c:pt>
                <c:pt idx="164">
                  <c:v>8.5299999999999994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7</c:v>
                </c:pt>
                <c:pt idx="170">
                  <c:v>7</c:v>
                </c:pt>
                <c:pt idx="171">
                  <c:v>10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ED-4A1E-811F-108C1D8179C7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4ED-4A1E-811F-108C1D8179C7}"/>
              </c:ext>
            </c:extLst>
          </c:dPt>
          <c:dPt>
            <c:idx val="195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4ED-4A1E-811F-108C1D8179C7}"/>
              </c:ext>
            </c:extLst>
          </c:dPt>
          <c:dLbls>
            <c:dLbl>
              <c:idx val="136"/>
              <c:layout>
                <c:manualLayout>
                  <c:x val="-3.4246575342465752E-2"/>
                  <c:y val="-3.011292346298614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ED-4A1E-811F-108C1D8179C7}"/>
                </c:ext>
              </c:extLst>
            </c:dLbl>
            <c:dLbl>
              <c:idx val="195"/>
              <c:layout>
                <c:manualLayout>
                  <c:x val="-3.8812785388127852E-2"/>
                  <c:y val="-2.174822250104560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ED-4A1E-811F-108C1D8179C7}"/>
                </c:ext>
              </c:extLst>
            </c:dLbl>
            <c:dLbl>
              <c:idx val="197"/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History'!$F$4:$F$220</c:f>
              <c:numCache>
                <c:formatCode>General</c:formatCode>
                <c:ptCount val="217"/>
                <c:pt idx="0">
                  <c:v>106.3</c:v>
                </c:pt>
                <c:pt idx="1">
                  <c:v>99.5</c:v>
                </c:pt>
                <c:pt idx="2">
                  <c:v>92.4</c:v>
                </c:pt>
                <c:pt idx="3">
                  <c:v>94.5</c:v>
                </c:pt>
                <c:pt idx="4">
                  <c:v>95</c:v>
                </c:pt>
                <c:pt idx="5">
                  <c:v>74.5</c:v>
                </c:pt>
                <c:pt idx="6">
                  <c:v>76.900000000000006</c:v>
                </c:pt>
                <c:pt idx="7">
                  <c:v>74.8</c:v>
                </c:pt>
                <c:pt idx="8">
                  <c:v>77.8</c:v>
                </c:pt>
                <c:pt idx="9">
                  <c:v>111</c:v>
                </c:pt>
                <c:pt idx="10">
                  <c:v>97.3</c:v>
                </c:pt>
                <c:pt idx="11">
                  <c:v>96.6</c:v>
                </c:pt>
                <c:pt idx="12">
                  <c:v>70.7</c:v>
                </c:pt>
                <c:pt idx="13">
                  <c:v>69.599999999999994</c:v>
                </c:pt>
                <c:pt idx="14">
                  <c:v>69.7</c:v>
                </c:pt>
                <c:pt idx="15">
                  <c:v>70.5</c:v>
                </c:pt>
                <c:pt idx="16">
                  <c:v>70.7</c:v>
                </c:pt>
                <c:pt idx="17">
                  <c:v>74.2</c:v>
                </c:pt>
                <c:pt idx="18">
                  <c:v>74.2</c:v>
                </c:pt>
                <c:pt idx="19">
                  <c:v>84.4</c:v>
                </c:pt>
                <c:pt idx="20">
                  <c:v>113.5</c:v>
                </c:pt>
                <c:pt idx="21">
                  <c:v>119.4</c:v>
                </c:pt>
                <c:pt idx="22">
                  <c:v>121.1</c:v>
                </c:pt>
                <c:pt idx="23">
                  <c:v>120.3</c:v>
                </c:pt>
                <c:pt idx="24">
                  <c:v>123.1</c:v>
                </c:pt>
                <c:pt idx="25">
                  <c:v>124</c:v>
                </c:pt>
                <c:pt idx="26">
                  <c:v>108</c:v>
                </c:pt>
                <c:pt idx="27">
                  <c:v>71.599999999999994</c:v>
                </c:pt>
                <c:pt idx="28">
                  <c:v>50</c:v>
                </c:pt>
                <c:pt idx="29">
                  <c:v>121</c:v>
                </c:pt>
                <c:pt idx="30">
                  <c:v>120.3</c:v>
                </c:pt>
                <c:pt idx="31">
                  <c:v>141.5</c:v>
                </c:pt>
                <c:pt idx="32">
                  <c:v>121</c:v>
                </c:pt>
                <c:pt idx="33">
                  <c:v>121.5</c:v>
                </c:pt>
                <c:pt idx="34">
                  <c:v>132.19999999999999</c:v>
                </c:pt>
                <c:pt idx="35">
                  <c:v>120.1</c:v>
                </c:pt>
                <c:pt idx="36">
                  <c:v>119.9</c:v>
                </c:pt>
                <c:pt idx="37">
                  <c:v>120.4</c:v>
                </c:pt>
                <c:pt idx="38">
                  <c:v>119.7</c:v>
                </c:pt>
                <c:pt idx="39">
                  <c:v>119.6</c:v>
                </c:pt>
                <c:pt idx="40">
                  <c:v>119.4</c:v>
                </c:pt>
                <c:pt idx="41">
                  <c:v>119.4</c:v>
                </c:pt>
                <c:pt idx="42">
                  <c:v>128.80000000000001</c:v>
                </c:pt>
                <c:pt idx="43">
                  <c:v>129.5</c:v>
                </c:pt>
                <c:pt idx="44">
                  <c:v>129.6</c:v>
                </c:pt>
                <c:pt idx="45">
                  <c:v>129.80000000000001</c:v>
                </c:pt>
                <c:pt idx="46">
                  <c:v>130.19999999999999</c:v>
                </c:pt>
                <c:pt idx="47">
                  <c:v>130.19999999999999</c:v>
                </c:pt>
                <c:pt idx="48">
                  <c:v>130.80000000000001</c:v>
                </c:pt>
                <c:pt idx="49">
                  <c:v>131.1</c:v>
                </c:pt>
                <c:pt idx="50">
                  <c:v>131.5</c:v>
                </c:pt>
                <c:pt idx="51">
                  <c:v>131.5</c:v>
                </c:pt>
                <c:pt idx="52">
                  <c:v>131.9</c:v>
                </c:pt>
                <c:pt idx="53">
                  <c:v>131.19999999999999</c:v>
                </c:pt>
                <c:pt idx="54">
                  <c:v>131</c:v>
                </c:pt>
                <c:pt idx="55">
                  <c:v>130.9</c:v>
                </c:pt>
                <c:pt idx="56">
                  <c:v>130.80000000000001</c:v>
                </c:pt>
                <c:pt idx="57">
                  <c:v>130.80000000000001</c:v>
                </c:pt>
                <c:pt idx="58">
                  <c:v>130.80000000000001</c:v>
                </c:pt>
                <c:pt idx="59">
                  <c:v>114.7</c:v>
                </c:pt>
                <c:pt idx="60">
                  <c:v>113.5</c:v>
                </c:pt>
                <c:pt idx="61">
                  <c:v>112.9</c:v>
                </c:pt>
                <c:pt idx="62">
                  <c:v>112.7</c:v>
                </c:pt>
                <c:pt idx="63">
                  <c:v>129.5</c:v>
                </c:pt>
                <c:pt idx="64">
                  <c:v>130.9</c:v>
                </c:pt>
                <c:pt idx="65">
                  <c:v>130.80000000000001</c:v>
                </c:pt>
                <c:pt idx="66">
                  <c:v>131</c:v>
                </c:pt>
                <c:pt idx="67">
                  <c:v>130.69999999999999</c:v>
                </c:pt>
                <c:pt idx="68">
                  <c:v>130.6</c:v>
                </c:pt>
                <c:pt idx="69">
                  <c:v>130.69999999999999</c:v>
                </c:pt>
                <c:pt idx="70">
                  <c:v>130.4</c:v>
                </c:pt>
                <c:pt idx="71">
                  <c:v>131.30000000000001</c:v>
                </c:pt>
                <c:pt idx="72">
                  <c:v>138.80000000000001</c:v>
                </c:pt>
                <c:pt idx="73">
                  <c:v>138.80000000000001</c:v>
                </c:pt>
                <c:pt idx="74">
                  <c:v>138.80000000000001</c:v>
                </c:pt>
                <c:pt idx="75">
                  <c:v>139.19999999999999</c:v>
                </c:pt>
                <c:pt idx="76">
                  <c:v>139.30000000000001</c:v>
                </c:pt>
                <c:pt idx="77">
                  <c:v>149.5</c:v>
                </c:pt>
                <c:pt idx="78">
                  <c:v>149.5</c:v>
                </c:pt>
                <c:pt idx="79">
                  <c:v>149.6</c:v>
                </c:pt>
                <c:pt idx="80">
                  <c:v>150.4</c:v>
                </c:pt>
                <c:pt idx="81">
                  <c:v>150.4</c:v>
                </c:pt>
                <c:pt idx="82">
                  <c:v>149.19999999999999</c:v>
                </c:pt>
                <c:pt idx="83">
                  <c:v>144.69999999999999</c:v>
                </c:pt>
                <c:pt idx="84">
                  <c:v>148.5</c:v>
                </c:pt>
                <c:pt idx="85">
                  <c:v>144.1</c:v>
                </c:pt>
                <c:pt idx="86">
                  <c:v>143.19999999999999</c:v>
                </c:pt>
                <c:pt idx="87">
                  <c:v>142.9</c:v>
                </c:pt>
                <c:pt idx="88">
                  <c:v>143.19999999999999</c:v>
                </c:pt>
                <c:pt idx="89">
                  <c:v>143.1</c:v>
                </c:pt>
                <c:pt idx="90">
                  <c:v>143</c:v>
                </c:pt>
                <c:pt idx="91">
                  <c:v>142.6</c:v>
                </c:pt>
                <c:pt idx="92">
                  <c:v>152.4</c:v>
                </c:pt>
                <c:pt idx="93">
                  <c:v>142.1</c:v>
                </c:pt>
                <c:pt idx="94">
                  <c:v>134</c:v>
                </c:pt>
                <c:pt idx="95">
                  <c:v>133.5</c:v>
                </c:pt>
                <c:pt idx="96">
                  <c:v>130.5</c:v>
                </c:pt>
                <c:pt idx="97">
                  <c:v>125.4</c:v>
                </c:pt>
                <c:pt idx="98">
                  <c:v>125.8</c:v>
                </c:pt>
                <c:pt idx="99">
                  <c:v>124.5</c:v>
                </c:pt>
                <c:pt idx="100">
                  <c:v>120.7</c:v>
                </c:pt>
                <c:pt idx="101">
                  <c:v>121.3</c:v>
                </c:pt>
                <c:pt idx="102">
                  <c:v>121.8</c:v>
                </c:pt>
                <c:pt idx="103">
                  <c:v>120.8</c:v>
                </c:pt>
                <c:pt idx="104">
                  <c:v>120.2</c:v>
                </c:pt>
                <c:pt idx="105">
                  <c:v>119.7</c:v>
                </c:pt>
                <c:pt idx="106">
                  <c:v>120.2</c:v>
                </c:pt>
                <c:pt idx="107">
                  <c:v>119.4</c:v>
                </c:pt>
                <c:pt idx="108">
                  <c:v>100.7</c:v>
                </c:pt>
                <c:pt idx="109">
                  <c:v>100.1</c:v>
                </c:pt>
                <c:pt idx="110">
                  <c:v>98.8</c:v>
                </c:pt>
                <c:pt idx="111">
                  <c:v>99.8</c:v>
                </c:pt>
                <c:pt idx="112">
                  <c:v>100.2</c:v>
                </c:pt>
                <c:pt idx="113">
                  <c:v>99.6</c:v>
                </c:pt>
                <c:pt idx="114">
                  <c:v>99.7</c:v>
                </c:pt>
                <c:pt idx="115">
                  <c:v>100.1</c:v>
                </c:pt>
                <c:pt idx="116">
                  <c:v>97.6</c:v>
                </c:pt>
                <c:pt idx="117">
                  <c:v>90.4</c:v>
                </c:pt>
                <c:pt idx="118">
                  <c:v>91.4</c:v>
                </c:pt>
                <c:pt idx="119">
                  <c:v>92.6</c:v>
                </c:pt>
                <c:pt idx="120">
                  <c:v>92.3</c:v>
                </c:pt>
                <c:pt idx="121">
                  <c:v>92</c:v>
                </c:pt>
                <c:pt idx="122">
                  <c:v>92.2</c:v>
                </c:pt>
                <c:pt idx="123">
                  <c:v>91.7</c:v>
                </c:pt>
                <c:pt idx="124">
                  <c:v>91</c:v>
                </c:pt>
                <c:pt idx="125">
                  <c:v>92.2</c:v>
                </c:pt>
                <c:pt idx="126">
                  <c:v>90.1</c:v>
                </c:pt>
                <c:pt idx="127">
                  <c:v>90.3</c:v>
                </c:pt>
                <c:pt idx="128">
                  <c:v>88.3</c:v>
                </c:pt>
                <c:pt idx="129">
                  <c:v>89.9</c:v>
                </c:pt>
                <c:pt idx="130">
                  <c:v>89</c:v>
                </c:pt>
                <c:pt idx="131">
                  <c:v>87.5</c:v>
                </c:pt>
                <c:pt idx="132">
                  <c:v>89.4</c:v>
                </c:pt>
                <c:pt idx="133">
                  <c:v>89.6</c:v>
                </c:pt>
                <c:pt idx="134">
                  <c:v>90</c:v>
                </c:pt>
                <c:pt idx="135">
                  <c:v>88.7</c:v>
                </c:pt>
                <c:pt idx="136">
                  <c:v>88.1</c:v>
                </c:pt>
                <c:pt idx="137">
                  <c:v>87.3</c:v>
                </c:pt>
                <c:pt idx="138">
                  <c:v>87.2</c:v>
                </c:pt>
                <c:pt idx="139">
                  <c:v>86.6</c:v>
                </c:pt>
                <c:pt idx="140">
                  <c:v>86.5</c:v>
                </c:pt>
                <c:pt idx="141">
                  <c:v>89.4</c:v>
                </c:pt>
                <c:pt idx="142">
                  <c:v>90.3</c:v>
                </c:pt>
                <c:pt idx="143">
                  <c:v>90.3</c:v>
                </c:pt>
                <c:pt idx="144">
                  <c:v>84.9</c:v>
                </c:pt>
                <c:pt idx="145">
                  <c:v>88.3</c:v>
                </c:pt>
                <c:pt idx="146">
                  <c:v>85.3</c:v>
                </c:pt>
                <c:pt idx="147">
                  <c:v>85.5</c:v>
                </c:pt>
                <c:pt idx="148">
                  <c:v>84.5</c:v>
                </c:pt>
                <c:pt idx="149">
                  <c:v>83.1</c:v>
                </c:pt>
                <c:pt idx="150">
                  <c:v>81.599999999999994</c:v>
                </c:pt>
                <c:pt idx="151">
                  <c:v>80.2</c:v>
                </c:pt>
                <c:pt idx="152">
                  <c:v>83.6</c:v>
                </c:pt>
                <c:pt idx="153">
                  <c:v>84.2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81.2</c:v>
                </c:pt>
                <c:pt idx="157">
                  <c:v>81.8</c:v>
                </c:pt>
                <c:pt idx="158">
                  <c:v>81.400000000000006</c:v>
                </c:pt>
                <c:pt idx="159">
                  <c:v>80.599999999999994</c:v>
                </c:pt>
                <c:pt idx="160">
                  <c:v>85</c:v>
                </c:pt>
                <c:pt idx="161">
                  <c:v>82.5</c:v>
                </c:pt>
                <c:pt idx="162">
                  <c:v>85.9</c:v>
                </c:pt>
                <c:pt idx="163">
                  <c:v>82.6</c:v>
                </c:pt>
                <c:pt idx="164">
                  <c:v>82.6</c:v>
                </c:pt>
                <c:pt idx="165">
                  <c:v>81.7</c:v>
                </c:pt>
                <c:pt idx="166">
                  <c:v>82.6</c:v>
                </c:pt>
                <c:pt idx="167">
                  <c:v>81.3</c:v>
                </c:pt>
                <c:pt idx="168">
                  <c:v>80.8</c:v>
                </c:pt>
                <c:pt idx="169">
                  <c:v>81.3</c:v>
                </c:pt>
                <c:pt idx="170">
                  <c:v>79.599999999999994</c:v>
                </c:pt>
                <c:pt idx="171">
                  <c:v>80.2</c:v>
                </c:pt>
                <c:pt idx="172">
                  <c:v>81.099999999999994</c:v>
                </c:pt>
                <c:pt idx="173">
                  <c:v>80.900000000000006</c:v>
                </c:pt>
                <c:pt idx="174">
                  <c:v>80.599999999999994</c:v>
                </c:pt>
                <c:pt idx="175">
                  <c:v>80.8</c:v>
                </c:pt>
                <c:pt idx="176">
                  <c:v>80.7</c:v>
                </c:pt>
                <c:pt idx="177">
                  <c:v>81.3</c:v>
                </c:pt>
                <c:pt idx="178">
                  <c:v>81</c:v>
                </c:pt>
                <c:pt idx="179">
                  <c:v>80</c:v>
                </c:pt>
                <c:pt idx="180">
                  <c:v>77.900000000000006</c:v>
                </c:pt>
                <c:pt idx="181">
                  <c:v>77</c:v>
                </c:pt>
                <c:pt idx="182">
                  <c:v>76</c:v>
                </c:pt>
                <c:pt idx="183">
                  <c:v>75.599999999999994</c:v>
                </c:pt>
                <c:pt idx="184">
                  <c:v>74.400000000000006</c:v>
                </c:pt>
                <c:pt idx="185">
                  <c:v>73.099999999999994</c:v>
                </c:pt>
                <c:pt idx="186">
                  <c:v>71.7</c:v>
                </c:pt>
                <c:pt idx="187">
                  <c:v>72.099999999999994</c:v>
                </c:pt>
                <c:pt idx="188">
                  <c:v>71.900000000000006</c:v>
                </c:pt>
                <c:pt idx="189">
                  <c:v>71.3</c:v>
                </c:pt>
                <c:pt idx="190">
                  <c:v>72.3</c:v>
                </c:pt>
                <c:pt idx="191">
                  <c:v>73.3</c:v>
                </c:pt>
                <c:pt idx="192">
                  <c:v>74.8</c:v>
                </c:pt>
                <c:pt idx="193">
                  <c:v>75</c:v>
                </c:pt>
                <c:pt idx="194">
                  <c:v>74.7</c:v>
                </c:pt>
                <c:pt idx="195">
                  <c:v>73.599999999999994</c:v>
                </c:pt>
                <c:pt idx="196">
                  <c:v>73.8</c:v>
                </c:pt>
                <c:pt idx="197">
                  <c:v>73.2</c:v>
                </c:pt>
                <c:pt idx="198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ED-4A1E-811F-108C1D8179C7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195"/>
              <c:layout>
                <c:manualLayout>
                  <c:x val="-4.1095890410958895E-2"/>
                  <c:y val="-1.0037641154328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ED-4A1E-811F-108C1D8179C7}"/>
                </c:ext>
              </c:extLst>
            </c:dLbl>
            <c:dLbl>
              <c:idx val="196"/>
              <c:layout>
                <c:manualLayout>
                  <c:x val="-9.1324200913242767E-3"/>
                  <c:y val="-2.5094102885822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ED-4A1E-811F-108C1D8179C7}"/>
                </c:ext>
              </c:extLst>
            </c:dLbl>
            <c:dLbl>
              <c:idx val="197"/>
              <c:layout>
                <c:manualLayout>
                  <c:x val="1.0273972602739724E-2"/>
                  <c:y val="5.01882057716437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History'!$D$4:$D$220</c:f>
              <c:numCache>
                <c:formatCode>0.0</c:formatCode>
                <c:ptCount val="217"/>
                <c:pt idx="0">
                  <c:v>74.599999999999994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90.2</c:v>
                </c:pt>
                <c:pt idx="9">
                  <c:v>86.4</c:v>
                </c:pt>
                <c:pt idx="10">
                  <c:v>89.5</c:v>
                </c:pt>
                <c:pt idx="11">
                  <c:v>89.6</c:v>
                </c:pt>
                <c:pt idx="12">
                  <c:v>90.5</c:v>
                </c:pt>
                <c:pt idx="13">
                  <c:v>90.4</c:v>
                </c:pt>
                <c:pt idx="14">
                  <c:v>90.2</c:v>
                </c:pt>
                <c:pt idx="15">
                  <c:v>89.7</c:v>
                </c:pt>
                <c:pt idx="16">
                  <c:v>89.6</c:v>
                </c:pt>
                <c:pt idx="17">
                  <c:v>89.5</c:v>
                </c:pt>
                <c:pt idx="18">
                  <c:v>89.3</c:v>
                </c:pt>
                <c:pt idx="19">
                  <c:v>89.3</c:v>
                </c:pt>
                <c:pt idx="20">
                  <c:v>85.4</c:v>
                </c:pt>
                <c:pt idx="21">
                  <c:v>84.1</c:v>
                </c:pt>
                <c:pt idx="22">
                  <c:v>84.5</c:v>
                </c:pt>
                <c:pt idx="23">
                  <c:v>84.8</c:v>
                </c:pt>
                <c:pt idx="24">
                  <c:v>84.2</c:v>
                </c:pt>
                <c:pt idx="25">
                  <c:v>83.6</c:v>
                </c:pt>
                <c:pt idx="26">
                  <c:v>68.400000000000006</c:v>
                </c:pt>
                <c:pt idx="28">
                  <c:v>87.2</c:v>
                </c:pt>
                <c:pt idx="29">
                  <c:v>84.8</c:v>
                </c:pt>
                <c:pt idx="30">
                  <c:v>86</c:v>
                </c:pt>
                <c:pt idx="31">
                  <c:v>72</c:v>
                </c:pt>
                <c:pt idx="32">
                  <c:v>86.4</c:v>
                </c:pt>
                <c:pt idx="33">
                  <c:v>86</c:v>
                </c:pt>
                <c:pt idx="34">
                  <c:v>81.099999999999994</c:v>
                </c:pt>
                <c:pt idx="35">
                  <c:v>86.5</c:v>
                </c:pt>
                <c:pt idx="36">
                  <c:v>86.5</c:v>
                </c:pt>
                <c:pt idx="37">
                  <c:v>86.1</c:v>
                </c:pt>
                <c:pt idx="38">
                  <c:v>86.5</c:v>
                </c:pt>
                <c:pt idx="40">
                  <c:v>86.6</c:v>
                </c:pt>
                <c:pt idx="41">
                  <c:v>86.5</c:v>
                </c:pt>
                <c:pt idx="42">
                  <c:v>83.4</c:v>
                </c:pt>
                <c:pt idx="43">
                  <c:v>83.1</c:v>
                </c:pt>
                <c:pt idx="44">
                  <c:v>83.1</c:v>
                </c:pt>
                <c:pt idx="45">
                  <c:v>83.4</c:v>
                </c:pt>
                <c:pt idx="46">
                  <c:v>83.4</c:v>
                </c:pt>
                <c:pt idx="47">
                  <c:v>83.4</c:v>
                </c:pt>
                <c:pt idx="48">
                  <c:v>83.5</c:v>
                </c:pt>
                <c:pt idx="49">
                  <c:v>83.5</c:v>
                </c:pt>
                <c:pt idx="50">
                  <c:v>83.4</c:v>
                </c:pt>
                <c:pt idx="51">
                  <c:v>83.3</c:v>
                </c:pt>
                <c:pt idx="52">
                  <c:v>83.1</c:v>
                </c:pt>
                <c:pt idx="53">
                  <c:v>83.6</c:v>
                </c:pt>
                <c:pt idx="54">
                  <c:v>83.6</c:v>
                </c:pt>
                <c:pt idx="55">
                  <c:v>83.9</c:v>
                </c:pt>
                <c:pt idx="56">
                  <c:v>83.9</c:v>
                </c:pt>
                <c:pt idx="57">
                  <c:v>83.8</c:v>
                </c:pt>
                <c:pt idx="58">
                  <c:v>83.9</c:v>
                </c:pt>
                <c:pt idx="59">
                  <c:v>88.4</c:v>
                </c:pt>
                <c:pt idx="60">
                  <c:v>86.3</c:v>
                </c:pt>
                <c:pt idx="65">
                  <c:v>83.3</c:v>
                </c:pt>
                <c:pt idx="66">
                  <c:v>83.7</c:v>
                </c:pt>
                <c:pt idx="67">
                  <c:v>83.7</c:v>
                </c:pt>
                <c:pt idx="68">
                  <c:v>84.3</c:v>
                </c:pt>
                <c:pt idx="69">
                  <c:v>84.1</c:v>
                </c:pt>
                <c:pt idx="70">
                  <c:v>83.9</c:v>
                </c:pt>
                <c:pt idx="71">
                  <c:v>83.6</c:v>
                </c:pt>
                <c:pt idx="72">
                  <c:v>79.400000000000006</c:v>
                </c:pt>
                <c:pt idx="73">
                  <c:v>80.3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80.400000000000006</c:v>
                </c:pt>
                <c:pt idx="77">
                  <c:v>74.599999999999994</c:v>
                </c:pt>
                <c:pt idx="78">
                  <c:v>69.7</c:v>
                </c:pt>
                <c:pt idx="79">
                  <c:v>67.5</c:v>
                </c:pt>
                <c:pt idx="80">
                  <c:v>67.400000000000006</c:v>
                </c:pt>
                <c:pt idx="81">
                  <c:v>67.5</c:v>
                </c:pt>
                <c:pt idx="82">
                  <c:v>73.400000000000006</c:v>
                </c:pt>
                <c:pt idx="83">
                  <c:v>79.099999999999994</c:v>
                </c:pt>
                <c:pt idx="84">
                  <c:v>66.400000000000006</c:v>
                </c:pt>
                <c:pt idx="85">
                  <c:v>77.599999999999994</c:v>
                </c:pt>
                <c:pt idx="86">
                  <c:v>78.5</c:v>
                </c:pt>
                <c:pt idx="87">
                  <c:v>79.2</c:v>
                </c:pt>
                <c:pt idx="88">
                  <c:v>77.3</c:v>
                </c:pt>
                <c:pt idx="89">
                  <c:v>74.900000000000006</c:v>
                </c:pt>
                <c:pt idx="91">
                  <c:v>75</c:v>
                </c:pt>
                <c:pt idx="92">
                  <c:v>74</c:v>
                </c:pt>
                <c:pt idx="93">
                  <c:v>60.1</c:v>
                </c:pt>
                <c:pt idx="95">
                  <c:v>66.099999999999994</c:v>
                </c:pt>
                <c:pt idx="96">
                  <c:v>70.7</c:v>
                </c:pt>
                <c:pt idx="97">
                  <c:v>77.900000000000006</c:v>
                </c:pt>
                <c:pt idx="98">
                  <c:v>71.099999999999994</c:v>
                </c:pt>
                <c:pt idx="99">
                  <c:v>71.7</c:v>
                </c:pt>
                <c:pt idx="100">
                  <c:v>78.400000000000006</c:v>
                </c:pt>
                <c:pt idx="101">
                  <c:v>79.7</c:v>
                </c:pt>
                <c:pt idx="102">
                  <c:v>80.3</c:v>
                </c:pt>
                <c:pt idx="103">
                  <c:v>82.5</c:v>
                </c:pt>
                <c:pt idx="104">
                  <c:v>82.6</c:v>
                </c:pt>
                <c:pt idx="105">
                  <c:v>82.4</c:v>
                </c:pt>
                <c:pt idx="106">
                  <c:v>81.400000000000006</c:v>
                </c:pt>
                <c:pt idx="107">
                  <c:v>81.599999999999994</c:v>
                </c:pt>
                <c:pt idx="108">
                  <c:v>89</c:v>
                </c:pt>
                <c:pt idx="109">
                  <c:v>68.8</c:v>
                </c:pt>
                <c:pt idx="110">
                  <c:v>88.5</c:v>
                </c:pt>
                <c:pt idx="111">
                  <c:v>88.2</c:v>
                </c:pt>
                <c:pt idx="112">
                  <c:v>87.1</c:v>
                </c:pt>
                <c:pt idx="113">
                  <c:v>87.4</c:v>
                </c:pt>
                <c:pt idx="114">
                  <c:v>87.3</c:v>
                </c:pt>
                <c:pt idx="115">
                  <c:v>87.1</c:v>
                </c:pt>
                <c:pt idx="116">
                  <c:v>87.6</c:v>
                </c:pt>
                <c:pt idx="117">
                  <c:v>88.4</c:v>
                </c:pt>
                <c:pt idx="118">
                  <c:v>88.2</c:v>
                </c:pt>
                <c:pt idx="119">
                  <c:v>87.8</c:v>
                </c:pt>
                <c:pt idx="120">
                  <c:v>87.6</c:v>
                </c:pt>
                <c:pt idx="121">
                  <c:v>87.4</c:v>
                </c:pt>
                <c:pt idx="122">
                  <c:v>86.9</c:v>
                </c:pt>
                <c:pt idx="123">
                  <c:v>86.9</c:v>
                </c:pt>
                <c:pt idx="124">
                  <c:v>86.6</c:v>
                </c:pt>
                <c:pt idx="125">
                  <c:v>86.3</c:v>
                </c:pt>
                <c:pt idx="126">
                  <c:v>86.3</c:v>
                </c:pt>
                <c:pt idx="127">
                  <c:v>86.2</c:v>
                </c:pt>
                <c:pt idx="128">
                  <c:v>86.4</c:v>
                </c:pt>
                <c:pt idx="129">
                  <c:v>85.8</c:v>
                </c:pt>
                <c:pt idx="130">
                  <c:v>86</c:v>
                </c:pt>
                <c:pt idx="131">
                  <c:v>86.1</c:v>
                </c:pt>
                <c:pt idx="132">
                  <c:v>85.4</c:v>
                </c:pt>
                <c:pt idx="133">
                  <c:v>85.5</c:v>
                </c:pt>
                <c:pt idx="134">
                  <c:v>85.4</c:v>
                </c:pt>
                <c:pt idx="135">
                  <c:v>85.8</c:v>
                </c:pt>
                <c:pt idx="136">
                  <c:v>85.7</c:v>
                </c:pt>
                <c:pt idx="137">
                  <c:v>85.8</c:v>
                </c:pt>
                <c:pt idx="138">
                  <c:v>85.8</c:v>
                </c:pt>
                <c:pt idx="139">
                  <c:v>86.2</c:v>
                </c:pt>
                <c:pt idx="140">
                  <c:v>86.3</c:v>
                </c:pt>
                <c:pt idx="141">
                  <c:v>85.9</c:v>
                </c:pt>
                <c:pt idx="142">
                  <c:v>85.5</c:v>
                </c:pt>
                <c:pt idx="143">
                  <c:v>86.2</c:v>
                </c:pt>
                <c:pt idx="144">
                  <c:v>86.6</c:v>
                </c:pt>
                <c:pt idx="145">
                  <c:v>86.7</c:v>
                </c:pt>
                <c:pt idx="146">
                  <c:v>86.4</c:v>
                </c:pt>
                <c:pt idx="147">
                  <c:v>86.3</c:v>
                </c:pt>
                <c:pt idx="148">
                  <c:v>86.2</c:v>
                </c:pt>
                <c:pt idx="149">
                  <c:v>86.2</c:v>
                </c:pt>
                <c:pt idx="150">
                  <c:v>86.2</c:v>
                </c:pt>
                <c:pt idx="151">
                  <c:v>86.1</c:v>
                </c:pt>
                <c:pt idx="152">
                  <c:v>84.6</c:v>
                </c:pt>
                <c:pt idx="153">
                  <c:v>84.4</c:v>
                </c:pt>
                <c:pt idx="154">
                  <c:v>85.5</c:v>
                </c:pt>
                <c:pt idx="155">
                  <c:v>85.5</c:v>
                </c:pt>
                <c:pt idx="156">
                  <c:v>85.5</c:v>
                </c:pt>
                <c:pt idx="157">
                  <c:v>85.1</c:v>
                </c:pt>
                <c:pt idx="158">
                  <c:v>85.1</c:v>
                </c:pt>
                <c:pt idx="159">
                  <c:v>85.6</c:v>
                </c:pt>
                <c:pt idx="160">
                  <c:v>84.3</c:v>
                </c:pt>
                <c:pt idx="161">
                  <c:v>85.6</c:v>
                </c:pt>
                <c:pt idx="162">
                  <c:v>85.3</c:v>
                </c:pt>
                <c:pt idx="163">
                  <c:v>85.4</c:v>
                </c:pt>
                <c:pt idx="164">
                  <c:v>85.3</c:v>
                </c:pt>
                <c:pt idx="165">
                  <c:v>84.8</c:v>
                </c:pt>
                <c:pt idx="166">
                  <c:v>84.2</c:v>
                </c:pt>
                <c:pt idx="167">
                  <c:v>84.4</c:v>
                </c:pt>
                <c:pt idx="168">
                  <c:v>84.6</c:v>
                </c:pt>
                <c:pt idx="169">
                  <c:v>84.4</c:v>
                </c:pt>
                <c:pt idx="170">
                  <c:v>84.7</c:v>
                </c:pt>
                <c:pt idx="171">
                  <c:v>84.4</c:v>
                </c:pt>
                <c:pt idx="172">
                  <c:v>84.1</c:v>
                </c:pt>
                <c:pt idx="173">
                  <c:v>84.3</c:v>
                </c:pt>
                <c:pt idx="174">
                  <c:v>84.4</c:v>
                </c:pt>
                <c:pt idx="175">
                  <c:v>84.2</c:v>
                </c:pt>
                <c:pt idx="177">
                  <c:v>83.8</c:v>
                </c:pt>
                <c:pt idx="178">
                  <c:v>83.9</c:v>
                </c:pt>
                <c:pt idx="180">
                  <c:v>83.6</c:v>
                </c:pt>
                <c:pt idx="181">
                  <c:v>83.5</c:v>
                </c:pt>
                <c:pt idx="182">
                  <c:v>83.4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85</c:v>
                </c:pt>
                <c:pt idx="196">
                  <c:v>89</c:v>
                </c:pt>
                <c:pt idx="197">
                  <c:v>88</c:v>
                </c:pt>
                <c:pt idx="19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ED-4A1E-811F-108C1D8179C7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History'!$C$4:$C$220</c:f>
              <c:numCache>
                <c:formatCode>General</c:formatCode>
                <c:ptCount val="217"/>
                <c:pt idx="0">
                  <c:v>44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64</c:v>
                </c:pt>
                <c:pt idx="6">
                  <c:v>64</c:v>
                </c:pt>
                <c:pt idx="7">
                  <c:v>68</c:v>
                </c:pt>
                <c:pt idx="8">
                  <c:v>64</c:v>
                </c:pt>
                <c:pt idx="9">
                  <c:v>40</c:v>
                </c:pt>
                <c:pt idx="10">
                  <c:v>55</c:v>
                </c:pt>
                <c:pt idx="11">
                  <c:v>55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40</c:v>
                </c:pt>
                <c:pt idx="24">
                  <c:v>40</c:v>
                </c:pt>
                <c:pt idx="25">
                  <c:v>34</c:v>
                </c:pt>
                <c:pt idx="26">
                  <c:v>52</c:v>
                </c:pt>
                <c:pt idx="27">
                  <c:v>74</c:v>
                </c:pt>
                <c:pt idx="28">
                  <c:v>120</c:v>
                </c:pt>
                <c:pt idx="29">
                  <c:v>40</c:v>
                </c:pt>
                <c:pt idx="30">
                  <c:v>40</c:v>
                </c:pt>
                <c:pt idx="31">
                  <c:v>28</c:v>
                </c:pt>
                <c:pt idx="32">
                  <c:v>40</c:v>
                </c:pt>
                <c:pt idx="33">
                  <c:v>40</c:v>
                </c:pt>
                <c:pt idx="34">
                  <c:v>36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18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ED-4A1E-811F-108C1D81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69664"/>
        <c:axId val="228169272"/>
      </c:lineChart>
      <c:catAx>
        <c:axId val="2281684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1688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8168880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8168488"/>
        <c:crosses val="autoZero"/>
        <c:crossBetween val="between"/>
        <c:majorUnit val="1000"/>
        <c:minorUnit val="1000"/>
      </c:valAx>
      <c:valAx>
        <c:axId val="228169272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8169664"/>
        <c:crosses val="max"/>
        <c:crossBetween val="between"/>
        <c:majorUnit val="10"/>
        <c:minorUnit val="5"/>
      </c:valAx>
      <c:catAx>
        <c:axId val="22816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16927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121" l="0.70866141732286259" r="0.70866141732286259" t="0.74803149606303121" header="0.31496062992128077" footer="0.31496062992128077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('1388'!$B$4:$B$34,'1388'!$B$37:$B$67,'1388'!$B$70:$B$100)</c:f>
              <c:numCache>
                <c:formatCode>0.0</c:formatCode>
                <c:ptCount val="9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2-4066-A67A-BF17870F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54064"/>
        <c:axId val="228554456"/>
      </c:lineChart>
      <c:catAx>
        <c:axId val="22855406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55445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8554456"/>
        <c:scaling>
          <c:orientation val="minMax"/>
          <c:max val="9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55406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C0-44A4-A3C8-E510A9868BDD}"/>
              </c:ext>
            </c:extLst>
          </c:dPt>
          <c:dPt>
            <c:idx val="59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5C0-44A4-A3C8-E510A9868BDD}"/>
              </c:ext>
            </c:extLst>
          </c:dPt>
          <c:dPt>
            <c:idx val="8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5C0-44A4-A3C8-E510A9868BDD}"/>
              </c:ext>
            </c:extLst>
          </c:dPt>
          <c:dLbls>
            <c:dLbl>
              <c:idx val="26"/>
              <c:layout>
                <c:manualLayout>
                  <c:x val="-4.2190369858722133E-2"/>
                  <c:y val="9.5029588699658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2743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1078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5C0-44A4-A3C8-E510A9868BDD}"/>
                </c:ext>
              </c:extLst>
            </c:dLbl>
            <c:dLbl>
              <c:idx val="59"/>
              <c:layout>
                <c:manualLayout>
                  <c:x val="-5.2316058624814532E-2"/>
                  <c:y val="8.847582396175124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2784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1034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5C0-44A4-A3C8-E510A9868BDD}"/>
                </c:ext>
              </c:extLst>
            </c:dLbl>
            <c:dLbl>
              <c:idx val="87"/>
              <c:layout>
                <c:manualLayout>
                  <c:x val="-6.4129362185256486E-2"/>
                  <c:y val="0.1015833534375656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2931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1759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5C0-44A4-A3C8-E510A9868B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('1388'!$C$4:$C$34,'1388'!$C$37:$C$67,'1388'!$C$70:$C$100)</c:f>
              <c:numCache>
                <c:formatCode>0.0</c:formatCode>
                <c:ptCount val="93"/>
                <c:pt idx="0">
                  <c:v>72.2</c:v>
                </c:pt>
                <c:pt idx="1">
                  <c:v>72.2</c:v>
                </c:pt>
                <c:pt idx="2">
                  <c:v>72.2</c:v>
                </c:pt>
                <c:pt idx="3">
                  <c:v>72.3</c:v>
                </c:pt>
                <c:pt idx="4">
                  <c:v>72.3</c:v>
                </c:pt>
                <c:pt idx="5">
                  <c:v>72.3</c:v>
                </c:pt>
                <c:pt idx="6">
                  <c:v>72.400000000000006</c:v>
                </c:pt>
                <c:pt idx="7">
                  <c:v>72.3</c:v>
                </c:pt>
                <c:pt idx="8">
                  <c:v>72.3</c:v>
                </c:pt>
                <c:pt idx="9">
                  <c:v>72.2</c:v>
                </c:pt>
                <c:pt idx="10">
                  <c:v>72.2</c:v>
                </c:pt>
                <c:pt idx="11">
                  <c:v>72.2</c:v>
                </c:pt>
                <c:pt idx="12">
                  <c:v>72.2</c:v>
                </c:pt>
                <c:pt idx="13">
                  <c:v>72.2</c:v>
                </c:pt>
                <c:pt idx="14">
                  <c:v>72.2</c:v>
                </c:pt>
                <c:pt idx="15">
                  <c:v>72.2</c:v>
                </c:pt>
                <c:pt idx="16">
                  <c:v>72.2</c:v>
                </c:pt>
                <c:pt idx="17">
                  <c:v>72</c:v>
                </c:pt>
                <c:pt idx="18">
                  <c:v>71.599999999999994</c:v>
                </c:pt>
                <c:pt idx="19">
                  <c:v>71.5</c:v>
                </c:pt>
                <c:pt idx="20">
                  <c:v>71.400000000000006</c:v>
                </c:pt>
                <c:pt idx="21">
                  <c:v>71.400000000000006</c:v>
                </c:pt>
                <c:pt idx="22">
                  <c:v>71.7</c:v>
                </c:pt>
                <c:pt idx="23">
                  <c:v>71.7</c:v>
                </c:pt>
                <c:pt idx="24">
                  <c:v>71.7</c:v>
                </c:pt>
                <c:pt idx="25">
                  <c:v>71.7</c:v>
                </c:pt>
                <c:pt idx="26">
                  <c:v>71.8</c:v>
                </c:pt>
                <c:pt idx="27">
                  <c:v>71.7</c:v>
                </c:pt>
                <c:pt idx="28">
                  <c:v>71.7</c:v>
                </c:pt>
                <c:pt idx="29">
                  <c:v>71.7</c:v>
                </c:pt>
                <c:pt idx="30">
                  <c:v>71.7</c:v>
                </c:pt>
                <c:pt idx="31">
                  <c:v>71.7</c:v>
                </c:pt>
                <c:pt idx="32">
                  <c:v>71.7</c:v>
                </c:pt>
                <c:pt idx="33">
                  <c:v>71.7</c:v>
                </c:pt>
                <c:pt idx="34">
                  <c:v>71.7</c:v>
                </c:pt>
                <c:pt idx="35">
                  <c:v>71.7</c:v>
                </c:pt>
                <c:pt idx="36">
                  <c:v>71.7</c:v>
                </c:pt>
                <c:pt idx="37">
                  <c:v>71.7</c:v>
                </c:pt>
                <c:pt idx="38">
                  <c:v>71.7</c:v>
                </c:pt>
                <c:pt idx="39">
                  <c:v>71.7</c:v>
                </c:pt>
                <c:pt idx="40">
                  <c:v>71.7</c:v>
                </c:pt>
                <c:pt idx="41">
                  <c:v>71.7</c:v>
                </c:pt>
                <c:pt idx="43">
                  <c:v>71.7</c:v>
                </c:pt>
                <c:pt idx="44">
                  <c:v>71.7</c:v>
                </c:pt>
                <c:pt idx="45">
                  <c:v>71</c:v>
                </c:pt>
                <c:pt idx="46">
                  <c:v>71.400000000000006</c:v>
                </c:pt>
                <c:pt idx="47">
                  <c:v>71.400000000000006</c:v>
                </c:pt>
                <c:pt idx="48">
                  <c:v>71.400000000000006</c:v>
                </c:pt>
                <c:pt idx="49">
                  <c:v>71.400000000000006</c:v>
                </c:pt>
                <c:pt idx="50">
                  <c:v>71.400000000000006</c:v>
                </c:pt>
                <c:pt idx="51">
                  <c:v>71.400000000000006</c:v>
                </c:pt>
                <c:pt idx="52">
                  <c:v>71.400000000000006</c:v>
                </c:pt>
                <c:pt idx="53">
                  <c:v>71.400000000000006</c:v>
                </c:pt>
                <c:pt idx="54">
                  <c:v>71.3</c:v>
                </c:pt>
                <c:pt idx="55">
                  <c:v>71.3</c:v>
                </c:pt>
                <c:pt idx="56">
                  <c:v>71.3</c:v>
                </c:pt>
                <c:pt idx="57">
                  <c:v>71.3</c:v>
                </c:pt>
                <c:pt idx="58">
                  <c:v>71.3</c:v>
                </c:pt>
                <c:pt idx="59">
                  <c:v>71.3</c:v>
                </c:pt>
                <c:pt idx="60">
                  <c:v>71.3</c:v>
                </c:pt>
                <c:pt idx="61">
                  <c:v>71.3</c:v>
                </c:pt>
                <c:pt idx="62">
                  <c:v>71.3</c:v>
                </c:pt>
                <c:pt idx="63">
                  <c:v>71.3</c:v>
                </c:pt>
                <c:pt idx="64">
                  <c:v>71.400000000000006</c:v>
                </c:pt>
                <c:pt idx="65">
                  <c:v>71.400000000000006</c:v>
                </c:pt>
                <c:pt idx="66">
                  <c:v>71.400000000000006</c:v>
                </c:pt>
                <c:pt idx="67">
                  <c:v>71.3</c:v>
                </c:pt>
                <c:pt idx="68">
                  <c:v>71.400000000000006</c:v>
                </c:pt>
                <c:pt idx="69">
                  <c:v>71.400000000000006</c:v>
                </c:pt>
                <c:pt idx="70">
                  <c:v>71.5</c:v>
                </c:pt>
                <c:pt idx="71">
                  <c:v>71.5</c:v>
                </c:pt>
                <c:pt idx="72">
                  <c:v>71.5</c:v>
                </c:pt>
                <c:pt idx="73">
                  <c:v>71.599999999999994</c:v>
                </c:pt>
                <c:pt idx="74">
                  <c:v>71.599999999999994</c:v>
                </c:pt>
                <c:pt idx="75">
                  <c:v>71.7</c:v>
                </c:pt>
                <c:pt idx="76">
                  <c:v>71.7</c:v>
                </c:pt>
                <c:pt idx="77">
                  <c:v>71.8</c:v>
                </c:pt>
                <c:pt idx="80">
                  <c:v>71.900000000000006</c:v>
                </c:pt>
                <c:pt idx="81">
                  <c:v>71.900000000000006</c:v>
                </c:pt>
                <c:pt idx="82">
                  <c:v>72</c:v>
                </c:pt>
                <c:pt idx="83">
                  <c:v>72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72.2</c:v>
                </c:pt>
                <c:pt idx="89">
                  <c:v>72.2</c:v>
                </c:pt>
                <c:pt idx="90">
                  <c:v>72.3</c:v>
                </c:pt>
                <c:pt idx="91">
                  <c:v>72.3</c:v>
                </c:pt>
                <c:pt idx="9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0-44A4-A3C8-E510A986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56808"/>
        <c:axId val="228740240"/>
      </c:lineChart>
      <c:catAx>
        <c:axId val="22855680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74024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8740240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556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('1388'!$B$103:$B$133,'1388'!$B$136:$B$166,'1388'!$B$169:$B$199)</c:f>
              <c:numCache>
                <c:formatCode>0.0</c:formatCode>
                <c:ptCount val="9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85</c:v>
                </c:pt>
                <c:pt idx="39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86.4</c:v>
                </c:pt>
                <c:pt idx="51">
                  <c:v>85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F-4BB6-8068-B33EF8B5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41144"/>
        <c:axId val="228841536"/>
      </c:lineChart>
      <c:catAx>
        <c:axId val="22884114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84153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8841536"/>
        <c:scaling>
          <c:orientation val="minMax"/>
          <c:max val="9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84114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360-404E-AF5C-D9CA7205991F}"/>
              </c:ext>
            </c:extLst>
          </c:dPt>
          <c:dPt>
            <c:idx val="5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360-404E-AF5C-D9CA7205991F}"/>
              </c:ext>
            </c:extLst>
          </c:dPt>
          <c:dPt>
            <c:idx val="9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60-404E-AF5C-D9CA7205991F}"/>
              </c:ext>
            </c:extLst>
          </c:dPt>
          <c:dLbls>
            <c:dLbl>
              <c:idx val="25"/>
              <c:layout>
                <c:manualLayout>
                  <c:x val="-7.0598826487946492E-2"/>
                  <c:y val="9.8306471068613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2755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1336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360-404E-AF5C-D9CA7205991F}"/>
                </c:ext>
              </c:extLst>
            </c:dLbl>
            <c:dLbl>
              <c:idx val="58"/>
              <c:layout>
                <c:manualLayout>
                  <c:x val="-2.6713069481927119E-2"/>
                  <c:y val="0.108137118175473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2644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1182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360-404E-AF5C-D9CA7205991F}"/>
                </c:ext>
              </c:extLst>
            </c:dLbl>
            <c:dLbl>
              <c:idx val="91"/>
              <c:layout>
                <c:manualLayout>
                  <c:x val="-4.0069604222888834E-2"/>
                  <c:y val="0.101583353437565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2617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1233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360-404E-AF5C-D9CA720599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('1388'!$C$103:$C$133,'1388'!$C$136:$C$166,'1388'!$C$169:$C$199)</c:f>
              <c:numCache>
                <c:formatCode>0.0</c:formatCode>
                <c:ptCount val="93"/>
                <c:pt idx="0">
                  <c:v>72.400000000000006</c:v>
                </c:pt>
                <c:pt idx="1">
                  <c:v>72.400000000000006</c:v>
                </c:pt>
                <c:pt idx="2">
                  <c:v>72.5</c:v>
                </c:pt>
                <c:pt idx="3">
                  <c:v>72.5</c:v>
                </c:pt>
                <c:pt idx="4">
                  <c:v>72.5</c:v>
                </c:pt>
                <c:pt idx="5">
                  <c:v>72.5</c:v>
                </c:pt>
                <c:pt idx="6">
                  <c:v>72.599999999999994</c:v>
                </c:pt>
                <c:pt idx="7">
                  <c:v>72.599999999999994</c:v>
                </c:pt>
                <c:pt idx="8">
                  <c:v>72.599999999999994</c:v>
                </c:pt>
                <c:pt idx="9">
                  <c:v>72.7</c:v>
                </c:pt>
                <c:pt idx="10">
                  <c:v>72.7</c:v>
                </c:pt>
                <c:pt idx="11">
                  <c:v>72.7</c:v>
                </c:pt>
                <c:pt idx="12">
                  <c:v>72.7</c:v>
                </c:pt>
                <c:pt idx="13">
                  <c:v>72.8</c:v>
                </c:pt>
                <c:pt idx="14">
                  <c:v>72.8</c:v>
                </c:pt>
                <c:pt idx="15">
                  <c:v>72.8</c:v>
                </c:pt>
                <c:pt idx="16">
                  <c:v>72.900000000000006</c:v>
                </c:pt>
                <c:pt idx="17">
                  <c:v>72.900000000000006</c:v>
                </c:pt>
                <c:pt idx="19">
                  <c:v>72.900000000000006</c:v>
                </c:pt>
                <c:pt idx="20">
                  <c:v>73</c:v>
                </c:pt>
                <c:pt idx="21">
                  <c:v>73</c:v>
                </c:pt>
                <c:pt idx="22">
                  <c:v>73.099999999999994</c:v>
                </c:pt>
                <c:pt idx="23">
                  <c:v>73.099999999999994</c:v>
                </c:pt>
                <c:pt idx="24">
                  <c:v>73.099999999999994</c:v>
                </c:pt>
                <c:pt idx="25">
                  <c:v>73.099999999999994</c:v>
                </c:pt>
                <c:pt idx="26">
                  <c:v>73.3</c:v>
                </c:pt>
                <c:pt idx="27">
                  <c:v>73.2</c:v>
                </c:pt>
                <c:pt idx="28">
                  <c:v>73.2</c:v>
                </c:pt>
                <c:pt idx="29">
                  <c:v>73.2</c:v>
                </c:pt>
                <c:pt idx="30">
                  <c:v>73.3</c:v>
                </c:pt>
                <c:pt idx="31">
                  <c:v>73.3</c:v>
                </c:pt>
                <c:pt idx="32">
                  <c:v>73.400000000000006</c:v>
                </c:pt>
                <c:pt idx="33">
                  <c:v>73.400000000000006</c:v>
                </c:pt>
                <c:pt idx="34">
                  <c:v>73.400000000000006</c:v>
                </c:pt>
                <c:pt idx="35">
                  <c:v>73.400000000000006</c:v>
                </c:pt>
                <c:pt idx="36">
                  <c:v>73.5</c:v>
                </c:pt>
                <c:pt idx="37">
                  <c:v>73.5</c:v>
                </c:pt>
                <c:pt idx="38">
                  <c:v>73.5</c:v>
                </c:pt>
                <c:pt idx="39">
                  <c:v>73.599999999999994</c:v>
                </c:pt>
                <c:pt idx="41">
                  <c:v>73.7</c:v>
                </c:pt>
                <c:pt idx="42">
                  <c:v>73.7</c:v>
                </c:pt>
                <c:pt idx="43">
                  <c:v>73.8</c:v>
                </c:pt>
                <c:pt idx="44">
                  <c:v>73.8</c:v>
                </c:pt>
                <c:pt idx="45">
                  <c:v>73.900000000000006</c:v>
                </c:pt>
                <c:pt idx="46">
                  <c:v>73.900000000000006</c:v>
                </c:pt>
                <c:pt idx="47">
                  <c:v>73.900000000000006</c:v>
                </c:pt>
                <c:pt idx="48">
                  <c:v>73.900000000000006</c:v>
                </c:pt>
                <c:pt idx="49">
                  <c:v>73.900000000000006</c:v>
                </c:pt>
                <c:pt idx="50">
                  <c:v>73.099999999999994</c:v>
                </c:pt>
                <c:pt idx="51">
                  <c:v>73.7</c:v>
                </c:pt>
                <c:pt idx="52">
                  <c:v>74.099999999999994</c:v>
                </c:pt>
                <c:pt idx="53">
                  <c:v>74.2</c:v>
                </c:pt>
                <c:pt idx="54">
                  <c:v>74.3</c:v>
                </c:pt>
                <c:pt idx="55">
                  <c:v>74.400000000000006</c:v>
                </c:pt>
                <c:pt idx="56">
                  <c:v>74.400000000000006</c:v>
                </c:pt>
                <c:pt idx="57">
                  <c:v>74.5</c:v>
                </c:pt>
                <c:pt idx="58">
                  <c:v>74.599999999999994</c:v>
                </c:pt>
                <c:pt idx="60">
                  <c:v>74.7</c:v>
                </c:pt>
                <c:pt idx="61">
                  <c:v>74.7</c:v>
                </c:pt>
                <c:pt idx="62">
                  <c:v>74.8</c:v>
                </c:pt>
                <c:pt idx="63">
                  <c:v>74.8</c:v>
                </c:pt>
                <c:pt idx="64">
                  <c:v>74.8</c:v>
                </c:pt>
                <c:pt idx="65">
                  <c:v>74.8</c:v>
                </c:pt>
                <c:pt idx="66">
                  <c:v>74.900000000000006</c:v>
                </c:pt>
                <c:pt idx="67">
                  <c:v>74.900000000000006</c:v>
                </c:pt>
                <c:pt idx="68">
                  <c:v>74.900000000000006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75.099999999999994</c:v>
                </c:pt>
                <c:pt idx="73">
                  <c:v>75.099999999999994</c:v>
                </c:pt>
                <c:pt idx="75">
                  <c:v>75.099999999999994</c:v>
                </c:pt>
                <c:pt idx="76">
                  <c:v>75.099999999999994</c:v>
                </c:pt>
                <c:pt idx="77">
                  <c:v>75.2</c:v>
                </c:pt>
                <c:pt idx="78">
                  <c:v>75.2</c:v>
                </c:pt>
                <c:pt idx="79">
                  <c:v>75.2</c:v>
                </c:pt>
                <c:pt idx="80">
                  <c:v>75.2</c:v>
                </c:pt>
                <c:pt idx="81">
                  <c:v>75.099999999999994</c:v>
                </c:pt>
                <c:pt idx="82">
                  <c:v>75.099999999999994</c:v>
                </c:pt>
                <c:pt idx="83">
                  <c:v>75.099999999999994</c:v>
                </c:pt>
                <c:pt idx="84">
                  <c:v>75.099999999999994</c:v>
                </c:pt>
                <c:pt idx="85">
                  <c:v>75.099999999999994</c:v>
                </c:pt>
                <c:pt idx="86">
                  <c:v>75.099999999999994</c:v>
                </c:pt>
                <c:pt idx="87">
                  <c:v>75.099999999999994</c:v>
                </c:pt>
                <c:pt idx="88">
                  <c:v>75.099999999999994</c:v>
                </c:pt>
                <c:pt idx="89">
                  <c:v>75.099999999999994</c:v>
                </c:pt>
                <c:pt idx="90">
                  <c:v>75</c:v>
                </c:pt>
                <c:pt idx="91">
                  <c:v>75</c:v>
                </c:pt>
                <c:pt idx="92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0-404E-AF5C-D9CA7205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43888"/>
        <c:axId val="228844672"/>
      </c:lineChart>
      <c:catAx>
        <c:axId val="22884388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84467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8844672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84388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('1388'!$A$202:$A$231,'1388'!$A$234:$A$263,'1388'!$A$266:$A$295,'1388'!$A$298)</c:f>
              <c:strCache>
                <c:ptCount val="91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  <c:pt idx="90">
                  <c:v>88-10-01</c:v>
                </c:pt>
              </c:strCache>
            </c:strRef>
          </c:cat>
          <c:val>
            <c:numRef>
              <c:f>('1388'!$B$202:$B$231,'1388'!$B$234:$B$263,'1388'!$B$266:$B$295)</c:f>
              <c:numCache>
                <c:formatCode>0.0</c:formatCode>
                <c:ptCount val="9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0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9-4098-9AED-65AE2318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1680"/>
        <c:axId val="229102072"/>
      </c:lineChart>
      <c:catAx>
        <c:axId val="22910168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10207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9102072"/>
        <c:scaling>
          <c:orientation val="minMax"/>
          <c:max val="9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9101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767-4BAF-8B9B-F6EC6F00C74E}"/>
              </c:ext>
            </c:extLst>
          </c:dPt>
          <c:dPt>
            <c:idx val="51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67-4BAF-8B9B-F6EC6F00C74E}"/>
              </c:ext>
            </c:extLst>
          </c:dPt>
          <c:dPt>
            <c:idx val="5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767-4BAF-8B9B-F6EC6F00C74E}"/>
              </c:ext>
            </c:extLst>
          </c:dPt>
          <c:dPt>
            <c:idx val="8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67-4BAF-8B9B-F6EC6F00C74E}"/>
              </c:ext>
            </c:extLst>
          </c:dPt>
          <c:dLbls>
            <c:dLbl>
              <c:idx val="25"/>
              <c:layout>
                <c:manualLayout>
                  <c:x val="-6.7043093400003403E-2"/>
                  <c:y val="0.1047499083051675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2555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1476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767-4BAF-8B9B-F6EC6F00C74E}"/>
                </c:ext>
              </c:extLst>
            </c:dLbl>
            <c:dLbl>
              <c:idx val="51"/>
              <c:layout>
                <c:manualLayout>
                  <c:x val="-0.13600185458240788"/>
                  <c:y val="8.5109300497948695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sz="1000" b="1">
                        <a:cs typeface="+mj-cs"/>
                      </a:rPr>
                      <a:t>باز</a:t>
                    </a:r>
                    <a:r>
                      <a:rPr lang="fa-IR" sz="1000" b="1" baseline="0">
                        <a:cs typeface="+mj-cs"/>
                      </a:rPr>
                      <a:t> کردن چاه پس از بیرون آوردن </a:t>
                    </a:r>
                    <a:r>
                      <a:rPr lang="en-US" sz="1000" b="1" baseline="0">
                        <a:latin typeface="Times New Roman" pitchFamily="18" charset="0"/>
                        <a:cs typeface="Times New Roman" pitchFamily="18" charset="0"/>
                      </a:rPr>
                      <a:t>DHSV</a:t>
                    </a:r>
                    <a:r>
                      <a:rPr lang="en-US" sz="1000" b="1" baseline="0">
                        <a:cs typeface="+mj-cs"/>
                      </a:rPr>
                      <a:t> </a:t>
                    </a:r>
                    <a:r>
                      <a:rPr lang="fa-IR" sz="1000" b="1" baseline="0">
                        <a:cs typeface="+mj-cs"/>
                      </a:rPr>
                      <a:t>و </a:t>
                    </a:r>
                    <a:r>
                      <a:rPr lang="fa-IR" sz="1000" b="1" baseline="0">
                        <a:latin typeface="Times New Roman" pitchFamily="18" charset="0"/>
                        <a:cs typeface="Times New Roman" pitchFamily="18" charset="0"/>
                      </a:rPr>
                      <a:t>راندن </a:t>
                    </a:r>
                    <a:r>
                      <a:rPr lang="en-US" sz="1000" b="1" baseline="0">
                        <a:latin typeface="Times New Roman" pitchFamily="18" charset="0"/>
                        <a:cs typeface="Times New Roman" pitchFamily="18" charset="0"/>
                      </a:rPr>
                      <a:t>Dummy</a:t>
                    </a:r>
                    <a:endParaRPr lang="en-US" sz="1000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767-4BAF-8B9B-F6EC6F00C74E}"/>
                </c:ext>
              </c:extLst>
            </c:dLbl>
            <c:dLbl>
              <c:idx val="54"/>
              <c:layout>
                <c:manualLayout>
                  <c:x val="-1.1493101725714865E-2"/>
                  <c:y val="-0.1014764736706344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2658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1137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767-4BAF-8B9B-F6EC6F00C7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('1388'!$A$202:$A$231,'1388'!$A$234:$A$263,'1388'!$A$266:$A$295)</c:f>
              <c:strCache>
                <c:ptCount val="90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</c:strCache>
            </c:strRef>
          </c:cat>
          <c:val>
            <c:numRef>
              <c:f>('1388'!$C$202:$C$231,'1388'!$C$234:$C$263,'1388'!$C$266:$C$295)</c:f>
              <c:numCache>
                <c:formatCode>0.0</c:formatCode>
                <c:ptCount val="90"/>
                <c:pt idx="0">
                  <c:v>74.900000000000006</c:v>
                </c:pt>
                <c:pt idx="1">
                  <c:v>74.900000000000006</c:v>
                </c:pt>
                <c:pt idx="2">
                  <c:v>74.900000000000006</c:v>
                </c:pt>
                <c:pt idx="3">
                  <c:v>74.900000000000006</c:v>
                </c:pt>
                <c:pt idx="4">
                  <c:v>74.8</c:v>
                </c:pt>
                <c:pt idx="5">
                  <c:v>74.8</c:v>
                </c:pt>
                <c:pt idx="6">
                  <c:v>74.8</c:v>
                </c:pt>
                <c:pt idx="7">
                  <c:v>74.8</c:v>
                </c:pt>
                <c:pt idx="8">
                  <c:v>74.8</c:v>
                </c:pt>
                <c:pt idx="9">
                  <c:v>74.8</c:v>
                </c:pt>
                <c:pt idx="13">
                  <c:v>74.7</c:v>
                </c:pt>
                <c:pt idx="14">
                  <c:v>74.7</c:v>
                </c:pt>
                <c:pt idx="15">
                  <c:v>74.7</c:v>
                </c:pt>
                <c:pt idx="16">
                  <c:v>74.7</c:v>
                </c:pt>
                <c:pt idx="17">
                  <c:v>74.7</c:v>
                </c:pt>
                <c:pt idx="18">
                  <c:v>74.7</c:v>
                </c:pt>
                <c:pt idx="19">
                  <c:v>74.7</c:v>
                </c:pt>
                <c:pt idx="20">
                  <c:v>74.7</c:v>
                </c:pt>
                <c:pt idx="21">
                  <c:v>74.7</c:v>
                </c:pt>
                <c:pt idx="22">
                  <c:v>74.7</c:v>
                </c:pt>
                <c:pt idx="23">
                  <c:v>74.7</c:v>
                </c:pt>
                <c:pt idx="24">
                  <c:v>74.7</c:v>
                </c:pt>
                <c:pt idx="25">
                  <c:v>74.7</c:v>
                </c:pt>
                <c:pt idx="26">
                  <c:v>74.7</c:v>
                </c:pt>
                <c:pt idx="27">
                  <c:v>74.599999999999994</c:v>
                </c:pt>
                <c:pt idx="28">
                  <c:v>74.599999999999994</c:v>
                </c:pt>
                <c:pt idx="29">
                  <c:v>74.599999999999994</c:v>
                </c:pt>
                <c:pt idx="30">
                  <c:v>74.599999999999994</c:v>
                </c:pt>
                <c:pt idx="31">
                  <c:v>74.599999999999994</c:v>
                </c:pt>
                <c:pt idx="32">
                  <c:v>74.599999999999994</c:v>
                </c:pt>
                <c:pt idx="33">
                  <c:v>74.599999999999994</c:v>
                </c:pt>
                <c:pt idx="34">
                  <c:v>74.599999999999994</c:v>
                </c:pt>
                <c:pt idx="35">
                  <c:v>74.599999999999994</c:v>
                </c:pt>
                <c:pt idx="36">
                  <c:v>74.599999999999994</c:v>
                </c:pt>
                <c:pt idx="37">
                  <c:v>74.599999999999994</c:v>
                </c:pt>
                <c:pt idx="38">
                  <c:v>74.599999999999994</c:v>
                </c:pt>
                <c:pt idx="39">
                  <c:v>74.599999999999994</c:v>
                </c:pt>
                <c:pt idx="40">
                  <c:v>74.599999999999994</c:v>
                </c:pt>
                <c:pt idx="41">
                  <c:v>74.599999999999994</c:v>
                </c:pt>
                <c:pt idx="42">
                  <c:v>74.599999999999994</c:v>
                </c:pt>
                <c:pt idx="43">
                  <c:v>74.599999999999994</c:v>
                </c:pt>
                <c:pt idx="44">
                  <c:v>74.599999999999994</c:v>
                </c:pt>
                <c:pt idx="45">
                  <c:v>74.599999999999994</c:v>
                </c:pt>
                <c:pt idx="46">
                  <c:v>74.599999999999994</c:v>
                </c:pt>
                <c:pt idx="47">
                  <c:v>74.599999999999994</c:v>
                </c:pt>
                <c:pt idx="48">
                  <c:v>74.599999999999994</c:v>
                </c:pt>
                <c:pt idx="49">
                  <c:v>74.400000000000006</c:v>
                </c:pt>
                <c:pt idx="51">
                  <c:v>73.8</c:v>
                </c:pt>
                <c:pt idx="52">
                  <c:v>73.7</c:v>
                </c:pt>
                <c:pt idx="53">
                  <c:v>73.599999999999994</c:v>
                </c:pt>
                <c:pt idx="54">
                  <c:v>73.599999999999994</c:v>
                </c:pt>
                <c:pt idx="55">
                  <c:v>73.5</c:v>
                </c:pt>
                <c:pt idx="56">
                  <c:v>73.5</c:v>
                </c:pt>
                <c:pt idx="57">
                  <c:v>73.400000000000006</c:v>
                </c:pt>
                <c:pt idx="58">
                  <c:v>73.400000000000006</c:v>
                </c:pt>
                <c:pt idx="59">
                  <c:v>73.400000000000006</c:v>
                </c:pt>
                <c:pt idx="60">
                  <c:v>73.3</c:v>
                </c:pt>
                <c:pt idx="61">
                  <c:v>73.3</c:v>
                </c:pt>
                <c:pt idx="62">
                  <c:v>73.3</c:v>
                </c:pt>
                <c:pt idx="63">
                  <c:v>73.3</c:v>
                </c:pt>
                <c:pt idx="65">
                  <c:v>73.3</c:v>
                </c:pt>
                <c:pt idx="66">
                  <c:v>73.3</c:v>
                </c:pt>
                <c:pt idx="67">
                  <c:v>73.3</c:v>
                </c:pt>
                <c:pt idx="68">
                  <c:v>73.3</c:v>
                </c:pt>
                <c:pt idx="69">
                  <c:v>73.400000000000006</c:v>
                </c:pt>
                <c:pt idx="70">
                  <c:v>73.400000000000006</c:v>
                </c:pt>
                <c:pt idx="71">
                  <c:v>73.400000000000006</c:v>
                </c:pt>
                <c:pt idx="72">
                  <c:v>73.400000000000006</c:v>
                </c:pt>
                <c:pt idx="73">
                  <c:v>73.400000000000006</c:v>
                </c:pt>
                <c:pt idx="74">
                  <c:v>73.400000000000006</c:v>
                </c:pt>
                <c:pt idx="75">
                  <c:v>73.400000000000006</c:v>
                </c:pt>
                <c:pt idx="76">
                  <c:v>73.400000000000006</c:v>
                </c:pt>
                <c:pt idx="77">
                  <c:v>73.400000000000006</c:v>
                </c:pt>
                <c:pt idx="78">
                  <c:v>73.400000000000006</c:v>
                </c:pt>
                <c:pt idx="79">
                  <c:v>73.3</c:v>
                </c:pt>
                <c:pt idx="80">
                  <c:v>71.8</c:v>
                </c:pt>
                <c:pt idx="81">
                  <c:v>71.2</c:v>
                </c:pt>
                <c:pt idx="82">
                  <c:v>70.900000000000006</c:v>
                </c:pt>
                <c:pt idx="83">
                  <c:v>70.599999999999994</c:v>
                </c:pt>
                <c:pt idx="84">
                  <c:v>70.5</c:v>
                </c:pt>
                <c:pt idx="85">
                  <c:v>70.5</c:v>
                </c:pt>
                <c:pt idx="86">
                  <c:v>70.3</c:v>
                </c:pt>
                <c:pt idx="87">
                  <c:v>70.3</c:v>
                </c:pt>
                <c:pt idx="88">
                  <c:v>70.2</c:v>
                </c:pt>
                <c:pt idx="89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7-4BAF-8B9B-F6EC6F00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42200"/>
        <c:axId val="228741808"/>
      </c:lineChart>
      <c:catAx>
        <c:axId val="22874220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74180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8741808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742200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9525</xdr:rowOff>
    </xdr:from>
    <xdr:to>
      <xdr:col>32</xdr:col>
      <xdr:colOff>104775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32</xdr:col>
      <xdr:colOff>104775</xdr:colOff>
      <xdr:row>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32</xdr:col>
      <xdr:colOff>104775</xdr:colOff>
      <xdr:row>104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0.68664</cdr:x>
      <cdr:y>0.11543</cdr:y>
    </cdr:from>
    <cdr:to>
      <cdr:x>0.79006</cdr:x>
      <cdr:y>0.14178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639004" y="876278"/>
          <a:ext cx="1150568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  <a:latin typeface="Calibri"/>
            </a:rPr>
            <a:t>By</a:t>
          </a:r>
          <a:r>
            <a:rPr lang="en-US" sz="1000" b="1" baseline="0">
              <a:solidFill>
                <a:srgbClr val="C00000"/>
              </a:solidFill>
              <a:latin typeface="Calibri"/>
            </a:rPr>
            <a:t> CT  (88/11/13) 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0.7988</cdr:x>
      <cdr:y>0.11543</cdr:y>
    </cdr:from>
    <cdr:to>
      <cdr:x>0.91352</cdr:x>
      <cdr:y>0.14178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886842" y="876278"/>
          <a:ext cx="1276283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After CT (88/12/28)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0.68493</cdr:x>
      <cdr:y>0.14805</cdr:y>
    </cdr:from>
    <cdr:to>
      <cdr:x>0.79281</cdr:x>
      <cdr:y>0.25219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619997" y="1123946"/>
          <a:ext cx="1200187" cy="790571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 ( +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4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</a:t>
          </a:r>
          <a:r>
            <a:rPr lang="en-US" sz="1000" baseline="0">
              <a:solidFill>
                <a:srgbClr val="0000FF"/>
              </a:solidFill>
            </a:rPr>
            <a:t> - CHK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↑  ( Cte)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(+ 1700)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      </a:t>
          </a:r>
          <a:r>
            <a:rPr lang="fa-IR" sz="1000" baseline="0">
              <a:solidFill>
                <a:srgbClr val="00B050"/>
              </a:solidFill>
              <a:latin typeface="Times New Roman"/>
              <a:cs typeface="Times New Roman"/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  (+2)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           (Cte)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0.81079</cdr:x>
      <cdr:y>0.14803</cdr:y>
    </cdr:from>
    <cdr:to>
      <cdr:x>0.90754</cdr:x>
      <cdr:y>0.25219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020225" y="1123794"/>
          <a:ext cx="1076363" cy="790723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↓  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( -1)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    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( Cte)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↓↓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( - 700)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</a:t>
          </a:r>
          <a:r>
            <a:rPr lang="fa-IR" sz="1000" baseline="0">
              <a:solidFill>
                <a:srgbClr val="00B050"/>
              </a:solidFill>
              <a:latin typeface="Times New Roman"/>
              <a:cs typeface="Times New Roman"/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( Cte)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↑    (+150)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0.55651</cdr:x>
      <cdr:y>0.11543</cdr:y>
    </cdr:from>
    <cdr:to>
      <cdr:x>0.67384</cdr:x>
      <cdr:y>0.14178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6191238" y="876278"/>
          <a:ext cx="1305320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83/1/10 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88/8/25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0.56091</cdr:x>
      <cdr:y>0.14804</cdr:y>
    </cdr:from>
    <cdr:to>
      <cdr:x>0.67025</cdr:x>
      <cdr:y>0.25219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240205" y="1123870"/>
          <a:ext cx="1216430" cy="790647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         ( Cte)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    ( - 14)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 baseline="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↓↓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( - 1900)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↑↑↑     </a:t>
          </a:r>
          <a:r>
            <a:rPr lang="fa-IR" sz="1000" baseline="0">
              <a:solidFill>
                <a:srgbClr val="00B050"/>
              </a:solidFill>
              <a:latin typeface="Times New Roman"/>
              <a:cs typeface="Times New Roman"/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(+17)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↕          (Cte)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0.74322</cdr:x>
      <cdr:y>0.25471</cdr:y>
    </cdr:from>
    <cdr:to>
      <cdr:x>0.74409</cdr:x>
      <cdr:y>0.89209</cdr:y>
    </cdr:to>
    <cdr:sp macro="" textlink="">
      <cdr:nvSpPr>
        <cdr:cNvPr id="12" name="Straight Connector 11"/>
        <cdr:cNvSpPr/>
      </cdr:nvSpPr>
      <cdr:spPr>
        <a:xfrm xmlns:a="http://schemas.openxmlformats.org/drawingml/2006/main" rot="16200000" flipH="1">
          <a:off x="5854006" y="4348084"/>
          <a:ext cx="4838622" cy="96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0.54452</cdr:x>
      <cdr:y>0.25596</cdr:y>
    </cdr:from>
    <cdr:to>
      <cdr:x>0.54539</cdr:x>
      <cdr:y>0.89335</cdr:y>
    </cdr:to>
    <cdr:sp macro="" textlink="">
      <cdr:nvSpPr>
        <cdr:cNvPr id="13" name="Straight Connector 12"/>
        <cdr:cNvSpPr/>
      </cdr:nvSpPr>
      <cdr:spPr>
        <a:xfrm xmlns:a="http://schemas.openxmlformats.org/drawingml/2006/main" rot="16200000" flipH="1">
          <a:off x="3643439" y="4357606"/>
          <a:ext cx="4838699" cy="96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17</xdr:col>
      <xdr:colOff>904875</xdr:colOff>
      <xdr:row>102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6"/>
  <sheetViews>
    <sheetView tabSelected="1" workbookViewId="0">
      <pane ySplit="3" topLeftCell="A4" activePane="bottomLeft" state="frozen"/>
      <selection pane="bottomLeft" sqref="A1:M1"/>
    </sheetView>
  </sheetViews>
  <sheetFormatPr defaultRowHeight="15.75"/>
  <cols>
    <col min="1" max="1" width="12" style="20" customWidth="1"/>
    <col min="2" max="2" width="13.85546875" style="20" customWidth="1"/>
    <col min="3" max="4" width="7.42578125" style="20" customWidth="1"/>
    <col min="5" max="5" width="7.85546875" style="20" customWidth="1"/>
    <col min="6" max="6" width="7.28515625" style="20" customWidth="1"/>
    <col min="7" max="7" width="10" style="20" customWidth="1"/>
    <col min="8" max="8" width="11.140625" style="20" customWidth="1"/>
    <col min="9" max="9" width="12.5703125" style="20" customWidth="1"/>
    <col min="10" max="10" width="9.140625" style="55"/>
    <col min="11" max="11" width="10.85546875" style="20" customWidth="1"/>
    <col min="12" max="12" width="7.5703125" style="20" customWidth="1"/>
    <col min="13" max="13" width="6.42578125" style="20" customWidth="1"/>
    <col min="14" max="14" width="6.7109375" style="20" customWidth="1"/>
    <col min="15" max="15" width="9.85546875" style="20" customWidth="1"/>
    <col min="16" max="22" width="9.140625" style="20"/>
    <col min="23" max="23" width="10.140625" style="20" customWidth="1"/>
    <col min="24" max="24" width="11.5703125" style="20" customWidth="1"/>
    <col min="25" max="26" width="9.140625" style="20"/>
    <col min="27" max="27" width="10" style="20" customWidth="1"/>
    <col min="28" max="28" width="9.85546875" style="20" customWidth="1"/>
    <col min="29" max="16384" width="9.140625" style="20"/>
  </cols>
  <sheetData>
    <row r="1" spans="1:13" ht="39.7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 ht="16.5" customHeight="1">
      <c r="A2" s="119" t="s">
        <v>0</v>
      </c>
      <c r="B2" s="119"/>
      <c r="C2" s="120" t="s">
        <v>1</v>
      </c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s="31" customFormat="1" ht="36" customHeight="1">
      <c r="A3" s="21" t="s">
        <v>2</v>
      </c>
      <c r="B3" s="21" t="s">
        <v>3</v>
      </c>
      <c r="C3" s="22" t="s">
        <v>4</v>
      </c>
      <c r="D3" s="23" t="s">
        <v>5</v>
      </c>
      <c r="E3" s="24" t="s">
        <v>6</v>
      </c>
      <c r="F3" s="24" t="s">
        <v>7</v>
      </c>
      <c r="G3" s="25" t="s">
        <v>8</v>
      </c>
      <c r="H3" s="26" t="s">
        <v>9</v>
      </c>
      <c r="I3" s="27" t="s">
        <v>10</v>
      </c>
      <c r="J3" s="28" t="s">
        <v>11</v>
      </c>
      <c r="K3" s="29" t="s">
        <v>12</v>
      </c>
      <c r="L3" s="29" t="s">
        <v>13</v>
      </c>
      <c r="M3" s="30" t="s">
        <v>14</v>
      </c>
    </row>
    <row r="4" spans="1:13">
      <c r="A4" s="37" t="s">
        <v>15</v>
      </c>
      <c r="B4" s="32"/>
      <c r="C4" s="38">
        <v>44</v>
      </c>
      <c r="D4" s="39">
        <v>74.599999999999994</v>
      </c>
      <c r="E4" s="33">
        <f>14.5*F4</f>
        <v>1541.35</v>
      </c>
      <c r="F4" s="41">
        <v>106.3</v>
      </c>
      <c r="G4" s="46">
        <v>7888</v>
      </c>
      <c r="H4" s="34"/>
      <c r="I4" s="47">
        <v>8.9600000000000009</v>
      </c>
      <c r="J4" s="48">
        <v>0.11396729999999999</v>
      </c>
      <c r="K4" s="43">
        <v>5892</v>
      </c>
      <c r="L4" s="35">
        <f>K4*1000/G4</f>
        <v>746.95740365111567</v>
      </c>
      <c r="M4" s="36"/>
    </row>
    <row r="5" spans="1:13">
      <c r="A5" s="37" t="s">
        <v>16</v>
      </c>
      <c r="B5" s="37"/>
      <c r="C5" s="38">
        <v>52</v>
      </c>
      <c r="D5" s="39">
        <v>80</v>
      </c>
      <c r="E5" s="40">
        <f t="shared" ref="E5:E68" si="0">14.5*F5</f>
        <v>1442.75</v>
      </c>
      <c r="F5" s="41">
        <v>99.5</v>
      </c>
      <c r="G5" s="46">
        <v>8933</v>
      </c>
      <c r="H5" s="42">
        <f>G5-G4</f>
        <v>1045</v>
      </c>
      <c r="I5" s="47">
        <v>0</v>
      </c>
      <c r="J5" s="48">
        <v>0</v>
      </c>
      <c r="K5" s="43">
        <v>7174.2</v>
      </c>
      <c r="L5" s="43">
        <f t="shared" ref="L5:L68" si="1">K5*1000/G5</f>
        <v>803.11205642001562</v>
      </c>
      <c r="M5" s="44"/>
    </row>
    <row r="6" spans="1:13">
      <c r="A6" s="37" t="s">
        <v>17</v>
      </c>
      <c r="B6" s="37"/>
      <c r="C6" s="38">
        <v>52</v>
      </c>
      <c r="D6" s="39">
        <v>80</v>
      </c>
      <c r="E6" s="40">
        <f t="shared" si="0"/>
        <v>1339.8000000000002</v>
      </c>
      <c r="F6" s="41">
        <v>92.4</v>
      </c>
      <c r="G6" s="46">
        <v>9558</v>
      </c>
      <c r="H6" s="42">
        <f t="shared" ref="H6:H69" si="2">G6-G5</f>
        <v>625</v>
      </c>
      <c r="I6" s="47">
        <v>0</v>
      </c>
      <c r="J6" s="48">
        <v>0</v>
      </c>
      <c r="K6" s="43">
        <v>7778.4</v>
      </c>
      <c r="L6" s="43">
        <f t="shared" si="1"/>
        <v>813.81042059008166</v>
      </c>
      <c r="M6" s="44"/>
    </row>
    <row r="7" spans="1:13">
      <c r="A7" s="37" t="s">
        <v>18</v>
      </c>
      <c r="B7" s="37"/>
      <c r="C7" s="38">
        <v>52</v>
      </c>
      <c r="D7" s="39">
        <v>80</v>
      </c>
      <c r="E7" s="40">
        <f t="shared" si="0"/>
        <v>1370.25</v>
      </c>
      <c r="F7" s="41">
        <v>94.5</v>
      </c>
      <c r="G7" s="46">
        <v>8896</v>
      </c>
      <c r="H7" s="42">
        <f t="shared" si="2"/>
        <v>-662</v>
      </c>
      <c r="I7" s="47">
        <v>0</v>
      </c>
      <c r="J7" s="48">
        <v>0</v>
      </c>
      <c r="K7" s="43">
        <v>7457.6</v>
      </c>
      <c r="L7" s="43">
        <f t="shared" si="1"/>
        <v>838.30935251798564</v>
      </c>
      <c r="M7" s="44"/>
    </row>
    <row r="8" spans="1:13">
      <c r="A8" s="37" t="s">
        <v>19</v>
      </c>
      <c r="B8" s="37"/>
      <c r="C8" s="38">
        <v>52</v>
      </c>
      <c r="D8" s="39">
        <v>80</v>
      </c>
      <c r="E8" s="40">
        <f t="shared" si="0"/>
        <v>1377.5</v>
      </c>
      <c r="F8" s="41">
        <v>95</v>
      </c>
      <c r="G8" s="46">
        <v>8725</v>
      </c>
      <c r="H8" s="42">
        <f t="shared" si="2"/>
        <v>-171</v>
      </c>
      <c r="I8" s="47">
        <v>0</v>
      </c>
      <c r="J8" s="48">
        <v>0</v>
      </c>
      <c r="K8" s="43">
        <v>7348.8</v>
      </c>
      <c r="L8" s="43">
        <f t="shared" si="1"/>
        <v>842.26934097421201</v>
      </c>
      <c r="M8" s="44"/>
    </row>
    <row r="9" spans="1:13">
      <c r="A9" s="37" t="s">
        <v>20</v>
      </c>
      <c r="B9" s="37"/>
      <c r="C9" s="38">
        <v>64</v>
      </c>
      <c r="D9" s="39">
        <v>80</v>
      </c>
      <c r="E9" s="40">
        <f t="shared" si="0"/>
        <v>1080.25</v>
      </c>
      <c r="F9" s="41">
        <v>74.5</v>
      </c>
      <c r="G9" s="46">
        <v>11229</v>
      </c>
      <c r="H9" s="42">
        <f t="shared" si="2"/>
        <v>2504</v>
      </c>
      <c r="I9" s="47">
        <v>0</v>
      </c>
      <c r="J9" s="48">
        <v>0</v>
      </c>
      <c r="K9" s="43">
        <v>9611.2000000000007</v>
      </c>
      <c r="L9" s="43">
        <f t="shared" si="1"/>
        <v>855.92661857689905</v>
      </c>
      <c r="M9" s="44"/>
    </row>
    <row r="10" spans="1:13">
      <c r="A10" s="37" t="s">
        <v>21</v>
      </c>
      <c r="B10" s="37"/>
      <c r="C10" s="38">
        <v>64</v>
      </c>
      <c r="D10" s="39">
        <v>80</v>
      </c>
      <c r="E10" s="40">
        <f t="shared" si="0"/>
        <v>1115.0500000000002</v>
      </c>
      <c r="F10" s="41">
        <v>76.900000000000006</v>
      </c>
      <c r="G10" s="46">
        <v>11417</v>
      </c>
      <c r="H10" s="42">
        <f t="shared" si="2"/>
        <v>188</v>
      </c>
      <c r="I10" s="47">
        <v>0</v>
      </c>
      <c r="J10" s="48">
        <v>0</v>
      </c>
      <c r="K10" s="43">
        <v>9534.4</v>
      </c>
      <c r="L10" s="43">
        <f t="shared" si="1"/>
        <v>835.10554436366817</v>
      </c>
      <c r="M10" s="44"/>
    </row>
    <row r="11" spans="1:13">
      <c r="A11" s="37" t="s">
        <v>22</v>
      </c>
      <c r="B11" s="37"/>
      <c r="C11" s="38">
        <v>68</v>
      </c>
      <c r="D11" s="39">
        <v>80</v>
      </c>
      <c r="E11" s="40">
        <f t="shared" si="0"/>
        <v>1084.5999999999999</v>
      </c>
      <c r="F11" s="41">
        <v>74.8</v>
      </c>
      <c r="G11" s="46">
        <v>11195</v>
      </c>
      <c r="H11" s="42">
        <f t="shared" si="2"/>
        <v>-222</v>
      </c>
      <c r="I11" s="47">
        <v>0</v>
      </c>
      <c r="J11" s="48">
        <v>0</v>
      </c>
      <c r="K11" s="43">
        <v>10518.4</v>
      </c>
      <c r="L11" s="43">
        <f t="shared" si="1"/>
        <v>939.56230460026802</v>
      </c>
      <c r="M11" s="44"/>
    </row>
    <row r="12" spans="1:13">
      <c r="A12" s="37" t="s">
        <v>23</v>
      </c>
      <c r="B12" s="37"/>
      <c r="C12" s="38">
        <v>64</v>
      </c>
      <c r="D12" s="39">
        <v>90.2</v>
      </c>
      <c r="E12" s="40">
        <f t="shared" si="0"/>
        <v>1128.0999999999999</v>
      </c>
      <c r="F12" s="41">
        <v>77.8</v>
      </c>
      <c r="G12" s="46">
        <v>10779</v>
      </c>
      <c r="H12" s="42">
        <f t="shared" si="2"/>
        <v>-416</v>
      </c>
      <c r="I12" s="47">
        <v>0</v>
      </c>
      <c r="J12" s="48">
        <v>0</v>
      </c>
      <c r="K12" s="43">
        <v>10436.4</v>
      </c>
      <c r="L12" s="43">
        <f t="shared" si="1"/>
        <v>968.21597550793206</v>
      </c>
      <c r="M12" s="44"/>
    </row>
    <row r="13" spans="1:13">
      <c r="A13" s="37" t="s">
        <v>24</v>
      </c>
      <c r="B13" s="37"/>
      <c r="C13" s="38">
        <v>40</v>
      </c>
      <c r="D13" s="39">
        <v>86.4</v>
      </c>
      <c r="E13" s="40">
        <f t="shared" si="0"/>
        <v>1609.5</v>
      </c>
      <c r="F13" s="41">
        <v>111</v>
      </c>
      <c r="G13" s="46">
        <v>7135</v>
      </c>
      <c r="H13" s="42">
        <f t="shared" si="2"/>
        <v>-3644</v>
      </c>
      <c r="I13" s="47">
        <v>0</v>
      </c>
      <c r="J13" s="48">
        <v>0</v>
      </c>
      <c r="K13" s="43">
        <v>6903</v>
      </c>
      <c r="L13" s="43">
        <f t="shared" si="1"/>
        <v>967.48423265592146</v>
      </c>
      <c r="M13" s="44"/>
    </row>
    <row r="14" spans="1:13">
      <c r="A14" s="37" t="s">
        <v>25</v>
      </c>
      <c r="B14" s="37"/>
      <c r="C14" s="38">
        <v>55</v>
      </c>
      <c r="D14" s="39">
        <v>89.5</v>
      </c>
      <c r="E14" s="40">
        <f t="shared" si="0"/>
        <v>1410.85</v>
      </c>
      <c r="F14" s="41">
        <v>97.3</v>
      </c>
      <c r="G14" s="46">
        <v>9052</v>
      </c>
      <c r="H14" s="42">
        <f t="shared" si="2"/>
        <v>1917</v>
      </c>
      <c r="I14" s="47">
        <v>0</v>
      </c>
      <c r="J14" s="48">
        <v>0</v>
      </c>
      <c r="K14" s="43">
        <v>9163.2000000000007</v>
      </c>
      <c r="L14" s="43">
        <f t="shared" si="1"/>
        <v>1012.2845779938135</v>
      </c>
      <c r="M14" s="44"/>
    </row>
    <row r="15" spans="1:13">
      <c r="A15" s="37" t="s">
        <v>26</v>
      </c>
      <c r="B15" s="37"/>
      <c r="C15" s="38">
        <v>55</v>
      </c>
      <c r="D15" s="39">
        <v>89.6</v>
      </c>
      <c r="E15" s="40">
        <f t="shared" si="0"/>
        <v>1400.6999999999998</v>
      </c>
      <c r="F15" s="41">
        <v>96.6</v>
      </c>
      <c r="G15" s="46">
        <v>8898</v>
      </c>
      <c r="H15" s="42">
        <f t="shared" si="2"/>
        <v>-154</v>
      </c>
      <c r="I15" s="47">
        <v>0</v>
      </c>
      <c r="J15" s="48">
        <v>0</v>
      </c>
      <c r="K15" s="43">
        <v>9167.4</v>
      </c>
      <c r="L15" s="43">
        <f t="shared" si="1"/>
        <v>1030.2764666217126</v>
      </c>
      <c r="M15" s="44"/>
    </row>
    <row r="16" spans="1:13">
      <c r="A16" s="37" t="s">
        <v>27</v>
      </c>
      <c r="B16" s="37"/>
      <c r="C16" s="38">
        <v>76</v>
      </c>
      <c r="D16" s="39">
        <v>90.5</v>
      </c>
      <c r="E16" s="40">
        <f t="shared" si="0"/>
        <v>1025.1500000000001</v>
      </c>
      <c r="F16" s="41">
        <v>70.7</v>
      </c>
      <c r="G16" s="46">
        <v>11151</v>
      </c>
      <c r="H16" s="42">
        <f t="shared" si="2"/>
        <v>2253</v>
      </c>
      <c r="I16" s="47">
        <v>0</v>
      </c>
      <c r="J16" s="48">
        <v>0</v>
      </c>
      <c r="K16" s="43">
        <v>11800</v>
      </c>
      <c r="L16" s="43">
        <f t="shared" si="1"/>
        <v>1058.2010582010582</v>
      </c>
      <c r="M16" s="44"/>
    </row>
    <row r="17" spans="1:13">
      <c r="A17" s="37" t="s">
        <v>28</v>
      </c>
      <c r="B17" s="37"/>
      <c r="C17" s="38">
        <v>76</v>
      </c>
      <c r="D17" s="39">
        <v>90.4</v>
      </c>
      <c r="E17" s="40">
        <f t="shared" si="0"/>
        <v>1009.1999999999999</v>
      </c>
      <c r="F17" s="41">
        <v>69.599999999999994</v>
      </c>
      <c r="G17" s="46">
        <v>10857</v>
      </c>
      <c r="H17" s="42">
        <f t="shared" si="2"/>
        <v>-294</v>
      </c>
      <c r="I17" s="47">
        <v>0</v>
      </c>
      <c r="J17" s="48">
        <v>0</v>
      </c>
      <c r="K17" s="43">
        <v>12024</v>
      </c>
      <c r="L17" s="43">
        <f t="shared" si="1"/>
        <v>1107.4882564244267</v>
      </c>
      <c r="M17" s="44"/>
    </row>
    <row r="18" spans="1:13">
      <c r="A18" s="37" t="s">
        <v>29</v>
      </c>
      <c r="B18" s="37"/>
      <c r="C18" s="38">
        <v>76</v>
      </c>
      <c r="D18" s="39">
        <v>90.2</v>
      </c>
      <c r="E18" s="40">
        <f t="shared" si="0"/>
        <v>1010.6500000000001</v>
      </c>
      <c r="F18" s="41">
        <v>69.7</v>
      </c>
      <c r="G18" s="46">
        <v>10659</v>
      </c>
      <c r="H18" s="42">
        <f t="shared" si="2"/>
        <v>-198</v>
      </c>
      <c r="I18" s="47">
        <v>0</v>
      </c>
      <c r="J18" s="48">
        <v>0</v>
      </c>
      <c r="K18" s="43">
        <v>12236</v>
      </c>
      <c r="L18" s="43">
        <f t="shared" si="1"/>
        <v>1147.9500891265598</v>
      </c>
      <c r="M18" s="44"/>
    </row>
    <row r="19" spans="1:13">
      <c r="A19" s="37" t="s">
        <v>30</v>
      </c>
      <c r="B19" s="37"/>
      <c r="C19" s="38">
        <v>76</v>
      </c>
      <c r="D19" s="39">
        <v>89.7</v>
      </c>
      <c r="E19" s="40">
        <f t="shared" si="0"/>
        <v>1022.25</v>
      </c>
      <c r="F19" s="41">
        <v>70.5</v>
      </c>
      <c r="G19" s="46">
        <v>10125</v>
      </c>
      <c r="H19" s="42">
        <f t="shared" si="2"/>
        <v>-534</v>
      </c>
      <c r="I19" s="47">
        <v>0</v>
      </c>
      <c r="J19" s="48">
        <v>0</v>
      </c>
      <c r="K19" s="43">
        <v>13008</v>
      </c>
      <c r="L19" s="43">
        <f t="shared" si="1"/>
        <v>1284.7407407407406</v>
      </c>
      <c r="M19" s="44"/>
    </row>
    <row r="20" spans="1:13">
      <c r="A20" s="37" t="s">
        <v>31</v>
      </c>
      <c r="B20" s="37"/>
      <c r="C20" s="38">
        <v>76</v>
      </c>
      <c r="D20" s="39">
        <v>89.6</v>
      </c>
      <c r="E20" s="40">
        <f t="shared" si="0"/>
        <v>1025.1500000000001</v>
      </c>
      <c r="F20" s="41">
        <v>70.7</v>
      </c>
      <c r="G20" s="46">
        <v>9922</v>
      </c>
      <c r="H20" s="42">
        <f t="shared" si="2"/>
        <v>-203</v>
      </c>
      <c r="I20" s="47">
        <v>0</v>
      </c>
      <c r="J20" s="48">
        <v>0</v>
      </c>
      <c r="K20" s="43">
        <v>13160</v>
      </c>
      <c r="L20" s="43">
        <f t="shared" si="1"/>
        <v>1326.3454948599074</v>
      </c>
      <c r="M20" s="44"/>
    </row>
    <row r="21" spans="1:13">
      <c r="A21" s="37" t="s">
        <v>32</v>
      </c>
      <c r="B21" s="37"/>
      <c r="C21" s="38">
        <v>70</v>
      </c>
      <c r="D21" s="39">
        <v>89.5</v>
      </c>
      <c r="E21" s="40">
        <f t="shared" si="0"/>
        <v>1075.9000000000001</v>
      </c>
      <c r="F21" s="41">
        <v>74.2</v>
      </c>
      <c r="G21" s="46">
        <v>9622</v>
      </c>
      <c r="H21" s="42">
        <f t="shared" si="2"/>
        <v>-300</v>
      </c>
      <c r="I21" s="47">
        <v>0</v>
      </c>
      <c r="J21" s="48">
        <v>0</v>
      </c>
      <c r="K21" s="43">
        <v>12712</v>
      </c>
      <c r="L21" s="43">
        <f t="shared" si="1"/>
        <v>1321.1390563292455</v>
      </c>
      <c r="M21" s="44"/>
    </row>
    <row r="22" spans="1:13">
      <c r="A22" s="37" t="s">
        <v>33</v>
      </c>
      <c r="B22" s="37"/>
      <c r="C22" s="38">
        <v>70</v>
      </c>
      <c r="D22" s="39">
        <v>89.3</v>
      </c>
      <c r="E22" s="40">
        <f t="shared" si="0"/>
        <v>1075.9000000000001</v>
      </c>
      <c r="F22" s="41">
        <v>74.2</v>
      </c>
      <c r="G22" s="46">
        <v>9620</v>
      </c>
      <c r="H22" s="42">
        <f t="shared" si="2"/>
        <v>-2</v>
      </c>
      <c r="I22" s="47">
        <v>0</v>
      </c>
      <c r="J22" s="48">
        <v>0</v>
      </c>
      <c r="K22" s="43">
        <v>12792</v>
      </c>
      <c r="L22" s="43">
        <f t="shared" si="1"/>
        <v>1329.7297297297298</v>
      </c>
      <c r="M22" s="44"/>
    </row>
    <row r="23" spans="1:13">
      <c r="A23" s="37" t="s">
        <v>34</v>
      </c>
      <c r="B23" s="37"/>
      <c r="C23" s="38">
        <v>70</v>
      </c>
      <c r="D23" s="39">
        <v>89.3</v>
      </c>
      <c r="E23" s="40">
        <f t="shared" si="0"/>
        <v>1223.8000000000002</v>
      </c>
      <c r="F23" s="41">
        <v>84.4</v>
      </c>
      <c r="G23" s="46">
        <v>9406</v>
      </c>
      <c r="H23" s="42">
        <f t="shared" si="2"/>
        <v>-214</v>
      </c>
      <c r="I23" s="47">
        <v>0</v>
      </c>
      <c r="J23" s="48">
        <v>0</v>
      </c>
      <c r="K23" s="43">
        <v>11540</v>
      </c>
      <c r="L23" s="43">
        <f t="shared" si="1"/>
        <v>1226.8764618328726</v>
      </c>
      <c r="M23" s="44"/>
    </row>
    <row r="24" spans="1:13">
      <c r="A24" s="37" t="s">
        <v>35</v>
      </c>
      <c r="B24" s="37"/>
      <c r="C24" s="38">
        <v>42</v>
      </c>
      <c r="D24" s="39">
        <v>85.4</v>
      </c>
      <c r="E24" s="40">
        <f t="shared" si="0"/>
        <v>1645.75</v>
      </c>
      <c r="F24" s="41">
        <v>113.5</v>
      </c>
      <c r="G24" s="46">
        <v>5759</v>
      </c>
      <c r="H24" s="42">
        <f t="shared" si="2"/>
        <v>-3647</v>
      </c>
      <c r="I24" s="47">
        <v>0</v>
      </c>
      <c r="J24" s="48">
        <v>0</v>
      </c>
      <c r="K24" s="43">
        <v>6846</v>
      </c>
      <c r="L24" s="43">
        <f t="shared" si="1"/>
        <v>1188.7480465358569</v>
      </c>
      <c r="M24" s="44"/>
    </row>
    <row r="25" spans="1:13">
      <c r="A25" s="37" t="s">
        <v>36</v>
      </c>
      <c r="B25" s="37"/>
      <c r="C25" s="38">
        <v>40</v>
      </c>
      <c r="D25" s="39">
        <v>84.1</v>
      </c>
      <c r="E25" s="40">
        <f t="shared" si="0"/>
        <v>1731.3000000000002</v>
      </c>
      <c r="F25" s="41">
        <v>119.4</v>
      </c>
      <c r="G25" s="46">
        <v>4826</v>
      </c>
      <c r="H25" s="42">
        <f t="shared" si="2"/>
        <v>-933</v>
      </c>
      <c r="I25" s="47">
        <v>0</v>
      </c>
      <c r="J25" s="48">
        <v>0</v>
      </c>
      <c r="K25" s="43">
        <v>5288</v>
      </c>
      <c r="L25" s="43">
        <f t="shared" si="1"/>
        <v>1095.731454620804</v>
      </c>
      <c r="M25" s="44"/>
    </row>
    <row r="26" spans="1:13">
      <c r="A26" s="37" t="s">
        <v>37</v>
      </c>
      <c r="B26" s="37"/>
      <c r="C26" s="38">
        <v>38</v>
      </c>
      <c r="D26" s="39">
        <v>84.5</v>
      </c>
      <c r="E26" s="40">
        <f t="shared" si="0"/>
        <v>1755.9499999999998</v>
      </c>
      <c r="F26" s="41">
        <v>121.1</v>
      </c>
      <c r="G26" s="46">
        <v>4707</v>
      </c>
      <c r="H26" s="42">
        <f t="shared" si="2"/>
        <v>-119</v>
      </c>
      <c r="I26" s="47">
        <v>0</v>
      </c>
      <c r="J26" s="48">
        <v>0</v>
      </c>
      <c r="K26" s="43">
        <v>4692</v>
      </c>
      <c r="L26" s="43">
        <f t="shared" si="1"/>
        <v>996.81325685149773</v>
      </c>
      <c r="M26" s="44"/>
    </row>
    <row r="27" spans="1:13">
      <c r="A27" s="37" t="s">
        <v>38</v>
      </c>
      <c r="B27" s="37"/>
      <c r="C27" s="38">
        <v>40</v>
      </c>
      <c r="D27" s="39">
        <v>84.8</v>
      </c>
      <c r="E27" s="40">
        <f t="shared" si="0"/>
        <v>1744.35</v>
      </c>
      <c r="F27" s="41">
        <v>120.3</v>
      </c>
      <c r="G27" s="46">
        <v>5217</v>
      </c>
      <c r="H27" s="42">
        <f t="shared" si="2"/>
        <v>510</v>
      </c>
      <c r="I27" s="47">
        <v>0</v>
      </c>
      <c r="J27" s="48">
        <v>0</v>
      </c>
      <c r="K27" s="43">
        <v>5928</v>
      </c>
      <c r="L27" s="43">
        <f t="shared" si="1"/>
        <v>1136.2852213916044</v>
      </c>
      <c r="M27" s="44"/>
    </row>
    <row r="28" spans="1:13">
      <c r="A28" s="37" t="s">
        <v>39</v>
      </c>
      <c r="B28" s="37"/>
      <c r="C28" s="38">
        <v>40</v>
      </c>
      <c r="D28" s="39">
        <v>84.2</v>
      </c>
      <c r="E28" s="40">
        <f t="shared" si="0"/>
        <v>1784.9499999999998</v>
      </c>
      <c r="F28" s="41">
        <v>123.1</v>
      </c>
      <c r="G28" s="46">
        <v>4942.76</v>
      </c>
      <c r="H28" s="42">
        <f t="shared" si="2"/>
        <v>-274.23999999999978</v>
      </c>
      <c r="I28" s="47">
        <v>0</v>
      </c>
      <c r="J28" s="48">
        <v>0</v>
      </c>
      <c r="K28" s="43">
        <v>5488</v>
      </c>
      <c r="L28" s="43">
        <f t="shared" si="1"/>
        <v>1110.3108384789064</v>
      </c>
      <c r="M28" s="44"/>
    </row>
    <row r="29" spans="1:13">
      <c r="A29" s="37" t="s">
        <v>40</v>
      </c>
      <c r="B29" s="37"/>
      <c r="C29" s="38">
        <v>34</v>
      </c>
      <c r="D29" s="39">
        <v>83.6</v>
      </c>
      <c r="E29" s="40">
        <f t="shared" si="0"/>
        <v>1798</v>
      </c>
      <c r="F29" s="41">
        <v>124</v>
      </c>
      <c r="G29" s="46">
        <v>4400.1499999999996</v>
      </c>
      <c r="H29" s="42">
        <f t="shared" si="2"/>
        <v>-542.61000000000058</v>
      </c>
      <c r="I29" s="47">
        <v>0</v>
      </c>
      <c r="J29" s="48">
        <v>0</v>
      </c>
      <c r="K29" s="43">
        <v>4411.8</v>
      </c>
      <c r="L29" s="43">
        <f t="shared" si="1"/>
        <v>1002.6476370123746</v>
      </c>
      <c r="M29" s="44"/>
    </row>
    <row r="30" spans="1:13">
      <c r="A30" s="37" t="s">
        <v>41</v>
      </c>
      <c r="B30" s="37"/>
      <c r="C30" s="38">
        <v>52</v>
      </c>
      <c r="D30" s="39">
        <v>68.400000000000006</v>
      </c>
      <c r="E30" s="40">
        <f t="shared" si="0"/>
        <v>1566</v>
      </c>
      <c r="F30" s="41">
        <v>108</v>
      </c>
      <c r="G30" s="46">
        <v>7137.47</v>
      </c>
      <c r="H30" s="42">
        <f t="shared" si="2"/>
        <v>2737.3200000000006</v>
      </c>
      <c r="I30" s="47">
        <v>0</v>
      </c>
      <c r="J30" s="48">
        <v>0</v>
      </c>
      <c r="K30" s="43">
        <v>8263.2000000000007</v>
      </c>
      <c r="L30" s="43">
        <f t="shared" si="1"/>
        <v>1157.7211532938143</v>
      </c>
      <c r="M30" s="44"/>
    </row>
    <row r="31" spans="1:13">
      <c r="A31" s="37" t="s">
        <v>42</v>
      </c>
      <c r="B31" s="37"/>
      <c r="C31" s="38">
        <v>74</v>
      </c>
      <c r="D31" s="39"/>
      <c r="E31" s="40">
        <f t="shared" si="0"/>
        <v>1038.1999999999998</v>
      </c>
      <c r="F31" s="41">
        <v>71.599999999999994</v>
      </c>
      <c r="G31" s="46">
        <v>10287.530000000001</v>
      </c>
      <c r="H31" s="42">
        <f t="shared" si="2"/>
        <v>3150.0600000000004</v>
      </c>
      <c r="I31" s="47">
        <v>0</v>
      </c>
      <c r="J31" s="48">
        <v>0</v>
      </c>
      <c r="K31" s="43">
        <v>12504</v>
      </c>
      <c r="L31" s="43">
        <f t="shared" si="1"/>
        <v>1215.4521056074684</v>
      </c>
      <c r="M31" s="44"/>
    </row>
    <row r="32" spans="1:13">
      <c r="A32" s="37" t="s">
        <v>43</v>
      </c>
      <c r="B32" s="37"/>
      <c r="C32" s="38">
        <v>120</v>
      </c>
      <c r="D32" s="39">
        <v>87.2</v>
      </c>
      <c r="E32" s="40">
        <f t="shared" si="0"/>
        <v>725</v>
      </c>
      <c r="F32" s="41">
        <v>50</v>
      </c>
      <c r="G32" s="46">
        <v>10195</v>
      </c>
      <c r="H32" s="42">
        <f t="shared" si="2"/>
        <v>-92.530000000000655</v>
      </c>
      <c r="I32" s="47">
        <v>0</v>
      </c>
      <c r="J32" s="48">
        <v>0</v>
      </c>
      <c r="K32" s="43">
        <v>14443.8</v>
      </c>
      <c r="L32" s="43">
        <f t="shared" si="1"/>
        <v>1416.7533104462973</v>
      </c>
      <c r="M32" s="44"/>
    </row>
    <row r="33" spans="1:13">
      <c r="A33" s="37" t="s">
        <v>44</v>
      </c>
      <c r="B33" s="37"/>
      <c r="C33" s="38">
        <v>40</v>
      </c>
      <c r="D33" s="39">
        <v>84.8</v>
      </c>
      <c r="E33" s="40">
        <f t="shared" si="0"/>
        <v>1754.5</v>
      </c>
      <c r="F33" s="41">
        <v>121</v>
      </c>
      <c r="G33" s="46">
        <v>6186.75</v>
      </c>
      <c r="H33" s="42">
        <f t="shared" si="2"/>
        <v>-4008.25</v>
      </c>
      <c r="I33" s="47">
        <v>0</v>
      </c>
      <c r="J33" s="48">
        <v>0</v>
      </c>
      <c r="K33" s="43">
        <v>6552</v>
      </c>
      <c r="L33" s="43">
        <f t="shared" si="1"/>
        <v>1059.0374590859499</v>
      </c>
      <c r="M33" s="44"/>
    </row>
    <row r="34" spans="1:13">
      <c r="A34" s="37" t="s">
        <v>45</v>
      </c>
      <c r="B34" s="37"/>
      <c r="C34" s="38">
        <v>40</v>
      </c>
      <c r="D34" s="39">
        <v>86</v>
      </c>
      <c r="E34" s="40">
        <f t="shared" si="0"/>
        <v>1744.35</v>
      </c>
      <c r="F34" s="41">
        <v>120.3</v>
      </c>
      <c r="G34" s="46">
        <v>6060.39</v>
      </c>
      <c r="H34" s="42">
        <f t="shared" si="2"/>
        <v>-126.35999999999967</v>
      </c>
      <c r="I34" s="47">
        <v>0</v>
      </c>
      <c r="J34" s="48">
        <v>0</v>
      </c>
      <c r="K34" s="43">
        <v>7460</v>
      </c>
      <c r="L34" s="43">
        <f t="shared" si="1"/>
        <v>1230.9438831494342</v>
      </c>
      <c r="M34" s="44"/>
    </row>
    <row r="35" spans="1:13">
      <c r="A35" s="37" t="s">
        <v>46</v>
      </c>
      <c r="B35" s="37"/>
      <c r="C35" s="38">
        <v>28</v>
      </c>
      <c r="D35" s="39">
        <v>72</v>
      </c>
      <c r="E35" s="40">
        <f t="shared" si="0"/>
        <v>2051.75</v>
      </c>
      <c r="F35" s="41">
        <v>141.5</v>
      </c>
      <c r="G35" s="46">
        <v>2242.3000000000002</v>
      </c>
      <c r="H35" s="42">
        <f t="shared" si="2"/>
        <v>-3818.09</v>
      </c>
      <c r="I35" s="47">
        <v>0</v>
      </c>
      <c r="J35" s="48">
        <v>0</v>
      </c>
      <c r="K35" s="43">
        <v>2664</v>
      </c>
      <c r="L35" s="43">
        <f t="shared" si="1"/>
        <v>1188.0658252686972</v>
      </c>
      <c r="M35" s="44"/>
    </row>
    <row r="36" spans="1:13">
      <c r="A36" s="37" t="s">
        <v>47</v>
      </c>
      <c r="B36" s="37"/>
      <c r="C36" s="38">
        <v>40</v>
      </c>
      <c r="D36" s="39">
        <v>86.4</v>
      </c>
      <c r="E36" s="40">
        <f t="shared" si="0"/>
        <v>1754.5</v>
      </c>
      <c r="F36" s="41">
        <v>121</v>
      </c>
      <c r="G36" s="46">
        <v>6229.97</v>
      </c>
      <c r="H36" s="42">
        <f t="shared" si="2"/>
        <v>3987.67</v>
      </c>
      <c r="I36" s="47">
        <v>0</v>
      </c>
      <c r="J36" s="48">
        <v>0</v>
      </c>
      <c r="K36" s="43">
        <v>7812</v>
      </c>
      <c r="L36" s="43">
        <f t="shared" si="1"/>
        <v>1253.9386224973796</v>
      </c>
      <c r="M36" s="44"/>
    </row>
    <row r="37" spans="1:13">
      <c r="A37" s="37" t="s">
        <v>48</v>
      </c>
      <c r="B37" s="37"/>
      <c r="C37" s="38">
        <v>40</v>
      </c>
      <c r="D37" s="39">
        <v>86</v>
      </c>
      <c r="E37" s="40">
        <f t="shared" si="0"/>
        <v>1761.75</v>
      </c>
      <c r="F37" s="41">
        <v>121.5</v>
      </c>
      <c r="G37" s="46">
        <v>5847.31</v>
      </c>
      <c r="H37" s="42">
        <f t="shared" si="2"/>
        <v>-382.65999999999985</v>
      </c>
      <c r="I37" s="47">
        <v>0</v>
      </c>
      <c r="J37" s="48">
        <v>0</v>
      </c>
      <c r="K37" s="43">
        <v>7320</v>
      </c>
      <c r="L37" s="43">
        <f t="shared" si="1"/>
        <v>1251.8576918275239</v>
      </c>
      <c r="M37" s="44"/>
    </row>
    <row r="38" spans="1:13">
      <c r="A38" s="37" t="s">
        <v>49</v>
      </c>
      <c r="B38" s="37"/>
      <c r="C38" s="38">
        <v>36</v>
      </c>
      <c r="D38" s="39">
        <v>81.099999999999994</v>
      </c>
      <c r="E38" s="40">
        <f t="shared" si="0"/>
        <v>1916.8999999999999</v>
      </c>
      <c r="F38" s="41">
        <v>132.19999999999999</v>
      </c>
      <c r="G38" s="46">
        <v>3807.59</v>
      </c>
      <c r="H38" s="42">
        <f t="shared" si="2"/>
        <v>-2039.7200000000003</v>
      </c>
      <c r="I38" s="47">
        <v>0</v>
      </c>
      <c r="J38" s="48">
        <v>0</v>
      </c>
      <c r="K38" s="43">
        <v>5400.31</v>
      </c>
      <c r="L38" s="43">
        <f t="shared" si="1"/>
        <v>1418.3013402178281</v>
      </c>
      <c r="M38" s="44"/>
    </row>
    <row r="39" spans="1:13">
      <c r="A39" s="37" t="s">
        <v>50</v>
      </c>
      <c r="B39" s="37"/>
      <c r="C39" s="38">
        <v>40</v>
      </c>
      <c r="D39" s="39">
        <v>86.5</v>
      </c>
      <c r="E39" s="40">
        <f t="shared" si="0"/>
        <v>1741.4499999999998</v>
      </c>
      <c r="F39" s="41">
        <v>120.1</v>
      </c>
      <c r="G39" s="46">
        <v>5928.56</v>
      </c>
      <c r="H39" s="42">
        <f t="shared" si="2"/>
        <v>2120.9700000000003</v>
      </c>
      <c r="I39" s="47">
        <v>0</v>
      </c>
      <c r="J39" s="48">
        <v>0</v>
      </c>
      <c r="K39" s="43">
        <v>8600.8700000000008</v>
      </c>
      <c r="L39" s="43">
        <f t="shared" si="1"/>
        <v>1450.7519532567774</v>
      </c>
      <c r="M39" s="44"/>
    </row>
    <row r="40" spans="1:13">
      <c r="A40" s="37" t="s">
        <v>51</v>
      </c>
      <c r="B40" s="37"/>
      <c r="C40" s="38">
        <v>40</v>
      </c>
      <c r="D40" s="39">
        <v>86.5</v>
      </c>
      <c r="E40" s="40">
        <f t="shared" si="0"/>
        <v>1738.5500000000002</v>
      </c>
      <c r="F40" s="41">
        <v>119.9</v>
      </c>
      <c r="G40" s="46">
        <v>5901.01</v>
      </c>
      <c r="H40" s="42">
        <f t="shared" si="2"/>
        <v>-27.550000000000182</v>
      </c>
      <c r="I40" s="47">
        <v>0</v>
      </c>
      <c r="J40" s="48">
        <v>0</v>
      </c>
      <c r="K40" s="43">
        <v>8597.07</v>
      </c>
      <c r="L40" s="43">
        <f t="shared" si="1"/>
        <v>1456.881110182833</v>
      </c>
      <c r="M40" s="44"/>
    </row>
    <row r="41" spans="1:13">
      <c r="A41" s="37" t="s">
        <v>52</v>
      </c>
      <c r="B41" s="37"/>
      <c r="C41" s="38">
        <v>40</v>
      </c>
      <c r="D41" s="39">
        <v>86.1</v>
      </c>
      <c r="E41" s="40">
        <f t="shared" si="0"/>
        <v>1745.8000000000002</v>
      </c>
      <c r="F41" s="41">
        <v>120.4</v>
      </c>
      <c r="G41" s="46">
        <v>5802</v>
      </c>
      <c r="H41" s="42">
        <f t="shared" si="2"/>
        <v>-99.010000000000218</v>
      </c>
      <c r="I41" s="47">
        <v>0</v>
      </c>
      <c r="J41" s="48">
        <v>0</v>
      </c>
      <c r="K41" s="43">
        <v>8504</v>
      </c>
      <c r="L41" s="43">
        <f t="shared" si="1"/>
        <v>1465.701482247501</v>
      </c>
      <c r="M41" s="44"/>
    </row>
    <row r="42" spans="1:13">
      <c r="A42" s="37" t="s">
        <v>53</v>
      </c>
      <c r="B42" s="37"/>
      <c r="C42" s="38">
        <v>40</v>
      </c>
      <c r="D42" s="39">
        <v>86.5</v>
      </c>
      <c r="E42" s="40">
        <f t="shared" si="0"/>
        <v>1735.65</v>
      </c>
      <c r="F42" s="41">
        <v>119.7</v>
      </c>
      <c r="G42" s="46">
        <v>5854.96</v>
      </c>
      <c r="H42" s="42">
        <f t="shared" si="2"/>
        <v>52.960000000000036</v>
      </c>
      <c r="I42" s="47">
        <v>0</v>
      </c>
      <c r="J42" s="48">
        <v>0</v>
      </c>
      <c r="K42" s="43">
        <v>8664.93</v>
      </c>
      <c r="L42" s="43">
        <f t="shared" si="1"/>
        <v>1479.929837266181</v>
      </c>
      <c r="M42" s="44"/>
    </row>
    <row r="43" spans="1:13">
      <c r="A43" s="37" t="s">
        <v>54</v>
      </c>
      <c r="B43" s="37"/>
      <c r="C43" s="38">
        <v>40</v>
      </c>
      <c r="D43" s="39"/>
      <c r="E43" s="40">
        <f t="shared" si="0"/>
        <v>1734.1999999999998</v>
      </c>
      <c r="F43" s="41">
        <v>119.6</v>
      </c>
      <c r="G43" s="46">
        <v>5859.94</v>
      </c>
      <c r="H43" s="42">
        <f t="shared" si="2"/>
        <v>4.9799999999995634</v>
      </c>
      <c r="I43" s="47">
        <v>0</v>
      </c>
      <c r="J43" s="48">
        <v>0</v>
      </c>
      <c r="K43" s="43">
        <v>8690.2800000000007</v>
      </c>
      <c r="L43" s="43">
        <f t="shared" si="1"/>
        <v>1482.9981194346701</v>
      </c>
      <c r="M43" s="44"/>
    </row>
    <row r="44" spans="1:13">
      <c r="A44" s="37" t="s">
        <v>55</v>
      </c>
      <c r="B44" s="37"/>
      <c r="C44" s="38">
        <v>40</v>
      </c>
      <c r="D44" s="39">
        <v>86.6</v>
      </c>
      <c r="E44" s="40">
        <f t="shared" si="0"/>
        <v>1731.3000000000002</v>
      </c>
      <c r="F44" s="41">
        <v>119.4</v>
      </c>
      <c r="G44" s="46">
        <v>5841.36</v>
      </c>
      <c r="H44" s="42">
        <f t="shared" si="2"/>
        <v>-18.579999999999927</v>
      </c>
      <c r="I44" s="47">
        <v>0</v>
      </c>
      <c r="J44" s="48">
        <v>0</v>
      </c>
      <c r="K44" s="43">
        <v>8696.41</v>
      </c>
      <c r="L44" s="43">
        <f t="shared" si="1"/>
        <v>1488.76460276374</v>
      </c>
      <c r="M44" s="44"/>
    </row>
    <row r="45" spans="1:13">
      <c r="A45" s="37" t="s">
        <v>56</v>
      </c>
      <c r="B45" s="37"/>
      <c r="C45" s="38">
        <v>40</v>
      </c>
      <c r="D45" s="39">
        <v>86.5</v>
      </c>
      <c r="E45" s="40">
        <f t="shared" si="0"/>
        <v>1731.3000000000002</v>
      </c>
      <c r="F45" s="41">
        <v>119.4</v>
      </c>
      <c r="G45" s="46">
        <v>5830.86</v>
      </c>
      <c r="H45" s="42">
        <f t="shared" si="2"/>
        <v>-10.5</v>
      </c>
      <c r="I45" s="47">
        <v>0</v>
      </c>
      <c r="J45" s="48">
        <v>0</v>
      </c>
      <c r="K45" s="43">
        <v>8707.06</v>
      </c>
      <c r="L45" s="43">
        <f t="shared" si="1"/>
        <v>1493.2720044727537</v>
      </c>
      <c r="M45" s="44"/>
    </row>
    <row r="46" spans="1:13">
      <c r="A46" s="37" t="s">
        <v>57</v>
      </c>
      <c r="B46" s="37"/>
      <c r="C46" s="38">
        <v>32</v>
      </c>
      <c r="D46" s="39">
        <v>83.4</v>
      </c>
      <c r="E46" s="40">
        <f t="shared" si="0"/>
        <v>1867.6000000000001</v>
      </c>
      <c r="F46" s="41">
        <v>128.80000000000001</v>
      </c>
      <c r="G46" s="46">
        <v>4218.32</v>
      </c>
      <c r="H46" s="42">
        <f t="shared" si="2"/>
        <v>-1612.54</v>
      </c>
      <c r="I46" s="47">
        <v>2.11</v>
      </c>
      <c r="J46" s="48">
        <v>0.05</v>
      </c>
      <c r="K46" s="43">
        <v>6272.49</v>
      </c>
      <c r="L46" s="43">
        <f t="shared" si="1"/>
        <v>1486.9640046274346</v>
      </c>
      <c r="M46" s="44"/>
    </row>
    <row r="47" spans="1:13">
      <c r="A47" s="37" t="s">
        <v>58</v>
      </c>
      <c r="B47" s="37"/>
      <c r="C47" s="38">
        <v>32</v>
      </c>
      <c r="D47" s="39">
        <v>83.1</v>
      </c>
      <c r="E47" s="40">
        <f t="shared" si="0"/>
        <v>1877.75</v>
      </c>
      <c r="F47" s="41">
        <v>129.5</v>
      </c>
      <c r="G47" s="46">
        <v>4235.72</v>
      </c>
      <c r="H47" s="42">
        <f t="shared" si="2"/>
        <v>17.400000000000546</v>
      </c>
      <c r="I47" s="47">
        <v>0</v>
      </c>
      <c r="J47" s="48">
        <v>0</v>
      </c>
      <c r="K47" s="43">
        <v>6284.94</v>
      </c>
      <c r="L47" s="43">
        <f t="shared" si="1"/>
        <v>1483.7949628398476</v>
      </c>
      <c r="M47" s="44"/>
    </row>
    <row r="48" spans="1:13">
      <c r="A48" s="37" t="s">
        <v>59</v>
      </c>
      <c r="B48" s="37"/>
      <c r="C48" s="38">
        <v>32</v>
      </c>
      <c r="D48" s="39">
        <v>83.1</v>
      </c>
      <c r="E48" s="40">
        <f t="shared" si="0"/>
        <v>1879.1999999999998</v>
      </c>
      <c r="F48" s="41">
        <v>129.6</v>
      </c>
      <c r="G48" s="46">
        <v>4386.82</v>
      </c>
      <c r="H48" s="42">
        <f t="shared" si="2"/>
        <v>151.09999999999945</v>
      </c>
      <c r="I48" s="47">
        <v>0</v>
      </c>
      <c r="J48" s="48">
        <v>0</v>
      </c>
      <c r="K48" s="43">
        <v>6450.29</v>
      </c>
      <c r="L48" s="43">
        <f t="shared" si="1"/>
        <v>1470.379454821488</v>
      </c>
      <c r="M48" s="44"/>
    </row>
    <row r="49" spans="1:13">
      <c r="A49" s="37" t="s">
        <v>60</v>
      </c>
      <c r="B49" s="37"/>
      <c r="C49" s="38">
        <v>32</v>
      </c>
      <c r="D49" s="39">
        <v>83.4</v>
      </c>
      <c r="E49" s="40">
        <f t="shared" si="0"/>
        <v>1882.1000000000001</v>
      </c>
      <c r="F49" s="41">
        <v>129.80000000000001</v>
      </c>
      <c r="G49" s="46">
        <v>4388.29</v>
      </c>
      <c r="H49" s="42">
        <f t="shared" si="2"/>
        <v>1.4700000000002547</v>
      </c>
      <c r="I49" s="47">
        <v>0</v>
      </c>
      <c r="J49" s="48">
        <v>0</v>
      </c>
      <c r="K49" s="43">
        <v>6474.57</v>
      </c>
      <c r="L49" s="43">
        <f t="shared" si="1"/>
        <v>1475.4198104500842</v>
      </c>
      <c r="M49" s="44"/>
    </row>
    <row r="50" spans="1:13">
      <c r="A50" s="37" t="s">
        <v>61</v>
      </c>
      <c r="B50" s="37"/>
      <c r="C50" s="38">
        <v>32</v>
      </c>
      <c r="D50" s="39">
        <v>83.4</v>
      </c>
      <c r="E50" s="40">
        <f t="shared" si="0"/>
        <v>1887.8999999999999</v>
      </c>
      <c r="F50" s="41">
        <v>130.19999999999999</v>
      </c>
      <c r="G50" s="46">
        <v>4387.66</v>
      </c>
      <c r="H50" s="42">
        <f t="shared" si="2"/>
        <v>-0.63000000000010914</v>
      </c>
      <c r="I50" s="47">
        <v>0</v>
      </c>
      <c r="J50" s="48">
        <v>0</v>
      </c>
      <c r="K50" s="43">
        <v>6513.1</v>
      </c>
      <c r="L50" s="43">
        <f t="shared" si="1"/>
        <v>1484.413104023557</v>
      </c>
      <c r="M50" s="44"/>
    </row>
    <row r="51" spans="1:13">
      <c r="A51" s="37" t="s">
        <v>62</v>
      </c>
      <c r="B51" s="37"/>
      <c r="C51" s="38">
        <v>32</v>
      </c>
      <c r="D51" s="39">
        <v>83.4</v>
      </c>
      <c r="E51" s="40">
        <f t="shared" si="0"/>
        <v>1887.8999999999999</v>
      </c>
      <c r="F51" s="41">
        <v>130.19999999999999</v>
      </c>
      <c r="G51" s="46">
        <v>4472.6000000000004</v>
      </c>
      <c r="H51" s="42">
        <f t="shared" si="2"/>
        <v>84.940000000000509</v>
      </c>
      <c r="I51" s="47">
        <v>0</v>
      </c>
      <c r="J51" s="48">
        <v>0</v>
      </c>
      <c r="K51" s="43">
        <v>6645.06</v>
      </c>
      <c r="L51" s="43">
        <f t="shared" si="1"/>
        <v>1485.7264231096005</v>
      </c>
      <c r="M51" s="44"/>
    </row>
    <row r="52" spans="1:13">
      <c r="A52" s="37" t="s">
        <v>63</v>
      </c>
      <c r="B52" s="37"/>
      <c r="C52" s="38">
        <v>32</v>
      </c>
      <c r="D52" s="39">
        <v>83.5</v>
      </c>
      <c r="E52" s="40">
        <f t="shared" si="0"/>
        <v>1896.6000000000001</v>
      </c>
      <c r="F52" s="41">
        <v>130.80000000000001</v>
      </c>
      <c r="G52" s="46">
        <v>4310.6499999999996</v>
      </c>
      <c r="H52" s="42">
        <f t="shared" si="2"/>
        <v>-161.95000000000073</v>
      </c>
      <c r="I52" s="47">
        <v>0</v>
      </c>
      <c r="J52" s="48">
        <v>0</v>
      </c>
      <c r="K52" s="43">
        <v>6456.43</v>
      </c>
      <c r="L52" s="43">
        <f t="shared" si="1"/>
        <v>1497.7857167712527</v>
      </c>
      <c r="M52" s="44"/>
    </row>
    <row r="53" spans="1:13">
      <c r="A53" s="37" t="s">
        <v>64</v>
      </c>
      <c r="B53" s="37"/>
      <c r="C53" s="38">
        <v>32</v>
      </c>
      <c r="D53" s="39">
        <v>83.5</v>
      </c>
      <c r="E53" s="40">
        <f t="shared" si="0"/>
        <v>1900.9499999999998</v>
      </c>
      <c r="F53" s="41">
        <v>131.1</v>
      </c>
      <c r="G53" s="46">
        <v>4284.08</v>
      </c>
      <c r="H53" s="42">
        <f t="shared" si="2"/>
        <v>-26.569999999999709</v>
      </c>
      <c r="I53" s="47">
        <v>0</v>
      </c>
      <c r="J53" s="48">
        <v>0</v>
      </c>
      <c r="K53" s="43">
        <v>6499.7</v>
      </c>
      <c r="L53" s="43">
        <f t="shared" si="1"/>
        <v>1517.1752161490915</v>
      </c>
      <c r="M53" s="44"/>
    </row>
    <row r="54" spans="1:13">
      <c r="A54" s="37" t="s">
        <v>65</v>
      </c>
      <c r="B54" s="37"/>
      <c r="C54" s="38">
        <v>32</v>
      </c>
      <c r="D54" s="39">
        <v>83.4</v>
      </c>
      <c r="E54" s="40">
        <f t="shared" si="0"/>
        <v>1906.75</v>
      </c>
      <c r="F54" s="41">
        <v>131.5</v>
      </c>
      <c r="G54" s="46">
        <v>4263</v>
      </c>
      <c r="H54" s="42">
        <f t="shared" si="2"/>
        <v>-21.079999999999927</v>
      </c>
      <c r="I54" s="47">
        <v>0</v>
      </c>
      <c r="J54" s="48">
        <v>0</v>
      </c>
      <c r="K54" s="43">
        <v>6472.04</v>
      </c>
      <c r="L54" s="43">
        <f t="shared" si="1"/>
        <v>1518.1890687309406</v>
      </c>
      <c r="M54" s="44"/>
    </row>
    <row r="55" spans="1:13">
      <c r="A55" s="37" t="s">
        <v>66</v>
      </c>
      <c r="B55" s="37"/>
      <c r="C55" s="38">
        <v>32</v>
      </c>
      <c r="D55" s="39">
        <v>83.3</v>
      </c>
      <c r="E55" s="40">
        <f t="shared" si="0"/>
        <v>1906.75</v>
      </c>
      <c r="F55" s="41">
        <v>131.5</v>
      </c>
      <c r="G55" s="46">
        <v>4217.1000000000004</v>
      </c>
      <c r="H55" s="42">
        <f t="shared" si="2"/>
        <v>-45.899999999999636</v>
      </c>
      <c r="I55" s="47">
        <v>0</v>
      </c>
      <c r="J55" s="48">
        <v>0</v>
      </c>
      <c r="K55" s="43">
        <v>6460.4</v>
      </c>
      <c r="L55" s="43">
        <f t="shared" si="1"/>
        <v>1531.9532380071612</v>
      </c>
      <c r="M55" s="44"/>
    </row>
    <row r="56" spans="1:13">
      <c r="A56" s="37" t="s">
        <v>67</v>
      </c>
      <c r="B56" s="37"/>
      <c r="C56" s="38">
        <v>32</v>
      </c>
      <c r="D56" s="39">
        <v>83.1</v>
      </c>
      <c r="E56" s="40">
        <f t="shared" si="0"/>
        <v>1912.5500000000002</v>
      </c>
      <c r="F56" s="41">
        <v>131.9</v>
      </c>
      <c r="G56" s="46">
        <v>4212</v>
      </c>
      <c r="H56" s="42">
        <f t="shared" si="2"/>
        <v>-5.1000000000003638</v>
      </c>
      <c r="I56" s="47">
        <v>0</v>
      </c>
      <c r="J56" s="48">
        <v>0</v>
      </c>
      <c r="K56" s="43">
        <v>6426</v>
      </c>
      <c r="L56" s="43">
        <f t="shared" si="1"/>
        <v>1525.6410256410256</v>
      </c>
      <c r="M56" s="44"/>
    </row>
    <row r="57" spans="1:13">
      <c r="A57" s="37" t="s">
        <v>68</v>
      </c>
      <c r="B57" s="37"/>
      <c r="C57" s="38">
        <v>32</v>
      </c>
      <c r="D57" s="39">
        <v>83.6</v>
      </c>
      <c r="E57" s="40">
        <f t="shared" si="0"/>
        <v>1902.3999999999999</v>
      </c>
      <c r="F57" s="41">
        <v>131.19999999999999</v>
      </c>
      <c r="G57" s="46">
        <v>4331.3999999999996</v>
      </c>
      <c r="H57" s="42">
        <f t="shared" si="2"/>
        <v>119.39999999999964</v>
      </c>
      <c r="I57" s="47">
        <v>0</v>
      </c>
      <c r="J57" s="48">
        <v>0</v>
      </c>
      <c r="K57" s="43">
        <v>6656.2</v>
      </c>
      <c r="L57" s="43">
        <f t="shared" si="1"/>
        <v>1536.7317726370229</v>
      </c>
      <c r="M57" s="44"/>
    </row>
    <row r="58" spans="1:13">
      <c r="A58" s="37" t="s">
        <v>69</v>
      </c>
      <c r="B58" s="37"/>
      <c r="C58" s="38">
        <v>32</v>
      </c>
      <c r="D58" s="39">
        <v>83.6</v>
      </c>
      <c r="E58" s="40">
        <f t="shared" si="0"/>
        <v>1899.5</v>
      </c>
      <c r="F58" s="41">
        <v>131</v>
      </c>
      <c r="G58" s="46">
        <v>4315.5</v>
      </c>
      <c r="H58" s="42">
        <f t="shared" si="2"/>
        <v>-15.899999999999636</v>
      </c>
      <c r="I58" s="47">
        <v>0</v>
      </c>
      <c r="J58" s="48">
        <v>0</v>
      </c>
      <c r="K58" s="43">
        <v>6641.1</v>
      </c>
      <c r="L58" s="43">
        <f t="shared" si="1"/>
        <v>1538.8946819603755</v>
      </c>
      <c r="M58" s="44"/>
    </row>
    <row r="59" spans="1:13">
      <c r="A59" s="37" t="s">
        <v>70</v>
      </c>
      <c r="B59" s="37"/>
      <c r="C59" s="38">
        <v>32</v>
      </c>
      <c r="D59" s="39">
        <v>83.9</v>
      </c>
      <c r="E59" s="40">
        <f t="shared" si="0"/>
        <v>1898.0500000000002</v>
      </c>
      <c r="F59" s="41">
        <v>130.9</v>
      </c>
      <c r="G59" s="46">
        <v>4208.6000000000004</v>
      </c>
      <c r="H59" s="42">
        <f t="shared" si="2"/>
        <v>-106.89999999999964</v>
      </c>
      <c r="I59" s="47">
        <v>0</v>
      </c>
      <c r="J59" s="48">
        <v>0</v>
      </c>
      <c r="K59" s="43">
        <v>6693.6</v>
      </c>
      <c r="L59" s="43">
        <f t="shared" si="1"/>
        <v>1590.4576343677231</v>
      </c>
      <c r="M59" s="44"/>
    </row>
    <row r="60" spans="1:13">
      <c r="A60" s="37" t="s">
        <v>71</v>
      </c>
      <c r="B60" s="37"/>
      <c r="C60" s="38">
        <v>32</v>
      </c>
      <c r="D60" s="39">
        <v>83.9</v>
      </c>
      <c r="E60" s="40">
        <f t="shared" si="0"/>
        <v>1896.6000000000001</v>
      </c>
      <c r="F60" s="41">
        <v>130.80000000000001</v>
      </c>
      <c r="G60" s="46">
        <v>4310</v>
      </c>
      <c r="H60" s="42">
        <f t="shared" si="2"/>
        <v>101.39999999999964</v>
      </c>
      <c r="I60" s="47">
        <v>0</v>
      </c>
      <c r="J60" s="48">
        <v>0</v>
      </c>
      <c r="K60" s="43">
        <v>6693.4</v>
      </c>
      <c r="L60" s="43">
        <f t="shared" si="1"/>
        <v>1552.9930394431553</v>
      </c>
      <c r="M60" s="44"/>
    </row>
    <row r="61" spans="1:13">
      <c r="A61" s="37" t="s">
        <v>72</v>
      </c>
      <c r="B61" s="37"/>
      <c r="C61" s="38">
        <v>32</v>
      </c>
      <c r="D61" s="39">
        <v>83.8</v>
      </c>
      <c r="E61" s="40">
        <f t="shared" si="0"/>
        <v>1896.6000000000001</v>
      </c>
      <c r="F61" s="41">
        <v>130.80000000000001</v>
      </c>
      <c r="G61" s="46">
        <v>4356.3</v>
      </c>
      <c r="H61" s="42">
        <f t="shared" si="2"/>
        <v>46.300000000000182</v>
      </c>
      <c r="I61" s="47">
        <v>0</v>
      </c>
      <c r="J61" s="48">
        <v>0</v>
      </c>
      <c r="K61" s="43">
        <v>6920</v>
      </c>
      <c r="L61" s="43">
        <f t="shared" si="1"/>
        <v>1588.5040056929045</v>
      </c>
      <c r="M61" s="44"/>
    </row>
    <row r="62" spans="1:13">
      <c r="A62" s="37" t="s">
        <v>73</v>
      </c>
      <c r="B62" s="37"/>
      <c r="C62" s="38">
        <v>32</v>
      </c>
      <c r="D62" s="39">
        <v>83.9</v>
      </c>
      <c r="E62" s="40">
        <f t="shared" si="0"/>
        <v>1896.6000000000001</v>
      </c>
      <c r="F62" s="41">
        <v>130.80000000000001</v>
      </c>
      <c r="G62" s="46">
        <v>4344.7</v>
      </c>
      <c r="H62" s="42">
        <f t="shared" si="2"/>
        <v>-11.600000000000364</v>
      </c>
      <c r="I62" s="47">
        <v>0</v>
      </c>
      <c r="J62" s="48">
        <v>0</v>
      </c>
      <c r="K62" s="43">
        <v>6891.4</v>
      </c>
      <c r="L62" s="43">
        <f t="shared" si="1"/>
        <v>1586.1624508021268</v>
      </c>
      <c r="M62" s="45"/>
    </row>
    <row r="63" spans="1:13">
      <c r="A63" s="37" t="s">
        <v>74</v>
      </c>
      <c r="B63" s="37"/>
      <c r="C63" s="38">
        <v>50</v>
      </c>
      <c r="D63" s="39">
        <v>88.4</v>
      </c>
      <c r="E63" s="40">
        <f t="shared" si="0"/>
        <v>1663.15</v>
      </c>
      <c r="F63" s="41">
        <v>114.7</v>
      </c>
      <c r="G63" s="46">
        <v>6628.8</v>
      </c>
      <c r="H63" s="42">
        <f t="shared" si="2"/>
        <v>2284.1000000000004</v>
      </c>
      <c r="I63" s="47">
        <v>0</v>
      </c>
      <c r="J63" s="48">
        <v>0</v>
      </c>
      <c r="K63" s="43">
        <v>10919.5</v>
      </c>
      <c r="L63" s="43">
        <f t="shared" si="1"/>
        <v>1647.2815592565773</v>
      </c>
      <c r="M63" s="45"/>
    </row>
    <row r="64" spans="1:13">
      <c r="A64" s="37" t="s">
        <v>75</v>
      </c>
      <c r="B64" s="37"/>
      <c r="C64" s="38">
        <v>50</v>
      </c>
      <c r="D64" s="39">
        <v>86.3</v>
      </c>
      <c r="E64" s="40">
        <f t="shared" si="0"/>
        <v>1645.75</v>
      </c>
      <c r="F64" s="41">
        <v>113.5</v>
      </c>
      <c r="G64" s="46">
        <v>6582.4</v>
      </c>
      <c r="H64" s="42">
        <f t="shared" si="2"/>
        <v>-46.400000000000546</v>
      </c>
      <c r="I64" s="47">
        <v>0</v>
      </c>
      <c r="J64" s="48">
        <v>0</v>
      </c>
      <c r="K64" s="43">
        <v>10776.6</v>
      </c>
      <c r="L64" s="43">
        <f t="shared" si="1"/>
        <v>1637.1840058337386</v>
      </c>
      <c r="M64" s="45"/>
    </row>
    <row r="65" spans="1:13">
      <c r="A65" s="37" t="s">
        <v>76</v>
      </c>
      <c r="B65" s="37"/>
      <c r="C65" s="38">
        <v>50</v>
      </c>
      <c r="D65" s="39"/>
      <c r="E65" s="40">
        <f t="shared" si="0"/>
        <v>1637.0500000000002</v>
      </c>
      <c r="F65" s="41">
        <v>112.9</v>
      </c>
      <c r="G65" s="46">
        <v>6522.9</v>
      </c>
      <c r="H65" s="42">
        <f t="shared" si="2"/>
        <v>-59.5</v>
      </c>
      <c r="I65" s="47"/>
      <c r="J65" s="48"/>
      <c r="K65" s="43">
        <v>10800.3</v>
      </c>
      <c r="L65" s="43">
        <f t="shared" si="1"/>
        <v>1655.7512762728236</v>
      </c>
      <c r="M65" s="45"/>
    </row>
    <row r="66" spans="1:13">
      <c r="A66" s="37" t="s">
        <v>77</v>
      </c>
      <c r="B66" s="37"/>
      <c r="C66" s="38">
        <v>50</v>
      </c>
      <c r="D66" s="39"/>
      <c r="E66" s="40">
        <f t="shared" si="0"/>
        <v>1634.15</v>
      </c>
      <c r="F66" s="41">
        <v>112.7</v>
      </c>
      <c r="G66" s="46">
        <v>6486</v>
      </c>
      <c r="H66" s="42">
        <f t="shared" si="2"/>
        <v>-36.899999999999636</v>
      </c>
      <c r="I66" s="47"/>
      <c r="J66" s="48"/>
      <c r="K66" s="43">
        <v>10579.4</v>
      </c>
      <c r="L66" s="43">
        <f t="shared" si="1"/>
        <v>1631.113166820845</v>
      </c>
      <c r="M66" s="45"/>
    </row>
    <row r="67" spans="1:13">
      <c r="A67" s="37" t="s">
        <v>78</v>
      </c>
      <c r="B67" s="37"/>
      <c r="C67" s="38">
        <v>30</v>
      </c>
      <c r="D67" s="39"/>
      <c r="E67" s="40">
        <f t="shared" si="0"/>
        <v>1877.75</v>
      </c>
      <c r="F67" s="41">
        <v>129.5</v>
      </c>
      <c r="G67" s="46">
        <v>3910.6</v>
      </c>
      <c r="H67" s="42">
        <f t="shared" si="2"/>
        <v>-2575.4</v>
      </c>
      <c r="I67" s="47"/>
      <c r="J67" s="48"/>
      <c r="K67" s="43">
        <v>6232</v>
      </c>
      <c r="L67" s="43">
        <f t="shared" si="1"/>
        <v>1593.6173477215773</v>
      </c>
      <c r="M67" s="45"/>
    </row>
    <row r="68" spans="1:13">
      <c r="A68" s="37" t="s">
        <v>79</v>
      </c>
      <c r="B68" s="37"/>
      <c r="C68" s="38">
        <v>30</v>
      </c>
      <c r="D68" s="39"/>
      <c r="E68" s="40">
        <f t="shared" si="0"/>
        <v>1898.0500000000002</v>
      </c>
      <c r="F68" s="41">
        <v>130.9</v>
      </c>
      <c r="G68" s="46">
        <v>3946</v>
      </c>
      <c r="H68" s="42">
        <f t="shared" si="2"/>
        <v>35.400000000000091</v>
      </c>
      <c r="I68" s="47"/>
      <c r="J68" s="48"/>
      <c r="K68" s="43">
        <v>6265.9</v>
      </c>
      <c r="L68" s="43">
        <f t="shared" si="1"/>
        <v>1587.9118094272681</v>
      </c>
      <c r="M68" s="45"/>
    </row>
    <row r="69" spans="1:13">
      <c r="A69" s="37" t="s">
        <v>80</v>
      </c>
      <c r="B69" s="37"/>
      <c r="C69" s="38">
        <v>30</v>
      </c>
      <c r="D69" s="39">
        <v>83.3</v>
      </c>
      <c r="E69" s="40">
        <f t="shared" ref="E69:E132" si="3">14.5*F69</f>
        <v>1896.6000000000001</v>
      </c>
      <c r="F69" s="41">
        <v>130.80000000000001</v>
      </c>
      <c r="G69" s="46">
        <v>4132.2</v>
      </c>
      <c r="H69" s="42">
        <f t="shared" si="2"/>
        <v>186.19999999999982</v>
      </c>
      <c r="I69" s="47">
        <v>0</v>
      </c>
      <c r="J69" s="48">
        <v>0</v>
      </c>
      <c r="K69" s="43">
        <v>6557</v>
      </c>
      <c r="L69" s="43">
        <f t="shared" ref="L69:L132" si="4">K69*1000/G69</f>
        <v>1586.8060597260539</v>
      </c>
      <c r="M69" s="45"/>
    </row>
    <row r="70" spans="1:13">
      <c r="A70" s="37" t="s">
        <v>81</v>
      </c>
      <c r="B70" s="37"/>
      <c r="C70" s="38">
        <v>30</v>
      </c>
      <c r="D70" s="39">
        <v>83.7</v>
      </c>
      <c r="E70" s="40">
        <f t="shared" si="3"/>
        <v>1899.5</v>
      </c>
      <c r="F70" s="41">
        <v>131</v>
      </c>
      <c r="G70" s="46">
        <v>4121.6000000000004</v>
      </c>
      <c r="H70" s="42">
        <f t="shared" ref="H70:H133" si="5">G70-G69</f>
        <v>-10.599999999999454</v>
      </c>
      <c r="I70" s="47">
        <v>0</v>
      </c>
      <c r="J70" s="48">
        <v>0</v>
      </c>
      <c r="K70" s="43">
        <v>6651.4</v>
      </c>
      <c r="L70" s="43">
        <f t="shared" si="4"/>
        <v>1613.790760869565</v>
      </c>
      <c r="M70" s="45"/>
    </row>
    <row r="71" spans="1:13">
      <c r="A71" s="37" t="s">
        <v>82</v>
      </c>
      <c r="B71" s="37"/>
      <c r="C71" s="38">
        <v>30</v>
      </c>
      <c r="D71" s="39">
        <v>83.7</v>
      </c>
      <c r="E71" s="40">
        <f t="shared" si="3"/>
        <v>1895.1499999999999</v>
      </c>
      <c r="F71" s="41">
        <v>130.69999999999999</v>
      </c>
      <c r="G71" s="46">
        <v>4213.3999999999996</v>
      </c>
      <c r="H71" s="42">
        <f t="shared" si="5"/>
        <v>91.799999999999272</v>
      </c>
      <c r="I71" s="47">
        <v>0</v>
      </c>
      <c r="J71" s="48">
        <v>0</v>
      </c>
      <c r="K71" s="43">
        <v>6779.1</v>
      </c>
      <c r="L71" s="43">
        <f t="shared" si="4"/>
        <v>1608.9381497128211</v>
      </c>
      <c r="M71" s="45"/>
    </row>
    <row r="72" spans="1:13">
      <c r="A72" s="37" t="s">
        <v>83</v>
      </c>
      <c r="B72" s="37"/>
      <c r="C72" s="38">
        <v>30</v>
      </c>
      <c r="D72" s="39">
        <v>84.3</v>
      </c>
      <c r="E72" s="40">
        <f t="shared" si="3"/>
        <v>1893.6999999999998</v>
      </c>
      <c r="F72" s="41">
        <v>130.6</v>
      </c>
      <c r="G72" s="46">
        <v>4367.7</v>
      </c>
      <c r="H72" s="42">
        <f t="shared" si="5"/>
        <v>154.30000000000018</v>
      </c>
      <c r="I72" s="47">
        <v>0</v>
      </c>
      <c r="J72" s="48">
        <v>0</v>
      </c>
      <c r="K72" s="43">
        <v>7039.8</v>
      </c>
      <c r="L72" s="43">
        <f t="shared" si="4"/>
        <v>1611.7865237997116</v>
      </c>
      <c r="M72" s="45"/>
    </row>
    <row r="73" spans="1:13">
      <c r="A73" s="37" t="s">
        <v>84</v>
      </c>
      <c r="B73" s="37"/>
      <c r="C73" s="38">
        <v>30</v>
      </c>
      <c r="D73" s="39">
        <v>84.1</v>
      </c>
      <c r="E73" s="40">
        <f t="shared" si="3"/>
        <v>1895.1499999999999</v>
      </c>
      <c r="F73" s="41">
        <v>130.69999999999999</v>
      </c>
      <c r="G73" s="46">
        <v>4316.6000000000004</v>
      </c>
      <c r="H73" s="42">
        <f t="shared" si="5"/>
        <v>-51.099999999999454</v>
      </c>
      <c r="I73" s="47">
        <v>0</v>
      </c>
      <c r="J73" s="48">
        <v>0</v>
      </c>
      <c r="K73" s="43">
        <v>6936.4</v>
      </c>
      <c r="L73" s="43">
        <f t="shared" si="4"/>
        <v>1606.9128480748736</v>
      </c>
      <c r="M73" s="45"/>
    </row>
    <row r="74" spans="1:13">
      <c r="A74" s="37" t="s">
        <v>85</v>
      </c>
      <c r="B74" s="37"/>
      <c r="C74" s="38">
        <v>32</v>
      </c>
      <c r="D74" s="39">
        <v>83.9</v>
      </c>
      <c r="E74" s="40">
        <f t="shared" si="3"/>
        <v>1890.8000000000002</v>
      </c>
      <c r="F74" s="41">
        <v>130.4</v>
      </c>
      <c r="G74" s="46">
        <v>4234.5</v>
      </c>
      <c r="H74" s="42">
        <f t="shared" si="5"/>
        <v>-82.100000000000364</v>
      </c>
      <c r="I74" s="47">
        <v>0</v>
      </c>
      <c r="J74" s="48">
        <v>0</v>
      </c>
      <c r="K74" s="43">
        <v>6924.8</v>
      </c>
      <c r="L74" s="43">
        <f t="shared" si="4"/>
        <v>1635.3288463809185</v>
      </c>
      <c r="M74" s="45"/>
    </row>
    <row r="75" spans="1:13">
      <c r="A75" s="37" t="s">
        <v>86</v>
      </c>
      <c r="B75" s="37"/>
      <c r="C75" s="38">
        <v>32</v>
      </c>
      <c r="D75" s="39">
        <v>83.6</v>
      </c>
      <c r="E75" s="40">
        <f t="shared" si="3"/>
        <v>1903.8500000000001</v>
      </c>
      <c r="F75" s="41">
        <v>131.30000000000001</v>
      </c>
      <c r="G75" s="46">
        <v>4120.7</v>
      </c>
      <c r="H75" s="42">
        <f t="shared" si="5"/>
        <v>-113.80000000000018</v>
      </c>
      <c r="I75" s="47">
        <v>0</v>
      </c>
      <c r="J75" s="48">
        <v>0</v>
      </c>
      <c r="K75" s="43">
        <v>6890.8</v>
      </c>
      <c r="L75" s="43">
        <f t="shared" si="4"/>
        <v>1672.2401533719999</v>
      </c>
      <c r="M75" s="45"/>
    </row>
    <row r="76" spans="1:13">
      <c r="A76" s="37" t="s">
        <v>87</v>
      </c>
      <c r="B76" s="37"/>
      <c r="C76" s="38">
        <v>28</v>
      </c>
      <c r="D76" s="39">
        <v>79.400000000000006</v>
      </c>
      <c r="E76" s="40">
        <f t="shared" si="3"/>
        <v>2012.6000000000001</v>
      </c>
      <c r="F76" s="41">
        <v>138.80000000000001</v>
      </c>
      <c r="G76" s="46">
        <v>3031.4</v>
      </c>
      <c r="H76" s="42">
        <f t="shared" si="5"/>
        <v>-1089.2999999999997</v>
      </c>
      <c r="I76" s="47">
        <v>0</v>
      </c>
      <c r="J76" s="48">
        <v>0</v>
      </c>
      <c r="K76" s="43">
        <v>5267.7</v>
      </c>
      <c r="L76" s="43">
        <f t="shared" si="4"/>
        <v>1737.7119482747246</v>
      </c>
      <c r="M76" s="45"/>
    </row>
    <row r="77" spans="1:13">
      <c r="A77" s="37" t="s">
        <v>88</v>
      </c>
      <c r="B77" s="37"/>
      <c r="C77" s="38">
        <v>28</v>
      </c>
      <c r="D77" s="39">
        <v>80.3</v>
      </c>
      <c r="E77" s="40">
        <f t="shared" si="3"/>
        <v>2012.6000000000001</v>
      </c>
      <c r="F77" s="41">
        <v>138.80000000000001</v>
      </c>
      <c r="G77" s="46">
        <v>3218.2</v>
      </c>
      <c r="H77" s="42">
        <f t="shared" si="5"/>
        <v>186.79999999999973</v>
      </c>
      <c r="I77" s="47">
        <v>0</v>
      </c>
      <c r="J77" s="48">
        <v>0</v>
      </c>
      <c r="K77" s="43">
        <v>5740.6</v>
      </c>
      <c r="L77" s="43">
        <f t="shared" si="4"/>
        <v>1783.7921819650737</v>
      </c>
      <c r="M77" s="45"/>
    </row>
    <row r="78" spans="1:13">
      <c r="A78" s="37" t="s">
        <v>89</v>
      </c>
      <c r="B78" s="37"/>
      <c r="C78" s="38">
        <v>28</v>
      </c>
      <c r="D78" s="39">
        <v>80.7</v>
      </c>
      <c r="E78" s="40">
        <f t="shared" si="3"/>
        <v>2012.6000000000001</v>
      </c>
      <c r="F78" s="41">
        <v>138.80000000000001</v>
      </c>
      <c r="G78" s="46">
        <v>3299.5</v>
      </c>
      <c r="H78" s="42">
        <f t="shared" si="5"/>
        <v>81.300000000000182</v>
      </c>
      <c r="I78" s="47">
        <v>0</v>
      </c>
      <c r="J78" s="48">
        <v>0</v>
      </c>
      <c r="K78" s="43">
        <v>6268.6</v>
      </c>
      <c r="L78" s="43">
        <f t="shared" si="4"/>
        <v>1899.8636156993484</v>
      </c>
      <c r="M78" s="45"/>
    </row>
    <row r="79" spans="1:13">
      <c r="A79" s="37" t="s">
        <v>90</v>
      </c>
      <c r="B79" s="37"/>
      <c r="C79" s="38">
        <v>28</v>
      </c>
      <c r="D79" s="39">
        <v>80.599999999999994</v>
      </c>
      <c r="E79" s="40">
        <f t="shared" si="3"/>
        <v>2018.3999999999999</v>
      </c>
      <c r="F79" s="41">
        <v>139.19999999999999</v>
      </c>
      <c r="G79" s="46">
        <v>3174.8</v>
      </c>
      <c r="H79" s="42">
        <f t="shared" si="5"/>
        <v>-124.69999999999982</v>
      </c>
      <c r="I79" s="47">
        <v>0</v>
      </c>
      <c r="J79" s="48">
        <v>0</v>
      </c>
      <c r="K79" s="43">
        <v>6271.3</v>
      </c>
      <c r="L79" s="43">
        <f t="shared" si="4"/>
        <v>1975.3370291041954</v>
      </c>
      <c r="M79" s="45"/>
    </row>
    <row r="80" spans="1:13">
      <c r="A80" s="37" t="s">
        <v>91</v>
      </c>
      <c r="B80" s="37"/>
      <c r="C80" s="38">
        <v>28</v>
      </c>
      <c r="D80" s="39">
        <v>80.400000000000006</v>
      </c>
      <c r="E80" s="40">
        <f t="shared" si="3"/>
        <v>2019.8500000000001</v>
      </c>
      <c r="F80" s="41">
        <v>139.30000000000001</v>
      </c>
      <c r="G80" s="46">
        <v>3306</v>
      </c>
      <c r="H80" s="42">
        <f t="shared" si="5"/>
        <v>131.19999999999982</v>
      </c>
      <c r="I80" s="47">
        <v>0</v>
      </c>
      <c r="J80" s="48">
        <v>0</v>
      </c>
      <c r="K80" s="43">
        <v>6507</v>
      </c>
      <c r="L80" s="43">
        <f t="shared" si="4"/>
        <v>1968.2395644283122</v>
      </c>
      <c r="M80" s="45"/>
    </row>
    <row r="81" spans="1:13">
      <c r="A81" s="37" t="s">
        <v>92</v>
      </c>
      <c r="B81" s="37"/>
      <c r="C81" s="38">
        <v>30</v>
      </c>
      <c r="D81" s="39">
        <v>74.599999999999994</v>
      </c>
      <c r="E81" s="40">
        <f t="shared" si="3"/>
        <v>2167.75</v>
      </c>
      <c r="F81" s="41">
        <v>149.5</v>
      </c>
      <c r="G81" s="46">
        <v>2926.4</v>
      </c>
      <c r="H81" s="42">
        <f t="shared" si="5"/>
        <v>-379.59999999999991</v>
      </c>
      <c r="I81" s="47">
        <v>0</v>
      </c>
      <c r="J81" s="48">
        <v>0</v>
      </c>
      <c r="K81" s="43">
        <v>6404.2</v>
      </c>
      <c r="L81" s="43">
        <f t="shared" si="4"/>
        <v>2188.4226353198469</v>
      </c>
      <c r="M81" s="45"/>
    </row>
    <row r="82" spans="1:13">
      <c r="A82" s="37" t="s">
        <v>93</v>
      </c>
      <c r="B82" s="37"/>
      <c r="C82" s="38">
        <v>30</v>
      </c>
      <c r="D82" s="39">
        <v>69.7</v>
      </c>
      <c r="E82" s="40">
        <f t="shared" si="3"/>
        <v>2167.75</v>
      </c>
      <c r="F82" s="41">
        <v>149.5</v>
      </c>
      <c r="G82" s="46">
        <v>1962.2</v>
      </c>
      <c r="H82" s="42">
        <f t="shared" si="5"/>
        <v>-964.2</v>
      </c>
      <c r="I82" s="47">
        <v>0</v>
      </c>
      <c r="J82" s="48">
        <v>0</v>
      </c>
      <c r="K82" s="43">
        <v>3992.2</v>
      </c>
      <c r="L82" s="43">
        <f t="shared" si="4"/>
        <v>2034.5530526959535</v>
      </c>
      <c r="M82" s="45"/>
    </row>
    <row r="83" spans="1:13">
      <c r="A83" s="37" t="s">
        <v>94</v>
      </c>
      <c r="B83" s="37"/>
      <c r="C83" s="38">
        <v>30</v>
      </c>
      <c r="D83" s="39">
        <v>67.5</v>
      </c>
      <c r="E83" s="40">
        <f t="shared" si="3"/>
        <v>2169.1999999999998</v>
      </c>
      <c r="F83" s="41">
        <v>149.6</v>
      </c>
      <c r="G83" s="46">
        <v>1652.2</v>
      </c>
      <c r="H83" s="42">
        <f t="shared" si="5"/>
        <v>-310</v>
      </c>
      <c r="I83" s="47">
        <v>0</v>
      </c>
      <c r="J83" s="48">
        <v>0</v>
      </c>
      <c r="K83" s="43">
        <v>3302.8</v>
      </c>
      <c r="L83" s="43">
        <f t="shared" si="4"/>
        <v>1999.0315942379857</v>
      </c>
      <c r="M83" s="45"/>
    </row>
    <row r="84" spans="1:13">
      <c r="A84" s="37" t="s">
        <v>95</v>
      </c>
      <c r="B84" s="37"/>
      <c r="C84" s="38">
        <v>30</v>
      </c>
      <c r="D84" s="39">
        <v>67.400000000000006</v>
      </c>
      <c r="E84" s="40">
        <f t="shared" si="3"/>
        <v>2180.8000000000002</v>
      </c>
      <c r="F84" s="41">
        <v>150.4</v>
      </c>
      <c r="G84" s="46">
        <v>1174.8</v>
      </c>
      <c r="H84" s="42">
        <f t="shared" si="5"/>
        <v>-477.40000000000009</v>
      </c>
      <c r="I84" s="47">
        <v>0</v>
      </c>
      <c r="J84" s="48">
        <v>0</v>
      </c>
      <c r="K84" s="43">
        <v>3187.6</v>
      </c>
      <c r="L84" s="43">
        <f t="shared" si="4"/>
        <v>2713.3129043241402</v>
      </c>
      <c r="M84" s="45"/>
    </row>
    <row r="85" spans="1:13">
      <c r="A85" s="37" t="s">
        <v>96</v>
      </c>
      <c r="B85" s="37"/>
      <c r="C85" s="38">
        <v>30</v>
      </c>
      <c r="D85" s="39">
        <v>67.5</v>
      </c>
      <c r="E85" s="40">
        <f t="shared" si="3"/>
        <v>2180.8000000000002</v>
      </c>
      <c r="F85" s="41">
        <v>150.4</v>
      </c>
      <c r="G85" s="46">
        <v>1212.0999999999999</v>
      </c>
      <c r="H85" s="42">
        <f t="shared" si="5"/>
        <v>37.299999999999955</v>
      </c>
      <c r="I85" s="47">
        <v>0</v>
      </c>
      <c r="J85" s="48">
        <v>0</v>
      </c>
      <c r="K85" s="43">
        <v>3212.1</v>
      </c>
      <c r="L85" s="43">
        <f t="shared" si="4"/>
        <v>2650.0288755053216</v>
      </c>
      <c r="M85" s="45"/>
    </row>
    <row r="86" spans="1:13">
      <c r="A86" s="37" t="s">
        <v>97</v>
      </c>
      <c r="B86" s="37"/>
      <c r="C86" s="38">
        <v>30</v>
      </c>
      <c r="D86" s="39">
        <v>73.400000000000006</v>
      </c>
      <c r="E86" s="40">
        <f t="shared" si="3"/>
        <v>2163.3999999999996</v>
      </c>
      <c r="F86" s="41">
        <v>149.19999999999999</v>
      </c>
      <c r="G86" s="46">
        <v>1692.7</v>
      </c>
      <c r="H86" s="42">
        <f t="shared" si="5"/>
        <v>480.60000000000014</v>
      </c>
      <c r="I86" s="47">
        <v>0</v>
      </c>
      <c r="J86" s="48">
        <v>0</v>
      </c>
      <c r="K86" s="43">
        <v>4557.3999999999996</v>
      </c>
      <c r="L86" s="43">
        <f t="shared" si="4"/>
        <v>2692.3849471258936</v>
      </c>
      <c r="M86" s="45"/>
    </row>
    <row r="87" spans="1:13">
      <c r="A87" s="37" t="s">
        <v>98</v>
      </c>
      <c r="B87" s="37"/>
      <c r="C87" s="38">
        <v>30</v>
      </c>
      <c r="D87" s="39">
        <v>79.099999999999994</v>
      </c>
      <c r="E87" s="40">
        <f t="shared" si="3"/>
        <v>2098.1499999999996</v>
      </c>
      <c r="F87" s="41">
        <v>144.69999999999999</v>
      </c>
      <c r="G87" s="46">
        <v>2796.9</v>
      </c>
      <c r="H87" s="42">
        <f t="shared" si="5"/>
        <v>1104.2</v>
      </c>
      <c r="I87" s="47">
        <v>0</v>
      </c>
      <c r="J87" s="48">
        <v>0</v>
      </c>
      <c r="K87" s="43">
        <v>6789</v>
      </c>
      <c r="L87" s="43">
        <f t="shared" si="4"/>
        <v>2427.3302585004826</v>
      </c>
      <c r="M87" s="45"/>
    </row>
    <row r="88" spans="1:13">
      <c r="A88" s="37" t="s">
        <v>99</v>
      </c>
      <c r="B88" s="37"/>
      <c r="C88" s="38">
        <v>25</v>
      </c>
      <c r="D88" s="39">
        <v>66.400000000000006</v>
      </c>
      <c r="E88" s="40">
        <f t="shared" si="3"/>
        <v>2153.25</v>
      </c>
      <c r="F88" s="41">
        <v>148.5</v>
      </c>
      <c r="G88" s="46">
        <v>1071.8</v>
      </c>
      <c r="H88" s="42">
        <f t="shared" si="5"/>
        <v>-1725.1000000000001</v>
      </c>
      <c r="I88" s="47">
        <v>0</v>
      </c>
      <c r="J88" s="48">
        <v>0</v>
      </c>
      <c r="K88" s="43">
        <v>2082.4</v>
      </c>
      <c r="L88" s="43">
        <f t="shared" si="4"/>
        <v>1942.8997947378243</v>
      </c>
      <c r="M88" s="45"/>
    </row>
    <row r="89" spans="1:13">
      <c r="A89" s="37" t="s">
        <v>100</v>
      </c>
      <c r="B89" s="37"/>
      <c r="C89" s="38">
        <v>34</v>
      </c>
      <c r="D89" s="39">
        <v>77.599999999999994</v>
      </c>
      <c r="E89" s="40">
        <f t="shared" si="3"/>
        <v>2089.4499999999998</v>
      </c>
      <c r="F89" s="41">
        <v>144.1</v>
      </c>
      <c r="G89" s="46">
        <v>2529.5</v>
      </c>
      <c r="H89" s="42">
        <f t="shared" si="5"/>
        <v>1457.7</v>
      </c>
      <c r="I89" s="47">
        <v>0</v>
      </c>
      <c r="J89" s="48">
        <v>0</v>
      </c>
      <c r="K89" s="43">
        <v>5904.1</v>
      </c>
      <c r="L89" s="43">
        <f t="shared" si="4"/>
        <v>2334.0976477564736</v>
      </c>
      <c r="M89" s="45"/>
    </row>
    <row r="90" spans="1:13">
      <c r="A90" s="37" t="s">
        <v>101</v>
      </c>
      <c r="B90" s="37"/>
      <c r="C90" s="38">
        <v>34</v>
      </c>
      <c r="D90" s="39">
        <v>78.5</v>
      </c>
      <c r="E90" s="40">
        <f t="shared" si="3"/>
        <v>2076.3999999999996</v>
      </c>
      <c r="F90" s="41">
        <v>143.19999999999999</v>
      </c>
      <c r="G90" s="46">
        <v>2478.1</v>
      </c>
      <c r="H90" s="42">
        <f t="shared" si="5"/>
        <v>-51.400000000000091</v>
      </c>
      <c r="I90" s="47">
        <v>0</v>
      </c>
      <c r="J90" s="48">
        <v>0</v>
      </c>
      <c r="K90" s="43">
        <v>6047.2</v>
      </c>
      <c r="L90" s="43">
        <f t="shared" si="4"/>
        <v>2440.2566482385701</v>
      </c>
      <c r="M90" s="45"/>
    </row>
    <row r="91" spans="1:13">
      <c r="A91" s="37" t="s">
        <v>102</v>
      </c>
      <c r="B91" s="37"/>
      <c r="C91" s="38">
        <v>34</v>
      </c>
      <c r="D91" s="39">
        <v>79.2</v>
      </c>
      <c r="E91" s="40">
        <f t="shared" si="3"/>
        <v>2072.0500000000002</v>
      </c>
      <c r="F91" s="41">
        <v>142.9</v>
      </c>
      <c r="G91" s="46">
        <v>2631</v>
      </c>
      <c r="H91" s="42">
        <f t="shared" si="5"/>
        <v>152.90000000000009</v>
      </c>
      <c r="I91" s="47">
        <v>0</v>
      </c>
      <c r="J91" s="48">
        <v>0</v>
      </c>
      <c r="K91" s="43">
        <v>6074</v>
      </c>
      <c r="L91" s="43">
        <f t="shared" si="4"/>
        <v>2308.6278981375904</v>
      </c>
      <c r="M91" s="45"/>
    </row>
    <row r="92" spans="1:13">
      <c r="A92" s="37" t="s">
        <v>103</v>
      </c>
      <c r="B92" s="37"/>
      <c r="C92" s="38">
        <v>34</v>
      </c>
      <c r="D92" s="39">
        <v>77.3</v>
      </c>
      <c r="E92" s="40">
        <f t="shared" si="3"/>
        <v>2076.3999999999996</v>
      </c>
      <c r="F92" s="41">
        <v>143.19999999999999</v>
      </c>
      <c r="G92" s="46">
        <v>2527</v>
      </c>
      <c r="H92" s="42">
        <f t="shared" si="5"/>
        <v>-104</v>
      </c>
      <c r="I92" s="47">
        <v>0</v>
      </c>
      <c r="J92" s="48">
        <v>0</v>
      </c>
      <c r="K92" s="43">
        <v>5181</v>
      </c>
      <c r="L92" s="43">
        <f t="shared" si="4"/>
        <v>2050.2572220023744</v>
      </c>
      <c r="M92" s="45"/>
    </row>
    <row r="93" spans="1:13">
      <c r="A93" s="37" t="s">
        <v>104</v>
      </c>
      <c r="B93" s="37"/>
      <c r="C93" s="38">
        <v>32</v>
      </c>
      <c r="D93" s="39">
        <v>74.900000000000006</v>
      </c>
      <c r="E93" s="40">
        <f t="shared" si="3"/>
        <v>2074.9499999999998</v>
      </c>
      <c r="F93" s="41">
        <v>143.1</v>
      </c>
      <c r="G93" s="46">
        <v>2191</v>
      </c>
      <c r="H93" s="42">
        <f t="shared" si="5"/>
        <v>-336</v>
      </c>
      <c r="I93" s="47">
        <v>0</v>
      </c>
      <c r="J93" s="48">
        <v>0</v>
      </c>
      <c r="K93" s="43">
        <v>3942</v>
      </c>
      <c r="L93" s="43">
        <f t="shared" si="4"/>
        <v>1799.1784573254222</v>
      </c>
      <c r="M93" s="45"/>
    </row>
    <row r="94" spans="1:13">
      <c r="A94" s="37" t="s">
        <v>105</v>
      </c>
      <c r="B94" s="37"/>
      <c r="C94" s="38">
        <v>32</v>
      </c>
      <c r="D94" s="39"/>
      <c r="E94" s="40">
        <f t="shared" si="3"/>
        <v>2073.5</v>
      </c>
      <c r="F94" s="41">
        <v>143</v>
      </c>
      <c r="G94" s="46">
        <v>2193</v>
      </c>
      <c r="H94" s="42">
        <f t="shared" si="5"/>
        <v>2</v>
      </c>
      <c r="I94" s="47">
        <v>0</v>
      </c>
      <c r="J94" s="48">
        <v>0</v>
      </c>
      <c r="K94" s="43">
        <v>3797</v>
      </c>
      <c r="L94" s="43">
        <f t="shared" si="4"/>
        <v>1731.4181486548107</v>
      </c>
      <c r="M94" s="45"/>
    </row>
    <row r="95" spans="1:13">
      <c r="A95" s="37" t="s">
        <v>106</v>
      </c>
      <c r="B95" s="37"/>
      <c r="C95" s="38">
        <v>32</v>
      </c>
      <c r="D95" s="39">
        <v>75</v>
      </c>
      <c r="E95" s="40">
        <f t="shared" si="3"/>
        <v>2067.6999999999998</v>
      </c>
      <c r="F95" s="41">
        <v>142.6</v>
      </c>
      <c r="G95" s="46">
        <v>2213</v>
      </c>
      <c r="H95" s="42">
        <f t="shared" si="5"/>
        <v>20</v>
      </c>
      <c r="I95" s="47">
        <v>0</v>
      </c>
      <c r="J95" s="48">
        <v>0</v>
      </c>
      <c r="K95" s="43">
        <v>4041</v>
      </c>
      <c r="L95" s="43">
        <f t="shared" si="4"/>
        <v>1826.0280162675101</v>
      </c>
      <c r="M95" s="45"/>
    </row>
    <row r="96" spans="1:13">
      <c r="A96" s="37" t="s">
        <v>107</v>
      </c>
      <c r="B96" s="37"/>
      <c r="C96" s="38">
        <v>32</v>
      </c>
      <c r="D96" s="39">
        <v>74</v>
      </c>
      <c r="E96" s="40">
        <f t="shared" si="3"/>
        <v>2209.8000000000002</v>
      </c>
      <c r="F96" s="41">
        <v>152.4</v>
      </c>
      <c r="G96" s="46">
        <v>2287</v>
      </c>
      <c r="H96" s="42">
        <f t="shared" si="5"/>
        <v>74</v>
      </c>
      <c r="I96" s="47">
        <v>0</v>
      </c>
      <c r="J96" s="48">
        <v>0</v>
      </c>
      <c r="K96" s="43">
        <v>3962</v>
      </c>
      <c r="L96" s="43">
        <f t="shared" si="4"/>
        <v>1732.4005247048535</v>
      </c>
      <c r="M96" s="45"/>
    </row>
    <row r="97" spans="1:27">
      <c r="A97" s="37" t="s">
        <v>108</v>
      </c>
      <c r="B97" s="37"/>
      <c r="C97" s="38">
        <v>18</v>
      </c>
      <c r="D97" s="39">
        <v>60.1</v>
      </c>
      <c r="E97" s="40">
        <f t="shared" si="3"/>
        <v>2060.4499999999998</v>
      </c>
      <c r="F97" s="41">
        <v>142.1</v>
      </c>
      <c r="G97" s="46">
        <v>882</v>
      </c>
      <c r="H97" s="42">
        <f t="shared" si="5"/>
        <v>-1405</v>
      </c>
      <c r="I97" s="47">
        <v>0</v>
      </c>
      <c r="J97" s="48">
        <v>0</v>
      </c>
      <c r="K97" s="43">
        <v>1439</v>
      </c>
      <c r="L97" s="43">
        <f t="shared" si="4"/>
        <v>1631.5192743764173</v>
      </c>
      <c r="M97" s="45"/>
    </row>
    <row r="98" spans="1:27">
      <c r="A98" s="37" t="s">
        <v>109</v>
      </c>
      <c r="B98" s="37"/>
      <c r="C98" s="38">
        <v>32</v>
      </c>
      <c r="D98" s="39"/>
      <c r="E98" s="40">
        <f t="shared" si="3"/>
        <v>1943</v>
      </c>
      <c r="F98" s="41">
        <v>134</v>
      </c>
      <c r="G98" s="46">
        <v>2962</v>
      </c>
      <c r="H98" s="42">
        <f t="shared" si="5"/>
        <v>2080</v>
      </c>
      <c r="I98" s="47">
        <v>0</v>
      </c>
      <c r="J98" s="48">
        <v>0</v>
      </c>
      <c r="K98" s="43">
        <v>5523</v>
      </c>
      <c r="L98" s="43">
        <f t="shared" si="4"/>
        <v>1864.6185010128293</v>
      </c>
      <c r="M98" s="45"/>
    </row>
    <row r="99" spans="1:27">
      <c r="A99" s="37" t="s">
        <v>110</v>
      </c>
      <c r="B99" s="37"/>
      <c r="C99" s="38">
        <v>32</v>
      </c>
      <c r="D99" s="39">
        <v>66.099999999999994</v>
      </c>
      <c r="E99" s="40">
        <f t="shared" si="3"/>
        <v>1935.75</v>
      </c>
      <c r="F99" s="41">
        <v>133.5</v>
      </c>
      <c r="G99" s="46">
        <v>1463</v>
      </c>
      <c r="H99" s="42">
        <f t="shared" si="5"/>
        <v>-1499</v>
      </c>
      <c r="I99" s="47">
        <v>0</v>
      </c>
      <c r="J99" s="48">
        <v>0</v>
      </c>
      <c r="K99" s="43">
        <v>1778</v>
      </c>
      <c r="L99" s="43">
        <f t="shared" si="4"/>
        <v>1215.311004784689</v>
      </c>
      <c r="M99" s="45"/>
    </row>
    <row r="100" spans="1:27">
      <c r="A100" s="37" t="s">
        <v>111</v>
      </c>
      <c r="B100" s="37"/>
      <c r="C100" s="38">
        <v>32</v>
      </c>
      <c r="D100" s="39">
        <v>70.7</v>
      </c>
      <c r="E100" s="40">
        <f t="shared" si="3"/>
        <v>1892.25</v>
      </c>
      <c r="F100" s="41">
        <v>130.5</v>
      </c>
      <c r="G100" s="46">
        <v>1929</v>
      </c>
      <c r="H100" s="42">
        <f t="shared" si="5"/>
        <v>466</v>
      </c>
      <c r="I100" s="47">
        <v>0</v>
      </c>
      <c r="J100" s="48">
        <v>0</v>
      </c>
      <c r="K100" s="43">
        <v>2214</v>
      </c>
      <c r="L100" s="43">
        <f t="shared" si="4"/>
        <v>1147.7449455676517</v>
      </c>
      <c r="M100" s="45"/>
    </row>
    <row r="101" spans="1:27">
      <c r="A101" s="37" t="s">
        <v>112</v>
      </c>
      <c r="B101" s="37"/>
      <c r="C101" s="38">
        <v>32</v>
      </c>
      <c r="D101" s="39">
        <v>77.900000000000006</v>
      </c>
      <c r="E101" s="40">
        <f t="shared" si="3"/>
        <v>1818.3000000000002</v>
      </c>
      <c r="F101" s="41">
        <v>125.4</v>
      </c>
      <c r="G101" s="46">
        <v>3023</v>
      </c>
      <c r="H101" s="42">
        <f t="shared" si="5"/>
        <v>1094</v>
      </c>
      <c r="I101" s="47">
        <v>0</v>
      </c>
      <c r="J101" s="48">
        <v>0</v>
      </c>
      <c r="K101" s="43">
        <v>3549</v>
      </c>
      <c r="L101" s="43">
        <f t="shared" si="4"/>
        <v>1173.9993384055574</v>
      </c>
      <c r="M101" s="45"/>
    </row>
    <row r="102" spans="1:27">
      <c r="A102" s="37" t="s">
        <v>113</v>
      </c>
      <c r="B102" s="37"/>
      <c r="C102" s="38">
        <v>36</v>
      </c>
      <c r="D102" s="39">
        <v>71.099999999999994</v>
      </c>
      <c r="E102" s="40">
        <f t="shared" si="3"/>
        <v>1824.1</v>
      </c>
      <c r="F102" s="41">
        <v>125.8</v>
      </c>
      <c r="G102" s="46">
        <v>2292</v>
      </c>
      <c r="H102" s="42">
        <f t="shared" si="5"/>
        <v>-731</v>
      </c>
      <c r="I102" s="47">
        <v>0</v>
      </c>
      <c r="J102" s="48">
        <v>0</v>
      </c>
      <c r="K102" s="43">
        <v>2460</v>
      </c>
      <c r="L102" s="43">
        <f t="shared" si="4"/>
        <v>1073.2984293193717</v>
      </c>
      <c r="M102" s="45"/>
    </row>
    <row r="103" spans="1:27">
      <c r="A103" s="37" t="s">
        <v>114</v>
      </c>
      <c r="B103" s="37"/>
      <c r="C103" s="38">
        <v>36</v>
      </c>
      <c r="D103" s="39">
        <v>71.7</v>
      </c>
      <c r="E103" s="40">
        <f t="shared" si="3"/>
        <v>1805.25</v>
      </c>
      <c r="F103" s="41">
        <v>124.5</v>
      </c>
      <c r="G103" s="46">
        <v>1911</v>
      </c>
      <c r="H103" s="42">
        <f t="shared" si="5"/>
        <v>-381</v>
      </c>
      <c r="I103" s="47">
        <v>0</v>
      </c>
      <c r="J103" s="48">
        <v>0</v>
      </c>
      <c r="K103" s="43">
        <v>2391</v>
      </c>
      <c r="L103" s="43">
        <f t="shared" si="4"/>
        <v>1251.177394034537</v>
      </c>
      <c r="M103" s="45"/>
    </row>
    <row r="104" spans="1:27">
      <c r="A104" s="37" t="s">
        <v>115</v>
      </c>
      <c r="B104" s="37"/>
      <c r="C104" s="38">
        <v>36</v>
      </c>
      <c r="D104" s="39">
        <v>78.400000000000006</v>
      </c>
      <c r="E104" s="40">
        <f t="shared" si="3"/>
        <v>1750.15</v>
      </c>
      <c r="F104" s="41">
        <v>120.7</v>
      </c>
      <c r="G104" s="46">
        <v>3011</v>
      </c>
      <c r="H104" s="42">
        <f t="shared" si="5"/>
        <v>1100</v>
      </c>
      <c r="I104" s="47">
        <v>0</v>
      </c>
      <c r="J104" s="48">
        <v>0</v>
      </c>
      <c r="K104" s="43">
        <v>3551</v>
      </c>
      <c r="L104" s="43">
        <f t="shared" si="4"/>
        <v>1179.3424111590834</v>
      </c>
      <c r="M104" s="45"/>
    </row>
    <row r="105" spans="1:27">
      <c r="A105" s="37" t="s">
        <v>116</v>
      </c>
      <c r="B105" s="37"/>
      <c r="C105" s="38">
        <v>36</v>
      </c>
      <c r="D105" s="39">
        <v>79.7</v>
      </c>
      <c r="E105" s="40">
        <f t="shared" si="3"/>
        <v>1758.85</v>
      </c>
      <c r="F105" s="41">
        <v>121.3</v>
      </c>
      <c r="G105" s="46">
        <v>3336</v>
      </c>
      <c r="H105" s="42">
        <f t="shared" si="5"/>
        <v>325</v>
      </c>
      <c r="I105" s="47">
        <v>0</v>
      </c>
      <c r="J105" s="48">
        <v>0</v>
      </c>
      <c r="K105" s="43">
        <v>3865</v>
      </c>
      <c r="L105" s="43">
        <f t="shared" si="4"/>
        <v>1158.5731414868105</v>
      </c>
      <c r="M105" s="45"/>
    </row>
    <row r="106" spans="1:27">
      <c r="A106" s="37"/>
      <c r="B106" s="37"/>
      <c r="C106" s="38">
        <v>36</v>
      </c>
      <c r="D106" s="39">
        <v>80.3</v>
      </c>
      <c r="E106" s="40">
        <f t="shared" si="3"/>
        <v>1766.1</v>
      </c>
      <c r="F106" s="41">
        <v>121.8</v>
      </c>
      <c r="G106" s="46">
        <v>3467.2</v>
      </c>
      <c r="H106" s="42">
        <f t="shared" si="5"/>
        <v>131.19999999999982</v>
      </c>
      <c r="I106" s="47">
        <v>0</v>
      </c>
      <c r="J106" s="48">
        <v>0</v>
      </c>
      <c r="K106" s="43">
        <v>3667.2</v>
      </c>
      <c r="L106" s="43">
        <f t="shared" si="4"/>
        <v>1057.6834333179511</v>
      </c>
      <c r="M106" s="45"/>
    </row>
    <row r="107" spans="1:27" ht="16.5" thickBot="1">
      <c r="A107" s="37"/>
      <c r="B107" s="37"/>
      <c r="C107" s="38">
        <v>34</v>
      </c>
      <c r="D107" s="39">
        <v>82.5</v>
      </c>
      <c r="E107" s="40">
        <f t="shared" si="3"/>
        <v>1751.6</v>
      </c>
      <c r="F107" s="41">
        <v>120.8</v>
      </c>
      <c r="G107" s="46">
        <v>3842.9</v>
      </c>
      <c r="H107" s="42">
        <f t="shared" si="5"/>
        <v>375.70000000000027</v>
      </c>
      <c r="I107" s="47">
        <v>0</v>
      </c>
      <c r="J107" s="48">
        <v>0</v>
      </c>
      <c r="K107" s="43">
        <v>4720.3999999999996</v>
      </c>
      <c r="L107" s="43">
        <f t="shared" si="4"/>
        <v>1228.3431783288661</v>
      </c>
      <c r="M107" s="45"/>
    </row>
    <row r="108" spans="1:27" ht="16.5" thickBot="1">
      <c r="A108" s="37"/>
      <c r="B108" s="37"/>
      <c r="C108" s="38">
        <v>34</v>
      </c>
      <c r="D108" s="39">
        <v>82.6</v>
      </c>
      <c r="E108" s="40">
        <f t="shared" si="3"/>
        <v>1742.9</v>
      </c>
      <c r="F108" s="41">
        <v>120.2</v>
      </c>
      <c r="G108" s="46">
        <v>3816.8</v>
      </c>
      <c r="H108" s="42">
        <f t="shared" si="5"/>
        <v>-26.099999999999909</v>
      </c>
      <c r="I108" s="47">
        <v>0</v>
      </c>
      <c r="J108" s="48">
        <v>0</v>
      </c>
      <c r="K108" s="43">
        <v>4606.8999999999996</v>
      </c>
      <c r="L108" s="43">
        <f t="shared" si="4"/>
        <v>1207.0058687906098</v>
      </c>
      <c r="M108" s="45"/>
      <c r="R108" s="62"/>
      <c r="S108" s="63"/>
      <c r="T108" s="122" t="s">
        <v>117</v>
      </c>
      <c r="U108" s="109"/>
      <c r="V108" s="109" t="s">
        <v>118</v>
      </c>
      <c r="W108" s="109"/>
      <c r="X108" s="109" t="s">
        <v>119</v>
      </c>
      <c r="Y108" s="109"/>
      <c r="Z108" s="109" t="s">
        <v>120</v>
      </c>
      <c r="AA108" s="109"/>
    </row>
    <row r="109" spans="1:27" ht="17.25" thickTop="1" thickBot="1">
      <c r="A109" s="37"/>
      <c r="B109" s="37"/>
      <c r="C109" s="38">
        <v>34</v>
      </c>
      <c r="D109" s="39">
        <v>82.4</v>
      </c>
      <c r="E109" s="40">
        <f t="shared" si="3"/>
        <v>1735.65</v>
      </c>
      <c r="F109" s="41">
        <v>119.7</v>
      </c>
      <c r="G109" s="46">
        <v>3717.6</v>
      </c>
      <c r="H109" s="42">
        <f t="shared" si="5"/>
        <v>-99.200000000000273</v>
      </c>
      <c r="I109" s="47">
        <v>0</v>
      </c>
      <c r="J109" s="48">
        <v>0</v>
      </c>
      <c r="K109" s="43">
        <v>4434.8</v>
      </c>
      <c r="L109" s="43">
        <f t="shared" si="4"/>
        <v>1192.9201635463739</v>
      </c>
      <c r="M109" s="45"/>
      <c r="R109" s="62"/>
      <c r="S109" s="64"/>
      <c r="T109" s="110" t="s">
        <v>121</v>
      </c>
      <c r="U109" s="110"/>
      <c r="V109" s="112" t="s">
        <v>122</v>
      </c>
      <c r="W109" s="112"/>
      <c r="X109" s="112" t="s">
        <v>123</v>
      </c>
      <c r="Y109" s="112"/>
      <c r="Z109" s="112" t="s">
        <v>124</v>
      </c>
      <c r="AA109" s="112"/>
    </row>
    <row r="110" spans="1:27" ht="17.25" thickTop="1" thickBot="1">
      <c r="A110" s="37"/>
      <c r="B110" s="37"/>
      <c r="C110" s="38">
        <v>34</v>
      </c>
      <c r="D110" s="39">
        <v>81.400000000000006</v>
      </c>
      <c r="E110" s="40">
        <f t="shared" si="3"/>
        <v>1742.9</v>
      </c>
      <c r="F110" s="41">
        <v>120.2</v>
      </c>
      <c r="G110" s="46">
        <v>3448.5</v>
      </c>
      <c r="H110" s="42">
        <f t="shared" si="5"/>
        <v>-269.09999999999991</v>
      </c>
      <c r="I110" s="47">
        <v>17.3</v>
      </c>
      <c r="J110" s="48">
        <v>0.5</v>
      </c>
      <c r="K110" s="43">
        <v>3959.5</v>
      </c>
      <c r="L110" s="43">
        <f t="shared" si="4"/>
        <v>1148.1803682760622</v>
      </c>
      <c r="M110" s="45"/>
      <c r="R110" s="53"/>
      <c r="S110" s="65"/>
      <c r="T110" s="110"/>
      <c r="U110" s="110"/>
      <c r="V110" s="113" t="s">
        <v>125</v>
      </c>
      <c r="W110" s="113"/>
      <c r="X110" s="113" t="s">
        <v>126</v>
      </c>
      <c r="Y110" s="113"/>
      <c r="Z110" s="113" t="s">
        <v>127</v>
      </c>
      <c r="AA110" s="113"/>
    </row>
    <row r="111" spans="1:27" ht="17.25" thickTop="1" thickBot="1">
      <c r="A111" s="37"/>
      <c r="B111" s="37"/>
      <c r="C111" s="38">
        <v>34</v>
      </c>
      <c r="D111" s="39">
        <v>81.599999999999994</v>
      </c>
      <c r="E111" s="40">
        <f t="shared" si="3"/>
        <v>1731.3000000000002</v>
      </c>
      <c r="F111" s="41">
        <v>119.4</v>
      </c>
      <c r="G111" s="46">
        <v>3450</v>
      </c>
      <c r="H111" s="42">
        <f t="shared" si="5"/>
        <v>1.5</v>
      </c>
      <c r="I111" s="47">
        <v>25.2</v>
      </c>
      <c r="J111" s="48">
        <v>0.72</v>
      </c>
      <c r="K111" s="43">
        <v>3458.8</v>
      </c>
      <c r="L111" s="43">
        <f t="shared" si="4"/>
        <v>1002.5507246376811</v>
      </c>
      <c r="M111" s="45"/>
      <c r="S111" s="66"/>
      <c r="T111" s="110"/>
      <c r="U111" s="110"/>
      <c r="V111" s="114" t="s">
        <v>128</v>
      </c>
      <c r="W111" s="114"/>
      <c r="X111" s="114" t="s">
        <v>129</v>
      </c>
      <c r="Y111" s="114"/>
      <c r="Z111" s="114" t="s">
        <v>130</v>
      </c>
      <c r="AA111" s="114"/>
    </row>
    <row r="112" spans="1:27" ht="17.25" thickTop="1" thickBot="1">
      <c r="A112" s="37"/>
      <c r="B112" s="37"/>
      <c r="C112" s="38"/>
      <c r="D112" s="39">
        <v>89</v>
      </c>
      <c r="E112" s="40">
        <f t="shared" si="3"/>
        <v>1460.15</v>
      </c>
      <c r="F112" s="41">
        <v>100.7</v>
      </c>
      <c r="G112" s="46">
        <v>6467.7</v>
      </c>
      <c r="H112" s="42">
        <f t="shared" si="5"/>
        <v>3017.7</v>
      </c>
      <c r="I112" s="47">
        <v>65.3</v>
      </c>
      <c r="J112" s="48">
        <v>1</v>
      </c>
      <c r="K112" s="43">
        <v>7801.7</v>
      </c>
      <c r="L112" s="43">
        <f t="shared" si="4"/>
        <v>1206.2557014085378</v>
      </c>
      <c r="M112" s="45"/>
      <c r="S112" s="67"/>
      <c r="T112" s="110"/>
      <c r="U112" s="110"/>
      <c r="V112" s="115" t="s">
        <v>131</v>
      </c>
      <c r="W112" s="115"/>
      <c r="X112" s="115" t="s">
        <v>132</v>
      </c>
      <c r="Y112" s="115"/>
      <c r="Z112" s="115" t="s">
        <v>133</v>
      </c>
      <c r="AA112" s="115"/>
    </row>
    <row r="113" spans="1:29" ht="17.25" thickTop="1" thickBot="1">
      <c r="A113" s="37"/>
      <c r="B113" s="37"/>
      <c r="C113" s="38"/>
      <c r="D113" s="39">
        <v>68.8</v>
      </c>
      <c r="E113" s="40">
        <f t="shared" si="3"/>
        <v>1451.4499999999998</v>
      </c>
      <c r="F113" s="41">
        <v>100.1</v>
      </c>
      <c r="G113" s="46">
        <v>6531.1</v>
      </c>
      <c r="H113" s="42">
        <f t="shared" si="5"/>
        <v>63.400000000000546</v>
      </c>
      <c r="I113" s="47">
        <v>129.19999999999999</v>
      </c>
      <c r="J113" s="48">
        <v>2</v>
      </c>
      <c r="K113" s="43">
        <v>8967.5</v>
      </c>
      <c r="L113" s="43">
        <f t="shared" si="4"/>
        <v>1373.0458881352299</v>
      </c>
      <c r="M113" s="45"/>
      <c r="S113" s="68"/>
      <c r="T113" s="111"/>
      <c r="U113" s="111"/>
      <c r="V113" s="94" t="s">
        <v>134</v>
      </c>
      <c r="W113" s="94"/>
      <c r="X113" s="94" t="s">
        <v>135</v>
      </c>
      <c r="Y113" s="94"/>
      <c r="Z113" s="94" t="s">
        <v>136</v>
      </c>
      <c r="AA113" s="94"/>
    </row>
    <row r="114" spans="1:29" ht="16.5" thickBot="1">
      <c r="A114" s="37"/>
      <c r="B114" s="37"/>
      <c r="C114" s="38"/>
      <c r="D114" s="39">
        <v>88.5</v>
      </c>
      <c r="E114" s="40">
        <f t="shared" si="3"/>
        <v>1432.6</v>
      </c>
      <c r="F114" s="41">
        <v>98.8</v>
      </c>
      <c r="G114" s="46">
        <v>6239.9</v>
      </c>
      <c r="H114" s="42">
        <f t="shared" si="5"/>
        <v>-291.20000000000073</v>
      </c>
      <c r="I114" s="47">
        <v>23.5</v>
      </c>
      <c r="J114" s="48">
        <v>0.38</v>
      </c>
      <c r="K114" s="43">
        <v>9310.7000000000007</v>
      </c>
      <c r="L114" s="43">
        <f t="shared" si="4"/>
        <v>1492.1232712062695</v>
      </c>
      <c r="M114" s="45"/>
      <c r="R114" s="53"/>
      <c r="S114" s="53"/>
      <c r="T114" s="53"/>
    </row>
    <row r="115" spans="1:29">
      <c r="A115" s="37"/>
      <c r="B115" s="37"/>
      <c r="C115" s="38"/>
      <c r="D115" s="39">
        <v>88.2</v>
      </c>
      <c r="E115" s="40">
        <f t="shared" si="3"/>
        <v>1447.1</v>
      </c>
      <c r="F115" s="41">
        <v>99.8</v>
      </c>
      <c r="G115" s="46">
        <v>5929.6</v>
      </c>
      <c r="H115" s="42">
        <f t="shared" si="5"/>
        <v>-310.29999999999927</v>
      </c>
      <c r="I115" s="47">
        <v>8.9</v>
      </c>
      <c r="J115" s="48">
        <v>0.15</v>
      </c>
      <c r="K115" s="43">
        <v>9403.4</v>
      </c>
      <c r="L115" s="43">
        <f t="shared" si="4"/>
        <v>1585.8405288720992</v>
      </c>
      <c r="M115" s="45"/>
      <c r="R115" s="95" t="s">
        <v>137</v>
      </c>
      <c r="S115" s="95"/>
      <c r="T115" s="95"/>
      <c r="U115" s="95"/>
      <c r="V115" s="95"/>
      <c r="W115" s="95"/>
      <c r="X115" s="95"/>
      <c r="Y115" s="95"/>
      <c r="Z115" s="95"/>
      <c r="AA115" s="97" t="s">
        <v>138</v>
      </c>
      <c r="AB115" s="97"/>
      <c r="AC115" s="97"/>
    </row>
    <row r="116" spans="1:29" ht="25.5" customHeight="1">
      <c r="A116" s="37"/>
      <c r="B116" s="37"/>
      <c r="C116" s="38"/>
      <c r="D116" s="39">
        <v>87.1</v>
      </c>
      <c r="E116" s="40">
        <f t="shared" si="3"/>
        <v>1452.9</v>
      </c>
      <c r="F116" s="41">
        <v>100.2</v>
      </c>
      <c r="G116" s="46">
        <v>5682.3</v>
      </c>
      <c r="H116" s="42">
        <f t="shared" si="5"/>
        <v>-247.30000000000018</v>
      </c>
      <c r="I116" s="47">
        <v>5.7</v>
      </c>
      <c r="J116" s="48">
        <v>0.1</v>
      </c>
      <c r="K116" s="43">
        <v>8796.6</v>
      </c>
      <c r="L116" s="43">
        <f t="shared" si="4"/>
        <v>1548.0703236365555</v>
      </c>
      <c r="M116" s="45"/>
      <c r="R116" s="96"/>
      <c r="S116" s="96"/>
      <c r="T116" s="96"/>
      <c r="U116" s="96"/>
      <c r="V116" s="96"/>
      <c r="W116" s="96"/>
      <c r="X116" s="96"/>
      <c r="Y116" s="96"/>
      <c r="Z116" s="96"/>
      <c r="AA116" s="98"/>
      <c r="AB116" s="98"/>
      <c r="AC116" s="98"/>
    </row>
    <row r="117" spans="1:29" ht="23.25" customHeight="1" thickBot="1">
      <c r="A117" s="37"/>
      <c r="B117" s="37"/>
      <c r="C117" s="38"/>
      <c r="D117" s="39">
        <v>87.4</v>
      </c>
      <c r="E117" s="40">
        <f t="shared" si="3"/>
        <v>1444.1999999999998</v>
      </c>
      <c r="F117" s="41">
        <v>99.6</v>
      </c>
      <c r="G117" s="46">
        <v>5558.4</v>
      </c>
      <c r="H117" s="42">
        <f t="shared" si="5"/>
        <v>-123.90000000000055</v>
      </c>
      <c r="I117" s="47">
        <v>8.3000000000000007</v>
      </c>
      <c r="J117" s="48">
        <v>0.15</v>
      </c>
      <c r="K117" s="43">
        <v>7906.1</v>
      </c>
      <c r="L117" s="43">
        <f t="shared" si="4"/>
        <v>1422.3697466896949</v>
      </c>
      <c r="M117" s="45"/>
      <c r="R117" s="103"/>
      <c r="S117" s="104"/>
      <c r="T117" s="104"/>
      <c r="U117" s="104"/>
      <c r="V117" s="104"/>
      <c r="W117" s="104"/>
      <c r="X117" s="104"/>
      <c r="Y117" s="104"/>
      <c r="Z117" s="105"/>
      <c r="AA117" s="106" t="s">
        <v>139</v>
      </c>
      <c r="AB117" s="107"/>
      <c r="AC117" s="108"/>
    </row>
    <row r="118" spans="1:29" ht="25.5" customHeight="1" thickTop="1">
      <c r="A118" s="37"/>
      <c r="B118" s="37"/>
      <c r="C118" s="38"/>
      <c r="D118" s="39">
        <v>87.3</v>
      </c>
      <c r="E118" s="40">
        <f t="shared" si="3"/>
        <v>1445.65</v>
      </c>
      <c r="F118" s="41">
        <v>99.7</v>
      </c>
      <c r="G118" s="46">
        <v>5123.7</v>
      </c>
      <c r="H118" s="42">
        <f t="shared" si="5"/>
        <v>-434.69999999999982</v>
      </c>
      <c r="I118" s="47">
        <v>7.7</v>
      </c>
      <c r="J118" s="48">
        <v>0.15</v>
      </c>
      <c r="K118" s="43">
        <v>8036.7</v>
      </c>
      <c r="L118" s="43">
        <f t="shared" si="4"/>
        <v>1568.5344575209322</v>
      </c>
      <c r="M118" s="45"/>
      <c r="R118" s="99" t="s">
        <v>140</v>
      </c>
      <c r="S118" s="99"/>
      <c r="T118" s="99"/>
      <c r="U118" s="99"/>
      <c r="V118" s="99"/>
      <c r="W118" s="99"/>
      <c r="X118" s="99"/>
      <c r="Y118" s="99"/>
      <c r="Z118" s="99"/>
      <c r="AA118" s="100" t="s">
        <v>141</v>
      </c>
      <c r="AB118" s="101"/>
      <c r="AC118" s="102"/>
    </row>
    <row r="119" spans="1:29">
      <c r="A119" s="37"/>
      <c r="B119" s="37"/>
      <c r="C119" s="38"/>
      <c r="D119" s="39">
        <v>87.1</v>
      </c>
      <c r="E119" s="40">
        <f t="shared" si="3"/>
        <v>1451.4499999999998</v>
      </c>
      <c r="F119" s="41">
        <v>100.1</v>
      </c>
      <c r="G119" s="46">
        <v>5322.5</v>
      </c>
      <c r="H119" s="42">
        <f t="shared" si="5"/>
        <v>198.80000000000018</v>
      </c>
      <c r="I119" s="47">
        <v>13.3</v>
      </c>
      <c r="J119" s="48">
        <v>0.25</v>
      </c>
      <c r="K119" s="43">
        <v>7870</v>
      </c>
      <c r="L119" s="43">
        <f t="shared" si="4"/>
        <v>1478.6284640676374</v>
      </c>
      <c r="M119" s="45"/>
      <c r="R119" s="76" t="s">
        <v>142</v>
      </c>
      <c r="S119" s="77"/>
      <c r="T119" s="77"/>
      <c r="U119" s="77"/>
      <c r="V119" s="77"/>
      <c r="W119" s="77"/>
      <c r="X119" s="77"/>
      <c r="Y119" s="77"/>
      <c r="Z119" s="78"/>
      <c r="AA119" s="82" t="s">
        <v>139</v>
      </c>
      <c r="AB119" s="83"/>
      <c r="AC119" s="84"/>
    </row>
    <row r="120" spans="1:29" ht="15.75" customHeight="1">
      <c r="A120" s="37"/>
      <c r="B120" s="37"/>
      <c r="C120" s="38"/>
      <c r="D120" s="39">
        <v>87.6</v>
      </c>
      <c r="E120" s="40">
        <f t="shared" si="3"/>
        <v>1415.1999999999998</v>
      </c>
      <c r="F120" s="41">
        <v>97.6</v>
      </c>
      <c r="G120" s="46">
        <v>5712.2</v>
      </c>
      <c r="H120" s="42">
        <f t="shared" si="5"/>
        <v>389.69999999999982</v>
      </c>
      <c r="I120" s="47">
        <v>14.3</v>
      </c>
      <c r="J120" s="48">
        <v>0.25</v>
      </c>
      <c r="K120" s="43">
        <v>8471.2000000000007</v>
      </c>
      <c r="L120" s="43">
        <f t="shared" si="4"/>
        <v>1483.0012954728477</v>
      </c>
      <c r="M120" s="45"/>
      <c r="R120" s="76"/>
      <c r="S120" s="77"/>
      <c r="T120" s="77"/>
      <c r="U120" s="77"/>
      <c r="V120" s="77"/>
      <c r="W120" s="77"/>
      <c r="X120" s="77"/>
      <c r="Y120" s="77"/>
      <c r="Z120" s="78"/>
      <c r="AA120" s="82"/>
      <c r="AB120" s="83"/>
      <c r="AC120" s="84"/>
    </row>
    <row r="121" spans="1:29" ht="15.75" customHeight="1">
      <c r="A121" s="37"/>
      <c r="B121" s="37"/>
      <c r="C121" s="38"/>
      <c r="D121" s="39">
        <v>88.4</v>
      </c>
      <c r="E121" s="40">
        <f t="shared" si="3"/>
        <v>1310.8000000000002</v>
      </c>
      <c r="F121" s="41">
        <v>90.4</v>
      </c>
      <c r="G121" s="46">
        <v>6322.8</v>
      </c>
      <c r="H121" s="42">
        <f t="shared" si="5"/>
        <v>610.60000000000036</v>
      </c>
      <c r="I121" s="47">
        <v>0</v>
      </c>
      <c r="J121" s="48">
        <v>0</v>
      </c>
      <c r="K121" s="43">
        <v>9772.9</v>
      </c>
      <c r="L121" s="43">
        <f t="shared" si="4"/>
        <v>1545.6601505662047</v>
      </c>
      <c r="M121" s="45"/>
      <c r="R121" s="76"/>
      <c r="S121" s="77"/>
      <c r="T121" s="77"/>
      <c r="U121" s="77"/>
      <c r="V121" s="77"/>
      <c r="W121" s="77"/>
      <c r="X121" s="77"/>
      <c r="Y121" s="77"/>
      <c r="Z121" s="78"/>
      <c r="AA121" s="82"/>
      <c r="AB121" s="83"/>
      <c r="AC121" s="84"/>
    </row>
    <row r="122" spans="1:29" ht="15" customHeight="1">
      <c r="A122" s="37"/>
      <c r="B122" s="37"/>
      <c r="C122" s="38"/>
      <c r="D122" s="39">
        <v>88.2</v>
      </c>
      <c r="E122" s="40">
        <f t="shared" si="3"/>
        <v>1325.3000000000002</v>
      </c>
      <c r="F122" s="41">
        <v>91.4</v>
      </c>
      <c r="G122" s="46">
        <v>6112</v>
      </c>
      <c r="H122" s="42">
        <f t="shared" si="5"/>
        <v>-210.80000000000018</v>
      </c>
      <c r="I122" s="47">
        <v>1.2</v>
      </c>
      <c r="J122" s="48">
        <v>0.02</v>
      </c>
      <c r="K122" s="43">
        <v>10275</v>
      </c>
      <c r="L122" s="43">
        <f t="shared" si="4"/>
        <v>1681.1191099476439</v>
      </c>
      <c r="M122" s="45"/>
      <c r="R122" s="76"/>
      <c r="S122" s="77"/>
      <c r="T122" s="77"/>
      <c r="U122" s="77"/>
      <c r="V122" s="77"/>
      <c r="W122" s="77"/>
      <c r="X122" s="77"/>
      <c r="Y122" s="77"/>
      <c r="Z122" s="78"/>
      <c r="AA122" s="82"/>
      <c r="AB122" s="83"/>
      <c r="AC122" s="84"/>
    </row>
    <row r="123" spans="1:29" ht="17.25" customHeight="1" thickBot="1">
      <c r="A123" s="37"/>
      <c r="B123" s="37"/>
      <c r="C123" s="38"/>
      <c r="D123" s="39">
        <v>87.8</v>
      </c>
      <c r="E123" s="40">
        <f t="shared" si="3"/>
        <v>1342.6999999999998</v>
      </c>
      <c r="F123" s="41">
        <v>92.6</v>
      </c>
      <c r="G123" s="46">
        <v>5821.9</v>
      </c>
      <c r="H123" s="42">
        <f t="shared" si="5"/>
        <v>-290.10000000000036</v>
      </c>
      <c r="I123" s="47">
        <v>2</v>
      </c>
      <c r="J123" s="48">
        <v>0.05</v>
      </c>
      <c r="K123" s="43">
        <v>10740.8</v>
      </c>
      <c r="L123" s="43">
        <f t="shared" si="4"/>
        <v>1844.895996152459</v>
      </c>
      <c r="M123" s="45"/>
      <c r="R123" s="79"/>
      <c r="S123" s="80"/>
      <c r="T123" s="80"/>
      <c r="U123" s="80"/>
      <c r="V123" s="80"/>
      <c r="W123" s="80"/>
      <c r="X123" s="80"/>
      <c r="Y123" s="80"/>
      <c r="Z123" s="81"/>
      <c r="AA123" s="85"/>
      <c r="AB123" s="86"/>
      <c r="AC123" s="87"/>
    </row>
    <row r="124" spans="1:29" ht="24.75" customHeight="1" thickTop="1">
      <c r="A124" s="37"/>
      <c r="B124" s="37"/>
      <c r="C124" s="38"/>
      <c r="D124" s="39">
        <v>87.6</v>
      </c>
      <c r="E124" s="40">
        <f t="shared" si="3"/>
        <v>1338.35</v>
      </c>
      <c r="F124" s="41">
        <v>92.3</v>
      </c>
      <c r="G124" s="46">
        <v>5494.3</v>
      </c>
      <c r="H124" s="42">
        <f t="shared" si="5"/>
        <v>-327.59999999999945</v>
      </c>
      <c r="I124" s="47">
        <v>2.7</v>
      </c>
      <c r="J124" s="48">
        <v>0.05</v>
      </c>
      <c r="K124" s="43">
        <v>10761.4</v>
      </c>
      <c r="L124" s="43">
        <f t="shared" si="4"/>
        <v>1958.6480534371985</v>
      </c>
      <c r="M124" s="45"/>
      <c r="R124" s="90" t="s">
        <v>143</v>
      </c>
      <c r="S124" s="90"/>
      <c r="T124" s="90"/>
      <c r="U124" s="90"/>
      <c r="V124" s="90"/>
      <c r="W124" s="90"/>
      <c r="X124" s="90"/>
      <c r="Y124" s="90"/>
      <c r="Z124" s="90"/>
      <c r="AA124" s="91" t="s">
        <v>144</v>
      </c>
      <c r="AB124" s="91"/>
      <c r="AC124" s="91"/>
    </row>
    <row r="125" spans="1:29" ht="22.5" customHeight="1">
      <c r="A125" s="37"/>
      <c r="B125" s="37"/>
      <c r="C125" s="38"/>
      <c r="D125" s="39">
        <v>87.4</v>
      </c>
      <c r="E125" s="40">
        <f t="shared" si="3"/>
        <v>1334</v>
      </c>
      <c r="F125" s="41">
        <v>92</v>
      </c>
      <c r="G125" s="46">
        <v>5430</v>
      </c>
      <c r="H125" s="42">
        <f t="shared" si="5"/>
        <v>-64.300000000000182</v>
      </c>
      <c r="I125" s="47">
        <v>3.8</v>
      </c>
      <c r="J125" s="48">
        <v>7.0000000000000007E-2</v>
      </c>
      <c r="K125" s="43">
        <v>10602.7</v>
      </c>
      <c r="L125" s="43">
        <f t="shared" si="4"/>
        <v>1952.6151012891344</v>
      </c>
      <c r="M125" s="45"/>
      <c r="R125" s="92"/>
      <c r="S125" s="92"/>
      <c r="T125" s="92"/>
      <c r="U125" s="92"/>
      <c r="V125" s="92"/>
      <c r="W125" s="92"/>
      <c r="X125" s="92"/>
      <c r="Y125" s="92"/>
      <c r="Z125" s="92"/>
      <c r="AA125" s="93" t="s">
        <v>145</v>
      </c>
      <c r="AB125" s="93"/>
      <c r="AC125" s="93"/>
    </row>
    <row r="126" spans="1:29" ht="19.5" customHeight="1" thickBot="1">
      <c r="A126" s="37"/>
      <c r="B126" s="37"/>
      <c r="C126" s="38"/>
      <c r="D126" s="39">
        <v>86.9</v>
      </c>
      <c r="E126" s="40">
        <f t="shared" si="3"/>
        <v>1336.9</v>
      </c>
      <c r="F126" s="41">
        <v>92.2</v>
      </c>
      <c r="G126" s="46">
        <v>5214</v>
      </c>
      <c r="H126" s="42">
        <f t="shared" si="5"/>
        <v>-216</v>
      </c>
      <c r="I126" s="47">
        <v>11.8</v>
      </c>
      <c r="J126" s="48">
        <v>0.23</v>
      </c>
      <c r="K126" s="43">
        <v>11204.6</v>
      </c>
      <c r="L126" s="43">
        <f t="shared" si="4"/>
        <v>2148.9451476793247</v>
      </c>
      <c r="M126" s="45"/>
      <c r="R126" s="88"/>
      <c r="S126" s="88"/>
      <c r="T126" s="88"/>
      <c r="U126" s="88"/>
      <c r="V126" s="88"/>
      <c r="W126" s="88"/>
      <c r="X126" s="88"/>
      <c r="Y126" s="88"/>
      <c r="Z126" s="88"/>
      <c r="AA126" s="89" t="s">
        <v>146</v>
      </c>
      <c r="AB126" s="89"/>
      <c r="AC126" s="89"/>
    </row>
    <row r="127" spans="1:29">
      <c r="A127" s="37"/>
      <c r="B127" s="37"/>
      <c r="C127" s="38"/>
      <c r="D127" s="39">
        <v>86.9</v>
      </c>
      <c r="E127" s="40">
        <f t="shared" si="3"/>
        <v>1329.65</v>
      </c>
      <c r="F127" s="41">
        <v>91.7</v>
      </c>
      <c r="G127" s="46">
        <v>5249.3</v>
      </c>
      <c r="H127" s="42">
        <f t="shared" si="5"/>
        <v>35.300000000000182</v>
      </c>
      <c r="I127" s="47">
        <v>4.0999999999999996</v>
      </c>
      <c r="J127" s="48">
        <v>0.08</v>
      </c>
      <c r="K127" s="43">
        <v>11084.1</v>
      </c>
      <c r="L127" s="43">
        <f t="shared" si="4"/>
        <v>2111.538681347989</v>
      </c>
      <c r="M127" s="45"/>
    </row>
    <row r="128" spans="1:29">
      <c r="A128" s="37"/>
      <c r="B128" s="37"/>
      <c r="C128" s="38"/>
      <c r="D128" s="39">
        <v>86.6</v>
      </c>
      <c r="E128" s="40">
        <f t="shared" si="3"/>
        <v>1319.5</v>
      </c>
      <c r="F128" s="41">
        <v>91</v>
      </c>
      <c r="G128" s="46">
        <v>5098</v>
      </c>
      <c r="H128" s="42">
        <f t="shared" si="5"/>
        <v>-151.30000000000018</v>
      </c>
      <c r="I128" s="47">
        <v>2.5</v>
      </c>
      <c r="J128" s="48">
        <v>0.05</v>
      </c>
      <c r="K128" s="43">
        <v>10147.9</v>
      </c>
      <c r="L128" s="43">
        <f t="shared" si="4"/>
        <v>1990.5649274225186</v>
      </c>
      <c r="M128" s="45"/>
    </row>
    <row r="129" spans="1:13">
      <c r="A129" s="37"/>
      <c r="B129" s="37"/>
      <c r="C129" s="38"/>
      <c r="D129" s="39">
        <v>86.3</v>
      </c>
      <c r="E129" s="40">
        <f t="shared" si="3"/>
        <v>1336.9</v>
      </c>
      <c r="F129" s="41">
        <v>92.2</v>
      </c>
      <c r="G129" s="46">
        <v>4922.6000000000004</v>
      </c>
      <c r="H129" s="42">
        <f t="shared" si="5"/>
        <v>-175.39999999999964</v>
      </c>
      <c r="I129" s="47">
        <v>2.5</v>
      </c>
      <c r="J129" s="48">
        <v>0.05</v>
      </c>
      <c r="K129" s="43">
        <v>8889.5</v>
      </c>
      <c r="L129" s="43">
        <f t="shared" si="4"/>
        <v>1805.8546296672489</v>
      </c>
      <c r="M129" s="45"/>
    </row>
    <row r="130" spans="1:13">
      <c r="A130" s="37"/>
      <c r="B130" s="37"/>
      <c r="C130" s="38"/>
      <c r="D130" s="39">
        <v>86.3</v>
      </c>
      <c r="E130" s="40">
        <f t="shared" si="3"/>
        <v>1306.4499999999998</v>
      </c>
      <c r="F130" s="41">
        <v>90.1</v>
      </c>
      <c r="G130" s="46">
        <v>4980.8</v>
      </c>
      <c r="H130" s="42">
        <f t="shared" si="5"/>
        <v>58.199999999999818</v>
      </c>
      <c r="I130" s="47">
        <v>2.5</v>
      </c>
      <c r="J130" s="48">
        <v>0.05</v>
      </c>
      <c r="K130" s="43">
        <v>8531.2000000000007</v>
      </c>
      <c r="L130" s="43">
        <f t="shared" si="4"/>
        <v>1712.8172181175714</v>
      </c>
      <c r="M130" s="45"/>
    </row>
    <row r="131" spans="1:13">
      <c r="A131" s="37"/>
      <c r="B131" s="37"/>
      <c r="C131" s="38"/>
      <c r="D131" s="39">
        <v>86.2</v>
      </c>
      <c r="E131" s="40">
        <f t="shared" si="3"/>
        <v>1309.3499999999999</v>
      </c>
      <c r="F131" s="41">
        <v>90.3</v>
      </c>
      <c r="G131" s="46">
        <v>4746.3</v>
      </c>
      <c r="H131" s="42">
        <f t="shared" si="5"/>
        <v>-234.5</v>
      </c>
      <c r="I131" s="47">
        <v>11.9</v>
      </c>
      <c r="J131" s="48">
        <v>0.25</v>
      </c>
      <c r="K131" s="43">
        <v>6229.6</v>
      </c>
      <c r="L131" s="43">
        <f t="shared" si="4"/>
        <v>1312.5171185976444</v>
      </c>
      <c r="M131" s="45"/>
    </row>
    <row r="132" spans="1:13">
      <c r="A132" s="37"/>
      <c r="B132" s="37"/>
      <c r="C132" s="38"/>
      <c r="D132" s="39">
        <v>86.4</v>
      </c>
      <c r="E132" s="40">
        <f t="shared" si="3"/>
        <v>1280.3499999999999</v>
      </c>
      <c r="F132" s="41">
        <v>88.3</v>
      </c>
      <c r="G132" s="46">
        <v>4878</v>
      </c>
      <c r="H132" s="42">
        <f t="shared" si="5"/>
        <v>131.69999999999982</v>
      </c>
      <c r="I132" s="47">
        <v>2.4</v>
      </c>
      <c r="J132" s="48">
        <v>0.05</v>
      </c>
      <c r="K132" s="43">
        <v>6807.8</v>
      </c>
      <c r="L132" s="43">
        <f t="shared" si="4"/>
        <v>1395.6129561295613</v>
      </c>
      <c r="M132" s="45"/>
    </row>
    <row r="133" spans="1:13">
      <c r="A133" s="37"/>
      <c r="B133" s="37"/>
      <c r="C133" s="38"/>
      <c r="D133" s="39">
        <v>85.8</v>
      </c>
      <c r="E133" s="40">
        <f t="shared" ref="E133:E196" si="6">14.5*F133</f>
        <v>1303.5500000000002</v>
      </c>
      <c r="F133" s="41">
        <v>89.9</v>
      </c>
      <c r="G133" s="46">
        <v>4718.6000000000004</v>
      </c>
      <c r="H133" s="42">
        <f t="shared" si="5"/>
        <v>-159.39999999999964</v>
      </c>
      <c r="I133" s="47">
        <v>2.4</v>
      </c>
      <c r="J133" s="48">
        <v>0.05</v>
      </c>
      <c r="K133" s="43">
        <v>6530.9</v>
      </c>
      <c r="L133" s="43">
        <f t="shared" ref="L133:L177" si="7">K133*1000/G133</f>
        <v>1384.0757851905225</v>
      </c>
      <c r="M133" s="45"/>
    </row>
    <row r="134" spans="1:13">
      <c r="A134" s="37"/>
      <c r="B134" s="37"/>
      <c r="C134" s="38"/>
      <c r="D134" s="39">
        <v>86</v>
      </c>
      <c r="E134" s="40">
        <f t="shared" si="6"/>
        <v>1290.5</v>
      </c>
      <c r="F134" s="41">
        <v>89</v>
      </c>
      <c r="G134" s="46">
        <v>4661</v>
      </c>
      <c r="H134" s="42">
        <f t="shared" ref="H134:H197" si="8">G134-G133</f>
        <v>-57.600000000000364</v>
      </c>
      <c r="I134" s="47">
        <v>2.2999999999999998</v>
      </c>
      <c r="J134" s="48">
        <v>0.05</v>
      </c>
      <c r="K134" s="43">
        <v>6446</v>
      </c>
      <c r="L134" s="43">
        <f t="shared" si="7"/>
        <v>1382.9650289637416</v>
      </c>
      <c r="M134" s="45"/>
    </row>
    <row r="135" spans="1:13">
      <c r="A135" s="37" t="s">
        <v>147</v>
      </c>
      <c r="B135" s="37"/>
      <c r="C135" s="38"/>
      <c r="D135" s="39">
        <v>86.1</v>
      </c>
      <c r="E135" s="40">
        <f t="shared" si="6"/>
        <v>1268.75</v>
      </c>
      <c r="F135" s="41">
        <v>87.5</v>
      </c>
      <c r="G135" s="46">
        <v>4714.6000000000004</v>
      </c>
      <c r="H135" s="42">
        <f t="shared" si="8"/>
        <v>53.600000000000364</v>
      </c>
      <c r="I135" s="47">
        <v>2.4</v>
      </c>
      <c r="J135" s="48">
        <v>0.05</v>
      </c>
      <c r="K135" s="43">
        <v>6464.8</v>
      </c>
      <c r="L135" s="43">
        <f t="shared" si="7"/>
        <v>1371.2297968014252</v>
      </c>
      <c r="M135" s="45"/>
    </row>
    <row r="136" spans="1:13">
      <c r="A136" s="37" t="s">
        <v>148</v>
      </c>
      <c r="B136" s="37"/>
      <c r="C136" s="38"/>
      <c r="D136" s="39">
        <v>85.4</v>
      </c>
      <c r="E136" s="40">
        <f t="shared" si="6"/>
        <v>1296.3000000000002</v>
      </c>
      <c r="F136" s="41">
        <v>89.4</v>
      </c>
      <c r="G136" s="46">
        <v>4283.5</v>
      </c>
      <c r="H136" s="42">
        <f t="shared" si="8"/>
        <v>-431.10000000000036</v>
      </c>
      <c r="I136" s="47">
        <v>2.1</v>
      </c>
      <c r="J136" s="48">
        <v>0.05</v>
      </c>
      <c r="K136" s="43">
        <v>5724.8</v>
      </c>
      <c r="L136" s="43">
        <f t="shared" si="7"/>
        <v>1336.4771798762695</v>
      </c>
      <c r="M136" s="45"/>
    </row>
    <row r="137" spans="1:13">
      <c r="A137" s="37" t="s">
        <v>149</v>
      </c>
      <c r="B137" s="37"/>
      <c r="C137" s="38"/>
      <c r="D137" s="39">
        <v>85.5</v>
      </c>
      <c r="E137" s="40">
        <f t="shared" si="6"/>
        <v>1299.1999999999998</v>
      </c>
      <c r="F137" s="41">
        <v>89.6</v>
      </c>
      <c r="G137" s="46">
        <v>4354.5</v>
      </c>
      <c r="H137" s="42">
        <f t="shared" si="8"/>
        <v>71</v>
      </c>
      <c r="I137" s="47">
        <v>21.9</v>
      </c>
      <c r="J137" s="48">
        <v>0.5</v>
      </c>
      <c r="K137" s="43">
        <v>5799.9</v>
      </c>
      <c r="L137" s="43">
        <f t="shared" si="7"/>
        <v>1331.9324836376163</v>
      </c>
      <c r="M137" s="45"/>
    </row>
    <row r="138" spans="1:13">
      <c r="A138" s="37" t="s">
        <v>150</v>
      </c>
      <c r="B138" s="37"/>
      <c r="C138" s="38"/>
      <c r="D138" s="39">
        <v>85.4</v>
      </c>
      <c r="E138" s="40">
        <f t="shared" si="6"/>
        <v>1305</v>
      </c>
      <c r="F138" s="41">
        <v>90</v>
      </c>
      <c r="G138" s="46">
        <v>4340.6000000000004</v>
      </c>
      <c r="H138" s="42">
        <f t="shared" si="8"/>
        <v>-13.899999999999636</v>
      </c>
      <c r="I138" s="47">
        <v>41.6</v>
      </c>
      <c r="J138" s="48">
        <v>0.95</v>
      </c>
      <c r="K138" s="43">
        <v>5823.1</v>
      </c>
      <c r="L138" s="43">
        <f t="shared" si="7"/>
        <v>1341.5426438741188</v>
      </c>
      <c r="M138" s="45"/>
    </row>
    <row r="139" spans="1:13">
      <c r="A139" s="37" t="s">
        <v>151</v>
      </c>
      <c r="B139" s="37"/>
      <c r="C139" s="38"/>
      <c r="D139" s="39">
        <v>85.8</v>
      </c>
      <c r="E139" s="40">
        <f t="shared" si="6"/>
        <v>1286.1500000000001</v>
      </c>
      <c r="F139" s="41">
        <v>88.7</v>
      </c>
      <c r="G139" s="46">
        <v>4398.3</v>
      </c>
      <c r="H139" s="42">
        <f t="shared" si="8"/>
        <v>57.699999999999818</v>
      </c>
      <c r="I139" s="47">
        <v>42.2</v>
      </c>
      <c r="J139" s="48">
        <v>0.95</v>
      </c>
      <c r="K139" s="43">
        <v>5884.8</v>
      </c>
      <c r="L139" s="43">
        <f t="shared" si="7"/>
        <v>1337.9714889843804</v>
      </c>
      <c r="M139" s="45"/>
    </row>
    <row r="140" spans="1:13">
      <c r="A140" s="37" t="s">
        <v>117</v>
      </c>
      <c r="B140" s="37"/>
      <c r="C140" s="38"/>
      <c r="D140" s="39">
        <v>85.7</v>
      </c>
      <c r="E140" s="40">
        <f t="shared" si="6"/>
        <v>1277.4499999999998</v>
      </c>
      <c r="F140" s="41">
        <v>88.1</v>
      </c>
      <c r="G140" s="46">
        <v>4556.3</v>
      </c>
      <c r="H140" s="42">
        <f t="shared" si="8"/>
        <v>158</v>
      </c>
      <c r="I140" s="47">
        <v>41.4</v>
      </c>
      <c r="J140" s="48">
        <v>0.9</v>
      </c>
      <c r="K140" s="43">
        <v>5802.6</v>
      </c>
      <c r="L140" s="43">
        <f t="shared" si="7"/>
        <v>1273.533349428264</v>
      </c>
      <c r="M140" s="45"/>
    </row>
    <row r="141" spans="1:13">
      <c r="A141" s="37" t="s">
        <v>152</v>
      </c>
      <c r="B141" s="37"/>
      <c r="C141" s="38"/>
      <c r="D141" s="39">
        <v>85.8</v>
      </c>
      <c r="E141" s="40">
        <f t="shared" si="6"/>
        <v>1265.8499999999999</v>
      </c>
      <c r="F141" s="41">
        <v>87.3</v>
      </c>
      <c r="G141" s="46">
        <v>4510.1000000000004</v>
      </c>
      <c r="H141" s="42">
        <f t="shared" si="8"/>
        <v>-46.199999999999818</v>
      </c>
      <c r="I141" s="47">
        <v>59.4</v>
      </c>
      <c r="J141" s="48">
        <v>1.3</v>
      </c>
      <c r="K141" s="43">
        <v>5612.1</v>
      </c>
      <c r="L141" s="43">
        <f t="shared" si="7"/>
        <v>1244.3404802554267</v>
      </c>
      <c r="M141" s="45"/>
    </row>
    <row r="142" spans="1:13">
      <c r="A142" s="37" t="s">
        <v>153</v>
      </c>
      <c r="B142" s="37"/>
      <c r="C142" s="38"/>
      <c r="D142" s="39">
        <v>85.8</v>
      </c>
      <c r="E142" s="40">
        <f t="shared" si="6"/>
        <v>1264.4000000000001</v>
      </c>
      <c r="F142" s="41">
        <v>87.2</v>
      </c>
      <c r="G142" s="46">
        <v>4481.3999999999996</v>
      </c>
      <c r="H142" s="42">
        <f t="shared" si="8"/>
        <v>-28.700000000000728</v>
      </c>
      <c r="I142" s="47">
        <v>49.8</v>
      </c>
      <c r="J142" s="48">
        <v>1.1000000000000001</v>
      </c>
      <c r="K142" s="43">
        <v>5524.1</v>
      </c>
      <c r="L142" s="43">
        <f t="shared" si="7"/>
        <v>1232.6728254563307</v>
      </c>
      <c r="M142" s="45"/>
    </row>
    <row r="143" spans="1:13">
      <c r="A143" s="37" t="s">
        <v>154</v>
      </c>
      <c r="B143" s="37"/>
      <c r="C143" s="38"/>
      <c r="D143" s="39">
        <v>86.2</v>
      </c>
      <c r="E143" s="40">
        <f t="shared" si="6"/>
        <v>1255.6999999999998</v>
      </c>
      <c r="F143" s="41">
        <v>86.6</v>
      </c>
      <c r="G143" s="46">
        <v>4434.1000000000004</v>
      </c>
      <c r="H143" s="42">
        <f t="shared" si="8"/>
        <v>-47.299999999999272</v>
      </c>
      <c r="I143" s="47">
        <v>99.7</v>
      </c>
      <c r="J143" s="48">
        <v>2.2000000000000002</v>
      </c>
      <c r="K143" s="43">
        <v>5460.3</v>
      </c>
      <c r="L143" s="43">
        <f t="shared" si="7"/>
        <v>1231.433661847951</v>
      </c>
      <c r="M143" s="45"/>
    </row>
    <row r="144" spans="1:13">
      <c r="A144" s="37" t="s">
        <v>155</v>
      </c>
      <c r="B144" s="37"/>
      <c r="C144" s="38"/>
      <c r="D144" s="39">
        <v>86.3</v>
      </c>
      <c r="E144" s="40">
        <f t="shared" si="6"/>
        <v>1254.25</v>
      </c>
      <c r="F144" s="41">
        <v>86.5</v>
      </c>
      <c r="G144" s="46">
        <v>4189.1000000000004</v>
      </c>
      <c r="H144" s="42">
        <f t="shared" si="8"/>
        <v>-245</v>
      </c>
      <c r="I144" s="47">
        <v>68.099999999999994</v>
      </c>
      <c r="J144" s="48">
        <v>1.6</v>
      </c>
      <c r="K144" s="43">
        <v>5543.6</v>
      </c>
      <c r="L144" s="43">
        <f t="shared" si="7"/>
        <v>1323.3391420591533</v>
      </c>
      <c r="M144" s="45"/>
    </row>
    <row r="145" spans="1:13">
      <c r="A145" s="37" t="s">
        <v>156</v>
      </c>
      <c r="B145" s="37"/>
      <c r="C145" s="38"/>
      <c r="D145" s="39">
        <v>85.9</v>
      </c>
      <c r="E145" s="40">
        <f t="shared" si="6"/>
        <v>1296.3000000000002</v>
      </c>
      <c r="F145" s="41">
        <v>89.4</v>
      </c>
      <c r="G145" s="46">
        <v>4260</v>
      </c>
      <c r="H145" s="42">
        <f t="shared" si="8"/>
        <v>70.899999999999636</v>
      </c>
      <c r="I145" s="47">
        <v>95.8</v>
      </c>
      <c r="J145" s="48">
        <v>2.2000000000000002</v>
      </c>
      <c r="K145" s="43">
        <v>5652.1</v>
      </c>
      <c r="L145" s="43">
        <f t="shared" si="7"/>
        <v>1326.7840375586854</v>
      </c>
      <c r="M145" s="45"/>
    </row>
    <row r="146" spans="1:13">
      <c r="A146" s="37" t="s">
        <v>157</v>
      </c>
      <c r="B146" s="37"/>
      <c r="C146" s="38"/>
      <c r="D146" s="39">
        <v>85.5</v>
      </c>
      <c r="E146" s="40">
        <f t="shared" si="6"/>
        <v>1309.3499999999999</v>
      </c>
      <c r="F146" s="41">
        <v>90.3</v>
      </c>
      <c r="G146" s="46">
        <v>4347.8</v>
      </c>
      <c r="H146" s="42">
        <f t="shared" si="8"/>
        <v>87.800000000000182</v>
      </c>
      <c r="I146" s="47">
        <v>125.2</v>
      </c>
      <c r="J146" s="48">
        <v>2.8</v>
      </c>
      <c r="K146" s="43">
        <v>6022.1</v>
      </c>
      <c r="L146" s="43">
        <f t="shared" si="7"/>
        <v>1385.0913105478633</v>
      </c>
      <c r="M146" s="45"/>
    </row>
    <row r="147" spans="1:13">
      <c r="A147" s="37" t="s">
        <v>158</v>
      </c>
      <c r="B147" s="37"/>
      <c r="C147" s="38"/>
      <c r="D147" s="39">
        <v>86.2</v>
      </c>
      <c r="E147" s="40">
        <f t="shared" si="6"/>
        <v>1309.3499999999999</v>
      </c>
      <c r="F147" s="41">
        <v>90.3</v>
      </c>
      <c r="G147" s="46">
        <v>4394.3999999999996</v>
      </c>
      <c r="H147" s="42">
        <f t="shared" si="8"/>
        <v>46.599999999999454</v>
      </c>
      <c r="I147" s="47">
        <v>135.9</v>
      </c>
      <c r="J147" s="48">
        <v>3</v>
      </c>
      <c r="K147" s="43">
        <v>6688.4</v>
      </c>
      <c r="L147" s="43">
        <f t="shared" si="7"/>
        <v>1522.0280356817768</v>
      </c>
      <c r="M147" s="45"/>
    </row>
    <row r="148" spans="1:13">
      <c r="A148" s="37" t="s">
        <v>159</v>
      </c>
      <c r="B148" s="37"/>
      <c r="C148" s="38"/>
      <c r="D148" s="39">
        <v>86.6</v>
      </c>
      <c r="E148" s="40">
        <f t="shared" si="6"/>
        <v>1231.0500000000002</v>
      </c>
      <c r="F148" s="41">
        <v>84.9</v>
      </c>
      <c r="G148" s="46">
        <v>4622.2</v>
      </c>
      <c r="H148" s="42">
        <f t="shared" si="8"/>
        <v>227.80000000000018</v>
      </c>
      <c r="I148" s="47">
        <v>133.1</v>
      </c>
      <c r="J148" s="48">
        <v>2.8</v>
      </c>
      <c r="K148" s="43">
        <v>7302</v>
      </c>
      <c r="L148" s="43">
        <f t="shared" si="7"/>
        <v>1579.7672104192809</v>
      </c>
      <c r="M148" s="45"/>
    </row>
    <row r="149" spans="1:13">
      <c r="A149" s="37" t="s">
        <v>160</v>
      </c>
      <c r="B149" s="37"/>
      <c r="C149" s="38"/>
      <c r="D149" s="39">
        <v>86.7</v>
      </c>
      <c r="E149" s="40">
        <f t="shared" si="6"/>
        <v>1280.3499999999999</v>
      </c>
      <c r="F149" s="41">
        <v>88.3</v>
      </c>
      <c r="G149" s="46">
        <v>4684</v>
      </c>
      <c r="H149" s="42">
        <f t="shared" si="8"/>
        <v>61.800000000000182</v>
      </c>
      <c r="I149" s="47">
        <v>154.80000000000001</v>
      </c>
      <c r="J149" s="48">
        <v>3.2</v>
      </c>
      <c r="K149" s="43">
        <v>10089.5</v>
      </c>
      <c r="L149" s="43">
        <f t="shared" si="7"/>
        <v>2154.0350128095643</v>
      </c>
      <c r="M149" s="45"/>
    </row>
    <row r="150" spans="1:13">
      <c r="A150" s="37" t="s">
        <v>161</v>
      </c>
      <c r="B150" s="37"/>
      <c r="C150" s="38"/>
      <c r="D150" s="39">
        <v>86.4</v>
      </c>
      <c r="E150" s="40">
        <f t="shared" si="6"/>
        <v>1236.8499999999999</v>
      </c>
      <c r="F150" s="41">
        <v>85.3</v>
      </c>
      <c r="G150" s="46">
        <v>3665.8</v>
      </c>
      <c r="H150" s="42">
        <f t="shared" si="8"/>
        <v>-1018.1999999999998</v>
      </c>
      <c r="I150" s="47">
        <v>113.4</v>
      </c>
      <c r="J150" s="48">
        <v>3</v>
      </c>
      <c r="K150" s="43">
        <v>7176.4</v>
      </c>
      <c r="L150" s="43">
        <f t="shared" si="7"/>
        <v>1957.6627202793386</v>
      </c>
      <c r="M150" s="45"/>
    </row>
    <row r="151" spans="1:13">
      <c r="A151" s="37" t="s">
        <v>162</v>
      </c>
      <c r="B151" s="37"/>
      <c r="C151" s="38"/>
      <c r="D151" s="39">
        <v>86.3</v>
      </c>
      <c r="E151" s="40">
        <f t="shared" si="6"/>
        <v>1239.75</v>
      </c>
      <c r="F151" s="41">
        <v>85.5</v>
      </c>
      <c r="G151" s="46">
        <v>4371.1000000000004</v>
      </c>
      <c r="H151" s="42">
        <f t="shared" si="8"/>
        <v>705.30000000000018</v>
      </c>
      <c r="I151" s="47">
        <v>182.1</v>
      </c>
      <c r="J151" s="48">
        <v>4</v>
      </c>
      <c r="K151" s="43">
        <v>7049.2</v>
      </c>
      <c r="L151" s="43">
        <f t="shared" si="7"/>
        <v>1612.6833062615817</v>
      </c>
      <c r="M151" s="45"/>
    </row>
    <row r="152" spans="1:13">
      <c r="A152" s="37" t="s">
        <v>163</v>
      </c>
      <c r="B152" s="37"/>
      <c r="C152" s="38"/>
      <c r="D152" s="39">
        <v>86.2</v>
      </c>
      <c r="E152" s="40">
        <f t="shared" si="6"/>
        <v>1225.25</v>
      </c>
      <c r="F152" s="41">
        <v>84.5</v>
      </c>
      <c r="G152" s="46">
        <v>4370.8</v>
      </c>
      <c r="H152" s="42">
        <f t="shared" si="8"/>
        <v>-0.3000000000001819</v>
      </c>
      <c r="I152" s="47">
        <v>158.5</v>
      </c>
      <c r="J152" s="48">
        <v>3.5</v>
      </c>
      <c r="K152" s="43">
        <v>7114.2</v>
      </c>
      <c r="L152" s="43">
        <f t="shared" si="7"/>
        <v>1627.6654159421616</v>
      </c>
      <c r="M152" s="45"/>
    </row>
    <row r="153" spans="1:13">
      <c r="A153" s="37" t="s">
        <v>164</v>
      </c>
      <c r="B153" s="37"/>
      <c r="C153" s="38"/>
      <c r="D153" s="39">
        <v>86.2</v>
      </c>
      <c r="E153" s="40">
        <f t="shared" si="6"/>
        <v>1204.9499999999998</v>
      </c>
      <c r="F153" s="41">
        <v>83.1</v>
      </c>
      <c r="G153" s="46">
        <v>4466.2</v>
      </c>
      <c r="H153" s="42">
        <f t="shared" si="8"/>
        <v>95.399999999999636</v>
      </c>
      <c r="I153" s="47">
        <v>22.4</v>
      </c>
      <c r="J153" s="48">
        <v>0.5</v>
      </c>
      <c r="K153" s="43">
        <v>6963.2</v>
      </c>
      <c r="L153" s="43">
        <f t="shared" si="7"/>
        <v>1559.088262952846</v>
      </c>
      <c r="M153" s="45"/>
    </row>
    <row r="154" spans="1:13">
      <c r="A154" s="37" t="s">
        <v>165</v>
      </c>
      <c r="B154" s="37"/>
      <c r="C154" s="38"/>
      <c r="D154" s="39">
        <v>86.2</v>
      </c>
      <c r="E154" s="40">
        <f t="shared" si="6"/>
        <v>1183.1999999999998</v>
      </c>
      <c r="F154" s="41">
        <v>81.599999999999994</v>
      </c>
      <c r="G154" s="46">
        <v>4321</v>
      </c>
      <c r="H154" s="42">
        <f t="shared" si="8"/>
        <v>-145.19999999999982</v>
      </c>
      <c r="I154" s="47">
        <v>275.8</v>
      </c>
      <c r="J154" s="48">
        <v>6</v>
      </c>
      <c r="K154" s="43">
        <v>6691.3</v>
      </c>
      <c r="L154" s="43">
        <f t="shared" si="7"/>
        <v>1548.5535755612127</v>
      </c>
      <c r="M154" s="45"/>
    </row>
    <row r="155" spans="1:13">
      <c r="A155" s="37" t="s">
        <v>166</v>
      </c>
      <c r="B155" s="37"/>
      <c r="C155" s="38"/>
      <c r="D155" s="39">
        <v>86.1</v>
      </c>
      <c r="E155" s="40">
        <f t="shared" si="6"/>
        <v>1162.9000000000001</v>
      </c>
      <c r="F155" s="41">
        <v>80.2</v>
      </c>
      <c r="G155" s="46">
        <v>4274.7</v>
      </c>
      <c r="H155" s="42">
        <f t="shared" si="8"/>
        <v>-46.300000000000182</v>
      </c>
      <c r="I155" s="47">
        <v>272.89999999999998</v>
      </c>
      <c r="J155" s="48">
        <v>6</v>
      </c>
      <c r="K155" s="43">
        <v>6223.2</v>
      </c>
      <c r="L155" s="43">
        <f t="shared" si="7"/>
        <v>1455.8214611551689</v>
      </c>
      <c r="M155" s="45"/>
    </row>
    <row r="156" spans="1:13">
      <c r="A156" s="37" t="s">
        <v>167</v>
      </c>
      <c r="B156" s="37"/>
      <c r="C156" s="38"/>
      <c r="D156" s="39">
        <v>84.6</v>
      </c>
      <c r="E156" s="40">
        <f t="shared" si="6"/>
        <v>1212.1999999999998</v>
      </c>
      <c r="F156" s="41">
        <v>83.6</v>
      </c>
      <c r="G156" s="46">
        <v>3636.9</v>
      </c>
      <c r="H156" s="42">
        <f t="shared" si="8"/>
        <v>-637.79999999999973</v>
      </c>
      <c r="I156" s="47">
        <v>273.7</v>
      </c>
      <c r="J156" s="48">
        <v>7</v>
      </c>
      <c r="K156" s="43">
        <v>5004.6000000000004</v>
      </c>
      <c r="L156" s="43">
        <f t="shared" si="7"/>
        <v>1376.0620308504494</v>
      </c>
      <c r="M156" s="45"/>
    </row>
    <row r="157" spans="1:13">
      <c r="A157" s="37" t="s">
        <v>168</v>
      </c>
      <c r="B157" s="37"/>
      <c r="C157" s="38"/>
      <c r="D157" s="39">
        <v>84.4</v>
      </c>
      <c r="E157" s="40">
        <f t="shared" si="6"/>
        <v>1220.9000000000001</v>
      </c>
      <c r="F157" s="41">
        <v>84.2</v>
      </c>
      <c r="G157" s="46">
        <v>3708.5</v>
      </c>
      <c r="H157" s="42">
        <f t="shared" si="8"/>
        <v>71.599999999999909</v>
      </c>
      <c r="I157" s="47">
        <v>279.10000000000002</v>
      </c>
      <c r="J157" s="48">
        <v>7</v>
      </c>
      <c r="K157" s="43">
        <v>4950.8999999999996</v>
      </c>
      <c r="L157" s="43">
        <f t="shared" si="7"/>
        <v>1335.0141566671161</v>
      </c>
      <c r="M157" s="45"/>
    </row>
    <row r="158" spans="1:13">
      <c r="A158" s="37" t="s">
        <v>169</v>
      </c>
      <c r="B158" s="37"/>
      <c r="C158" s="38"/>
      <c r="D158" s="39">
        <v>85.5</v>
      </c>
      <c r="E158" s="40">
        <f t="shared" si="6"/>
        <v>1175.9499999999998</v>
      </c>
      <c r="F158" s="41">
        <v>81.099999999999994</v>
      </c>
      <c r="G158" s="46">
        <v>4030.4</v>
      </c>
      <c r="H158" s="42">
        <f t="shared" si="8"/>
        <v>321.90000000000009</v>
      </c>
      <c r="I158" s="47">
        <v>280.2</v>
      </c>
      <c r="J158" s="48">
        <v>6.5</v>
      </c>
      <c r="K158" s="43">
        <v>5377.6</v>
      </c>
      <c r="L158" s="43">
        <f t="shared" si="7"/>
        <v>1334.259626836046</v>
      </c>
      <c r="M158" s="45"/>
    </row>
    <row r="159" spans="1:13">
      <c r="A159" s="37" t="s">
        <v>170</v>
      </c>
      <c r="B159" s="37"/>
      <c r="C159" s="38"/>
      <c r="D159" s="39">
        <v>85.5</v>
      </c>
      <c r="E159" s="40">
        <f t="shared" si="6"/>
        <v>1175.9499999999998</v>
      </c>
      <c r="F159" s="41">
        <v>81.099999999999994</v>
      </c>
      <c r="G159" s="46">
        <v>4031.5</v>
      </c>
      <c r="H159" s="42">
        <f t="shared" si="8"/>
        <v>1.0999999999999091</v>
      </c>
      <c r="I159" s="47">
        <v>280.3</v>
      </c>
      <c r="J159" s="48">
        <v>6.5</v>
      </c>
      <c r="K159" s="43">
        <v>5377.6</v>
      </c>
      <c r="L159" s="43">
        <f t="shared" si="7"/>
        <v>1333.8955723676052</v>
      </c>
      <c r="M159" s="45"/>
    </row>
    <row r="160" spans="1:13">
      <c r="A160" s="37" t="s">
        <v>171</v>
      </c>
      <c r="B160" s="37"/>
      <c r="C160" s="38"/>
      <c r="D160" s="39">
        <v>85.5</v>
      </c>
      <c r="E160" s="40">
        <f t="shared" si="6"/>
        <v>1177.4000000000001</v>
      </c>
      <c r="F160" s="41">
        <v>81.2</v>
      </c>
      <c r="G160" s="46">
        <v>3955.7</v>
      </c>
      <c r="H160" s="42">
        <f t="shared" si="8"/>
        <v>-75.800000000000182</v>
      </c>
      <c r="I160" s="47">
        <v>297.7</v>
      </c>
      <c r="J160" s="48">
        <v>7</v>
      </c>
      <c r="K160" s="43">
        <v>5404.4</v>
      </c>
      <c r="L160" s="43">
        <f t="shared" si="7"/>
        <v>1366.231008418232</v>
      </c>
      <c r="M160" s="45"/>
    </row>
    <row r="161" spans="1:13">
      <c r="A161" s="37" t="s">
        <v>172</v>
      </c>
      <c r="B161" s="37"/>
      <c r="C161" s="38"/>
      <c r="D161" s="39">
        <v>85.1</v>
      </c>
      <c r="E161" s="40">
        <f t="shared" si="6"/>
        <v>1186.0999999999999</v>
      </c>
      <c r="F161" s="41">
        <v>81.8</v>
      </c>
      <c r="G161" s="46">
        <v>3813.7</v>
      </c>
      <c r="H161" s="42">
        <f t="shared" si="8"/>
        <v>-142</v>
      </c>
      <c r="I161" s="47">
        <v>287.10000000000002</v>
      </c>
      <c r="J161" s="48">
        <v>7</v>
      </c>
      <c r="K161" s="43">
        <v>5088.3</v>
      </c>
      <c r="L161" s="43">
        <f t="shared" si="7"/>
        <v>1334.2161155832919</v>
      </c>
      <c r="M161" s="45"/>
    </row>
    <row r="162" spans="1:13">
      <c r="A162" s="37" t="s">
        <v>173</v>
      </c>
      <c r="B162" s="37"/>
      <c r="C162" s="38"/>
      <c r="D162" s="39">
        <v>85.1</v>
      </c>
      <c r="E162" s="40">
        <f t="shared" si="6"/>
        <v>1180.3000000000002</v>
      </c>
      <c r="F162" s="41">
        <v>81.400000000000006</v>
      </c>
      <c r="G162" s="46">
        <v>3783.5</v>
      </c>
      <c r="H162" s="42">
        <f t="shared" si="8"/>
        <v>-30.199999999999818</v>
      </c>
      <c r="I162" s="47">
        <v>329</v>
      </c>
      <c r="J162" s="48">
        <v>8</v>
      </c>
      <c r="K162" s="43">
        <v>4966.3999999999996</v>
      </c>
      <c r="L162" s="43">
        <f t="shared" si="7"/>
        <v>1312.6470199550681</v>
      </c>
      <c r="M162" s="45"/>
    </row>
    <row r="163" spans="1:13">
      <c r="A163" s="37" t="s">
        <v>174</v>
      </c>
      <c r="B163" s="37"/>
      <c r="C163" s="38"/>
      <c r="D163" s="39">
        <v>85.6</v>
      </c>
      <c r="E163" s="40">
        <f t="shared" si="6"/>
        <v>1168.6999999999998</v>
      </c>
      <c r="F163" s="41">
        <v>80.599999999999994</v>
      </c>
      <c r="G163" s="46">
        <v>3900</v>
      </c>
      <c r="H163" s="42">
        <f t="shared" si="8"/>
        <v>116.5</v>
      </c>
      <c r="I163" s="47">
        <v>339.1</v>
      </c>
      <c r="J163" s="48">
        <v>8</v>
      </c>
      <c r="K163" s="43">
        <v>5058</v>
      </c>
      <c r="L163" s="43">
        <f t="shared" si="7"/>
        <v>1296.9230769230769</v>
      </c>
      <c r="M163" s="45"/>
    </row>
    <row r="164" spans="1:13">
      <c r="A164" s="37" t="s">
        <v>175</v>
      </c>
      <c r="B164" s="37"/>
      <c r="C164" s="38"/>
      <c r="D164" s="39">
        <v>84.3</v>
      </c>
      <c r="E164" s="40">
        <f t="shared" si="6"/>
        <v>1232.5</v>
      </c>
      <c r="F164" s="41">
        <v>85</v>
      </c>
      <c r="G164" s="46">
        <v>3266.8</v>
      </c>
      <c r="H164" s="42">
        <f t="shared" si="8"/>
        <v>-633.19999999999982</v>
      </c>
      <c r="I164" s="47">
        <v>284</v>
      </c>
      <c r="J164" s="48">
        <v>8</v>
      </c>
      <c r="K164" s="43">
        <v>4423.2</v>
      </c>
      <c r="L164" s="43">
        <f t="shared" si="7"/>
        <v>1353.9855516101384</v>
      </c>
      <c r="M164" s="45"/>
    </row>
    <row r="165" spans="1:13">
      <c r="A165" s="37" t="s">
        <v>176</v>
      </c>
      <c r="B165" s="37"/>
      <c r="C165" s="38"/>
      <c r="D165" s="39">
        <v>85.6</v>
      </c>
      <c r="E165" s="40">
        <f t="shared" si="6"/>
        <v>1196.25</v>
      </c>
      <c r="F165" s="41">
        <v>82.5</v>
      </c>
      <c r="G165" s="46">
        <v>3841.2</v>
      </c>
      <c r="H165" s="42">
        <f t="shared" si="8"/>
        <v>574.39999999999964</v>
      </c>
      <c r="I165" s="47">
        <v>334</v>
      </c>
      <c r="J165" s="48">
        <v>8</v>
      </c>
      <c r="K165" s="43">
        <v>5039</v>
      </c>
      <c r="L165" s="43">
        <f t="shared" si="7"/>
        <v>1311.8296365719048</v>
      </c>
      <c r="M165" s="45"/>
    </row>
    <row r="166" spans="1:13">
      <c r="A166" s="37" t="s">
        <v>177</v>
      </c>
      <c r="B166" s="37"/>
      <c r="C166" s="38"/>
      <c r="D166" s="39">
        <v>85.3</v>
      </c>
      <c r="E166" s="40">
        <f t="shared" si="6"/>
        <v>1245.5500000000002</v>
      </c>
      <c r="F166" s="41">
        <v>85.9</v>
      </c>
      <c r="G166" s="46">
        <v>3191</v>
      </c>
      <c r="H166" s="42">
        <f t="shared" si="8"/>
        <v>-650.19999999999982</v>
      </c>
      <c r="I166" s="47">
        <v>278</v>
      </c>
      <c r="J166" s="48">
        <v>8</v>
      </c>
      <c r="K166" s="43">
        <v>4572</v>
      </c>
      <c r="L166" s="43">
        <f t="shared" si="7"/>
        <v>1432.7796928862426</v>
      </c>
      <c r="M166" s="45"/>
    </row>
    <row r="167" spans="1:13">
      <c r="A167" s="37" t="s">
        <v>178</v>
      </c>
      <c r="B167" s="37"/>
      <c r="C167" s="38"/>
      <c r="D167" s="39">
        <v>85.4</v>
      </c>
      <c r="E167" s="40">
        <f t="shared" si="6"/>
        <v>1197.6999999999998</v>
      </c>
      <c r="F167" s="41">
        <v>82.6</v>
      </c>
      <c r="G167" s="46">
        <v>3667</v>
      </c>
      <c r="H167" s="42">
        <f t="shared" si="8"/>
        <v>476</v>
      </c>
      <c r="I167" s="47">
        <v>342</v>
      </c>
      <c r="J167" s="48">
        <v>8.5299999999999994</v>
      </c>
      <c r="K167" s="43">
        <v>5146</v>
      </c>
      <c r="L167" s="43">
        <f t="shared" si="7"/>
        <v>1403.3269702754294</v>
      </c>
      <c r="M167" s="45"/>
    </row>
    <row r="168" spans="1:13">
      <c r="A168" s="37" t="s">
        <v>179</v>
      </c>
      <c r="B168" s="37"/>
      <c r="C168" s="38"/>
      <c r="D168" s="39">
        <v>85.3</v>
      </c>
      <c r="E168" s="40">
        <f t="shared" si="6"/>
        <v>1197.6999999999998</v>
      </c>
      <c r="F168" s="41">
        <v>82.6</v>
      </c>
      <c r="G168" s="46">
        <v>3621</v>
      </c>
      <c r="H168" s="42">
        <f t="shared" si="8"/>
        <v>-46</v>
      </c>
      <c r="I168" s="47">
        <v>337.5</v>
      </c>
      <c r="J168" s="48">
        <v>8.5299999999999994</v>
      </c>
      <c r="K168" s="43">
        <v>5091</v>
      </c>
      <c r="L168" s="43">
        <f t="shared" si="7"/>
        <v>1405.9652029826016</v>
      </c>
      <c r="M168" s="45"/>
    </row>
    <row r="169" spans="1:13">
      <c r="A169" s="37" t="s">
        <v>180</v>
      </c>
      <c r="B169" s="37"/>
      <c r="C169" s="38"/>
      <c r="D169" s="39">
        <v>84.8</v>
      </c>
      <c r="E169" s="40">
        <f t="shared" si="6"/>
        <v>1184.6500000000001</v>
      </c>
      <c r="F169" s="41">
        <v>81.7</v>
      </c>
      <c r="G169" s="46">
        <v>3263</v>
      </c>
      <c r="H169" s="42">
        <f t="shared" si="8"/>
        <v>-358</v>
      </c>
      <c r="I169" s="47">
        <v>322.7</v>
      </c>
      <c r="J169" s="48">
        <v>9</v>
      </c>
      <c r="K169" s="43">
        <v>4891</v>
      </c>
      <c r="L169" s="43">
        <f t="shared" si="7"/>
        <v>1498.927367453264</v>
      </c>
      <c r="M169" s="45"/>
    </row>
    <row r="170" spans="1:13">
      <c r="A170" s="37" t="s">
        <v>181</v>
      </c>
      <c r="B170" s="37"/>
      <c r="C170" s="38"/>
      <c r="D170" s="39">
        <v>84.2</v>
      </c>
      <c r="E170" s="40">
        <f t="shared" si="6"/>
        <v>1197.6999999999998</v>
      </c>
      <c r="F170" s="41">
        <v>82.6</v>
      </c>
      <c r="G170" s="46">
        <v>3238</v>
      </c>
      <c r="H170" s="42">
        <f t="shared" si="8"/>
        <v>-25</v>
      </c>
      <c r="I170" s="47">
        <v>360</v>
      </c>
      <c r="J170" s="48">
        <v>10</v>
      </c>
      <c r="K170" s="43">
        <v>4316</v>
      </c>
      <c r="L170" s="43">
        <f t="shared" si="7"/>
        <v>1332.9215565163681</v>
      </c>
      <c r="M170" s="45"/>
    </row>
    <row r="171" spans="1:13">
      <c r="A171" s="37" t="s">
        <v>182</v>
      </c>
      <c r="B171" s="37"/>
      <c r="C171" s="38"/>
      <c r="D171" s="39">
        <v>84.4</v>
      </c>
      <c r="E171" s="40">
        <f t="shared" si="6"/>
        <v>1178.8499999999999</v>
      </c>
      <c r="F171" s="41">
        <v>81.3</v>
      </c>
      <c r="G171" s="46">
        <v>3312</v>
      </c>
      <c r="H171" s="42">
        <f t="shared" si="8"/>
        <v>74</v>
      </c>
      <c r="I171" s="47">
        <v>368</v>
      </c>
      <c r="J171" s="48">
        <v>10</v>
      </c>
      <c r="K171" s="43">
        <v>5710</v>
      </c>
      <c r="L171" s="43">
        <f t="shared" si="7"/>
        <v>1724.0338164251207</v>
      </c>
      <c r="M171" s="45"/>
    </row>
    <row r="172" spans="1:13">
      <c r="A172" s="37" t="s">
        <v>183</v>
      </c>
      <c r="B172" s="37"/>
      <c r="C172" s="38"/>
      <c r="D172" s="39">
        <v>84.6</v>
      </c>
      <c r="E172" s="40">
        <f t="shared" si="6"/>
        <v>1171.5999999999999</v>
      </c>
      <c r="F172" s="41">
        <v>80.8</v>
      </c>
      <c r="G172" s="46">
        <v>3412.8</v>
      </c>
      <c r="H172" s="42">
        <f t="shared" si="8"/>
        <v>100.80000000000018</v>
      </c>
      <c r="I172" s="47">
        <v>379</v>
      </c>
      <c r="J172" s="48">
        <v>10</v>
      </c>
      <c r="K172" s="43">
        <v>4099</v>
      </c>
      <c r="L172" s="43">
        <f t="shared" si="7"/>
        <v>1201.0665729020159</v>
      </c>
      <c r="M172" s="45"/>
    </row>
    <row r="173" spans="1:13">
      <c r="A173" s="37" t="s">
        <v>184</v>
      </c>
      <c r="B173" s="37"/>
      <c r="C173" s="38"/>
      <c r="D173" s="39">
        <v>84.4</v>
      </c>
      <c r="E173" s="40">
        <f t="shared" si="6"/>
        <v>1178.8499999999999</v>
      </c>
      <c r="F173" s="41">
        <v>81.3</v>
      </c>
      <c r="G173" s="46">
        <v>3354.7</v>
      </c>
      <c r="H173" s="42">
        <f t="shared" si="8"/>
        <v>-58.100000000000364</v>
      </c>
      <c r="I173" s="47">
        <v>252</v>
      </c>
      <c r="J173" s="48">
        <v>7</v>
      </c>
      <c r="K173" s="43">
        <v>3891</v>
      </c>
      <c r="L173" s="43">
        <f t="shared" si="7"/>
        <v>1159.86526365994</v>
      </c>
      <c r="M173" s="45"/>
    </row>
    <row r="174" spans="1:13">
      <c r="A174" s="37" t="s">
        <v>185</v>
      </c>
      <c r="B174" s="37"/>
      <c r="C174" s="38"/>
      <c r="D174" s="39">
        <v>84.7</v>
      </c>
      <c r="E174" s="40">
        <f t="shared" si="6"/>
        <v>1154.1999999999998</v>
      </c>
      <c r="F174" s="41">
        <v>79.599999999999994</v>
      </c>
      <c r="G174" s="46">
        <v>3454</v>
      </c>
      <c r="H174" s="42">
        <f t="shared" si="8"/>
        <v>99.300000000000182</v>
      </c>
      <c r="I174" s="47">
        <v>260</v>
      </c>
      <c r="J174" s="48">
        <v>7</v>
      </c>
      <c r="K174" s="43">
        <v>3991</v>
      </c>
      <c r="L174" s="43">
        <f t="shared" si="7"/>
        <v>1155.4719166184134</v>
      </c>
      <c r="M174" s="45"/>
    </row>
    <row r="175" spans="1:13">
      <c r="A175" s="37" t="s">
        <v>186</v>
      </c>
      <c r="B175" s="37"/>
      <c r="C175" s="38"/>
      <c r="D175" s="39">
        <v>84.4</v>
      </c>
      <c r="E175" s="40">
        <f t="shared" si="6"/>
        <v>1162.9000000000001</v>
      </c>
      <c r="F175" s="41">
        <v>80.2</v>
      </c>
      <c r="G175" s="46">
        <v>3195</v>
      </c>
      <c r="H175" s="42">
        <f t="shared" si="8"/>
        <v>-259</v>
      </c>
      <c r="I175" s="47">
        <v>355</v>
      </c>
      <c r="J175" s="48">
        <v>10</v>
      </c>
      <c r="K175" s="43">
        <v>3760</v>
      </c>
      <c r="L175" s="43">
        <f t="shared" si="7"/>
        <v>1176.8388106416276</v>
      </c>
      <c r="M175" s="45"/>
    </row>
    <row r="176" spans="1:13">
      <c r="A176" s="37" t="s">
        <v>187</v>
      </c>
      <c r="B176" s="37"/>
      <c r="C176" s="38"/>
      <c r="D176" s="39">
        <v>84.1</v>
      </c>
      <c r="E176" s="40">
        <f t="shared" si="6"/>
        <v>1175.9499999999998</v>
      </c>
      <c r="F176" s="41">
        <v>81.099999999999994</v>
      </c>
      <c r="G176" s="46">
        <v>3091</v>
      </c>
      <c r="H176" s="42">
        <f t="shared" si="8"/>
        <v>-104</v>
      </c>
      <c r="I176" s="47">
        <v>421.5</v>
      </c>
      <c r="J176" s="48">
        <v>12</v>
      </c>
      <c r="K176" s="43">
        <v>3721.6</v>
      </c>
      <c r="L176" s="43">
        <f t="shared" si="7"/>
        <v>1204.0116467162732</v>
      </c>
      <c r="M176" s="45"/>
    </row>
    <row r="177" spans="1:20">
      <c r="A177" s="37" t="s">
        <v>188</v>
      </c>
      <c r="B177" s="37"/>
      <c r="C177" s="38"/>
      <c r="D177" s="39">
        <v>84.3</v>
      </c>
      <c r="E177" s="40">
        <f t="shared" si="6"/>
        <v>1173.0500000000002</v>
      </c>
      <c r="F177" s="41">
        <v>80.900000000000006</v>
      </c>
      <c r="G177" s="46">
        <v>3095</v>
      </c>
      <c r="H177" s="42">
        <f t="shared" si="8"/>
        <v>4</v>
      </c>
      <c r="I177" s="47">
        <v>422</v>
      </c>
      <c r="J177" s="48">
        <v>12</v>
      </c>
      <c r="K177" s="43">
        <v>3757</v>
      </c>
      <c r="L177" s="43">
        <f t="shared" si="7"/>
        <v>1213.8933764135702</v>
      </c>
      <c r="M177" s="45"/>
    </row>
    <row r="178" spans="1:20">
      <c r="A178" s="37" t="s">
        <v>189</v>
      </c>
      <c r="B178" s="37"/>
      <c r="C178" s="38"/>
      <c r="D178" s="39">
        <v>84.4</v>
      </c>
      <c r="E178" s="40">
        <f t="shared" si="6"/>
        <v>1168.6999999999998</v>
      </c>
      <c r="F178" s="41">
        <v>80.599999999999994</v>
      </c>
      <c r="G178" s="46">
        <v>3142</v>
      </c>
      <c r="H178" s="42">
        <f t="shared" si="8"/>
        <v>47</v>
      </c>
      <c r="I178" s="47">
        <v>388</v>
      </c>
      <c r="J178" s="48">
        <v>11</v>
      </c>
      <c r="K178" s="43">
        <v>3970</v>
      </c>
      <c r="L178" s="43">
        <v>1178.5999999999999</v>
      </c>
      <c r="M178" s="45"/>
    </row>
    <row r="179" spans="1:20">
      <c r="A179" s="37" t="s">
        <v>190</v>
      </c>
      <c r="B179" s="37"/>
      <c r="C179" s="38"/>
      <c r="D179" s="39">
        <v>84.2</v>
      </c>
      <c r="E179" s="40">
        <f t="shared" si="6"/>
        <v>1171.5999999999999</v>
      </c>
      <c r="F179" s="41">
        <v>80.8</v>
      </c>
      <c r="G179" s="46">
        <v>3156</v>
      </c>
      <c r="H179" s="42">
        <f t="shared" si="8"/>
        <v>14</v>
      </c>
      <c r="I179" s="47">
        <v>390</v>
      </c>
      <c r="J179" s="48">
        <v>11</v>
      </c>
      <c r="K179" s="43">
        <v>3896.5</v>
      </c>
      <c r="L179" s="43">
        <v>1120</v>
      </c>
      <c r="M179" s="45"/>
    </row>
    <row r="180" spans="1:20">
      <c r="A180" s="37" t="s">
        <v>191</v>
      </c>
      <c r="B180" s="37"/>
      <c r="C180" s="38"/>
      <c r="D180" s="39"/>
      <c r="E180" s="40">
        <f t="shared" si="6"/>
        <v>1170.1500000000001</v>
      </c>
      <c r="F180" s="41">
        <v>80.7</v>
      </c>
      <c r="G180" s="46">
        <v>3108</v>
      </c>
      <c r="H180" s="42">
        <f t="shared" si="8"/>
        <v>-48</v>
      </c>
      <c r="I180" s="47">
        <v>464.5</v>
      </c>
      <c r="J180" s="48">
        <v>13</v>
      </c>
      <c r="K180" s="43">
        <v>3676</v>
      </c>
      <c r="L180" s="43">
        <v>1317</v>
      </c>
      <c r="M180" s="45"/>
    </row>
    <row r="181" spans="1:20">
      <c r="A181" s="37" t="s">
        <v>192</v>
      </c>
      <c r="B181" s="37"/>
      <c r="C181" s="38"/>
      <c r="D181" s="39">
        <v>83.8</v>
      </c>
      <c r="E181" s="40">
        <f t="shared" si="6"/>
        <v>1178.8499999999999</v>
      </c>
      <c r="F181" s="41">
        <v>81.3</v>
      </c>
      <c r="G181" s="46">
        <v>3089</v>
      </c>
      <c r="H181" s="42">
        <f t="shared" si="8"/>
        <v>-19</v>
      </c>
      <c r="I181" s="47">
        <v>461.6</v>
      </c>
      <c r="J181" s="48">
        <v>13</v>
      </c>
      <c r="K181" s="43">
        <v>3818</v>
      </c>
      <c r="L181" s="43">
        <v>1280</v>
      </c>
      <c r="M181" s="45"/>
    </row>
    <row r="182" spans="1:20">
      <c r="A182" s="37" t="s">
        <v>193</v>
      </c>
      <c r="B182" s="37"/>
      <c r="C182" s="38"/>
      <c r="D182" s="39">
        <v>83.9</v>
      </c>
      <c r="E182" s="40">
        <f t="shared" si="6"/>
        <v>1174.5</v>
      </c>
      <c r="F182" s="41">
        <v>81</v>
      </c>
      <c r="G182" s="46">
        <v>2973</v>
      </c>
      <c r="H182" s="42">
        <f t="shared" si="8"/>
        <v>-116</v>
      </c>
      <c r="I182" s="47">
        <v>484</v>
      </c>
      <c r="J182" s="48">
        <v>14</v>
      </c>
      <c r="K182" s="43">
        <v>3787</v>
      </c>
      <c r="L182" s="43">
        <v>1264.4000000000001</v>
      </c>
      <c r="M182" s="45"/>
    </row>
    <row r="183" spans="1:20">
      <c r="A183" s="37" t="s">
        <v>194</v>
      </c>
      <c r="B183" s="37"/>
      <c r="C183" s="38"/>
      <c r="D183" s="39"/>
      <c r="E183" s="40">
        <f t="shared" si="6"/>
        <v>1160</v>
      </c>
      <c r="F183" s="41">
        <v>80</v>
      </c>
      <c r="G183" s="46">
        <v>2983</v>
      </c>
      <c r="H183" s="42">
        <f t="shared" si="8"/>
        <v>10</v>
      </c>
      <c r="I183" s="47">
        <v>526</v>
      </c>
      <c r="J183" s="48">
        <v>15</v>
      </c>
      <c r="K183" s="43">
        <v>3800</v>
      </c>
      <c r="L183" s="43">
        <f>K183*1000/G183</f>
        <v>1273.8853503184714</v>
      </c>
      <c r="M183" s="45"/>
    </row>
    <row r="184" spans="1:20">
      <c r="A184" s="37" t="s">
        <v>195</v>
      </c>
      <c r="B184" s="37"/>
      <c r="C184" s="38"/>
      <c r="D184" s="39">
        <v>83.6</v>
      </c>
      <c r="E184" s="40">
        <f t="shared" si="6"/>
        <v>1129.5500000000002</v>
      </c>
      <c r="F184" s="41">
        <v>77.900000000000006</v>
      </c>
      <c r="G184" s="46">
        <v>2840</v>
      </c>
      <c r="H184" s="42">
        <f t="shared" si="8"/>
        <v>-143</v>
      </c>
      <c r="I184" s="47">
        <v>501</v>
      </c>
      <c r="J184" s="48">
        <v>15</v>
      </c>
      <c r="K184" s="43">
        <v>2861</v>
      </c>
      <c r="L184" s="43">
        <f t="shared" ref="L184:L186" si="9">K184*1000/G184</f>
        <v>1007.3943661971831</v>
      </c>
      <c r="M184" s="45"/>
    </row>
    <row r="185" spans="1:20">
      <c r="A185" s="37" t="s">
        <v>196</v>
      </c>
      <c r="B185" s="37"/>
      <c r="C185" s="38"/>
      <c r="D185" s="39">
        <v>83.5</v>
      </c>
      <c r="E185" s="40">
        <f t="shared" si="6"/>
        <v>1116.5</v>
      </c>
      <c r="F185" s="41">
        <v>77</v>
      </c>
      <c r="G185" s="46">
        <v>2574</v>
      </c>
      <c r="H185" s="42">
        <f t="shared" si="8"/>
        <v>-266</v>
      </c>
      <c r="I185" s="47">
        <v>454</v>
      </c>
      <c r="J185" s="48">
        <v>15</v>
      </c>
      <c r="K185" s="43">
        <v>2669</v>
      </c>
      <c r="L185" s="43">
        <f t="shared" si="9"/>
        <v>1036.907536907537</v>
      </c>
      <c r="M185" s="45"/>
    </row>
    <row r="186" spans="1:20">
      <c r="A186" s="37" t="s">
        <v>197</v>
      </c>
      <c r="B186" s="37"/>
      <c r="C186" s="38"/>
      <c r="D186" s="39">
        <v>83.4</v>
      </c>
      <c r="E186" s="40">
        <f t="shared" si="6"/>
        <v>1102</v>
      </c>
      <c r="F186" s="41">
        <v>76</v>
      </c>
      <c r="G186" s="46">
        <v>2750</v>
      </c>
      <c r="H186" s="42">
        <f t="shared" si="8"/>
        <v>176</v>
      </c>
      <c r="I186" s="47">
        <v>485</v>
      </c>
      <c r="J186" s="48">
        <v>15</v>
      </c>
      <c r="K186" s="43">
        <v>3735</v>
      </c>
      <c r="L186" s="43">
        <f t="shared" si="9"/>
        <v>1358.1818181818182</v>
      </c>
      <c r="M186" s="45"/>
      <c r="O186" s="52"/>
      <c r="P186" s="53"/>
      <c r="Q186" s="53"/>
      <c r="R186" s="53"/>
      <c r="S186" s="53"/>
      <c r="T186" s="53"/>
    </row>
    <row r="187" spans="1:20">
      <c r="A187" s="37" t="s">
        <v>198</v>
      </c>
      <c r="B187" s="37"/>
      <c r="C187" s="38"/>
      <c r="D187" s="39">
        <v>83</v>
      </c>
      <c r="E187" s="40">
        <f t="shared" si="6"/>
        <v>1096.1999999999998</v>
      </c>
      <c r="F187" s="41">
        <v>75.599999999999994</v>
      </c>
      <c r="G187" s="46">
        <v>2742</v>
      </c>
      <c r="H187" s="42">
        <f t="shared" si="8"/>
        <v>-8</v>
      </c>
      <c r="I187" s="47"/>
      <c r="J187" s="48">
        <v>15</v>
      </c>
      <c r="K187" s="43"/>
      <c r="L187" s="43">
        <v>992</v>
      </c>
      <c r="M187" s="45"/>
      <c r="O187" s="52"/>
      <c r="P187" s="53"/>
      <c r="Q187" s="53"/>
      <c r="R187" s="53"/>
      <c r="S187" s="53"/>
      <c r="T187" s="53"/>
    </row>
    <row r="188" spans="1:20">
      <c r="A188" s="37" t="s">
        <v>199</v>
      </c>
      <c r="B188" s="37"/>
      <c r="C188" s="38"/>
      <c r="D188" s="39">
        <v>83</v>
      </c>
      <c r="E188" s="40">
        <f t="shared" si="6"/>
        <v>1078.8000000000002</v>
      </c>
      <c r="F188" s="41">
        <v>74.400000000000006</v>
      </c>
      <c r="G188" s="46">
        <v>2768</v>
      </c>
      <c r="H188" s="42">
        <f t="shared" si="8"/>
        <v>26</v>
      </c>
      <c r="I188" s="47"/>
      <c r="J188" s="48">
        <v>16</v>
      </c>
      <c r="K188" s="49"/>
      <c r="L188" s="43">
        <v>1263.4000000000001</v>
      </c>
      <c r="M188" s="45"/>
      <c r="O188" s="52"/>
      <c r="P188" s="53"/>
      <c r="Q188" s="53"/>
      <c r="R188" s="53"/>
      <c r="S188" s="53"/>
      <c r="T188" s="53"/>
    </row>
    <row r="189" spans="1:20">
      <c r="A189" s="37" t="s">
        <v>200</v>
      </c>
      <c r="B189" s="37"/>
      <c r="C189" s="38"/>
      <c r="D189" s="39">
        <v>83</v>
      </c>
      <c r="E189" s="40">
        <f t="shared" si="6"/>
        <v>1059.9499999999998</v>
      </c>
      <c r="F189" s="41">
        <v>73.099999999999994</v>
      </c>
      <c r="G189" s="46">
        <v>2736</v>
      </c>
      <c r="H189" s="42">
        <f t="shared" si="8"/>
        <v>-32</v>
      </c>
      <c r="I189" s="47"/>
      <c r="J189" s="48">
        <v>16</v>
      </c>
      <c r="K189" s="49"/>
      <c r="L189" s="43">
        <v>1233.4000000000001</v>
      </c>
      <c r="M189" s="45"/>
      <c r="O189" s="52"/>
      <c r="P189" s="53"/>
      <c r="Q189" s="53"/>
      <c r="R189" s="53"/>
      <c r="S189" s="53"/>
      <c r="T189" s="53"/>
    </row>
    <row r="190" spans="1:20">
      <c r="A190" s="37" t="s">
        <v>201</v>
      </c>
      <c r="B190" s="37"/>
      <c r="C190" s="38"/>
      <c r="D190" s="39">
        <v>84</v>
      </c>
      <c r="E190" s="40">
        <f t="shared" si="6"/>
        <v>1039.6500000000001</v>
      </c>
      <c r="F190" s="41">
        <v>71.7</v>
      </c>
      <c r="G190" s="46">
        <v>2879</v>
      </c>
      <c r="H190" s="42">
        <f t="shared" si="8"/>
        <v>143</v>
      </c>
      <c r="I190" s="50"/>
      <c r="J190" s="48">
        <v>17</v>
      </c>
      <c r="K190" s="51"/>
      <c r="L190" s="43">
        <v>1026.0999999999999</v>
      </c>
      <c r="M190" s="45"/>
      <c r="O190" s="52"/>
      <c r="P190" s="53"/>
      <c r="Q190" s="53"/>
      <c r="R190" s="53"/>
      <c r="S190" s="53"/>
      <c r="T190" s="53"/>
    </row>
    <row r="191" spans="1:20">
      <c r="A191" s="37" t="s">
        <v>202</v>
      </c>
      <c r="B191" s="37"/>
      <c r="C191" s="38"/>
      <c r="D191" s="39">
        <v>84</v>
      </c>
      <c r="E191" s="40">
        <f t="shared" si="6"/>
        <v>1045.4499999999998</v>
      </c>
      <c r="F191" s="41">
        <v>72.099999999999994</v>
      </c>
      <c r="G191" s="46">
        <v>2797</v>
      </c>
      <c r="H191" s="42">
        <f t="shared" si="8"/>
        <v>-82</v>
      </c>
      <c r="I191" s="47"/>
      <c r="J191" s="48">
        <v>17</v>
      </c>
      <c r="K191" s="49"/>
      <c r="L191" s="43">
        <v>1205.0999999999999</v>
      </c>
      <c r="M191" s="45"/>
      <c r="O191" s="52"/>
      <c r="P191" s="53"/>
      <c r="Q191" s="53"/>
      <c r="R191" s="53"/>
      <c r="S191" s="53"/>
      <c r="T191" s="53"/>
    </row>
    <row r="192" spans="1:20">
      <c r="A192" s="37" t="s">
        <v>203</v>
      </c>
      <c r="B192" s="37"/>
      <c r="C192" s="38"/>
      <c r="D192" s="39">
        <v>84</v>
      </c>
      <c r="E192" s="40">
        <f t="shared" si="6"/>
        <v>1042.5500000000002</v>
      </c>
      <c r="F192" s="41">
        <v>71.900000000000006</v>
      </c>
      <c r="G192" s="46">
        <v>2743</v>
      </c>
      <c r="H192" s="42">
        <f t="shared" si="8"/>
        <v>-54</v>
      </c>
      <c r="I192" s="47">
        <v>562</v>
      </c>
      <c r="J192" s="48">
        <v>17</v>
      </c>
      <c r="K192" s="49">
        <v>2957</v>
      </c>
      <c r="L192" s="43">
        <f t="shared" ref="L192:L199" si="10">K192*1000/G192</f>
        <v>1078.0167699598978</v>
      </c>
      <c r="M192" s="45"/>
      <c r="O192" s="52"/>
      <c r="P192" s="53"/>
      <c r="Q192" s="53"/>
      <c r="R192" s="53"/>
      <c r="S192" s="53"/>
      <c r="T192" s="53"/>
    </row>
    <row r="193" spans="1:20">
      <c r="A193" s="37" t="s">
        <v>204</v>
      </c>
      <c r="B193" s="37"/>
      <c r="C193" s="38"/>
      <c r="D193" s="39">
        <v>84</v>
      </c>
      <c r="E193" s="40">
        <f t="shared" si="6"/>
        <v>1033.8499999999999</v>
      </c>
      <c r="F193" s="41">
        <v>71.3</v>
      </c>
      <c r="G193" s="46">
        <v>2784</v>
      </c>
      <c r="H193" s="42">
        <f t="shared" si="8"/>
        <v>41</v>
      </c>
      <c r="I193" s="47">
        <v>570</v>
      </c>
      <c r="J193" s="48">
        <v>17</v>
      </c>
      <c r="K193" s="49">
        <v>2879</v>
      </c>
      <c r="L193" s="43">
        <f t="shared" si="10"/>
        <v>1034.1235632183907</v>
      </c>
      <c r="M193" s="45"/>
    </row>
    <row r="194" spans="1:20">
      <c r="A194" s="37" t="s">
        <v>205</v>
      </c>
      <c r="B194" s="37"/>
      <c r="C194" s="38"/>
      <c r="D194" s="39">
        <v>84</v>
      </c>
      <c r="E194" s="40">
        <f t="shared" si="6"/>
        <v>1048.3499999999999</v>
      </c>
      <c r="F194" s="41">
        <v>72.3</v>
      </c>
      <c r="G194" s="46">
        <v>2931</v>
      </c>
      <c r="H194" s="42">
        <f t="shared" si="8"/>
        <v>147</v>
      </c>
      <c r="I194" s="47">
        <v>600</v>
      </c>
      <c r="J194" s="48">
        <v>17</v>
      </c>
      <c r="K194" s="49">
        <v>5155</v>
      </c>
      <c r="L194" s="43">
        <f t="shared" si="10"/>
        <v>1758.7853974752645</v>
      </c>
      <c r="M194" s="45"/>
    </row>
    <row r="195" spans="1:20">
      <c r="A195" s="37" t="s">
        <v>206</v>
      </c>
      <c r="B195" s="37"/>
      <c r="C195" s="38"/>
      <c r="D195" s="39">
        <v>84</v>
      </c>
      <c r="E195" s="40">
        <f t="shared" si="6"/>
        <v>1062.8499999999999</v>
      </c>
      <c r="F195" s="41">
        <v>73.3</v>
      </c>
      <c r="G195" s="46">
        <v>2755</v>
      </c>
      <c r="H195" s="42">
        <f t="shared" si="8"/>
        <v>-176</v>
      </c>
      <c r="I195" s="47">
        <v>564</v>
      </c>
      <c r="J195" s="48">
        <v>17</v>
      </c>
      <c r="K195" s="49">
        <v>3681</v>
      </c>
      <c r="L195" s="43">
        <f t="shared" si="10"/>
        <v>1336.1161524500908</v>
      </c>
      <c r="M195" s="45"/>
    </row>
    <row r="196" spans="1:20">
      <c r="A196" s="37" t="s">
        <v>207</v>
      </c>
      <c r="B196" s="37"/>
      <c r="C196" s="38"/>
      <c r="D196" s="39">
        <v>84</v>
      </c>
      <c r="E196" s="40">
        <f t="shared" si="6"/>
        <v>1084.5999999999999</v>
      </c>
      <c r="F196" s="41">
        <v>74.8</v>
      </c>
      <c r="G196" s="46">
        <v>2644</v>
      </c>
      <c r="H196" s="42">
        <f t="shared" si="8"/>
        <v>-111</v>
      </c>
      <c r="I196" s="47">
        <v>580</v>
      </c>
      <c r="J196" s="48">
        <v>18</v>
      </c>
      <c r="K196" s="49">
        <v>3124</v>
      </c>
      <c r="L196" s="43">
        <f t="shared" si="10"/>
        <v>1181.5431164901663</v>
      </c>
      <c r="M196" s="45"/>
    </row>
    <row r="197" spans="1:20">
      <c r="A197" s="37" t="s">
        <v>208</v>
      </c>
      <c r="B197" s="37"/>
      <c r="C197" s="38"/>
      <c r="D197" s="39">
        <v>84</v>
      </c>
      <c r="E197" s="40">
        <f t="shared" ref="E197:E220" si="11">14.5*F197</f>
        <v>1087.5</v>
      </c>
      <c r="F197" s="41">
        <v>75</v>
      </c>
      <c r="G197" s="46">
        <v>2617</v>
      </c>
      <c r="H197" s="42">
        <f t="shared" si="8"/>
        <v>-27</v>
      </c>
      <c r="I197" s="47">
        <v>574</v>
      </c>
      <c r="J197" s="48">
        <v>18</v>
      </c>
      <c r="K197" s="49">
        <v>3226</v>
      </c>
      <c r="L197" s="43">
        <f t="shared" si="10"/>
        <v>1232.7092090179594</v>
      </c>
      <c r="M197" s="45"/>
    </row>
    <row r="198" spans="1:20">
      <c r="A198" s="37" t="s">
        <v>209</v>
      </c>
      <c r="B198" s="37"/>
      <c r="C198" s="38"/>
      <c r="D198" s="39">
        <v>84</v>
      </c>
      <c r="E198" s="40">
        <f t="shared" si="11"/>
        <v>1083.1500000000001</v>
      </c>
      <c r="F198" s="41">
        <v>74.7</v>
      </c>
      <c r="G198" s="46">
        <v>2555</v>
      </c>
      <c r="H198" s="42">
        <f t="shared" ref="H198:H220" si="12">G198-G197</f>
        <v>-62</v>
      </c>
      <c r="I198" s="47">
        <v>561</v>
      </c>
      <c r="J198" s="48">
        <v>18</v>
      </c>
      <c r="K198" s="49">
        <v>3772</v>
      </c>
      <c r="L198" s="43">
        <f t="shared" si="10"/>
        <v>1476.3209393346381</v>
      </c>
      <c r="M198" s="45"/>
    </row>
    <row r="199" spans="1:20">
      <c r="A199" s="37" t="s">
        <v>210</v>
      </c>
      <c r="B199" s="37"/>
      <c r="C199" s="38"/>
      <c r="D199" s="39">
        <v>85</v>
      </c>
      <c r="E199" s="40">
        <f t="shared" si="11"/>
        <v>1067.1999999999998</v>
      </c>
      <c r="F199" s="41">
        <v>73.599999999999994</v>
      </c>
      <c r="G199" s="46">
        <v>2658</v>
      </c>
      <c r="H199" s="42">
        <f t="shared" si="12"/>
        <v>103</v>
      </c>
      <c r="I199" s="47">
        <v>544</v>
      </c>
      <c r="J199" s="48">
        <v>17</v>
      </c>
      <c r="K199" s="49">
        <v>3022</v>
      </c>
      <c r="L199" s="43">
        <f t="shared" si="10"/>
        <v>1136.9450714823176</v>
      </c>
      <c r="M199" s="45"/>
    </row>
    <row r="200" spans="1:20">
      <c r="A200" s="37" t="s">
        <v>211</v>
      </c>
      <c r="B200" s="37"/>
      <c r="C200" s="38"/>
      <c r="D200" s="39">
        <v>89</v>
      </c>
      <c r="E200" s="40">
        <f t="shared" ref="E200:E202" si="13">14.5*F200</f>
        <v>1070.0999999999999</v>
      </c>
      <c r="F200" s="41">
        <v>73.8</v>
      </c>
      <c r="G200" s="46">
        <v>4379</v>
      </c>
      <c r="H200" s="42">
        <f t="shared" ref="H200:H202" si="14">G200-G199</f>
        <v>1721</v>
      </c>
      <c r="I200" s="47">
        <v>1027</v>
      </c>
      <c r="J200" s="48">
        <v>19</v>
      </c>
      <c r="K200" s="49">
        <v>5226</v>
      </c>
      <c r="L200" s="43">
        <f t="shared" ref="L200:L202" si="15">K200*1000/G200</f>
        <v>1193.4231559716829</v>
      </c>
      <c r="M200" s="45"/>
    </row>
    <row r="201" spans="1:20">
      <c r="A201" s="37" t="s">
        <v>212</v>
      </c>
      <c r="B201" s="37"/>
      <c r="C201" s="38"/>
      <c r="D201" s="39">
        <v>88</v>
      </c>
      <c r="E201" s="40">
        <f t="shared" si="13"/>
        <v>1061.4000000000001</v>
      </c>
      <c r="F201" s="41">
        <v>73.2</v>
      </c>
      <c r="G201" s="46">
        <v>3650</v>
      </c>
      <c r="H201" s="42">
        <f t="shared" si="14"/>
        <v>-729</v>
      </c>
      <c r="I201" s="47">
        <v>913</v>
      </c>
      <c r="J201" s="48">
        <v>20</v>
      </c>
      <c r="K201" s="49">
        <v>4911</v>
      </c>
      <c r="L201" s="43">
        <f t="shared" si="15"/>
        <v>1345.4794520547946</v>
      </c>
      <c r="M201" s="45"/>
    </row>
    <row r="202" spans="1:20">
      <c r="A202" s="37" t="s">
        <v>213</v>
      </c>
      <c r="B202" s="37"/>
      <c r="C202" s="38"/>
      <c r="D202" s="39">
        <v>88</v>
      </c>
      <c r="E202" s="40">
        <f t="shared" si="13"/>
        <v>1049.8000000000002</v>
      </c>
      <c r="F202" s="41">
        <v>72.400000000000006</v>
      </c>
      <c r="G202" s="46">
        <v>3677</v>
      </c>
      <c r="H202" s="42">
        <f t="shared" si="14"/>
        <v>27</v>
      </c>
      <c r="I202" s="47">
        <v>919</v>
      </c>
      <c r="J202" s="48">
        <v>20</v>
      </c>
      <c r="K202" s="49">
        <v>5898</v>
      </c>
      <c r="L202" s="43">
        <f t="shared" si="15"/>
        <v>1604.0250203970629</v>
      </c>
      <c r="M202" s="45"/>
    </row>
    <row r="203" spans="1:20">
      <c r="A203" s="37"/>
      <c r="B203" s="37"/>
      <c r="C203" s="38"/>
      <c r="D203" s="39"/>
      <c r="E203" s="40">
        <f t="shared" si="11"/>
        <v>0</v>
      </c>
      <c r="F203" s="41"/>
      <c r="G203" s="46"/>
      <c r="H203" s="42">
        <f t="shared" si="12"/>
        <v>-3677</v>
      </c>
      <c r="I203" s="47"/>
      <c r="J203" s="48"/>
      <c r="K203" s="43"/>
      <c r="L203" s="43"/>
      <c r="M203" s="45"/>
    </row>
    <row r="204" spans="1:20">
      <c r="A204" s="37"/>
      <c r="B204" s="37"/>
      <c r="C204" s="38"/>
      <c r="D204" s="39"/>
      <c r="E204" s="40">
        <f t="shared" si="11"/>
        <v>0</v>
      </c>
      <c r="F204" s="41"/>
      <c r="G204" s="46"/>
      <c r="H204" s="42">
        <f t="shared" si="12"/>
        <v>0</v>
      </c>
      <c r="I204" s="47"/>
      <c r="J204" s="48"/>
      <c r="K204" s="43"/>
      <c r="L204" s="43"/>
      <c r="M204" s="45"/>
    </row>
    <row r="205" spans="1:20">
      <c r="A205" s="37"/>
      <c r="B205" s="37"/>
      <c r="C205" s="38"/>
      <c r="D205" s="39"/>
      <c r="E205" s="40">
        <f t="shared" si="11"/>
        <v>0</v>
      </c>
      <c r="F205" s="41"/>
      <c r="G205" s="46"/>
      <c r="H205" s="42">
        <f t="shared" si="12"/>
        <v>0</v>
      </c>
      <c r="I205" s="47"/>
      <c r="J205" s="48"/>
      <c r="K205" s="43"/>
      <c r="L205" s="43"/>
      <c r="M205" s="45"/>
    </row>
    <row r="206" spans="1:20">
      <c r="A206" s="37"/>
      <c r="B206" s="37"/>
      <c r="C206" s="38"/>
      <c r="D206" s="39"/>
      <c r="E206" s="40">
        <f t="shared" si="11"/>
        <v>0</v>
      </c>
      <c r="F206" s="41"/>
      <c r="G206" s="46"/>
      <c r="H206" s="42">
        <f t="shared" si="12"/>
        <v>0</v>
      </c>
      <c r="I206" s="47"/>
      <c r="J206" s="48"/>
      <c r="K206" s="43"/>
      <c r="L206" s="43"/>
      <c r="M206" s="45"/>
      <c r="O206" s="52"/>
      <c r="P206" s="53"/>
      <c r="Q206" s="53"/>
      <c r="R206" s="53"/>
      <c r="S206" s="53"/>
      <c r="T206" s="53"/>
    </row>
    <row r="207" spans="1:20">
      <c r="A207" s="37"/>
      <c r="B207" s="37"/>
      <c r="C207" s="38"/>
      <c r="D207" s="39"/>
      <c r="E207" s="40">
        <f t="shared" si="11"/>
        <v>0</v>
      </c>
      <c r="F207" s="41"/>
      <c r="G207" s="46"/>
      <c r="H207" s="42">
        <f t="shared" si="12"/>
        <v>0</v>
      </c>
      <c r="I207" s="47"/>
      <c r="J207" s="48"/>
      <c r="K207" s="43"/>
      <c r="L207" s="43"/>
      <c r="M207" s="45"/>
      <c r="O207" s="52"/>
      <c r="P207" s="53"/>
      <c r="Q207" s="53"/>
      <c r="R207" s="53"/>
      <c r="S207" s="53"/>
      <c r="T207" s="53"/>
    </row>
    <row r="208" spans="1:20">
      <c r="A208" s="37"/>
      <c r="B208" s="37"/>
      <c r="C208" s="38"/>
      <c r="D208" s="39"/>
      <c r="E208" s="40">
        <f t="shared" si="11"/>
        <v>0</v>
      </c>
      <c r="F208" s="41"/>
      <c r="G208" s="46"/>
      <c r="H208" s="42">
        <f t="shared" si="12"/>
        <v>0</v>
      </c>
      <c r="I208" s="47"/>
      <c r="J208" s="48"/>
      <c r="K208" s="43"/>
      <c r="L208" s="43"/>
      <c r="M208" s="45"/>
      <c r="O208" s="52"/>
      <c r="P208" s="53"/>
      <c r="Q208" s="53"/>
      <c r="R208" s="53"/>
      <c r="S208" s="53"/>
      <c r="T208" s="53"/>
    </row>
    <row r="209" spans="1:20">
      <c r="A209" s="37"/>
      <c r="B209" s="37"/>
      <c r="C209" s="38"/>
      <c r="D209" s="39"/>
      <c r="E209" s="40">
        <f t="shared" si="11"/>
        <v>0</v>
      </c>
      <c r="F209" s="41"/>
      <c r="G209" s="46"/>
      <c r="H209" s="42">
        <f t="shared" si="12"/>
        <v>0</v>
      </c>
      <c r="I209" s="47"/>
      <c r="J209" s="48"/>
      <c r="K209" s="49"/>
      <c r="L209" s="43"/>
      <c r="M209" s="45"/>
      <c r="O209" s="52"/>
      <c r="P209" s="53"/>
      <c r="Q209" s="53"/>
      <c r="R209" s="53"/>
      <c r="S209" s="53"/>
      <c r="T209" s="53"/>
    </row>
    <row r="210" spans="1:20">
      <c r="A210" s="54"/>
      <c r="B210" s="37"/>
      <c r="C210" s="38"/>
      <c r="D210" s="39"/>
      <c r="E210" s="40">
        <f t="shared" si="11"/>
        <v>0</v>
      </c>
      <c r="F210" s="41"/>
      <c r="G210" s="46"/>
      <c r="H210" s="42">
        <f t="shared" si="12"/>
        <v>0</v>
      </c>
      <c r="I210" s="47"/>
      <c r="J210" s="48"/>
      <c r="K210" s="49"/>
      <c r="L210" s="43"/>
      <c r="M210" s="45"/>
      <c r="O210" s="52"/>
      <c r="P210" s="53"/>
      <c r="Q210" s="53"/>
      <c r="R210" s="53"/>
      <c r="S210" s="53"/>
      <c r="T210" s="53"/>
    </row>
    <row r="211" spans="1:20">
      <c r="A211" s="54"/>
      <c r="B211" s="37"/>
      <c r="C211" s="38"/>
      <c r="D211" s="39"/>
      <c r="E211" s="40">
        <f t="shared" si="11"/>
        <v>0</v>
      </c>
      <c r="F211" s="41"/>
      <c r="G211" s="46"/>
      <c r="H211" s="42">
        <f t="shared" si="12"/>
        <v>0</v>
      </c>
      <c r="I211" s="47"/>
      <c r="J211" s="48"/>
      <c r="K211" s="49"/>
      <c r="L211" s="43"/>
      <c r="M211" s="45"/>
      <c r="O211" s="52"/>
      <c r="P211" s="53"/>
      <c r="Q211" s="53"/>
      <c r="R211" s="53"/>
      <c r="S211" s="53"/>
      <c r="T211" s="53"/>
    </row>
    <row r="212" spans="1:20">
      <c r="A212" s="54"/>
      <c r="B212" s="37"/>
      <c r="C212" s="38"/>
      <c r="D212" s="39"/>
      <c r="E212" s="40">
        <f t="shared" si="11"/>
        <v>0</v>
      </c>
      <c r="F212" s="41"/>
      <c r="G212" s="46"/>
      <c r="H212" s="42">
        <f t="shared" si="12"/>
        <v>0</v>
      </c>
      <c r="I212" s="47"/>
      <c r="J212" s="48"/>
      <c r="K212" s="49"/>
      <c r="L212" s="43"/>
      <c r="M212" s="45"/>
      <c r="O212" s="52"/>
      <c r="P212" s="53"/>
      <c r="Q212" s="53"/>
      <c r="R212" s="53"/>
      <c r="S212" s="53"/>
      <c r="T212" s="53"/>
    </row>
    <row r="213" spans="1:20">
      <c r="A213" s="54"/>
      <c r="B213" s="37"/>
      <c r="C213" s="38"/>
      <c r="D213" s="39"/>
      <c r="E213" s="40">
        <f t="shared" si="11"/>
        <v>0</v>
      </c>
      <c r="F213" s="41"/>
      <c r="G213" s="46"/>
      <c r="H213" s="42">
        <f t="shared" si="12"/>
        <v>0</v>
      </c>
      <c r="I213" s="47"/>
      <c r="J213" s="48"/>
      <c r="K213" s="49"/>
      <c r="L213" s="43"/>
      <c r="M213" s="45"/>
    </row>
    <row r="214" spans="1:20">
      <c r="A214" s="54"/>
      <c r="B214" s="37"/>
      <c r="C214" s="38"/>
      <c r="D214" s="39"/>
      <c r="E214" s="40">
        <f t="shared" si="11"/>
        <v>0</v>
      </c>
      <c r="F214" s="41"/>
      <c r="G214" s="46"/>
      <c r="H214" s="42">
        <f t="shared" si="12"/>
        <v>0</v>
      </c>
      <c r="I214" s="47"/>
      <c r="J214" s="48"/>
      <c r="K214" s="49"/>
      <c r="L214" s="43"/>
      <c r="M214" s="45"/>
    </row>
    <row r="215" spans="1:20">
      <c r="A215" s="54"/>
      <c r="B215" s="37"/>
      <c r="C215" s="38"/>
      <c r="D215" s="39"/>
      <c r="E215" s="40">
        <f t="shared" si="11"/>
        <v>0</v>
      </c>
      <c r="F215" s="41"/>
      <c r="G215" s="46"/>
      <c r="H215" s="42">
        <f t="shared" si="12"/>
        <v>0</v>
      </c>
      <c r="I215" s="47"/>
      <c r="J215" s="48"/>
      <c r="K215" s="49"/>
      <c r="L215" s="43"/>
      <c r="M215" s="45"/>
    </row>
    <row r="216" spans="1:20">
      <c r="A216" s="54"/>
      <c r="B216" s="37"/>
      <c r="C216" s="38"/>
      <c r="D216" s="39"/>
      <c r="E216" s="40">
        <f t="shared" si="11"/>
        <v>0</v>
      </c>
      <c r="F216" s="41"/>
      <c r="G216" s="46"/>
      <c r="H216" s="42">
        <f t="shared" si="12"/>
        <v>0</v>
      </c>
      <c r="I216" s="47"/>
      <c r="J216" s="48"/>
      <c r="K216" s="49"/>
      <c r="L216" s="43"/>
      <c r="M216" s="45"/>
    </row>
    <row r="217" spans="1:20">
      <c r="A217" s="54"/>
      <c r="B217" s="37"/>
      <c r="C217" s="38"/>
      <c r="D217" s="39"/>
      <c r="E217" s="40">
        <f t="shared" si="11"/>
        <v>0</v>
      </c>
      <c r="F217" s="41"/>
      <c r="G217" s="46"/>
      <c r="H217" s="42">
        <f t="shared" si="12"/>
        <v>0</v>
      </c>
      <c r="I217" s="47"/>
      <c r="J217" s="48"/>
      <c r="K217" s="49"/>
      <c r="L217" s="43"/>
      <c r="M217" s="45"/>
    </row>
    <row r="218" spans="1:20">
      <c r="A218" s="54"/>
      <c r="B218" s="37"/>
      <c r="C218" s="38"/>
      <c r="D218" s="39"/>
      <c r="E218" s="40">
        <f t="shared" si="11"/>
        <v>0</v>
      </c>
      <c r="F218" s="41"/>
      <c r="G218" s="46"/>
      <c r="H218" s="42">
        <f t="shared" si="12"/>
        <v>0</v>
      </c>
      <c r="I218" s="47"/>
      <c r="J218" s="48"/>
      <c r="K218" s="49"/>
      <c r="L218" s="43"/>
      <c r="M218" s="45"/>
    </row>
    <row r="219" spans="1:20">
      <c r="A219" s="54"/>
      <c r="B219" s="37"/>
      <c r="C219" s="38"/>
      <c r="D219" s="39"/>
      <c r="E219" s="40">
        <f t="shared" si="11"/>
        <v>0</v>
      </c>
      <c r="F219" s="41"/>
      <c r="G219" s="46"/>
      <c r="H219" s="42">
        <f t="shared" si="12"/>
        <v>0</v>
      </c>
      <c r="I219" s="47"/>
      <c r="J219" s="48"/>
      <c r="K219" s="49"/>
      <c r="L219" s="43"/>
      <c r="M219" s="45"/>
    </row>
    <row r="220" spans="1:20">
      <c r="A220" s="54"/>
      <c r="B220" s="37"/>
      <c r="C220" s="38"/>
      <c r="D220" s="39"/>
      <c r="E220" s="40">
        <f t="shared" si="11"/>
        <v>0</v>
      </c>
      <c r="F220" s="41"/>
      <c r="G220" s="46"/>
      <c r="H220" s="42">
        <f t="shared" si="12"/>
        <v>0</v>
      </c>
      <c r="I220" s="47"/>
      <c r="J220" s="48"/>
      <c r="K220" s="49"/>
      <c r="L220" s="43"/>
      <c r="M220" s="45"/>
    </row>
    <row r="221" spans="1:20">
      <c r="A221" s="56"/>
      <c r="B221" s="57"/>
      <c r="D221" s="15"/>
      <c r="E221" s="58"/>
      <c r="G221" s="59"/>
      <c r="H221" s="58"/>
      <c r="I221" s="59"/>
      <c r="L221" s="59"/>
      <c r="M221" s="55"/>
    </row>
    <row r="222" spans="1:20">
      <c r="A222" s="56"/>
      <c r="B222" s="57"/>
      <c r="D222" s="15"/>
      <c r="E222" s="58"/>
      <c r="G222" s="59"/>
      <c r="H222" s="58"/>
      <c r="I222" s="59"/>
      <c r="L222" s="59"/>
      <c r="M222" s="55"/>
    </row>
    <row r="223" spans="1:20">
      <c r="A223" s="56"/>
      <c r="B223" s="57"/>
      <c r="D223" s="15"/>
      <c r="E223" s="58"/>
      <c r="G223" s="59"/>
      <c r="H223" s="58"/>
      <c r="I223" s="59"/>
      <c r="L223" s="59"/>
      <c r="M223" s="55"/>
    </row>
    <row r="224" spans="1:20">
      <c r="A224" s="56"/>
      <c r="B224" s="57"/>
      <c r="D224" s="15"/>
      <c r="E224" s="58"/>
      <c r="G224" s="59"/>
      <c r="H224" s="58"/>
      <c r="I224" s="59"/>
      <c r="L224" s="59"/>
      <c r="M224" s="55"/>
    </row>
    <row r="225" spans="1:13">
      <c r="A225" s="57"/>
      <c r="B225" s="57"/>
      <c r="D225" s="15"/>
      <c r="E225" s="58"/>
      <c r="G225" s="59"/>
      <c r="H225" s="58"/>
      <c r="I225" s="59"/>
      <c r="L225" s="59"/>
      <c r="M225" s="55"/>
    </row>
    <row r="226" spans="1:13">
      <c r="A226" s="57"/>
      <c r="B226" s="57"/>
      <c r="D226" s="15"/>
      <c r="E226" s="58"/>
      <c r="G226" s="59"/>
      <c r="H226" s="58"/>
      <c r="I226" s="59"/>
      <c r="L226" s="59"/>
      <c r="M226" s="55"/>
    </row>
    <row r="227" spans="1:13">
      <c r="A227" s="57"/>
      <c r="B227" s="57"/>
      <c r="D227" s="15"/>
      <c r="E227" s="58"/>
      <c r="G227" s="59"/>
      <c r="H227" s="58"/>
      <c r="I227" s="59"/>
      <c r="L227" s="59"/>
      <c r="M227" s="55"/>
    </row>
    <row r="228" spans="1:13">
      <c r="A228" s="57"/>
      <c r="B228" s="57"/>
      <c r="D228" s="15"/>
      <c r="E228" s="58"/>
      <c r="G228" s="59"/>
      <c r="H228" s="58"/>
      <c r="I228" s="59"/>
      <c r="L228" s="59"/>
      <c r="M228" s="55"/>
    </row>
    <row r="229" spans="1:13">
      <c r="A229" s="57"/>
      <c r="B229" s="57"/>
      <c r="D229" s="15"/>
      <c r="E229" s="58"/>
      <c r="G229" s="59"/>
      <c r="H229" s="58"/>
      <c r="I229" s="59"/>
      <c r="L229" s="59"/>
      <c r="M229" s="55"/>
    </row>
    <row r="230" spans="1:13">
      <c r="A230" s="57"/>
      <c r="B230" s="57"/>
      <c r="D230" s="15"/>
      <c r="E230" s="58"/>
      <c r="G230" s="59"/>
      <c r="H230" s="58"/>
      <c r="I230" s="59"/>
      <c r="L230" s="59"/>
      <c r="M230" s="55"/>
    </row>
    <row r="231" spans="1:13">
      <c r="A231" s="57"/>
      <c r="B231" s="57"/>
      <c r="D231" s="15"/>
      <c r="E231" s="58"/>
      <c r="G231" s="59"/>
      <c r="H231" s="58"/>
      <c r="I231" s="59"/>
      <c r="L231" s="59"/>
      <c r="M231" s="55"/>
    </row>
    <row r="232" spans="1:13">
      <c r="A232" s="57"/>
      <c r="B232" s="57"/>
      <c r="D232" s="15"/>
      <c r="E232" s="58"/>
      <c r="G232" s="59"/>
      <c r="H232" s="58"/>
      <c r="I232" s="59"/>
      <c r="L232" s="59"/>
      <c r="M232" s="55"/>
    </row>
    <row r="233" spans="1:13">
      <c r="A233" s="57"/>
      <c r="B233" s="57"/>
      <c r="D233" s="15"/>
      <c r="E233" s="58"/>
      <c r="G233" s="59"/>
      <c r="H233" s="58"/>
      <c r="I233" s="59"/>
      <c r="L233" s="59"/>
      <c r="M233" s="55"/>
    </row>
    <row r="234" spans="1:13">
      <c r="A234" s="57"/>
      <c r="B234" s="57"/>
      <c r="D234" s="15"/>
      <c r="E234" s="58"/>
      <c r="G234" s="59"/>
      <c r="H234" s="58"/>
      <c r="I234" s="59"/>
      <c r="L234" s="59"/>
      <c r="M234" s="55"/>
    </row>
    <row r="235" spans="1:13">
      <c r="A235" s="57"/>
      <c r="B235" s="57"/>
      <c r="D235" s="15"/>
      <c r="E235" s="58"/>
      <c r="G235" s="59"/>
      <c r="H235" s="58"/>
      <c r="I235" s="59"/>
      <c r="L235" s="59"/>
      <c r="M235" s="55"/>
    </row>
    <row r="236" spans="1:13">
      <c r="A236" s="57"/>
      <c r="B236" s="57"/>
      <c r="D236" s="15"/>
      <c r="E236" s="58"/>
      <c r="G236" s="59"/>
      <c r="H236" s="58"/>
      <c r="I236" s="59"/>
      <c r="L236" s="59"/>
      <c r="M236" s="55"/>
    </row>
  </sheetData>
  <mergeCells count="37">
    <mergeCell ref="A1:M1"/>
    <mergeCell ref="A2:B2"/>
    <mergeCell ref="C2:M2"/>
    <mergeCell ref="T108:U108"/>
    <mergeCell ref="V108:W108"/>
    <mergeCell ref="X108:Y108"/>
    <mergeCell ref="Z108:AA108"/>
    <mergeCell ref="T109:U113"/>
    <mergeCell ref="V109:W109"/>
    <mergeCell ref="X109:Y109"/>
    <mergeCell ref="Z109:AA109"/>
    <mergeCell ref="V110:W110"/>
    <mergeCell ref="X110:Y110"/>
    <mergeCell ref="Z110:AA110"/>
    <mergeCell ref="V111:W111"/>
    <mergeCell ref="X111:Y111"/>
    <mergeCell ref="Z111:AA111"/>
    <mergeCell ref="V112:W112"/>
    <mergeCell ref="X112:Y112"/>
    <mergeCell ref="Z112:AA112"/>
    <mergeCell ref="V113:W113"/>
    <mergeCell ref="X113:Y113"/>
    <mergeCell ref="Z113:AA113"/>
    <mergeCell ref="R115:Z116"/>
    <mergeCell ref="AA115:AC116"/>
    <mergeCell ref="R118:Z118"/>
    <mergeCell ref="AA118:AC118"/>
    <mergeCell ref="R117:Z117"/>
    <mergeCell ref="AA117:AC117"/>
    <mergeCell ref="R119:Z123"/>
    <mergeCell ref="AA119:AC123"/>
    <mergeCell ref="R126:Z126"/>
    <mergeCell ref="AA126:AC126"/>
    <mergeCell ref="R124:Z124"/>
    <mergeCell ref="AA124:AC124"/>
    <mergeCell ref="R125:Z125"/>
    <mergeCell ref="AA125:AC125"/>
  </mergeCells>
  <pageMargins left="0.24" right="0.25" top="0.19" bottom="0.18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E390"/>
  <sheetViews>
    <sheetView topLeftCell="K22" zoomScale="90" zoomScaleNormal="90" workbookViewId="0">
      <selection sqref="A1:C1"/>
    </sheetView>
  </sheetViews>
  <sheetFormatPr defaultRowHeight="15"/>
  <cols>
    <col min="1" max="3" width="12.7109375" customWidth="1"/>
    <col min="4" max="4" width="9.140625" customWidth="1"/>
    <col min="5" max="6" width="12.7109375" customWidth="1"/>
    <col min="7" max="7" width="14.7109375" customWidth="1"/>
    <col min="8" max="8" width="12.85546875" customWidth="1"/>
    <col min="9" max="10" width="12.7109375" customWidth="1"/>
    <col min="11" max="11" width="16.5703125" customWidth="1"/>
    <col min="12" max="12" width="12.7109375" customWidth="1"/>
    <col min="13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24"/>
      <c r="B1" s="124"/>
      <c r="C1" s="124"/>
    </row>
    <row r="2" spans="1:8" ht="18.75">
      <c r="A2" s="123" t="s">
        <v>214</v>
      </c>
      <c r="B2" s="123"/>
      <c r="C2" s="123"/>
      <c r="E2" s="17"/>
      <c r="F2" s="17"/>
      <c r="G2" s="17"/>
      <c r="H2" s="13"/>
    </row>
    <row r="3" spans="1:8" ht="15.75">
      <c r="A3" s="3" t="s">
        <v>0</v>
      </c>
      <c r="B3" s="1" t="s">
        <v>215</v>
      </c>
      <c r="C3" s="4" t="s">
        <v>216</v>
      </c>
      <c r="E3" s="14"/>
      <c r="F3" s="14"/>
      <c r="G3" s="14"/>
      <c r="H3" s="14"/>
    </row>
    <row r="4" spans="1:8" ht="15.75">
      <c r="A4" s="7" t="s">
        <v>217</v>
      </c>
      <c r="B4" s="11">
        <v>84</v>
      </c>
      <c r="C4" s="9">
        <v>72.2</v>
      </c>
      <c r="E4" s="14"/>
      <c r="F4" s="16"/>
      <c r="G4" s="15"/>
      <c r="H4" s="15"/>
    </row>
    <row r="5" spans="1:8" ht="15.75">
      <c r="A5" s="7" t="s">
        <v>218</v>
      </c>
      <c r="B5" s="11">
        <v>84</v>
      </c>
      <c r="C5" s="9">
        <v>72.2</v>
      </c>
      <c r="E5" s="14"/>
      <c r="F5" s="16"/>
      <c r="G5" s="15"/>
      <c r="H5" s="15"/>
    </row>
    <row r="6" spans="1:8" ht="15.75">
      <c r="A6" s="7" t="s">
        <v>219</v>
      </c>
      <c r="B6" s="11">
        <v>84</v>
      </c>
      <c r="C6" s="9">
        <v>72.2</v>
      </c>
      <c r="E6" s="14"/>
      <c r="F6" s="16"/>
      <c r="G6" s="15"/>
      <c r="H6" s="15"/>
    </row>
    <row r="7" spans="1:8" ht="15.75">
      <c r="A7" s="7" t="s">
        <v>220</v>
      </c>
      <c r="B7" s="11">
        <v>84</v>
      </c>
      <c r="C7" s="9">
        <v>72.3</v>
      </c>
      <c r="E7" s="14"/>
      <c r="F7" s="16"/>
      <c r="G7" s="15"/>
      <c r="H7" s="15"/>
    </row>
    <row r="8" spans="1:8" ht="15.75">
      <c r="A8" s="7" t="s">
        <v>221</v>
      </c>
      <c r="B8" s="11">
        <v>84</v>
      </c>
      <c r="C8" s="9">
        <v>72.3</v>
      </c>
    </row>
    <row r="9" spans="1:8" ht="15.75">
      <c r="A9" s="7" t="s">
        <v>222</v>
      </c>
      <c r="B9" s="11">
        <v>84</v>
      </c>
      <c r="C9" s="9">
        <v>72.3</v>
      </c>
    </row>
    <row r="10" spans="1:8" ht="15.75">
      <c r="A10" s="7" t="s">
        <v>223</v>
      </c>
      <c r="B10" s="11">
        <v>84</v>
      </c>
      <c r="C10" s="9">
        <v>72.400000000000006</v>
      </c>
    </row>
    <row r="11" spans="1:8" ht="15.75">
      <c r="A11" s="7" t="s">
        <v>224</v>
      </c>
      <c r="B11" s="11">
        <v>84</v>
      </c>
      <c r="C11" s="9">
        <v>72.3</v>
      </c>
    </row>
    <row r="12" spans="1:8" ht="15.75">
      <c r="A12" s="7" t="s">
        <v>225</v>
      </c>
      <c r="B12" s="11">
        <v>84</v>
      </c>
      <c r="C12" s="9">
        <v>72.3</v>
      </c>
    </row>
    <row r="13" spans="1:8" ht="15.75">
      <c r="A13" s="7" t="s">
        <v>226</v>
      </c>
      <c r="B13" s="11">
        <v>84</v>
      </c>
      <c r="C13" s="9">
        <v>72.2</v>
      </c>
    </row>
    <row r="14" spans="1:8" ht="15.75">
      <c r="A14" s="7" t="s">
        <v>227</v>
      </c>
      <c r="B14" s="11">
        <v>84</v>
      </c>
      <c r="C14" s="9">
        <v>72.2</v>
      </c>
    </row>
    <row r="15" spans="1:8" ht="15.75">
      <c r="A15" s="7" t="s">
        <v>228</v>
      </c>
      <c r="B15" s="11">
        <v>84</v>
      </c>
      <c r="C15" s="9">
        <v>72.2</v>
      </c>
    </row>
    <row r="16" spans="1:8" ht="15.75">
      <c r="A16" s="7" t="s">
        <v>229</v>
      </c>
      <c r="B16" s="11">
        <v>84</v>
      </c>
      <c r="C16" s="9">
        <v>72.2</v>
      </c>
    </row>
    <row r="17" spans="1:3" ht="15.75">
      <c r="A17" s="7" t="s">
        <v>230</v>
      </c>
      <c r="B17" s="11">
        <v>84</v>
      </c>
      <c r="C17" s="9">
        <v>72.2</v>
      </c>
    </row>
    <row r="18" spans="1:3" ht="15.75">
      <c r="A18" s="7" t="s">
        <v>231</v>
      </c>
      <c r="B18" s="11">
        <v>84</v>
      </c>
      <c r="C18" s="9">
        <v>72.2</v>
      </c>
    </row>
    <row r="19" spans="1:3" ht="15.75">
      <c r="A19" s="7" t="s">
        <v>232</v>
      </c>
      <c r="B19" s="11">
        <v>84</v>
      </c>
      <c r="C19" s="9">
        <v>72.2</v>
      </c>
    </row>
    <row r="20" spans="1:3" ht="15.75">
      <c r="A20" s="7" t="s">
        <v>233</v>
      </c>
      <c r="B20" s="11">
        <v>84</v>
      </c>
      <c r="C20" s="9">
        <v>72.2</v>
      </c>
    </row>
    <row r="21" spans="1:3" ht="15.75">
      <c r="A21" s="7" t="s">
        <v>234</v>
      </c>
      <c r="B21" s="11">
        <v>84</v>
      </c>
      <c r="C21" s="9">
        <v>72</v>
      </c>
    </row>
    <row r="22" spans="1:3" ht="15.75">
      <c r="A22" s="7" t="s">
        <v>235</v>
      </c>
      <c r="B22" s="11">
        <v>84</v>
      </c>
      <c r="C22" s="9">
        <v>71.599999999999994</v>
      </c>
    </row>
    <row r="23" spans="1:3" ht="15.75">
      <c r="A23" s="7" t="s">
        <v>236</v>
      </c>
      <c r="B23" s="11">
        <v>84</v>
      </c>
      <c r="C23" s="9">
        <v>71.5</v>
      </c>
    </row>
    <row r="24" spans="1:3" ht="15.75">
      <c r="A24" s="7" t="s">
        <v>237</v>
      </c>
      <c r="B24" s="11">
        <v>84</v>
      </c>
      <c r="C24" s="9">
        <v>71.400000000000006</v>
      </c>
    </row>
    <row r="25" spans="1:3" ht="15.75">
      <c r="A25" s="7" t="s">
        <v>238</v>
      </c>
      <c r="B25" s="11">
        <v>84</v>
      </c>
      <c r="C25" s="9">
        <v>71.400000000000006</v>
      </c>
    </row>
    <row r="26" spans="1:3" ht="15.75">
      <c r="A26" s="7" t="s">
        <v>239</v>
      </c>
      <c r="B26" s="11">
        <v>84</v>
      </c>
      <c r="C26" s="9">
        <v>71.7</v>
      </c>
    </row>
    <row r="27" spans="1:3" ht="15.75">
      <c r="A27" s="7" t="s">
        <v>240</v>
      </c>
      <c r="B27" s="11">
        <v>84</v>
      </c>
      <c r="C27" s="9">
        <v>71.7</v>
      </c>
    </row>
    <row r="28" spans="1:3" ht="15.75">
      <c r="A28" s="7" t="s">
        <v>241</v>
      </c>
      <c r="B28" s="11">
        <v>84</v>
      </c>
      <c r="C28" s="9">
        <v>71.7</v>
      </c>
    </row>
    <row r="29" spans="1:3" ht="15.75">
      <c r="A29" s="7" t="s">
        <v>242</v>
      </c>
      <c r="B29" s="11">
        <v>84</v>
      </c>
      <c r="C29" s="9">
        <v>71.7</v>
      </c>
    </row>
    <row r="30" spans="1:3" ht="15.75">
      <c r="A30" s="7" t="s">
        <v>243</v>
      </c>
      <c r="B30" s="11">
        <v>84</v>
      </c>
      <c r="C30" s="9">
        <v>71.8</v>
      </c>
    </row>
    <row r="31" spans="1:3" ht="15.75">
      <c r="A31" s="7" t="s">
        <v>244</v>
      </c>
      <c r="B31" s="11">
        <v>84</v>
      </c>
      <c r="C31" s="9">
        <v>71.7</v>
      </c>
    </row>
    <row r="32" spans="1:3" ht="15.75">
      <c r="A32" s="7" t="s">
        <v>245</v>
      </c>
      <c r="B32" s="11">
        <v>84</v>
      </c>
      <c r="C32" s="9">
        <v>71.7</v>
      </c>
    </row>
    <row r="33" spans="1:3" ht="15.75">
      <c r="A33" s="7" t="s">
        <v>246</v>
      </c>
      <c r="B33" s="11">
        <v>84</v>
      </c>
      <c r="C33" s="9">
        <v>71.7</v>
      </c>
    </row>
    <row r="34" spans="1:3" ht="15.75">
      <c r="A34" s="7" t="s">
        <v>247</v>
      </c>
      <c r="B34" s="11">
        <v>84</v>
      </c>
      <c r="C34" s="9">
        <v>71.7</v>
      </c>
    </row>
    <row r="35" spans="1:3" ht="18.75">
      <c r="A35" s="123" t="s">
        <v>248</v>
      </c>
      <c r="B35" s="123"/>
      <c r="C35" s="123"/>
    </row>
    <row r="36" spans="1:3" ht="15.75">
      <c r="A36" s="3" t="s">
        <v>0</v>
      </c>
      <c r="B36" s="1" t="s">
        <v>215</v>
      </c>
      <c r="C36" s="4" t="s">
        <v>216</v>
      </c>
    </row>
    <row r="37" spans="1:3" ht="15.75">
      <c r="A37" s="10" t="s">
        <v>249</v>
      </c>
      <c r="B37" s="11">
        <v>84</v>
      </c>
      <c r="C37" s="9">
        <v>71.7</v>
      </c>
    </row>
    <row r="38" spans="1:3" ht="15.75">
      <c r="A38" s="10" t="s">
        <v>250</v>
      </c>
      <c r="B38" s="11">
        <v>84</v>
      </c>
      <c r="C38" s="9">
        <v>71.7</v>
      </c>
    </row>
    <row r="39" spans="1:3" ht="15.75">
      <c r="A39" s="10" t="s">
        <v>251</v>
      </c>
      <c r="B39" s="11">
        <v>84</v>
      </c>
      <c r="C39" s="9">
        <v>71.7</v>
      </c>
    </row>
    <row r="40" spans="1:3" ht="15.75">
      <c r="A40" s="10" t="s">
        <v>252</v>
      </c>
      <c r="B40" s="11">
        <v>84</v>
      </c>
      <c r="C40" s="9">
        <v>71.7</v>
      </c>
    </row>
    <row r="41" spans="1:3" ht="15.75">
      <c r="A41" s="10" t="s">
        <v>253</v>
      </c>
      <c r="B41" s="11">
        <v>84</v>
      </c>
      <c r="C41" s="9">
        <v>71.7</v>
      </c>
    </row>
    <row r="42" spans="1:3" ht="15.75">
      <c r="A42" s="10" t="s">
        <v>254</v>
      </c>
      <c r="B42" s="11">
        <v>84</v>
      </c>
      <c r="C42" s="9">
        <v>71.7</v>
      </c>
    </row>
    <row r="43" spans="1:3" ht="15.75">
      <c r="A43" s="10" t="s">
        <v>255</v>
      </c>
      <c r="B43" s="11">
        <v>84</v>
      </c>
      <c r="C43" s="9">
        <v>71.7</v>
      </c>
    </row>
    <row r="44" spans="1:3" ht="15.75">
      <c r="A44" s="10" t="s">
        <v>256</v>
      </c>
      <c r="B44" s="11">
        <v>84</v>
      </c>
      <c r="C44" s="9">
        <v>71.7</v>
      </c>
    </row>
    <row r="45" spans="1:3" ht="15.75">
      <c r="A45" s="10" t="s">
        <v>257</v>
      </c>
      <c r="B45" s="11">
        <v>84</v>
      </c>
      <c r="C45" s="9">
        <v>71.7</v>
      </c>
    </row>
    <row r="46" spans="1:3" ht="15.75">
      <c r="A46" s="10" t="s">
        <v>258</v>
      </c>
      <c r="B46" s="11">
        <v>84</v>
      </c>
      <c r="C46" s="9">
        <v>71.7</v>
      </c>
    </row>
    <row r="47" spans="1:3" ht="15.75">
      <c r="A47" s="10" t="s">
        <v>259</v>
      </c>
      <c r="B47" s="11">
        <v>84</v>
      </c>
      <c r="C47" s="9">
        <v>71.7</v>
      </c>
    </row>
    <row r="48" spans="1:3" ht="15.75">
      <c r="A48" s="10" t="s">
        <v>260</v>
      </c>
      <c r="B48" s="11"/>
      <c r="C48" s="9"/>
    </row>
    <row r="49" spans="1:20" ht="15.75">
      <c r="A49" s="10" t="s">
        <v>261</v>
      </c>
      <c r="B49" s="11">
        <v>84</v>
      </c>
      <c r="C49" s="9">
        <v>71.7</v>
      </c>
    </row>
    <row r="50" spans="1:20" ht="15.75">
      <c r="A50" s="10" t="s">
        <v>262</v>
      </c>
      <c r="B50" s="11">
        <v>84</v>
      </c>
      <c r="C50" s="9">
        <v>71.7</v>
      </c>
    </row>
    <row r="51" spans="1:20" ht="15.75">
      <c r="A51" s="10" t="s">
        <v>263</v>
      </c>
      <c r="B51" s="11">
        <v>84</v>
      </c>
      <c r="C51" s="9">
        <v>71</v>
      </c>
    </row>
    <row r="52" spans="1:20" ht="15.75">
      <c r="A52" s="10" t="s">
        <v>264</v>
      </c>
      <c r="B52" s="11">
        <v>84</v>
      </c>
      <c r="C52" s="9">
        <v>71.400000000000006</v>
      </c>
    </row>
    <row r="53" spans="1:20" ht="15.75">
      <c r="A53" s="10" t="s">
        <v>265</v>
      </c>
      <c r="B53" s="11">
        <v>84</v>
      </c>
      <c r="C53" s="9">
        <v>71.400000000000006</v>
      </c>
    </row>
    <row r="54" spans="1:20" ht="15.75">
      <c r="A54" s="10" t="s">
        <v>266</v>
      </c>
      <c r="B54" s="11">
        <v>84</v>
      </c>
      <c r="C54" s="9">
        <v>71.400000000000006</v>
      </c>
    </row>
    <row r="55" spans="1:20" ht="15.75">
      <c r="A55" s="10" t="s">
        <v>267</v>
      </c>
      <c r="B55" s="11">
        <v>84</v>
      </c>
      <c r="C55" s="9">
        <v>71.400000000000006</v>
      </c>
    </row>
    <row r="56" spans="1:20" ht="15.75">
      <c r="A56" s="10" t="s">
        <v>268</v>
      </c>
      <c r="B56" s="11">
        <v>84</v>
      </c>
      <c r="C56" s="9">
        <v>71.400000000000006</v>
      </c>
    </row>
    <row r="57" spans="1:20" ht="18.75">
      <c r="A57" s="10" t="s">
        <v>269</v>
      </c>
      <c r="B57" s="11">
        <v>84</v>
      </c>
      <c r="C57" s="9">
        <v>71.400000000000006</v>
      </c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</row>
    <row r="58" spans="1:20" ht="18.75">
      <c r="A58" s="10" t="s">
        <v>270</v>
      </c>
      <c r="B58" s="11">
        <v>84</v>
      </c>
      <c r="C58" s="9">
        <v>71.400000000000006</v>
      </c>
      <c r="E58" s="123" t="s">
        <v>271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</row>
    <row r="59" spans="1:20" ht="15.75">
      <c r="A59" s="10" t="s">
        <v>272</v>
      </c>
      <c r="B59" s="11">
        <v>84</v>
      </c>
      <c r="C59" s="9">
        <v>71.400000000000006</v>
      </c>
      <c r="E59" s="3" t="s">
        <v>0</v>
      </c>
      <c r="F59" s="1" t="s">
        <v>273</v>
      </c>
      <c r="G59" s="1" t="s">
        <v>274</v>
      </c>
      <c r="H59" s="4" t="s">
        <v>275</v>
      </c>
      <c r="I59" s="4" t="s">
        <v>276</v>
      </c>
      <c r="J59" s="4" t="s">
        <v>277</v>
      </c>
      <c r="K59" s="69" t="s">
        <v>278</v>
      </c>
      <c r="L59" s="69" t="s">
        <v>279</v>
      </c>
      <c r="M59" s="69" t="s">
        <v>280</v>
      </c>
      <c r="N59" s="69" t="s">
        <v>279</v>
      </c>
      <c r="O59" s="71" t="s">
        <v>281</v>
      </c>
      <c r="P59" s="6" t="s">
        <v>282</v>
      </c>
      <c r="Q59" s="6" t="s">
        <v>283</v>
      </c>
      <c r="R59" s="6" t="s">
        <v>284</v>
      </c>
      <c r="S59" s="5" t="s">
        <v>285</v>
      </c>
      <c r="T59" s="5" t="s">
        <v>286</v>
      </c>
    </row>
    <row r="60" spans="1:20" ht="15.75">
      <c r="A60" s="10" t="s">
        <v>287</v>
      </c>
      <c r="B60" s="11">
        <v>84</v>
      </c>
      <c r="C60" s="9">
        <v>71.3</v>
      </c>
      <c r="E60" s="18" t="s">
        <v>243</v>
      </c>
      <c r="F60" s="11">
        <v>84</v>
      </c>
      <c r="G60" s="2" t="s">
        <v>288</v>
      </c>
      <c r="H60" s="9">
        <v>71.8</v>
      </c>
      <c r="I60" s="9">
        <v>71.900000000000006</v>
      </c>
      <c r="J60" s="9" t="s">
        <v>288</v>
      </c>
      <c r="K60" s="70">
        <v>3624</v>
      </c>
      <c r="L60" s="70"/>
      <c r="M60" s="70">
        <v>2743</v>
      </c>
      <c r="N60" s="73" t="s">
        <v>288</v>
      </c>
      <c r="O60" s="72">
        <v>2957</v>
      </c>
      <c r="P60" s="61">
        <v>562</v>
      </c>
      <c r="Q60" s="8">
        <v>17</v>
      </c>
      <c r="R60" s="8" t="s">
        <v>288</v>
      </c>
      <c r="S60" s="72">
        <f>PRODUCT(O60,(1/M60),1000)</f>
        <v>1078.0167699598978</v>
      </c>
      <c r="T60" s="60" t="s">
        <v>288</v>
      </c>
    </row>
    <row r="61" spans="1:20" ht="15.75">
      <c r="A61" s="10" t="s">
        <v>289</v>
      </c>
      <c r="B61" s="11">
        <v>84</v>
      </c>
      <c r="C61" s="9">
        <v>71.3</v>
      </c>
      <c r="E61" s="18" t="s">
        <v>290</v>
      </c>
      <c r="F61" s="11">
        <v>84</v>
      </c>
      <c r="G61" s="11">
        <f>SUM(F61,-F60)</f>
        <v>0</v>
      </c>
      <c r="H61" s="9">
        <v>71.3</v>
      </c>
      <c r="I61" s="9">
        <v>71.3</v>
      </c>
      <c r="J61" s="9">
        <f>SUM(I61,-I60)</f>
        <v>-0.60000000000000853</v>
      </c>
      <c r="K61" s="70">
        <v>3678</v>
      </c>
      <c r="L61" s="70">
        <f>SUM(K61,-K60)</f>
        <v>54</v>
      </c>
      <c r="M61" s="70">
        <v>2784</v>
      </c>
      <c r="N61" s="70">
        <f>SUM(M61,-M60)</f>
        <v>41</v>
      </c>
      <c r="O61" s="72">
        <v>2879</v>
      </c>
      <c r="P61" s="61">
        <v>570</v>
      </c>
      <c r="Q61" s="8">
        <v>17</v>
      </c>
      <c r="R61" s="8">
        <f>SUM(Q61,-Q60)</f>
        <v>0</v>
      </c>
      <c r="S61" s="72">
        <f t="shared" ref="S61:S67" si="0">PRODUCT(O61,(1/M61),1000)</f>
        <v>1034.1235632183907</v>
      </c>
      <c r="T61" s="72">
        <f>SUM(S61,-S60)</f>
        <v>-43.893206741507129</v>
      </c>
    </row>
    <row r="62" spans="1:20" ht="15.75">
      <c r="A62" s="10" t="s">
        <v>291</v>
      </c>
      <c r="B62" s="11">
        <v>84</v>
      </c>
      <c r="C62" s="9">
        <v>71.3</v>
      </c>
      <c r="E62" s="18" t="s">
        <v>292</v>
      </c>
      <c r="F62" s="11">
        <v>84</v>
      </c>
      <c r="G62" s="11">
        <f t="shared" ref="G62:G67" si="1">SUM(F62,-F61)</f>
        <v>0</v>
      </c>
      <c r="H62" s="9">
        <v>71</v>
      </c>
      <c r="I62" s="9">
        <v>72.3</v>
      </c>
      <c r="J62" s="9">
        <f t="shared" ref="J62:J67" si="2">SUM(I62,-I61)</f>
        <v>1</v>
      </c>
      <c r="K62" s="70">
        <v>3873.6</v>
      </c>
      <c r="L62" s="70">
        <f t="shared" ref="L62:L71" si="3">SUM(K62,-K61)</f>
        <v>195.59999999999991</v>
      </c>
      <c r="M62" s="70">
        <v>2931</v>
      </c>
      <c r="N62" s="70">
        <f t="shared" ref="N62:N70" si="4">SUM(M62,-M61)</f>
        <v>147</v>
      </c>
      <c r="O62" s="72">
        <v>5155</v>
      </c>
      <c r="P62" s="61">
        <v>600</v>
      </c>
      <c r="Q62" s="8">
        <v>17</v>
      </c>
      <c r="R62" s="8">
        <f t="shared" ref="R62:R70" si="5">SUM(Q62,-Q61)</f>
        <v>0</v>
      </c>
      <c r="S62" s="72">
        <f t="shared" si="0"/>
        <v>1758.7853974752645</v>
      </c>
      <c r="T62" s="72">
        <f t="shared" ref="T62:T70" si="6">SUM(S62,-S61)</f>
        <v>724.66183425687382</v>
      </c>
    </row>
    <row r="63" spans="1:20" ht="15.75">
      <c r="A63" s="10" t="s">
        <v>293</v>
      </c>
      <c r="B63" s="11">
        <v>84</v>
      </c>
      <c r="C63" s="9">
        <v>71.3</v>
      </c>
      <c r="E63" s="18" t="s">
        <v>294</v>
      </c>
      <c r="F63" s="11">
        <v>84</v>
      </c>
      <c r="G63" s="11">
        <f t="shared" si="1"/>
        <v>0</v>
      </c>
      <c r="H63" s="9">
        <v>73.099999999999994</v>
      </c>
      <c r="I63" s="9">
        <v>73.3</v>
      </c>
      <c r="J63" s="9">
        <f t="shared" si="2"/>
        <v>1</v>
      </c>
      <c r="K63" s="70">
        <v>3640</v>
      </c>
      <c r="L63" s="70">
        <f t="shared" si="3"/>
        <v>-233.59999999999991</v>
      </c>
      <c r="M63" s="70">
        <v>2755</v>
      </c>
      <c r="N63" s="70">
        <f t="shared" si="4"/>
        <v>-176</v>
      </c>
      <c r="O63" s="72">
        <v>3681</v>
      </c>
      <c r="P63" s="61">
        <v>564</v>
      </c>
      <c r="Q63" s="8">
        <v>17</v>
      </c>
      <c r="R63" s="8">
        <f t="shared" si="5"/>
        <v>0</v>
      </c>
      <c r="S63" s="72">
        <f t="shared" si="0"/>
        <v>1336.1161524500906</v>
      </c>
      <c r="T63" s="72">
        <f t="shared" si="6"/>
        <v>-422.66924502517395</v>
      </c>
    </row>
    <row r="64" spans="1:20" ht="15.75">
      <c r="A64" s="10" t="s">
        <v>295</v>
      </c>
      <c r="B64" s="11">
        <v>84</v>
      </c>
      <c r="C64" s="9">
        <v>71.3</v>
      </c>
      <c r="E64" s="18" t="s">
        <v>296</v>
      </c>
      <c r="F64" s="11">
        <v>84</v>
      </c>
      <c r="G64" s="11">
        <f t="shared" si="1"/>
        <v>0</v>
      </c>
      <c r="H64" s="9"/>
      <c r="I64" s="9">
        <v>74.8</v>
      </c>
      <c r="J64" s="9">
        <f t="shared" si="2"/>
        <v>1.5</v>
      </c>
      <c r="K64" s="70">
        <v>3532</v>
      </c>
      <c r="L64" s="70">
        <f t="shared" si="3"/>
        <v>-108</v>
      </c>
      <c r="M64" s="70">
        <v>2644</v>
      </c>
      <c r="N64" s="70">
        <f t="shared" si="4"/>
        <v>-111</v>
      </c>
      <c r="O64" s="72">
        <v>3124</v>
      </c>
      <c r="P64" s="61">
        <v>580</v>
      </c>
      <c r="Q64" s="8">
        <v>18</v>
      </c>
      <c r="R64" s="8">
        <f t="shared" si="5"/>
        <v>1</v>
      </c>
      <c r="S64" s="72">
        <f t="shared" si="0"/>
        <v>1181.5431164901663</v>
      </c>
      <c r="T64" s="72">
        <f t="shared" si="6"/>
        <v>-154.57303595992425</v>
      </c>
    </row>
    <row r="65" spans="1:20" ht="15.75">
      <c r="A65" s="10" t="s">
        <v>290</v>
      </c>
      <c r="B65" s="11">
        <v>84</v>
      </c>
      <c r="C65" s="9">
        <v>71.3</v>
      </c>
      <c r="E65" s="18" t="s">
        <v>297</v>
      </c>
      <c r="F65" s="11">
        <v>84</v>
      </c>
      <c r="G65" s="11">
        <f t="shared" si="1"/>
        <v>0</v>
      </c>
      <c r="H65" s="9">
        <v>75</v>
      </c>
      <c r="I65" s="9">
        <v>75</v>
      </c>
      <c r="J65" s="9">
        <f t="shared" si="2"/>
        <v>0.20000000000000284</v>
      </c>
      <c r="K65" s="70">
        <v>3496</v>
      </c>
      <c r="L65" s="70">
        <f t="shared" si="3"/>
        <v>-36</v>
      </c>
      <c r="M65" s="70">
        <v>2617</v>
      </c>
      <c r="N65" s="70">
        <f t="shared" si="4"/>
        <v>-27</v>
      </c>
      <c r="O65" s="72">
        <v>3226</v>
      </c>
      <c r="P65" s="61">
        <v>574</v>
      </c>
      <c r="Q65" s="8">
        <v>18</v>
      </c>
      <c r="R65" s="8">
        <f t="shared" si="5"/>
        <v>0</v>
      </c>
      <c r="S65" s="72">
        <f t="shared" si="0"/>
        <v>1232.7092090179594</v>
      </c>
      <c r="T65" s="72">
        <f t="shared" si="6"/>
        <v>51.166092527793126</v>
      </c>
    </row>
    <row r="66" spans="1:20" ht="15.75">
      <c r="A66" s="10" t="s">
        <v>298</v>
      </c>
      <c r="B66" s="11">
        <v>84</v>
      </c>
      <c r="C66" s="9">
        <v>71.3</v>
      </c>
      <c r="E66" s="18" t="s">
        <v>299</v>
      </c>
      <c r="F66" s="11">
        <v>84</v>
      </c>
      <c r="G66" s="11">
        <f t="shared" si="1"/>
        <v>0</v>
      </c>
      <c r="H66" s="9">
        <v>74.7</v>
      </c>
      <c r="I66" s="9">
        <v>74.7</v>
      </c>
      <c r="J66" s="9">
        <f t="shared" si="2"/>
        <v>-0.29999999999999716</v>
      </c>
      <c r="K66" s="70"/>
      <c r="L66" s="70">
        <f t="shared" si="3"/>
        <v>-3496</v>
      </c>
      <c r="M66" s="70">
        <v>2555</v>
      </c>
      <c r="N66" s="70">
        <f t="shared" si="4"/>
        <v>-62</v>
      </c>
      <c r="O66" s="72">
        <v>3772</v>
      </c>
      <c r="P66" s="61">
        <v>561</v>
      </c>
      <c r="Q66" s="8">
        <v>18</v>
      </c>
      <c r="R66" s="8">
        <f t="shared" si="5"/>
        <v>0</v>
      </c>
      <c r="S66" s="72">
        <f t="shared" si="0"/>
        <v>1476.3209393346378</v>
      </c>
      <c r="T66" s="72">
        <f t="shared" si="6"/>
        <v>243.6117303166784</v>
      </c>
    </row>
    <row r="67" spans="1:20" ht="15.75">
      <c r="A67" s="10" t="s">
        <v>300</v>
      </c>
      <c r="B67" s="11">
        <v>84</v>
      </c>
      <c r="C67" s="9">
        <v>71.3</v>
      </c>
      <c r="E67" s="18" t="s">
        <v>301</v>
      </c>
      <c r="F67" s="11">
        <v>85</v>
      </c>
      <c r="G67" s="11">
        <f t="shared" si="1"/>
        <v>1</v>
      </c>
      <c r="H67" s="9">
        <v>73.599999999999994</v>
      </c>
      <c r="I67" s="9">
        <v>73.599999999999994</v>
      </c>
      <c r="J67" s="9">
        <f t="shared" si="2"/>
        <v>-1.1000000000000085</v>
      </c>
      <c r="K67" s="70">
        <v>3512</v>
      </c>
      <c r="L67" s="70">
        <f t="shared" si="3"/>
        <v>3512</v>
      </c>
      <c r="M67" s="70">
        <v>2658</v>
      </c>
      <c r="N67" s="70">
        <f t="shared" si="4"/>
        <v>103</v>
      </c>
      <c r="O67" s="72">
        <v>3022</v>
      </c>
      <c r="P67" s="61">
        <v>544</v>
      </c>
      <c r="Q67" s="8">
        <v>17</v>
      </c>
      <c r="R67" s="8">
        <f t="shared" si="5"/>
        <v>-1</v>
      </c>
      <c r="S67" s="72">
        <f t="shared" si="0"/>
        <v>1136.9450714823174</v>
      </c>
      <c r="T67" s="72">
        <f t="shared" si="6"/>
        <v>-339.37586785232043</v>
      </c>
    </row>
    <row r="68" spans="1:20" ht="18.75">
      <c r="A68" s="123" t="s">
        <v>302</v>
      </c>
      <c r="B68" s="123"/>
      <c r="C68" s="123"/>
      <c r="E68" s="18" t="s">
        <v>303</v>
      </c>
      <c r="F68" s="11">
        <v>89</v>
      </c>
      <c r="G68" s="11">
        <v>89</v>
      </c>
      <c r="H68" s="9">
        <v>73.8</v>
      </c>
      <c r="I68" s="9">
        <v>73.8</v>
      </c>
      <c r="J68" s="9">
        <v>73.8</v>
      </c>
      <c r="K68" s="70">
        <v>5917.92</v>
      </c>
      <c r="L68" s="70">
        <f t="shared" si="3"/>
        <v>2405.92</v>
      </c>
      <c r="M68" s="70">
        <v>4379</v>
      </c>
      <c r="N68" s="70">
        <f t="shared" si="4"/>
        <v>1721</v>
      </c>
      <c r="O68" s="72">
        <v>5226</v>
      </c>
      <c r="P68" s="61">
        <v>1027</v>
      </c>
      <c r="Q68" s="8">
        <v>19</v>
      </c>
      <c r="R68" s="8">
        <f t="shared" si="5"/>
        <v>2</v>
      </c>
      <c r="S68" s="72">
        <v>1193.4231559716829</v>
      </c>
      <c r="T68" s="72">
        <f t="shared" si="6"/>
        <v>56.478084489365528</v>
      </c>
    </row>
    <row r="69" spans="1:20" ht="15.75">
      <c r="A69" s="3" t="s">
        <v>0</v>
      </c>
      <c r="B69" s="1" t="s">
        <v>215</v>
      </c>
      <c r="C69" s="4" t="s">
        <v>216</v>
      </c>
      <c r="E69" s="18" t="s">
        <v>304</v>
      </c>
      <c r="F69" s="11">
        <v>88</v>
      </c>
      <c r="G69" s="11">
        <v>-1</v>
      </c>
      <c r="H69" s="9">
        <v>73.099999999999994</v>
      </c>
      <c r="I69" s="9">
        <v>73.2</v>
      </c>
      <c r="J69" s="9">
        <v>-0.59999999999999432</v>
      </c>
      <c r="K69" s="70">
        <v>4988</v>
      </c>
      <c r="L69" s="70">
        <f t="shared" si="3"/>
        <v>-929.92000000000007</v>
      </c>
      <c r="M69" s="70">
        <v>3650</v>
      </c>
      <c r="N69" s="70">
        <f t="shared" si="4"/>
        <v>-729</v>
      </c>
      <c r="O69" s="72">
        <v>4911</v>
      </c>
      <c r="P69" s="61">
        <v>913</v>
      </c>
      <c r="Q69" s="8">
        <v>20</v>
      </c>
      <c r="R69" s="8">
        <f t="shared" si="5"/>
        <v>1</v>
      </c>
      <c r="S69" s="72">
        <v>1345.4794520547944</v>
      </c>
      <c r="T69" s="72">
        <f t="shared" si="6"/>
        <v>152.05629608311142</v>
      </c>
    </row>
    <row r="70" spans="1:20" ht="15.75">
      <c r="A70" s="10" t="s">
        <v>305</v>
      </c>
      <c r="B70" s="11">
        <v>84</v>
      </c>
      <c r="C70" s="9">
        <v>71.3</v>
      </c>
      <c r="E70" s="18" t="s">
        <v>306</v>
      </c>
      <c r="F70" s="11">
        <v>88</v>
      </c>
      <c r="G70" s="11">
        <v>-1</v>
      </c>
      <c r="H70" s="9">
        <v>72.3</v>
      </c>
      <c r="I70" s="9">
        <v>72.400000000000006</v>
      </c>
      <c r="J70" s="9">
        <v>-0.59999999999999432</v>
      </c>
      <c r="K70" s="70">
        <v>5024</v>
      </c>
      <c r="L70" s="70">
        <f t="shared" si="3"/>
        <v>36</v>
      </c>
      <c r="M70" s="70">
        <v>3677</v>
      </c>
      <c r="N70" s="70">
        <f t="shared" si="4"/>
        <v>27</v>
      </c>
      <c r="O70" s="72">
        <v>5898</v>
      </c>
      <c r="P70" s="61">
        <v>919</v>
      </c>
      <c r="Q70" s="8">
        <v>20</v>
      </c>
      <c r="R70" s="8">
        <f t="shared" si="5"/>
        <v>0</v>
      </c>
      <c r="S70" s="72">
        <f>PRODUCT(O70,(1/M70),1000)</f>
        <v>1604.0250203970627</v>
      </c>
      <c r="T70" s="72">
        <f t="shared" si="6"/>
        <v>258.54556834226833</v>
      </c>
    </row>
    <row r="71" spans="1:20" ht="15.75">
      <c r="A71" s="10" t="s">
        <v>307</v>
      </c>
      <c r="B71" s="11">
        <v>84</v>
      </c>
      <c r="C71" s="9">
        <v>71.3</v>
      </c>
      <c r="E71" s="18"/>
      <c r="F71" s="11"/>
      <c r="G71" s="11"/>
      <c r="H71" s="9"/>
      <c r="I71" s="9"/>
      <c r="J71" s="9"/>
      <c r="K71" s="70"/>
      <c r="L71" s="70">
        <f t="shared" si="3"/>
        <v>-5024</v>
      </c>
      <c r="M71" s="70"/>
      <c r="N71" s="70"/>
      <c r="O71" s="72"/>
      <c r="P71" s="61"/>
      <c r="Q71" s="8"/>
      <c r="R71" s="8"/>
      <c r="S71" s="72"/>
      <c r="T71" s="72"/>
    </row>
    <row r="72" spans="1:20" ht="15.75">
      <c r="A72" s="10" t="s">
        <v>308</v>
      </c>
      <c r="B72" s="11">
        <v>84</v>
      </c>
      <c r="C72" s="9">
        <v>71.400000000000006</v>
      </c>
    </row>
    <row r="73" spans="1:20" ht="15.75">
      <c r="A73" s="10" t="s">
        <v>309</v>
      </c>
      <c r="B73" s="11">
        <v>84</v>
      </c>
      <c r="C73" s="9">
        <v>71.400000000000006</v>
      </c>
    </row>
    <row r="74" spans="1:20" ht="15.75">
      <c r="A74" s="10" t="s">
        <v>310</v>
      </c>
      <c r="B74" s="11">
        <v>84</v>
      </c>
      <c r="C74" s="9">
        <v>71.400000000000006</v>
      </c>
    </row>
    <row r="75" spans="1:20" ht="15.75">
      <c r="A75" s="10" t="s">
        <v>311</v>
      </c>
      <c r="B75" s="11">
        <v>84</v>
      </c>
      <c r="C75" s="9">
        <v>71.3</v>
      </c>
    </row>
    <row r="76" spans="1:20" ht="15.75">
      <c r="A76" s="10" t="s">
        <v>312</v>
      </c>
      <c r="B76" s="11">
        <v>84</v>
      </c>
      <c r="C76" s="9">
        <v>71.400000000000006</v>
      </c>
    </row>
    <row r="77" spans="1:20" ht="15.75">
      <c r="A77" s="10" t="s">
        <v>313</v>
      </c>
      <c r="B77" s="11">
        <v>84</v>
      </c>
      <c r="C77" s="9">
        <v>71.400000000000006</v>
      </c>
    </row>
    <row r="78" spans="1:20" ht="15.75">
      <c r="A78" s="10" t="s">
        <v>314</v>
      </c>
      <c r="B78" s="11">
        <v>84</v>
      </c>
      <c r="C78" s="9">
        <v>71.5</v>
      </c>
    </row>
    <row r="79" spans="1:20" ht="15.75">
      <c r="A79" s="10" t="s">
        <v>315</v>
      </c>
      <c r="B79" s="11">
        <v>84</v>
      </c>
      <c r="C79" s="9">
        <v>71.5</v>
      </c>
    </row>
    <row r="80" spans="1:20" ht="15.75">
      <c r="A80" s="10" t="s">
        <v>316</v>
      </c>
      <c r="B80" s="11">
        <v>84</v>
      </c>
      <c r="C80" s="9">
        <v>71.5</v>
      </c>
    </row>
    <row r="81" spans="1:3" ht="15.75">
      <c r="A81" s="10" t="s">
        <v>317</v>
      </c>
      <c r="B81" s="11">
        <v>84</v>
      </c>
      <c r="C81" s="9">
        <v>71.599999999999994</v>
      </c>
    </row>
    <row r="82" spans="1:3" ht="15.75">
      <c r="A82" s="10" t="s">
        <v>318</v>
      </c>
      <c r="B82" s="11">
        <v>84</v>
      </c>
      <c r="C82" s="9">
        <v>71.599999999999994</v>
      </c>
    </row>
    <row r="83" spans="1:3" ht="15.75">
      <c r="A83" s="10" t="s">
        <v>319</v>
      </c>
      <c r="B83" s="11">
        <v>84</v>
      </c>
      <c r="C83" s="9">
        <v>71.7</v>
      </c>
    </row>
    <row r="84" spans="1:3" ht="15.75">
      <c r="A84" s="10" t="s">
        <v>320</v>
      </c>
      <c r="B84" s="11">
        <v>84</v>
      </c>
      <c r="C84" s="9">
        <v>71.7</v>
      </c>
    </row>
    <row r="85" spans="1:3" ht="15.75">
      <c r="A85" s="10" t="s">
        <v>321</v>
      </c>
      <c r="B85" s="11">
        <v>84</v>
      </c>
      <c r="C85" s="9">
        <v>71.8</v>
      </c>
    </row>
    <row r="86" spans="1:3" ht="15.75">
      <c r="A86" s="10" t="s">
        <v>322</v>
      </c>
      <c r="B86" s="11"/>
      <c r="C86" s="9"/>
    </row>
    <row r="87" spans="1:3" ht="15.75">
      <c r="A87" s="10" t="s">
        <v>323</v>
      </c>
      <c r="B87" s="11"/>
      <c r="C87" s="9"/>
    </row>
    <row r="88" spans="1:3" ht="15.75">
      <c r="A88" s="10" t="s">
        <v>324</v>
      </c>
      <c r="B88" s="11">
        <v>84</v>
      </c>
      <c r="C88" s="9">
        <v>71.900000000000006</v>
      </c>
    </row>
    <row r="89" spans="1:3" ht="15.75">
      <c r="A89" s="10" t="s">
        <v>325</v>
      </c>
      <c r="B89" s="11">
        <v>84</v>
      </c>
      <c r="C89" s="9">
        <v>71.900000000000006</v>
      </c>
    </row>
    <row r="90" spans="1:3" ht="15.75">
      <c r="A90" s="10" t="s">
        <v>326</v>
      </c>
      <c r="B90" s="11">
        <v>84</v>
      </c>
      <c r="C90" s="9">
        <v>72</v>
      </c>
    </row>
    <row r="91" spans="1:3" ht="15.75">
      <c r="A91" s="10" t="s">
        <v>327</v>
      </c>
      <c r="B91" s="11">
        <v>84</v>
      </c>
      <c r="C91" s="9">
        <v>72</v>
      </c>
    </row>
    <row r="92" spans="1:3" ht="15.75">
      <c r="A92" s="10" t="s">
        <v>328</v>
      </c>
      <c r="B92" s="11">
        <v>84</v>
      </c>
      <c r="C92" s="9">
        <v>71</v>
      </c>
    </row>
    <row r="93" spans="1:3" ht="15.75">
      <c r="A93" s="10" t="s">
        <v>329</v>
      </c>
      <c r="B93" s="11">
        <v>84</v>
      </c>
      <c r="C93" s="9">
        <v>71</v>
      </c>
    </row>
    <row r="94" spans="1:3" ht="15.75">
      <c r="A94" s="10" t="s">
        <v>330</v>
      </c>
      <c r="B94" s="11">
        <v>84</v>
      </c>
      <c r="C94" s="9">
        <v>71</v>
      </c>
    </row>
    <row r="95" spans="1:3" ht="15.75">
      <c r="A95" s="10" t="s">
        <v>292</v>
      </c>
      <c r="B95" s="11">
        <v>84</v>
      </c>
      <c r="C95" s="9">
        <v>71</v>
      </c>
    </row>
    <row r="96" spans="1:3" ht="15.75">
      <c r="A96" s="10" t="s">
        <v>331</v>
      </c>
      <c r="B96" s="11">
        <v>84</v>
      </c>
      <c r="C96" s="9">
        <v>72.2</v>
      </c>
    </row>
    <row r="97" spans="1:31" ht="15.75">
      <c r="A97" s="10" t="s">
        <v>332</v>
      </c>
      <c r="B97" s="11">
        <v>84</v>
      </c>
      <c r="C97" s="9">
        <v>72.2</v>
      </c>
    </row>
    <row r="98" spans="1:31" ht="15.75">
      <c r="A98" s="10" t="s">
        <v>333</v>
      </c>
      <c r="B98" s="11">
        <v>84</v>
      </c>
      <c r="C98" s="9">
        <v>72.3</v>
      </c>
    </row>
    <row r="99" spans="1:31" ht="15.75">
      <c r="A99" s="10" t="s">
        <v>334</v>
      </c>
      <c r="B99" s="11">
        <v>84</v>
      </c>
      <c r="C99" s="9">
        <v>72.3</v>
      </c>
    </row>
    <row r="100" spans="1:31" ht="15.75">
      <c r="A100" s="10" t="s">
        <v>335</v>
      </c>
      <c r="B100" s="11">
        <v>84</v>
      </c>
      <c r="C100" s="9">
        <v>72.400000000000006</v>
      </c>
    </row>
    <row r="101" spans="1:31" ht="18.75">
      <c r="A101" s="123" t="s">
        <v>336</v>
      </c>
      <c r="B101" s="123"/>
      <c r="C101" s="123"/>
    </row>
    <row r="102" spans="1:31" ht="15.75">
      <c r="A102" s="3" t="s">
        <v>0</v>
      </c>
      <c r="B102" s="1" t="s">
        <v>215</v>
      </c>
      <c r="C102" s="4" t="s">
        <v>216</v>
      </c>
    </row>
    <row r="103" spans="1:31" ht="15.75">
      <c r="A103" s="10" t="s">
        <v>337</v>
      </c>
      <c r="B103" s="11">
        <v>84</v>
      </c>
      <c r="C103" s="9">
        <v>72.400000000000006</v>
      </c>
    </row>
    <row r="104" spans="1:31" ht="15.75">
      <c r="A104" s="10" t="s">
        <v>338</v>
      </c>
      <c r="B104" s="11">
        <v>84</v>
      </c>
      <c r="C104" s="9">
        <v>72.400000000000006</v>
      </c>
      <c r="AE104" s="12"/>
    </row>
    <row r="105" spans="1:31" ht="15.75">
      <c r="A105" s="10" t="s">
        <v>339</v>
      </c>
      <c r="B105" s="11">
        <v>84</v>
      </c>
      <c r="C105" s="9">
        <v>72.5</v>
      </c>
    </row>
    <row r="106" spans="1:31" ht="15.75">
      <c r="A106" s="10" t="s">
        <v>340</v>
      </c>
      <c r="B106" s="11">
        <v>84</v>
      </c>
      <c r="C106" s="9">
        <v>72.5</v>
      </c>
    </row>
    <row r="107" spans="1:31" ht="15.75">
      <c r="A107" s="10" t="s">
        <v>341</v>
      </c>
      <c r="B107" s="11">
        <v>84</v>
      </c>
      <c r="C107" s="9">
        <v>72.5</v>
      </c>
    </row>
    <row r="108" spans="1:31" ht="15.75">
      <c r="A108" s="10" t="s">
        <v>342</v>
      </c>
      <c r="B108" s="11">
        <v>84</v>
      </c>
      <c r="C108" s="9">
        <v>72.5</v>
      </c>
    </row>
    <row r="109" spans="1:31" ht="15.75">
      <c r="A109" s="10" t="s">
        <v>343</v>
      </c>
      <c r="B109" s="11">
        <v>84</v>
      </c>
      <c r="C109" s="9">
        <v>72.599999999999994</v>
      </c>
    </row>
    <row r="110" spans="1:31" ht="15.75">
      <c r="A110" s="10" t="s">
        <v>344</v>
      </c>
      <c r="B110" s="11">
        <v>84</v>
      </c>
      <c r="C110" s="9">
        <v>72.599999999999994</v>
      </c>
    </row>
    <row r="111" spans="1:31" ht="15.75">
      <c r="A111" s="10" t="s">
        <v>345</v>
      </c>
      <c r="B111" s="11">
        <v>84</v>
      </c>
      <c r="C111" s="9">
        <v>72.599999999999994</v>
      </c>
    </row>
    <row r="112" spans="1:31" ht="15.75">
      <c r="A112" s="10" t="s">
        <v>346</v>
      </c>
      <c r="B112" s="11">
        <v>84</v>
      </c>
      <c r="C112" s="9">
        <v>72.7</v>
      </c>
    </row>
    <row r="113" spans="1:3" ht="15.75">
      <c r="A113" s="10" t="s">
        <v>347</v>
      </c>
      <c r="B113" s="11">
        <v>84</v>
      </c>
      <c r="C113" s="9">
        <v>72.7</v>
      </c>
    </row>
    <row r="114" spans="1:3" ht="15.75">
      <c r="A114" s="10" t="s">
        <v>348</v>
      </c>
      <c r="B114" s="11">
        <v>84</v>
      </c>
      <c r="C114" s="9">
        <v>72.7</v>
      </c>
    </row>
    <row r="115" spans="1:3" ht="15.75">
      <c r="A115" s="10" t="s">
        <v>349</v>
      </c>
      <c r="B115" s="11">
        <v>84</v>
      </c>
      <c r="C115" s="9">
        <v>72.7</v>
      </c>
    </row>
    <row r="116" spans="1:3" ht="15.75">
      <c r="A116" s="10" t="s">
        <v>350</v>
      </c>
      <c r="B116" s="11">
        <v>84</v>
      </c>
      <c r="C116" s="9">
        <v>72.8</v>
      </c>
    </row>
    <row r="117" spans="1:3" ht="15.75">
      <c r="A117" s="10" t="s">
        <v>351</v>
      </c>
      <c r="B117" s="11">
        <v>84</v>
      </c>
      <c r="C117" s="9">
        <v>72.8</v>
      </c>
    </row>
    <row r="118" spans="1:3" ht="15.75">
      <c r="A118" s="10" t="s">
        <v>352</v>
      </c>
      <c r="B118" s="11">
        <v>84</v>
      </c>
      <c r="C118" s="9">
        <v>72.8</v>
      </c>
    </row>
    <row r="119" spans="1:3" ht="15.75">
      <c r="A119" s="10" t="s">
        <v>353</v>
      </c>
      <c r="B119" s="11">
        <v>84</v>
      </c>
      <c r="C119" s="9">
        <v>72.900000000000006</v>
      </c>
    </row>
    <row r="120" spans="1:3" ht="15.75">
      <c r="A120" s="10" t="s">
        <v>354</v>
      </c>
      <c r="B120" s="11">
        <v>84</v>
      </c>
      <c r="C120" s="9">
        <v>72.900000000000006</v>
      </c>
    </row>
    <row r="121" spans="1:3" ht="15.75">
      <c r="A121" s="10" t="s">
        <v>355</v>
      </c>
      <c r="B121" s="11"/>
      <c r="C121" s="9"/>
    </row>
    <row r="122" spans="1:3" ht="15.75">
      <c r="A122" s="10" t="s">
        <v>356</v>
      </c>
      <c r="B122" s="11">
        <v>84</v>
      </c>
      <c r="C122" s="9">
        <v>72.900000000000006</v>
      </c>
    </row>
    <row r="123" spans="1:3" ht="15.75">
      <c r="A123" s="10" t="s">
        <v>357</v>
      </c>
      <c r="B123" s="11">
        <v>84</v>
      </c>
      <c r="C123" s="9">
        <v>73</v>
      </c>
    </row>
    <row r="124" spans="1:3" ht="15.75">
      <c r="A124" s="10" t="s">
        <v>358</v>
      </c>
      <c r="B124" s="11">
        <v>84</v>
      </c>
      <c r="C124" s="9">
        <v>73</v>
      </c>
    </row>
    <row r="125" spans="1:3" ht="15.75">
      <c r="A125" s="10" t="s">
        <v>359</v>
      </c>
      <c r="B125" s="11">
        <v>84</v>
      </c>
      <c r="C125" s="9">
        <v>73.099999999999994</v>
      </c>
    </row>
    <row r="126" spans="1:3" ht="15.75">
      <c r="A126" s="10" t="s">
        <v>360</v>
      </c>
      <c r="B126" s="11">
        <v>84</v>
      </c>
      <c r="C126" s="9">
        <v>73.099999999999994</v>
      </c>
    </row>
    <row r="127" spans="1:3" ht="15.75">
      <c r="A127" s="10" t="s">
        <v>361</v>
      </c>
      <c r="B127" s="11">
        <v>84</v>
      </c>
      <c r="C127" s="9">
        <v>73.099999999999994</v>
      </c>
    </row>
    <row r="128" spans="1:3" ht="15.75">
      <c r="A128" s="10" t="s">
        <v>294</v>
      </c>
      <c r="B128" s="11">
        <v>84</v>
      </c>
      <c r="C128" s="9">
        <v>73.099999999999994</v>
      </c>
    </row>
    <row r="129" spans="1:3" ht="15.75">
      <c r="A129" s="10" t="s">
        <v>362</v>
      </c>
      <c r="B129" s="11">
        <v>84</v>
      </c>
      <c r="C129" s="9">
        <v>73.3</v>
      </c>
    </row>
    <row r="130" spans="1:3" ht="15.75">
      <c r="A130" s="10" t="s">
        <v>363</v>
      </c>
      <c r="B130" s="11">
        <v>84</v>
      </c>
      <c r="C130" s="9">
        <v>73.2</v>
      </c>
    </row>
    <row r="131" spans="1:3" ht="15.75">
      <c r="A131" s="10" t="s">
        <v>364</v>
      </c>
      <c r="B131" s="11">
        <v>84</v>
      </c>
      <c r="C131" s="9">
        <v>73.2</v>
      </c>
    </row>
    <row r="132" spans="1:3" ht="15.75">
      <c r="A132" s="10" t="s">
        <v>365</v>
      </c>
      <c r="B132" s="11">
        <v>84</v>
      </c>
      <c r="C132" s="9">
        <v>73.2</v>
      </c>
    </row>
    <row r="133" spans="1:3" ht="15.75">
      <c r="A133" s="10" t="s">
        <v>366</v>
      </c>
      <c r="B133" s="11">
        <v>84</v>
      </c>
      <c r="C133" s="9">
        <v>73.3</v>
      </c>
    </row>
    <row r="134" spans="1:3" ht="18.75">
      <c r="A134" s="123" t="s">
        <v>367</v>
      </c>
      <c r="B134" s="123"/>
      <c r="C134" s="123"/>
    </row>
    <row r="135" spans="1:3" ht="15.75">
      <c r="A135" s="3" t="s">
        <v>0</v>
      </c>
      <c r="B135" s="1" t="s">
        <v>215</v>
      </c>
      <c r="C135" s="4" t="s">
        <v>216</v>
      </c>
    </row>
    <row r="136" spans="1:3" ht="15.75">
      <c r="A136" s="10" t="s">
        <v>368</v>
      </c>
      <c r="B136" s="11">
        <v>85</v>
      </c>
      <c r="C136" s="9">
        <v>73.3</v>
      </c>
    </row>
    <row r="137" spans="1:3" ht="15.75">
      <c r="A137" s="10" t="s">
        <v>369</v>
      </c>
      <c r="B137" s="11">
        <v>85</v>
      </c>
      <c r="C137" s="9">
        <v>73.400000000000006</v>
      </c>
    </row>
    <row r="138" spans="1:3" ht="15.75">
      <c r="A138" s="10" t="s">
        <v>370</v>
      </c>
      <c r="B138" s="11">
        <v>85</v>
      </c>
      <c r="C138" s="9">
        <v>73.400000000000006</v>
      </c>
    </row>
    <row r="139" spans="1:3" ht="15.75">
      <c r="A139" s="10" t="s">
        <v>371</v>
      </c>
      <c r="B139" s="11">
        <v>85</v>
      </c>
      <c r="C139" s="9">
        <v>73.400000000000006</v>
      </c>
    </row>
    <row r="140" spans="1:3" ht="15.75">
      <c r="A140" s="10" t="s">
        <v>372</v>
      </c>
      <c r="B140" s="11">
        <v>84</v>
      </c>
      <c r="C140" s="9">
        <v>73.400000000000006</v>
      </c>
    </row>
    <row r="141" spans="1:3" ht="15.75">
      <c r="A141" s="10" t="s">
        <v>373</v>
      </c>
      <c r="B141" s="11">
        <v>84</v>
      </c>
      <c r="C141" s="9">
        <v>73.5</v>
      </c>
    </row>
    <row r="142" spans="1:3" ht="15.75">
      <c r="A142" s="10" t="s">
        <v>374</v>
      </c>
      <c r="B142" s="11">
        <v>84</v>
      </c>
      <c r="C142" s="9">
        <v>73.5</v>
      </c>
    </row>
    <row r="143" spans="1:3" ht="15.75">
      <c r="A143" s="10" t="s">
        <v>375</v>
      </c>
      <c r="B143" s="11">
        <v>85</v>
      </c>
      <c r="C143" s="9">
        <v>73.5</v>
      </c>
    </row>
    <row r="144" spans="1:3" ht="15.75">
      <c r="A144" s="10" t="s">
        <v>376</v>
      </c>
      <c r="B144" s="11">
        <v>85</v>
      </c>
      <c r="C144" s="9">
        <v>73.599999999999994</v>
      </c>
    </row>
    <row r="145" spans="1:3" ht="15.75">
      <c r="A145" s="10" t="s">
        <v>377</v>
      </c>
      <c r="B145" s="11"/>
      <c r="C145" s="9"/>
    </row>
    <row r="146" spans="1:3" ht="15.75">
      <c r="A146" s="10" t="s">
        <v>378</v>
      </c>
      <c r="B146" s="11">
        <v>85</v>
      </c>
      <c r="C146" s="9">
        <v>73.7</v>
      </c>
    </row>
    <row r="147" spans="1:3" ht="15.75">
      <c r="A147" s="10" t="s">
        <v>379</v>
      </c>
      <c r="B147" s="11">
        <v>85</v>
      </c>
      <c r="C147" s="9">
        <v>73.7</v>
      </c>
    </row>
    <row r="148" spans="1:3" ht="15.75">
      <c r="A148" s="10" t="s">
        <v>380</v>
      </c>
      <c r="B148" s="11">
        <v>85</v>
      </c>
      <c r="C148" s="9">
        <v>73.8</v>
      </c>
    </row>
    <row r="149" spans="1:3" ht="15.75">
      <c r="A149" s="10" t="s">
        <v>381</v>
      </c>
      <c r="B149" s="11">
        <v>84</v>
      </c>
      <c r="C149" s="9">
        <v>73.8</v>
      </c>
    </row>
    <row r="150" spans="1:3" ht="15.75">
      <c r="A150" s="10" t="s">
        <v>382</v>
      </c>
      <c r="B150" s="11">
        <v>84</v>
      </c>
      <c r="C150" s="9">
        <v>73.900000000000006</v>
      </c>
    </row>
    <row r="151" spans="1:3" ht="15.75">
      <c r="A151" s="10" t="s">
        <v>383</v>
      </c>
      <c r="B151" s="11">
        <v>84</v>
      </c>
      <c r="C151" s="9">
        <v>73.900000000000006</v>
      </c>
    </row>
    <row r="152" spans="1:3" ht="15.75">
      <c r="A152" s="10" t="s">
        <v>384</v>
      </c>
      <c r="B152" s="11">
        <v>84</v>
      </c>
      <c r="C152" s="9">
        <v>73.900000000000006</v>
      </c>
    </row>
    <row r="153" spans="1:3" ht="15.75">
      <c r="A153" s="10" t="s">
        <v>385</v>
      </c>
      <c r="B153" s="11">
        <v>84</v>
      </c>
      <c r="C153" s="9">
        <v>73.900000000000006</v>
      </c>
    </row>
    <row r="154" spans="1:3" ht="15.75">
      <c r="A154" s="10" t="s">
        <v>386</v>
      </c>
      <c r="B154" s="11">
        <v>85</v>
      </c>
      <c r="C154" s="9">
        <v>73.900000000000006</v>
      </c>
    </row>
    <row r="155" spans="1:3" ht="15.75">
      <c r="A155" s="10" t="s">
        <v>387</v>
      </c>
      <c r="B155" s="11">
        <v>86.4</v>
      </c>
      <c r="C155" s="9">
        <v>73.099999999999994</v>
      </c>
    </row>
    <row r="156" spans="1:3" ht="15.75">
      <c r="A156" s="10" t="s">
        <v>388</v>
      </c>
      <c r="B156" s="11">
        <v>85</v>
      </c>
      <c r="C156" s="9">
        <v>73.7</v>
      </c>
    </row>
    <row r="157" spans="1:3" ht="15.75">
      <c r="A157" s="10" t="s">
        <v>389</v>
      </c>
      <c r="B157" s="11">
        <v>84</v>
      </c>
      <c r="C157" s="9">
        <v>74.099999999999994</v>
      </c>
    </row>
    <row r="158" spans="1:3" ht="15.75">
      <c r="A158" s="10" t="s">
        <v>390</v>
      </c>
      <c r="B158" s="11">
        <v>84</v>
      </c>
      <c r="C158" s="9">
        <v>74.2</v>
      </c>
    </row>
    <row r="159" spans="1:3" ht="15.75">
      <c r="A159" s="10" t="s">
        <v>391</v>
      </c>
      <c r="B159" s="11">
        <v>84</v>
      </c>
      <c r="C159" s="9">
        <v>74.3</v>
      </c>
    </row>
    <row r="160" spans="1:3" ht="15.75">
      <c r="A160" s="10" t="s">
        <v>392</v>
      </c>
      <c r="B160" s="11">
        <v>84</v>
      </c>
      <c r="C160" s="9">
        <v>74.400000000000006</v>
      </c>
    </row>
    <row r="161" spans="1:3" ht="15.75">
      <c r="A161" s="10" t="s">
        <v>393</v>
      </c>
      <c r="B161" s="11">
        <v>84</v>
      </c>
      <c r="C161" s="9">
        <v>74.400000000000006</v>
      </c>
    </row>
    <row r="162" spans="1:3" ht="15.75">
      <c r="A162" s="10" t="s">
        <v>394</v>
      </c>
      <c r="B162" s="11">
        <v>84</v>
      </c>
      <c r="C162" s="9">
        <v>74.5</v>
      </c>
    </row>
    <row r="163" spans="1:3" ht="15.75">
      <c r="A163" s="10" t="s">
        <v>395</v>
      </c>
      <c r="B163" s="11">
        <v>84</v>
      </c>
      <c r="C163" s="9">
        <v>74.599999999999994</v>
      </c>
    </row>
    <row r="164" spans="1:3" ht="15.75">
      <c r="A164" s="10" t="s">
        <v>296</v>
      </c>
      <c r="B164" s="11"/>
      <c r="C164" s="9"/>
    </row>
    <row r="165" spans="1:3" ht="15.75">
      <c r="A165" s="10" t="s">
        <v>396</v>
      </c>
      <c r="B165" s="11">
        <v>84</v>
      </c>
      <c r="C165" s="9">
        <v>74.7</v>
      </c>
    </row>
    <row r="166" spans="1:3" ht="15.75">
      <c r="A166" s="10" t="s">
        <v>397</v>
      </c>
      <c r="B166" s="11">
        <v>84</v>
      </c>
      <c r="C166" s="9">
        <v>74.7</v>
      </c>
    </row>
    <row r="167" spans="1:3" ht="18.75">
      <c r="A167" s="123" t="s">
        <v>398</v>
      </c>
      <c r="B167" s="123"/>
      <c r="C167" s="123"/>
    </row>
    <row r="168" spans="1:3" ht="15.75">
      <c r="A168" s="3" t="s">
        <v>0</v>
      </c>
      <c r="B168" s="1" t="s">
        <v>215</v>
      </c>
      <c r="C168" s="4" t="s">
        <v>216</v>
      </c>
    </row>
    <row r="169" spans="1:3" ht="15.75">
      <c r="A169" s="10" t="s">
        <v>399</v>
      </c>
      <c r="B169" s="11">
        <v>84</v>
      </c>
      <c r="C169" s="9">
        <v>74.8</v>
      </c>
    </row>
    <row r="170" spans="1:3" ht="15.75">
      <c r="A170" s="10" t="s">
        <v>400</v>
      </c>
      <c r="B170" s="11">
        <v>84</v>
      </c>
      <c r="C170" s="9">
        <v>74.8</v>
      </c>
    </row>
    <row r="171" spans="1:3" ht="15.75">
      <c r="A171" s="10" t="s">
        <v>401</v>
      </c>
      <c r="B171" s="11">
        <v>84</v>
      </c>
      <c r="C171" s="9">
        <v>74.8</v>
      </c>
    </row>
    <row r="172" spans="1:3" ht="15.75">
      <c r="A172" s="10" t="s">
        <v>402</v>
      </c>
      <c r="B172" s="11">
        <v>84</v>
      </c>
      <c r="C172" s="9">
        <v>74.8</v>
      </c>
    </row>
    <row r="173" spans="1:3" ht="15.75">
      <c r="A173" s="10" t="s">
        <v>403</v>
      </c>
      <c r="B173" s="11">
        <v>84</v>
      </c>
      <c r="C173" s="9">
        <v>74.900000000000006</v>
      </c>
    </row>
    <row r="174" spans="1:3" ht="15.75">
      <c r="A174" s="10" t="s">
        <v>404</v>
      </c>
      <c r="B174" s="11">
        <v>84</v>
      </c>
      <c r="C174" s="9">
        <v>74.900000000000006</v>
      </c>
    </row>
    <row r="175" spans="1:3" ht="15.75">
      <c r="A175" s="10" t="s">
        <v>405</v>
      </c>
      <c r="B175" s="11">
        <v>84</v>
      </c>
      <c r="C175" s="9">
        <v>74.900000000000006</v>
      </c>
    </row>
    <row r="176" spans="1:3" ht="15.75">
      <c r="A176" s="10" t="s">
        <v>406</v>
      </c>
      <c r="B176" s="11">
        <v>84</v>
      </c>
      <c r="C176" s="9">
        <v>75</v>
      </c>
    </row>
    <row r="177" spans="1:3" ht="15.75">
      <c r="A177" s="10" t="s">
        <v>407</v>
      </c>
      <c r="B177" s="11">
        <v>84</v>
      </c>
      <c r="C177" s="9">
        <v>75</v>
      </c>
    </row>
    <row r="178" spans="1:3" ht="15.75">
      <c r="A178" s="10" t="s">
        <v>408</v>
      </c>
      <c r="B178" s="11">
        <v>84</v>
      </c>
      <c r="C178" s="9">
        <v>75</v>
      </c>
    </row>
    <row r="179" spans="1:3" ht="15.75">
      <c r="A179" s="10" t="s">
        <v>409</v>
      </c>
      <c r="B179" s="11">
        <v>84</v>
      </c>
      <c r="C179" s="9">
        <v>75.099999999999994</v>
      </c>
    </row>
    <row r="180" spans="1:3" ht="15.75">
      <c r="A180" s="10" t="s">
        <v>410</v>
      </c>
      <c r="B180" s="11">
        <v>84</v>
      </c>
      <c r="C180" s="9">
        <v>75.099999999999994</v>
      </c>
    </row>
    <row r="181" spans="1:3" ht="15.75">
      <c r="A181" s="10" t="s">
        <v>411</v>
      </c>
      <c r="B181" s="11"/>
      <c r="C181" s="9"/>
    </row>
    <row r="182" spans="1:3" ht="15.75">
      <c r="A182" s="10" t="s">
        <v>412</v>
      </c>
      <c r="B182" s="11">
        <v>84</v>
      </c>
      <c r="C182" s="9">
        <v>75.099999999999994</v>
      </c>
    </row>
    <row r="183" spans="1:3" ht="15.75">
      <c r="A183" s="10" t="s">
        <v>413</v>
      </c>
      <c r="B183" s="11">
        <v>84</v>
      </c>
      <c r="C183" s="9">
        <v>75.099999999999994</v>
      </c>
    </row>
    <row r="184" spans="1:3" ht="15.75">
      <c r="A184" s="10" t="s">
        <v>414</v>
      </c>
      <c r="B184" s="11">
        <v>84</v>
      </c>
      <c r="C184" s="9">
        <v>75.2</v>
      </c>
    </row>
    <row r="185" spans="1:3" ht="15.75">
      <c r="A185" s="10" t="s">
        <v>415</v>
      </c>
      <c r="B185" s="11">
        <v>84</v>
      </c>
      <c r="C185" s="9">
        <v>75.2</v>
      </c>
    </row>
    <row r="186" spans="1:3" ht="15.75">
      <c r="A186" s="10" t="s">
        <v>416</v>
      </c>
      <c r="B186" s="11">
        <v>84</v>
      </c>
      <c r="C186" s="9">
        <v>75.2</v>
      </c>
    </row>
    <row r="187" spans="1:3" ht="15.75">
      <c r="A187" s="10" t="s">
        <v>417</v>
      </c>
      <c r="B187" s="11">
        <v>84</v>
      </c>
      <c r="C187" s="9">
        <v>75.2</v>
      </c>
    </row>
    <row r="188" spans="1:3" ht="15.75">
      <c r="A188" s="10" t="s">
        <v>418</v>
      </c>
      <c r="B188" s="11">
        <v>84</v>
      </c>
      <c r="C188" s="9">
        <v>75.099999999999994</v>
      </c>
    </row>
    <row r="189" spans="1:3" ht="15.75">
      <c r="A189" s="10" t="s">
        <v>419</v>
      </c>
      <c r="B189" s="11">
        <v>84</v>
      </c>
      <c r="C189" s="9">
        <v>75.099999999999994</v>
      </c>
    </row>
    <row r="190" spans="1:3" ht="15.75">
      <c r="A190" s="10" t="s">
        <v>420</v>
      </c>
      <c r="B190" s="11">
        <v>84</v>
      </c>
      <c r="C190" s="9">
        <v>75.099999999999994</v>
      </c>
    </row>
    <row r="191" spans="1:3" ht="15.75">
      <c r="A191" s="10" t="s">
        <v>421</v>
      </c>
      <c r="B191" s="11">
        <v>84</v>
      </c>
      <c r="C191" s="9">
        <v>75.099999999999994</v>
      </c>
    </row>
    <row r="192" spans="1:3" ht="15.75">
      <c r="A192" s="10" t="s">
        <v>422</v>
      </c>
      <c r="B192" s="11">
        <v>84</v>
      </c>
      <c r="C192" s="9">
        <v>75.099999999999994</v>
      </c>
    </row>
    <row r="193" spans="1:3" ht="15.75">
      <c r="A193" s="10" t="s">
        <v>423</v>
      </c>
      <c r="B193" s="11">
        <v>84</v>
      </c>
      <c r="C193" s="9">
        <v>75.099999999999994</v>
      </c>
    </row>
    <row r="194" spans="1:3" ht="15.75">
      <c r="A194" s="10" t="s">
        <v>424</v>
      </c>
      <c r="B194" s="11">
        <v>84</v>
      </c>
      <c r="C194" s="9">
        <v>75.099999999999994</v>
      </c>
    </row>
    <row r="195" spans="1:3" ht="15.75">
      <c r="A195" s="10" t="s">
        <v>425</v>
      </c>
      <c r="B195" s="11">
        <v>84</v>
      </c>
      <c r="C195" s="9">
        <v>75.099999999999994</v>
      </c>
    </row>
    <row r="196" spans="1:3" ht="15.75">
      <c r="A196" s="10" t="s">
        <v>426</v>
      </c>
      <c r="B196" s="11">
        <v>84</v>
      </c>
      <c r="C196" s="9">
        <v>75.099999999999994</v>
      </c>
    </row>
    <row r="197" spans="1:3" ht="15.75">
      <c r="A197" s="10" t="s">
        <v>427</v>
      </c>
      <c r="B197" s="11">
        <v>84</v>
      </c>
      <c r="C197" s="9">
        <v>75</v>
      </c>
    </row>
    <row r="198" spans="1:3" ht="15.75">
      <c r="A198" s="10" t="s">
        <v>297</v>
      </c>
      <c r="B198" s="11">
        <v>84</v>
      </c>
      <c r="C198" s="9">
        <v>75</v>
      </c>
    </row>
    <row r="199" spans="1:3" ht="15.75">
      <c r="A199" s="10" t="s">
        <v>428</v>
      </c>
      <c r="B199" s="11">
        <v>84</v>
      </c>
      <c r="C199" s="9">
        <v>74.900000000000006</v>
      </c>
    </row>
    <row r="200" spans="1:3" ht="18.75">
      <c r="A200" s="123" t="s">
        <v>429</v>
      </c>
      <c r="B200" s="123"/>
      <c r="C200" s="123"/>
    </row>
    <row r="201" spans="1:3" ht="15.75">
      <c r="A201" s="3" t="s">
        <v>0</v>
      </c>
      <c r="B201" s="1" t="s">
        <v>215</v>
      </c>
      <c r="C201" s="4" t="s">
        <v>216</v>
      </c>
    </row>
    <row r="202" spans="1:3" ht="15.75">
      <c r="A202" s="10" t="s">
        <v>430</v>
      </c>
      <c r="B202" s="11">
        <v>84</v>
      </c>
      <c r="C202" s="9">
        <v>74.900000000000006</v>
      </c>
    </row>
    <row r="203" spans="1:3" ht="15.75">
      <c r="A203" s="10" t="s">
        <v>431</v>
      </c>
      <c r="B203" s="11">
        <v>84</v>
      </c>
      <c r="C203" s="9">
        <v>74.900000000000006</v>
      </c>
    </row>
    <row r="204" spans="1:3" ht="15.75">
      <c r="A204" s="10" t="s">
        <v>432</v>
      </c>
      <c r="B204" s="11">
        <v>84</v>
      </c>
      <c r="C204" s="9">
        <v>74.900000000000006</v>
      </c>
    </row>
    <row r="205" spans="1:3" ht="15.75">
      <c r="A205" s="10" t="s">
        <v>433</v>
      </c>
      <c r="B205" s="11">
        <v>84</v>
      </c>
      <c r="C205" s="9">
        <v>74.900000000000006</v>
      </c>
    </row>
    <row r="206" spans="1:3" ht="15.75">
      <c r="A206" s="10" t="s">
        <v>434</v>
      </c>
      <c r="B206" s="11">
        <v>84</v>
      </c>
      <c r="C206" s="9">
        <v>74.8</v>
      </c>
    </row>
    <row r="207" spans="1:3" ht="15.75">
      <c r="A207" s="10" t="s">
        <v>435</v>
      </c>
      <c r="B207" s="11">
        <v>84</v>
      </c>
      <c r="C207" s="9">
        <v>74.8</v>
      </c>
    </row>
    <row r="208" spans="1:3" ht="15.75">
      <c r="A208" s="10" t="s">
        <v>436</v>
      </c>
      <c r="B208" s="11">
        <v>84</v>
      </c>
      <c r="C208" s="9">
        <v>74.8</v>
      </c>
    </row>
    <row r="209" spans="1:3" ht="15.75">
      <c r="A209" s="10" t="s">
        <v>437</v>
      </c>
      <c r="B209" s="11">
        <v>84</v>
      </c>
      <c r="C209" s="9">
        <v>74.8</v>
      </c>
    </row>
    <row r="210" spans="1:3" ht="15.75">
      <c r="A210" s="10" t="s">
        <v>438</v>
      </c>
      <c r="B210" s="11">
        <v>84</v>
      </c>
      <c r="C210" s="9">
        <v>74.8</v>
      </c>
    </row>
    <row r="211" spans="1:3" ht="15.75">
      <c r="A211" s="10" t="s">
        <v>439</v>
      </c>
      <c r="B211" s="11">
        <v>84</v>
      </c>
      <c r="C211" s="9">
        <v>74.8</v>
      </c>
    </row>
    <row r="212" spans="1:3" ht="15.75">
      <c r="A212" s="10" t="s">
        <v>440</v>
      </c>
      <c r="B212" s="11"/>
      <c r="C212" s="9"/>
    </row>
    <row r="213" spans="1:3" ht="15.75">
      <c r="A213" s="10" t="s">
        <v>441</v>
      </c>
      <c r="B213" s="11"/>
      <c r="C213" s="9"/>
    </row>
    <row r="214" spans="1:3" ht="15.75">
      <c r="A214" s="10" t="s">
        <v>442</v>
      </c>
      <c r="B214" s="11"/>
      <c r="C214" s="9"/>
    </row>
    <row r="215" spans="1:3" ht="15.75">
      <c r="A215" s="10" t="s">
        <v>443</v>
      </c>
      <c r="B215" s="11">
        <v>84</v>
      </c>
      <c r="C215" s="9">
        <v>74.7</v>
      </c>
    </row>
    <row r="216" spans="1:3" ht="15.75">
      <c r="A216" s="10" t="s">
        <v>444</v>
      </c>
      <c r="B216" s="11">
        <v>84</v>
      </c>
      <c r="C216" s="9">
        <v>74.7</v>
      </c>
    </row>
    <row r="217" spans="1:3" ht="15.75">
      <c r="A217" s="10" t="s">
        <v>445</v>
      </c>
      <c r="B217" s="11">
        <v>84</v>
      </c>
      <c r="C217" s="9">
        <v>74.7</v>
      </c>
    </row>
    <row r="218" spans="1:3" ht="15.75">
      <c r="A218" s="10" t="s">
        <v>446</v>
      </c>
      <c r="B218" s="11">
        <v>84</v>
      </c>
      <c r="C218" s="9">
        <v>74.7</v>
      </c>
    </row>
    <row r="219" spans="1:3" ht="15.75">
      <c r="A219" s="10" t="s">
        <v>447</v>
      </c>
      <c r="B219" s="11">
        <v>84</v>
      </c>
      <c r="C219" s="9">
        <v>74.7</v>
      </c>
    </row>
    <row r="220" spans="1:3" ht="15.75">
      <c r="A220" s="10" t="s">
        <v>448</v>
      </c>
      <c r="B220" s="11">
        <v>84</v>
      </c>
      <c r="C220" s="9">
        <v>74.7</v>
      </c>
    </row>
    <row r="221" spans="1:3" ht="15.75">
      <c r="A221" s="10" t="s">
        <v>449</v>
      </c>
      <c r="B221" s="11">
        <v>84</v>
      </c>
      <c r="C221" s="9">
        <v>74.7</v>
      </c>
    </row>
    <row r="222" spans="1:3" ht="15.75">
      <c r="A222" s="10" t="s">
        <v>450</v>
      </c>
      <c r="B222" s="11">
        <v>84</v>
      </c>
      <c r="C222" s="9">
        <v>74.7</v>
      </c>
    </row>
    <row r="223" spans="1:3" ht="15.75">
      <c r="A223" s="10" t="s">
        <v>451</v>
      </c>
      <c r="B223" s="11">
        <v>84</v>
      </c>
      <c r="C223" s="9">
        <v>74.7</v>
      </c>
    </row>
    <row r="224" spans="1:3" ht="15.75">
      <c r="A224" s="10" t="s">
        <v>452</v>
      </c>
      <c r="B224" s="11">
        <v>84</v>
      </c>
      <c r="C224" s="9">
        <v>74.7</v>
      </c>
    </row>
    <row r="225" spans="1:3" ht="15.75">
      <c r="A225" s="10" t="s">
        <v>453</v>
      </c>
      <c r="B225" s="11">
        <v>84</v>
      </c>
      <c r="C225" s="9">
        <v>74.7</v>
      </c>
    </row>
    <row r="226" spans="1:3" ht="15.75">
      <c r="A226" s="10" t="s">
        <v>454</v>
      </c>
      <c r="B226" s="11">
        <v>84</v>
      </c>
      <c r="C226" s="9">
        <v>74.7</v>
      </c>
    </row>
    <row r="227" spans="1:3" ht="15.75">
      <c r="A227" s="10" t="s">
        <v>299</v>
      </c>
      <c r="B227" s="11">
        <v>84</v>
      </c>
      <c r="C227" s="9">
        <v>74.7</v>
      </c>
    </row>
    <row r="228" spans="1:3" ht="15.75">
      <c r="A228" s="10" t="s">
        <v>455</v>
      </c>
      <c r="B228" s="11">
        <v>84</v>
      </c>
      <c r="C228" s="9">
        <v>74.7</v>
      </c>
    </row>
    <row r="229" spans="1:3" ht="15.75">
      <c r="A229" s="10" t="s">
        <v>456</v>
      </c>
      <c r="B229" s="11">
        <v>84</v>
      </c>
      <c r="C229" s="9">
        <v>74.599999999999994</v>
      </c>
    </row>
    <row r="230" spans="1:3" ht="15.75">
      <c r="A230" s="10" t="s">
        <v>457</v>
      </c>
      <c r="B230" s="11">
        <v>84</v>
      </c>
      <c r="C230" s="9">
        <v>74.599999999999994</v>
      </c>
    </row>
    <row r="231" spans="1:3" ht="15.75">
      <c r="A231" s="10" t="s">
        <v>458</v>
      </c>
      <c r="B231" s="11">
        <v>84</v>
      </c>
      <c r="C231" s="9">
        <v>74.599999999999994</v>
      </c>
    </row>
    <row r="232" spans="1:3" ht="18.75">
      <c r="A232" s="123" t="s">
        <v>459</v>
      </c>
      <c r="B232" s="123"/>
      <c r="C232" s="123"/>
    </row>
    <row r="233" spans="1:3" ht="15.75">
      <c r="A233" s="3" t="s">
        <v>0</v>
      </c>
      <c r="B233" s="1" t="s">
        <v>215</v>
      </c>
      <c r="C233" s="4" t="s">
        <v>216</v>
      </c>
    </row>
    <row r="234" spans="1:3" ht="15.75">
      <c r="A234" s="10" t="s">
        <v>460</v>
      </c>
      <c r="B234" s="11">
        <v>84</v>
      </c>
      <c r="C234" s="9">
        <v>74.599999999999994</v>
      </c>
    </row>
    <row r="235" spans="1:3" ht="15.75">
      <c r="A235" s="10" t="s">
        <v>461</v>
      </c>
      <c r="B235" s="11">
        <v>84</v>
      </c>
      <c r="C235" s="9">
        <v>74.599999999999994</v>
      </c>
    </row>
    <row r="236" spans="1:3" ht="15.75">
      <c r="A236" s="10" t="s">
        <v>462</v>
      </c>
      <c r="B236" s="11">
        <v>84</v>
      </c>
      <c r="C236" s="9">
        <v>74.599999999999994</v>
      </c>
    </row>
    <row r="237" spans="1:3" ht="15.75">
      <c r="A237" s="10" t="s">
        <v>463</v>
      </c>
      <c r="B237" s="11">
        <v>84</v>
      </c>
      <c r="C237" s="9">
        <v>74.599999999999994</v>
      </c>
    </row>
    <row r="238" spans="1:3" ht="15.75">
      <c r="A238" s="10" t="s">
        <v>464</v>
      </c>
      <c r="B238" s="11">
        <v>84</v>
      </c>
      <c r="C238" s="9">
        <v>74.599999999999994</v>
      </c>
    </row>
    <row r="239" spans="1:3" ht="15.75">
      <c r="A239" s="10" t="s">
        <v>465</v>
      </c>
      <c r="B239" s="11">
        <v>84</v>
      </c>
      <c r="C239" s="9">
        <v>74.599999999999994</v>
      </c>
    </row>
    <row r="240" spans="1:3" ht="15.75">
      <c r="A240" s="10" t="s">
        <v>466</v>
      </c>
      <c r="B240" s="11">
        <v>84</v>
      </c>
      <c r="C240" s="9">
        <v>74.599999999999994</v>
      </c>
    </row>
    <row r="241" spans="1:3" ht="15.75">
      <c r="A241" s="10" t="s">
        <v>467</v>
      </c>
      <c r="B241" s="11">
        <v>84</v>
      </c>
      <c r="C241" s="9">
        <v>74.599999999999994</v>
      </c>
    </row>
    <row r="242" spans="1:3" ht="15.75">
      <c r="A242" s="10" t="s">
        <v>468</v>
      </c>
      <c r="B242" s="11">
        <v>84</v>
      </c>
      <c r="C242" s="9">
        <v>74.599999999999994</v>
      </c>
    </row>
    <row r="243" spans="1:3" ht="15.75">
      <c r="A243" s="10" t="s">
        <v>469</v>
      </c>
      <c r="B243" s="11">
        <v>84</v>
      </c>
      <c r="C243" s="9">
        <v>74.599999999999994</v>
      </c>
    </row>
    <row r="244" spans="1:3" ht="15.75">
      <c r="A244" s="10" t="s">
        <v>470</v>
      </c>
      <c r="B244" s="11">
        <v>84</v>
      </c>
      <c r="C244" s="9">
        <v>74.599999999999994</v>
      </c>
    </row>
    <row r="245" spans="1:3" ht="15.75">
      <c r="A245" s="10" t="s">
        <v>471</v>
      </c>
      <c r="B245" s="11">
        <v>84</v>
      </c>
      <c r="C245" s="9">
        <v>74.599999999999994</v>
      </c>
    </row>
    <row r="246" spans="1:3" ht="15.75">
      <c r="A246" s="10" t="s">
        <v>472</v>
      </c>
      <c r="B246" s="11">
        <v>84</v>
      </c>
      <c r="C246" s="9">
        <v>74.599999999999994</v>
      </c>
    </row>
    <row r="247" spans="1:3" ht="15.75">
      <c r="A247" s="10" t="s">
        <v>473</v>
      </c>
      <c r="B247" s="11">
        <v>84</v>
      </c>
      <c r="C247" s="9">
        <v>74.599999999999994</v>
      </c>
    </row>
    <row r="248" spans="1:3" ht="15.75">
      <c r="A248" s="10" t="s">
        <v>474</v>
      </c>
      <c r="B248" s="11">
        <v>84</v>
      </c>
      <c r="C248" s="9">
        <v>74.599999999999994</v>
      </c>
    </row>
    <row r="249" spans="1:3" ht="15.75">
      <c r="A249" s="10" t="s">
        <v>475</v>
      </c>
      <c r="B249" s="11">
        <v>84</v>
      </c>
      <c r="C249" s="9">
        <v>74.599999999999994</v>
      </c>
    </row>
    <row r="250" spans="1:3" ht="15.75">
      <c r="A250" s="10" t="s">
        <v>476</v>
      </c>
      <c r="B250" s="11">
        <v>84</v>
      </c>
      <c r="C250" s="9">
        <v>74.599999999999994</v>
      </c>
    </row>
    <row r="251" spans="1:3" ht="15.75">
      <c r="A251" s="10" t="s">
        <v>477</v>
      </c>
      <c r="B251" s="11">
        <v>84</v>
      </c>
      <c r="C251" s="9">
        <v>74.599999999999994</v>
      </c>
    </row>
    <row r="252" spans="1:3" ht="15.75">
      <c r="A252" s="10" t="s">
        <v>478</v>
      </c>
      <c r="B252" s="11">
        <v>84</v>
      </c>
      <c r="C252" s="9">
        <v>74.599999999999994</v>
      </c>
    </row>
    <row r="253" spans="1:3" ht="15.75" customHeight="1">
      <c r="A253" s="10" t="s">
        <v>479</v>
      </c>
      <c r="B253" s="11">
        <v>84</v>
      </c>
      <c r="C253" s="9">
        <v>74.400000000000006</v>
      </c>
    </row>
    <row r="254" spans="1:3" ht="15.75" customHeight="1">
      <c r="A254" s="10" t="s">
        <v>480</v>
      </c>
      <c r="B254" s="125" t="s">
        <v>481</v>
      </c>
      <c r="C254" s="126"/>
    </row>
    <row r="255" spans="1:3" ht="15.75">
      <c r="A255" s="10" t="s">
        <v>482</v>
      </c>
      <c r="B255" s="11">
        <v>85</v>
      </c>
      <c r="C255" s="9">
        <v>73.8</v>
      </c>
    </row>
    <row r="256" spans="1:3" ht="15.75">
      <c r="A256" s="10" t="s">
        <v>483</v>
      </c>
      <c r="B256" s="11">
        <v>85</v>
      </c>
      <c r="C256" s="9">
        <v>73.7</v>
      </c>
    </row>
    <row r="257" spans="1:3" ht="15.75">
      <c r="A257" s="10" t="s">
        <v>484</v>
      </c>
      <c r="B257" s="11">
        <v>85</v>
      </c>
      <c r="C257" s="9">
        <v>73.599999999999994</v>
      </c>
    </row>
    <row r="258" spans="1:3" ht="15.75">
      <c r="A258" s="10" t="s">
        <v>301</v>
      </c>
      <c r="B258" s="11">
        <v>85</v>
      </c>
      <c r="C258" s="9">
        <v>73.599999999999994</v>
      </c>
    </row>
    <row r="259" spans="1:3" ht="15.75">
      <c r="A259" s="10" t="s">
        <v>485</v>
      </c>
      <c r="B259" s="11">
        <v>84</v>
      </c>
      <c r="C259" s="9">
        <v>73.5</v>
      </c>
    </row>
    <row r="260" spans="1:3" ht="15.75">
      <c r="A260" s="10" t="s">
        <v>486</v>
      </c>
      <c r="B260" s="11">
        <v>84</v>
      </c>
      <c r="C260" s="9">
        <v>73.5</v>
      </c>
    </row>
    <row r="261" spans="1:3" ht="15.75">
      <c r="A261" s="10" t="s">
        <v>487</v>
      </c>
      <c r="B261" s="11">
        <v>84</v>
      </c>
      <c r="C261" s="9">
        <v>73.400000000000006</v>
      </c>
    </row>
    <row r="262" spans="1:3" ht="15.75">
      <c r="A262" s="10" t="s">
        <v>488</v>
      </c>
      <c r="B262" s="11">
        <v>84</v>
      </c>
      <c r="C262" s="9">
        <v>73.400000000000006</v>
      </c>
    </row>
    <row r="263" spans="1:3" ht="15.75">
      <c r="A263" s="10" t="s">
        <v>489</v>
      </c>
      <c r="B263" s="11">
        <v>84</v>
      </c>
      <c r="C263" s="9">
        <v>73.400000000000006</v>
      </c>
    </row>
    <row r="264" spans="1:3" ht="18.75">
      <c r="A264" s="123" t="s">
        <v>490</v>
      </c>
      <c r="B264" s="123"/>
      <c r="C264" s="123"/>
    </row>
    <row r="265" spans="1:3" ht="15.75">
      <c r="A265" s="3" t="s">
        <v>0</v>
      </c>
      <c r="B265" s="1" t="s">
        <v>215</v>
      </c>
      <c r="C265" s="4" t="s">
        <v>216</v>
      </c>
    </row>
    <row r="266" spans="1:3" ht="15.75">
      <c r="A266" s="10" t="s">
        <v>491</v>
      </c>
      <c r="B266" s="11">
        <v>84</v>
      </c>
      <c r="C266" s="9">
        <v>73.3</v>
      </c>
    </row>
    <row r="267" spans="1:3" ht="15.75">
      <c r="A267" s="10" t="s">
        <v>492</v>
      </c>
      <c r="B267" s="11">
        <v>84</v>
      </c>
      <c r="C267" s="9">
        <v>73.3</v>
      </c>
    </row>
    <row r="268" spans="1:3" ht="15.75">
      <c r="A268" s="10" t="s">
        <v>493</v>
      </c>
      <c r="B268" s="11">
        <v>84</v>
      </c>
      <c r="C268" s="9">
        <v>73.3</v>
      </c>
    </row>
    <row r="269" spans="1:3" ht="15.75">
      <c r="A269" s="10" t="s">
        <v>494</v>
      </c>
      <c r="B269" s="11">
        <v>84</v>
      </c>
      <c r="C269" s="9">
        <v>73.3</v>
      </c>
    </row>
    <row r="270" spans="1:3" ht="15.75">
      <c r="A270" s="10" t="s">
        <v>495</v>
      </c>
      <c r="B270" s="11"/>
      <c r="C270" s="9"/>
    </row>
    <row r="271" spans="1:3" ht="15.75">
      <c r="A271" s="10" t="s">
        <v>496</v>
      </c>
      <c r="B271" s="11">
        <v>84</v>
      </c>
      <c r="C271" s="9">
        <v>73.3</v>
      </c>
    </row>
    <row r="272" spans="1:3" ht="15.75">
      <c r="A272" s="10" t="s">
        <v>497</v>
      </c>
      <c r="B272" s="11">
        <v>84</v>
      </c>
      <c r="C272" s="9">
        <v>73.3</v>
      </c>
    </row>
    <row r="273" spans="1:3" ht="15.75">
      <c r="A273" s="10" t="s">
        <v>498</v>
      </c>
      <c r="B273" s="11">
        <v>84</v>
      </c>
      <c r="C273" s="9">
        <v>73.3</v>
      </c>
    </row>
    <row r="274" spans="1:3" ht="15.75">
      <c r="A274" s="10" t="s">
        <v>499</v>
      </c>
      <c r="B274" s="11">
        <v>84</v>
      </c>
      <c r="C274" s="9">
        <v>73.3</v>
      </c>
    </row>
    <row r="275" spans="1:3" ht="15.75">
      <c r="A275" s="10" t="s">
        <v>500</v>
      </c>
      <c r="B275" s="11">
        <v>84</v>
      </c>
      <c r="C275" s="9">
        <v>73.400000000000006</v>
      </c>
    </row>
    <row r="276" spans="1:3" ht="15.75">
      <c r="A276" s="10" t="s">
        <v>501</v>
      </c>
      <c r="B276" s="11">
        <v>84</v>
      </c>
      <c r="C276" s="9">
        <v>73.400000000000006</v>
      </c>
    </row>
    <row r="277" spans="1:3" ht="15.75">
      <c r="A277" s="10" t="s">
        <v>502</v>
      </c>
      <c r="B277" s="11">
        <v>84</v>
      </c>
      <c r="C277" s="9">
        <v>73.400000000000006</v>
      </c>
    </row>
    <row r="278" spans="1:3" ht="15.75">
      <c r="A278" s="10" t="s">
        <v>503</v>
      </c>
      <c r="B278" s="11">
        <v>84</v>
      </c>
      <c r="C278" s="9">
        <v>73.400000000000006</v>
      </c>
    </row>
    <row r="279" spans="1:3" ht="15.75">
      <c r="A279" s="10" t="s">
        <v>504</v>
      </c>
      <c r="B279" s="11">
        <v>84</v>
      </c>
      <c r="C279" s="9">
        <v>73.400000000000006</v>
      </c>
    </row>
    <row r="280" spans="1:3" ht="15.75">
      <c r="A280" s="10" t="s">
        <v>505</v>
      </c>
      <c r="B280" s="11">
        <v>84</v>
      </c>
      <c r="C280" s="9">
        <v>73.400000000000006</v>
      </c>
    </row>
    <row r="281" spans="1:3" ht="15.75">
      <c r="A281" s="10" t="s">
        <v>506</v>
      </c>
      <c r="B281" s="11">
        <v>84</v>
      </c>
      <c r="C281" s="9">
        <v>73.400000000000006</v>
      </c>
    </row>
    <row r="282" spans="1:3" ht="15.75">
      <c r="A282" s="10" t="s">
        <v>507</v>
      </c>
      <c r="B282" s="11">
        <v>84</v>
      </c>
      <c r="C282" s="9">
        <v>73.400000000000006</v>
      </c>
    </row>
    <row r="283" spans="1:3" ht="15.75">
      <c r="A283" s="10" t="s">
        <v>508</v>
      </c>
      <c r="B283" s="11">
        <v>84</v>
      </c>
      <c r="C283" s="9">
        <v>73.400000000000006</v>
      </c>
    </row>
    <row r="284" spans="1:3" ht="15.75">
      <c r="A284" s="10" t="s">
        <v>509</v>
      </c>
      <c r="B284" s="11">
        <v>84</v>
      </c>
      <c r="C284" s="9">
        <v>73.400000000000006</v>
      </c>
    </row>
    <row r="285" spans="1:3" ht="15.75">
      <c r="A285" s="10" t="s">
        <v>510</v>
      </c>
      <c r="B285" s="11">
        <v>85</v>
      </c>
      <c r="C285" s="9">
        <v>73.3</v>
      </c>
    </row>
    <row r="286" spans="1:3" ht="15.75">
      <c r="A286" s="10" t="s">
        <v>511</v>
      </c>
      <c r="B286" s="11">
        <v>86</v>
      </c>
      <c r="C286" s="9">
        <v>71.8</v>
      </c>
    </row>
    <row r="287" spans="1:3" ht="15.75">
      <c r="A287" s="10" t="s">
        <v>512</v>
      </c>
      <c r="B287" s="11">
        <v>86</v>
      </c>
      <c r="C287" s="9">
        <v>71.2</v>
      </c>
    </row>
    <row r="288" spans="1:3" ht="15.75">
      <c r="A288" s="10" t="s">
        <v>513</v>
      </c>
      <c r="B288" s="11">
        <v>86</v>
      </c>
      <c r="C288" s="9">
        <v>70.900000000000006</v>
      </c>
    </row>
    <row r="289" spans="1:3" ht="15.75">
      <c r="A289" s="10" t="s">
        <v>514</v>
      </c>
      <c r="B289" s="11">
        <v>86</v>
      </c>
      <c r="C289" s="9">
        <v>70.599999999999994</v>
      </c>
    </row>
    <row r="290" spans="1:3" ht="15.75">
      <c r="A290" s="10" t="s">
        <v>515</v>
      </c>
      <c r="B290" s="11">
        <v>86</v>
      </c>
      <c r="C290" s="9">
        <v>70.5</v>
      </c>
    </row>
    <row r="291" spans="1:3" ht="15.75">
      <c r="A291" s="10" t="s">
        <v>516</v>
      </c>
      <c r="B291" s="11">
        <v>86</v>
      </c>
      <c r="C291" s="9">
        <v>70.5</v>
      </c>
    </row>
    <row r="292" spans="1:3" ht="15.75">
      <c r="A292" s="10" t="s">
        <v>517</v>
      </c>
      <c r="B292" s="11">
        <v>86</v>
      </c>
      <c r="C292" s="9">
        <v>70.3</v>
      </c>
    </row>
    <row r="293" spans="1:3" ht="15.75">
      <c r="A293" s="10" t="s">
        <v>518</v>
      </c>
      <c r="B293" s="11">
        <v>86</v>
      </c>
      <c r="C293" s="9">
        <v>70.3</v>
      </c>
    </row>
    <row r="294" spans="1:3" ht="15.75">
      <c r="A294" s="10" t="s">
        <v>519</v>
      </c>
      <c r="B294" s="11">
        <v>86</v>
      </c>
      <c r="C294" s="9">
        <v>70.2</v>
      </c>
    </row>
    <row r="295" spans="1:3" ht="15.75">
      <c r="A295" s="10" t="s">
        <v>520</v>
      </c>
      <c r="B295" s="11">
        <v>86</v>
      </c>
      <c r="C295" s="9">
        <v>70.2</v>
      </c>
    </row>
    <row r="296" spans="1:3" ht="18.75">
      <c r="A296" s="123" t="s">
        <v>521</v>
      </c>
      <c r="B296" s="123"/>
      <c r="C296" s="123"/>
    </row>
    <row r="297" spans="1:3" ht="15.75">
      <c r="A297" s="3" t="s">
        <v>0</v>
      </c>
      <c r="B297" s="1" t="s">
        <v>215</v>
      </c>
      <c r="C297" s="4" t="s">
        <v>216</v>
      </c>
    </row>
    <row r="298" spans="1:3" ht="15.75">
      <c r="A298" s="10" t="s">
        <v>522</v>
      </c>
      <c r="B298" s="11">
        <v>86</v>
      </c>
      <c r="C298" s="9">
        <v>70.2</v>
      </c>
    </row>
    <row r="299" spans="1:3" ht="15.75">
      <c r="A299" s="10" t="s">
        <v>523</v>
      </c>
      <c r="B299" s="11">
        <v>86</v>
      </c>
      <c r="C299" s="9">
        <v>70.2</v>
      </c>
    </row>
    <row r="300" spans="1:3" ht="15.75">
      <c r="A300" s="10" t="s">
        <v>524</v>
      </c>
      <c r="B300" s="11">
        <v>86</v>
      </c>
      <c r="C300" s="9">
        <v>70.2</v>
      </c>
    </row>
    <row r="301" spans="1:3" ht="15.75">
      <c r="A301" s="10" t="s">
        <v>525</v>
      </c>
      <c r="B301" s="11">
        <v>86</v>
      </c>
      <c r="C301" s="9">
        <v>70.2</v>
      </c>
    </row>
    <row r="302" spans="1:3" ht="15.75">
      <c r="A302" s="10" t="s">
        <v>526</v>
      </c>
      <c r="B302" s="11">
        <v>86</v>
      </c>
      <c r="C302" s="9">
        <v>70.2</v>
      </c>
    </row>
    <row r="303" spans="1:3" ht="15.75">
      <c r="A303" s="10" t="s">
        <v>527</v>
      </c>
      <c r="B303" s="11">
        <v>86</v>
      </c>
      <c r="C303" s="9">
        <v>70.2</v>
      </c>
    </row>
    <row r="304" spans="1:3" ht="15.75">
      <c r="A304" s="10" t="s">
        <v>528</v>
      </c>
      <c r="B304" s="11">
        <v>86</v>
      </c>
      <c r="C304" s="9">
        <v>70.2</v>
      </c>
    </row>
    <row r="305" spans="1:3" ht="15.75">
      <c r="A305" s="10" t="s">
        <v>529</v>
      </c>
      <c r="B305" s="11">
        <v>86</v>
      </c>
      <c r="C305" s="9">
        <v>70.3</v>
      </c>
    </row>
    <row r="306" spans="1:3" ht="15.75">
      <c r="A306" s="10" t="s">
        <v>530</v>
      </c>
      <c r="B306" s="11">
        <v>86</v>
      </c>
      <c r="C306" s="9">
        <v>70.5</v>
      </c>
    </row>
    <row r="307" spans="1:3" ht="15.75">
      <c r="A307" s="10" t="s">
        <v>531</v>
      </c>
      <c r="B307" s="11">
        <v>86</v>
      </c>
      <c r="C307" s="9">
        <v>70.5</v>
      </c>
    </row>
    <row r="308" spans="1:3" ht="15.75">
      <c r="A308" s="10" t="s">
        <v>532</v>
      </c>
      <c r="B308" s="11">
        <v>85</v>
      </c>
      <c r="C308" s="9">
        <v>70.5</v>
      </c>
    </row>
    <row r="309" spans="1:3" ht="15.75">
      <c r="A309" s="10" t="s">
        <v>533</v>
      </c>
      <c r="B309" s="11">
        <v>85</v>
      </c>
      <c r="C309" s="9">
        <v>70.599999999999994</v>
      </c>
    </row>
    <row r="310" spans="1:3" ht="15.75">
      <c r="A310" s="10" t="s">
        <v>534</v>
      </c>
      <c r="B310" s="11">
        <v>85</v>
      </c>
      <c r="C310" s="9">
        <v>70.599999999999994</v>
      </c>
    </row>
    <row r="311" spans="1:3" ht="15.75">
      <c r="A311" s="10" t="s">
        <v>535</v>
      </c>
      <c r="B311" s="11">
        <v>85</v>
      </c>
      <c r="C311" s="9">
        <v>70.599999999999994</v>
      </c>
    </row>
    <row r="312" spans="1:3" ht="15.75">
      <c r="A312" s="10" t="s">
        <v>536</v>
      </c>
      <c r="B312" s="11">
        <v>82</v>
      </c>
      <c r="C312" s="9">
        <v>67.599999999999994</v>
      </c>
    </row>
    <row r="313" spans="1:3" ht="15.75">
      <c r="A313" s="10" t="s">
        <v>537</v>
      </c>
      <c r="B313" s="11">
        <v>86</v>
      </c>
      <c r="C313" s="9">
        <v>70.400000000000006</v>
      </c>
    </row>
    <row r="314" spans="1:3" ht="15.75">
      <c r="A314" s="10" t="s">
        <v>538</v>
      </c>
      <c r="B314" s="11">
        <v>86</v>
      </c>
      <c r="C314" s="9">
        <v>70</v>
      </c>
    </row>
    <row r="315" spans="1:3" ht="15.75">
      <c r="A315" s="10" t="s">
        <v>539</v>
      </c>
      <c r="B315" s="11">
        <v>86</v>
      </c>
      <c r="C315" s="9">
        <v>69.8</v>
      </c>
    </row>
    <row r="316" spans="1:3" ht="15.75">
      <c r="A316" s="10" t="s">
        <v>540</v>
      </c>
      <c r="B316" s="11">
        <v>86</v>
      </c>
      <c r="C316" s="9">
        <v>69.599999999999994</v>
      </c>
    </row>
    <row r="317" spans="1:3" ht="15.75">
      <c r="A317" s="10" t="s">
        <v>541</v>
      </c>
      <c r="B317" s="11">
        <v>86</v>
      </c>
      <c r="C317" s="9">
        <v>69.5</v>
      </c>
    </row>
    <row r="318" spans="1:3" ht="15.75">
      <c r="A318" s="10" t="s">
        <v>542</v>
      </c>
      <c r="B318" s="11">
        <v>86</v>
      </c>
      <c r="C318" s="9">
        <v>68.900000000000006</v>
      </c>
    </row>
    <row r="319" spans="1:3" ht="15.75">
      <c r="A319" s="10" t="s">
        <v>543</v>
      </c>
      <c r="B319" s="11">
        <v>86</v>
      </c>
      <c r="C319" s="9">
        <v>69.7</v>
      </c>
    </row>
    <row r="320" spans="1:3" ht="15.75">
      <c r="A320" s="10" t="s">
        <v>544</v>
      </c>
      <c r="B320" s="11">
        <v>86</v>
      </c>
      <c r="C320" s="9">
        <v>69.7</v>
      </c>
    </row>
    <row r="321" spans="1:3" ht="15.75">
      <c r="A321" s="10" t="s">
        <v>545</v>
      </c>
      <c r="B321" s="11">
        <v>86</v>
      </c>
      <c r="C321" s="9">
        <v>69.8</v>
      </c>
    </row>
    <row r="322" spans="1:3" ht="15.75">
      <c r="A322" s="10" t="s">
        <v>546</v>
      </c>
      <c r="B322" s="11">
        <v>86</v>
      </c>
      <c r="C322" s="9">
        <v>69.8</v>
      </c>
    </row>
    <row r="323" spans="1:3" ht="15.75">
      <c r="A323" s="10" t="s">
        <v>547</v>
      </c>
      <c r="B323" s="11">
        <v>86</v>
      </c>
      <c r="C323" s="9">
        <v>69.8</v>
      </c>
    </row>
    <row r="324" spans="1:3" ht="15.75">
      <c r="A324" s="10" t="s">
        <v>548</v>
      </c>
      <c r="B324" s="11">
        <v>86</v>
      </c>
      <c r="C324" s="9">
        <v>69.8</v>
      </c>
    </row>
    <row r="325" spans="1:3" ht="15.75">
      <c r="A325" s="10" t="s">
        <v>549</v>
      </c>
      <c r="B325" s="11">
        <v>86</v>
      </c>
      <c r="C325" s="9">
        <v>69.900000000000006</v>
      </c>
    </row>
    <row r="326" spans="1:3" ht="15.75">
      <c r="A326" s="10" t="s">
        <v>550</v>
      </c>
      <c r="B326" s="11">
        <v>86</v>
      </c>
      <c r="C326" s="9">
        <v>69.900000000000006</v>
      </c>
    </row>
    <row r="327" spans="1:3" ht="15.75">
      <c r="A327" s="10" t="s">
        <v>551</v>
      </c>
      <c r="B327" s="11">
        <v>86</v>
      </c>
      <c r="C327" s="9">
        <v>69.900000000000006</v>
      </c>
    </row>
    <row r="328" spans="1:3" ht="18.75">
      <c r="A328" s="123" t="s">
        <v>552</v>
      </c>
      <c r="B328" s="123"/>
      <c r="C328" s="123"/>
    </row>
    <row r="329" spans="1:3" ht="15.75">
      <c r="A329" s="3" t="s">
        <v>0</v>
      </c>
      <c r="B329" s="1" t="s">
        <v>215</v>
      </c>
      <c r="C329" s="4" t="s">
        <v>216</v>
      </c>
    </row>
    <row r="330" spans="1:3" ht="15.75">
      <c r="A330" s="10" t="s">
        <v>553</v>
      </c>
      <c r="B330" s="11">
        <v>86</v>
      </c>
      <c r="C330" s="9">
        <v>69.900000000000006</v>
      </c>
    </row>
    <row r="331" spans="1:3" ht="15.75">
      <c r="A331" s="10" t="s">
        <v>554</v>
      </c>
      <c r="B331" s="11">
        <v>86</v>
      </c>
      <c r="C331" s="9">
        <v>69.900000000000006</v>
      </c>
    </row>
    <row r="332" spans="1:3" ht="15.75">
      <c r="A332" s="10" t="s">
        <v>555</v>
      </c>
      <c r="B332" s="11">
        <v>86</v>
      </c>
      <c r="C332" s="9">
        <v>70</v>
      </c>
    </row>
    <row r="333" spans="1:3" ht="15.75">
      <c r="A333" s="10" t="s">
        <v>556</v>
      </c>
      <c r="B333" s="11">
        <v>86</v>
      </c>
      <c r="C333" s="9">
        <v>70</v>
      </c>
    </row>
    <row r="334" spans="1:3" ht="15.75">
      <c r="A334" s="10" t="s">
        <v>557</v>
      </c>
      <c r="B334" s="11">
        <v>86</v>
      </c>
      <c r="C334" s="9">
        <v>70</v>
      </c>
    </row>
    <row r="335" spans="1:3" ht="15.75">
      <c r="A335" s="10" t="s">
        <v>558</v>
      </c>
      <c r="B335" s="11">
        <v>86</v>
      </c>
      <c r="C335" s="9">
        <v>70</v>
      </c>
    </row>
    <row r="336" spans="1:3" ht="15.75">
      <c r="A336" s="10" t="s">
        <v>559</v>
      </c>
      <c r="B336" s="11">
        <v>86</v>
      </c>
      <c r="C336" s="9">
        <v>70</v>
      </c>
    </row>
    <row r="337" spans="1:3" ht="15.75">
      <c r="A337" s="10" t="s">
        <v>560</v>
      </c>
      <c r="B337" s="11">
        <v>86</v>
      </c>
      <c r="C337" s="9">
        <v>70</v>
      </c>
    </row>
    <row r="338" spans="1:3" ht="15.75">
      <c r="A338" s="10" t="s">
        <v>561</v>
      </c>
      <c r="B338" s="11">
        <v>86</v>
      </c>
      <c r="C338" s="9">
        <v>70.099999999999994</v>
      </c>
    </row>
    <row r="339" spans="1:3" ht="15.75">
      <c r="A339" s="10" t="s">
        <v>562</v>
      </c>
      <c r="B339" s="11">
        <v>85</v>
      </c>
      <c r="C339" s="9">
        <v>68.8</v>
      </c>
    </row>
    <row r="340" spans="1:3" ht="15.75">
      <c r="A340" s="10" t="s">
        <v>563</v>
      </c>
      <c r="B340" s="11">
        <v>86</v>
      </c>
      <c r="C340" s="9">
        <v>70.400000000000006</v>
      </c>
    </row>
    <row r="341" spans="1:3" ht="15.75">
      <c r="A341" s="10" t="s">
        <v>564</v>
      </c>
      <c r="B341" s="11">
        <v>86</v>
      </c>
      <c r="C341" s="9">
        <v>67.5</v>
      </c>
    </row>
    <row r="342" spans="1:3" ht="15.75">
      <c r="A342" s="10" t="s">
        <v>565</v>
      </c>
      <c r="B342" s="11">
        <v>74</v>
      </c>
      <c r="C342" s="9">
        <v>60.8</v>
      </c>
    </row>
    <row r="343" spans="1:3" ht="15.75">
      <c r="A343" s="10" t="s">
        <v>566</v>
      </c>
      <c r="B343" s="11">
        <v>84</v>
      </c>
      <c r="C343" s="9">
        <v>79.099999999999994</v>
      </c>
    </row>
    <row r="344" spans="1:3" ht="15.75">
      <c r="A344" s="10" t="s">
        <v>567</v>
      </c>
      <c r="B344" s="11">
        <v>82</v>
      </c>
      <c r="C344" s="9">
        <v>80.3</v>
      </c>
    </row>
    <row r="345" spans="1:3" ht="15.75">
      <c r="A345" s="10" t="s">
        <v>568</v>
      </c>
      <c r="B345" s="11">
        <v>78</v>
      </c>
      <c r="C345" s="9">
        <v>75.7</v>
      </c>
    </row>
    <row r="346" spans="1:3" ht="15.75">
      <c r="A346" s="10" t="s">
        <v>569</v>
      </c>
      <c r="B346" s="11">
        <v>84</v>
      </c>
      <c r="C346" s="9">
        <v>80.5</v>
      </c>
    </row>
    <row r="347" spans="1:3" ht="15.75">
      <c r="A347" s="10" t="s">
        <v>570</v>
      </c>
      <c r="B347" s="11">
        <v>89</v>
      </c>
      <c r="C347" s="9">
        <v>76.3</v>
      </c>
    </row>
    <row r="348" spans="1:3" ht="15.75">
      <c r="A348" s="10" t="s">
        <v>571</v>
      </c>
      <c r="B348" s="11">
        <v>89</v>
      </c>
      <c r="C348" s="9">
        <v>74.599999999999994</v>
      </c>
    </row>
    <row r="349" spans="1:3" ht="15.75">
      <c r="A349" s="10" t="s">
        <v>303</v>
      </c>
      <c r="B349" s="11">
        <v>89</v>
      </c>
      <c r="C349" s="9">
        <v>73.8</v>
      </c>
    </row>
    <row r="350" spans="1:3" ht="15.75">
      <c r="A350" s="10" t="s">
        <v>572</v>
      </c>
      <c r="B350" s="11">
        <v>89</v>
      </c>
      <c r="C350" s="9">
        <v>73.5</v>
      </c>
    </row>
    <row r="351" spans="1:3" ht="15.75">
      <c r="A351" s="10" t="s">
        <v>573</v>
      </c>
      <c r="B351" s="11">
        <v>89</v>
      </c>
      <c r="C351" s="9">
        <v>73.3</v>
      </c>
    </row>
    <row r="352" spans="1:3" ht="15.75">
      <c r="A352" s="10" t="s">
        <v>574</v>
      </c>
      <c r="B352" s="11">
        <v>89</v>
      </c>
      <c r="C352" s="9">
        <v>73.3</v>
      </c>
    </row>
    <row r="353" spans="1:3" ht="15.75">
      <c r="A353" s="10" t="s">
        <v>575</v>
      </c>
      <c r="B353" s="11">
        <v>89</v>
      </c>
      <c r="C353" s="9">
        <v>73.3</v>
      </c>
    </row>
    <row r="354" spans="1:3" ht="15.75">
      <c r="A354" s="10" t="s">
        <v>576</v>
      </c>
      <c r="B354" s="11">
        <v>89</v>
      </c>
      <c r="C354" s="9">
        <v>73.3</v>
      </c>
    </row>
    <row r="355" spans="1:3" ht="15.75">
      <c r="A355" s="10" t="s">
        <v>577</v>
      </c>
      <c r="B355" s="11">
        <v>89</v>
      </c>
      <c r="C355" s="9">
        <v>73.400000000000006</v>
      </c>
    </row>
    <row r="356" spans="1:3" ht="15.75">
      <c r="A356" s="10" t="s">
        <v>578</v>
      </c>
      <c r="B356" s="11">
        <v>89</v>
      </c>
      <c r="C356" s="9">
        <v>73.599999999999994</v>
      </c>
    </row>
    <row r="357" spans="1:3" ht="15.75">
      <c r="A357" s="10" t="s">
        <v>579</v>
      </c>
      <c r="B357" s="11">
        <v>89</v>
      </c>
      <c r="C357" s="9">
        <v>73.599999999999994</v>
      </c>
    </row>
    <row r="358" spans="1:3" ht="15.75">
      <c r="A358" s="10" t="s">
        <v>580</v>
      </c>
      <c r="B358" s="11">
        <v>89</v>
      </c>
      <c r="C358" s="9">
        <v>73.599999999999994</v>
      </c>
    </row>
    <row r="359" spans="1:3" ht="15.75">
      <c r="A359" s="10" t="s">
        <v>581</v>
      </c>
      <c r="B359" s="11">
        <v>89</v>
      </c>
      <c r="C359" s="9">
        <v>73.599999999999994</v>
      </c>
    </row>
    <row r="360" spans="1:3" ht="18.75">
      <c r="A360" s="123" t="s">
        <v>582</v>
      </c>
      <c r="B360" s="123"/>
      <c r="C360" s="123"/>
    </row>
    <row r="361" spans="1:3" ht="15.75">
      <c r="A361" s="3" t="s">
        <v>0</v>
      </c>
      <c r="B361" s="1" t="s">
        <v>215</v>
      </c>
      <c r="C361" s="4" t="s">
        <v>216</v>
      </c>
    </row>
    <row r="362" spans="1:3" ht="15.75">
      <c r="A362" s="10" t="s">
        <v>583</v>
      </c>
      <c r="B362" s="11">
        <v>89</v>
      </c>
      <c r="C362" s="9">
        <v>73.599999999999994</v>
      </c>
    </row>
    <row r="363" spans="1:3" ht="15.75">
      <c r="A363" s="10" t="s">
        <v>584</v>
      </c>
      <c r="B363" s="11">
        <v>89</v>
      </c>
      <c r="C363" s="9">
        <v>73.599999999999994</v>
      </c>
    </row>
    <row r="364" spans="1:3" ht="15.75">
      <c r="A364" s="10" t="s">
        <v>585</v>
      </c>
      <c r="B364" s="11">
        <v>89</v>
      </c>
      <c r="C364" s="9">
        <v>73.599999999999994</v>
      </c>
    </row>
    <row r="365" spans="1:3" ht="15.75">
      <c r="A365" s="10" t="s">
        <v>586</v>
      </c>
      <c r="B365" s="11">
        <v>89</v>
      </c>
      <c r="C365" s="9">
        <v>73.599999999999994</v>
      </c>
    </row>
    <row r="366" spans="1:3" ht="15.75">
      <c r="A366" s="10" t="s">
        <v>587</v>
      </c>
      <c r="B366" s="11">
        <v>89</v>
      </c>
      <c r="C366" s="9">
        <v>73.3</v>
      </c>
    </row>
    <row r="367" spans="1:3" ht="15.75">
      <c r="A367" s="10" t="s">
        <v>588</v>
      </c>
      <c r="B367" s="11">
        <v>89</v>
      </c>
      <c r="C367" s="9">
        <v>73.099999999999994</v>
      </c>
    </row>
    <row r="368" spans="1:3" ht="15.75">
      <c r="A368" s="10" t="s">
        <v>589</v>
      </c>
      <c r="B368" s="11">
        <v>89</v>
      </c>
      <c r="C368" s="9">
        <v>73.099999999999994</v>
      </c>
    </row>
    <row r="369" spans="1:3" ht="15.75">
      <c r="A369" s="10" t="s">
        <v>590</v>
      </c>
      <c r="B369" s="11">
        <v>89</v>
      </c>
      <c r="C369" s="9">
        <v>73</v>
      </c>
    </row>
    <row r="370" spans="1:3" ht="15.75">
      <c r="A370" s="10" t="s">
        <v>591</v>
      </c>
      <c r="B370" s="11"/>
      <c r="C370" s="9"/>
    </row>
    <row r="371" spans="1:3" ht="15.75">
      <c r="A371" s="10" t="s">
        <v>592</v>
      </c>
      <c r="B371" s="11"/>
      <c r="C371" s="9"/>
    </row>
    <row r="372" spans="1:3" ht="15.75">
      <c r="A372" s="10" t="s">
        <v>593</v>
      </c>
      <c r="B372" s="11">
        <v>89</v>
      </c>
      <c r="C372" s="9">
        <v>73.099999999999994</v>
      </c>
    </row>
    <row r="373" spans="1:3" ht="15.75">
      <c r="A373" s="10" t="s">
        <v>594</v>
      </c>
      <c r="B373" s="11">
        <v>88</v>
      </c>
      <c r="C373" s="9">
        <v>72.900000000000006</v>
      </c>
    </row>
    <row r="374" spans="1:3" ht="15.75">
      <c r="A374" s="10" t="s">
        <v>595</v>
      </c>
      <c r="B374" s="11">
        <v>88</v>
      </c>
      <c r="C374" s="9">
        <v>73.599999999999994</v>
      </c>
    </row>
    <row r="375" spans="1:3" ht="15.75">
      <c r="A375" s="10" t="s">
        <v>596</v>
      </c>
      <c r="B375" s="11">
        <v>88</v>
      </c>
      <c r="C375" s="9">
        <v>73.099999999999994</v>
      </c>
    </row>
    <row r="376" spans="1:3" ht="15.75">
      <c r="A376" s="10" t="s">
        <v>597</v>
      </c>
      <c r="B376" s="11">
        <v>88</v>
      </c>
      <c r="C376" s="9">
        <v>72.5</v>
      </c>
    </row>
    <row r="377" spans="1:3" ht="15.75">
      <c r="A377" s="10" t="s">
        <v>598</v>
      </c>
      <c r="B377" s="11">
        <v>88.2</v>
      </c>
      <c r="C377" s="9">
        <v>72.099999999999994</v>
      </c>
    </row>
    <row r="378" spans="1:3" ht="15.75">
      <c r="A378" s="10" t="s">
        <v>599</v>
      </c>
      <c r="B378" s="11">
        <v>88</v>
      </c>
      <c r="C378" s="9">
        <v>72.099999999999994</v>
      </c>
    </row>
    <row r="379" spans="1:3" ht="15.75">
      <c r="A379" s="10" t="s">
        <v>600</v>
      </c>
      <c r="B379" s="11">
        <v>88</v>
      </c>
      <c r="C379" s="9">
        <v>72</v>
      </c>
    </row>
    <row r="380" spans="1:3" ht="15.75">
      <c r="A380" s="10" t="s">
        <v>601</v>
      </c>
      <c r="B380" s="11">
        <v>88</v>
      </c>
      <c r="C380" s="9">
        <v>71.900000000000006</v>
      </c>
    </row>
    <row r="381" spans="1:3" ht="15.75">
      <c r="A381" s="10" t="s">
        <v>602</v>
      </c>
      <c r="B381" s="11">
        <v>88</v>
      </c>
      <c r="C381" s="9">
        <v>72</v>
      </c>
    </row>
    <row r="382" spans="1:3" ht="15.75">
      <c r="A382" s="10" t="s">
        <v>603</v>
      </c>
      <c r="B382" s="11">
        <v>88</v>
      </c>
      <c r="C382" s="9">
        <v>72</v>
      </c>
    </row>
    <row r="383" spans="1:3" ht="15.75">
      <c r="A383" s="10" t="s">
        <v>604</v>
      </c>
      <c r="B383" s="11">
        <v>88</v>
      </c>
      <c r="C383" s="9">
        <v>72.099999999999994</v>
      </c>
    </row>
    <row r="384" spans="1:3" ht="15.75">
      <c r="A384" s="10" t="s">
        <v>605</v>
      </c>
      <c r="B384" s="11">
        <v>88</v>
      </c>
      <c r="C384" s="9">
        <v>72.2</v>
      </c>
    </row>
    <row r="385" spans="1:3" ht="15.75">
      <c r="A385" s="10" t="s">
        <v>606</v>
      </c>
      <c r="B385" s="11">
        <v>88</v>
      </c>
      <c r="C385" s="9">
        <v>72.3</v>
      </c>
    </row>
    <row r="386" spans="1:3" ht="15.75">
      <c r="A386" s="10" t="s">
        <v>607</v>
      </c>
      <c r="B386" s="11">
        <v>88</v>
      </c>
      <c r="C386" s="9">
        <v>72.5</v>
      </c>
    </row>
    <row r="387" spans="1:3" ht="15.75">
      <c r="A387" s="10" t="s">
        <v>608</v>
      </c>
      <c r="B387" s="11">
        <v>88</v>
      </c>
      <c r="C387" s="9">
        <v>72.599999999999994</v>
      </c>
    </row>
    <row r="388" spans="1:3" ht="15.75">
      <c r="A388" s="10" t="s">
        <v>609</v>
      </c>
      <c r="B388" s="11">
        <v>88</v>
      </c>
      <c r="C388" s="9">
        <v>72.8</v>
      </c>
    </row>
    <row r="389" spans="1:3" ht="15.75">
      <c r="A389" s="10" t="s">
        <v>304</v>
      </c>
      <c r="B389" s="11">
        <v>88</v>
      </c>
      <c r="C389" s="9">
        <v>73.099999999999994</v>
      </c>
    </row>
    <row r="390" spans="1:3" ht="15.75">
      <c r="A390" s="10" t="s">
        <v>610</v>
      </c>
      <c r="B390" s="11">
        <v>88</v>
      </c>
      <c r="C390" s="9">
        <v>73.3</v>
      </c>
    </row>
  </sheetData>
  <mergeCells count="16">
    <mergeCell ref="A296:C296"/>
    <mergeCell ref="A328:C328"/>
    <mergeCell ref="A360:C360"/>
    <mergeCell ref="A264:C264"/>
    <mergeCell ref="A101:C101"/>
    <mergeCell ref="A134:C134"/>
    <mergeCell ref="A167:C167"/>
    <mergeCell ref="A200:C200"/>
    <mergeCell ref="A232:C232"/>
    <mergeCell ref="B254:C254"/>
    <mergeCell ref="A2:C2"/>
    <mergeCell ref="A1:C1"/>
    <mergeCell ref="A35:C35"/>
    <mergeCell ref="A68:C68"/>
    <mergeCell ref="E57:T57"/>
    <mergeCell ref="E58:T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390"/>
  <sheetViews>
    <sheetView topLeftCell="A76" workbookViewId="0">
      <selection activeCell="E57" sqref="E57:T57"/>
    </sheetView>
  </sheetViews>
  <sheetFormatPr defaultRowHeight="15"/>
  <cols>
    <col min="1" max="1" width="12.7109375" style="19" customWidth="1"/>
    <col min="2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5.85546875" customWidth="1"/>
    <col min="12" max="12" width="12.7109375" customWidth="1"/>
    <col min="13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24"/>
      <c r="B1" s="124"/>
      <c r="C1" s="124"/>
    </row>
    <row r="2" spans="1:8" ht="18.75">
      <c r="A2" s="123" t="s">
        <v>214</v>
      </c>
      <c r="B2" s="123"/>
      <c r="C2" s="123"/>
      <c r="E2" s="17"/>
      <c r="F2" s="17"/>
      <c r="G2" s="17"/>
      <c r="H2" s="13"/>
    </row>
    <row r="3" spans="1:8" ht="15.75">
      <c r="A3" s="18" t="s">
        <v>0</v>
      </c>
      <c r="B3" s="1" t="s">
        <v>215</v>
      </c>
      <c r="C3" s="4" t="s">
        <v>216</v>
      </c>
      <c r="E3" s="14"/>
      <c r="F3" s="14"/>
      <c r="G3" s="14"/>
      <c r="H3" s="14"/>
    </row>
    <row r="4" spans="1:8" ht="15.75">
      <c r="A4" s="18" t="s">
        <v>611</v>
      </c>
      <c r="B4" s="11">
        <v>88</v>
      </c>
      <c r="C4" s="9">
        <v>73.5</v>
      </c>
      <c r="E4" s="14"/>
      <c r="F4" s="16"/>
      <c r="G4" s="15"/>
      <c r="H4" s="15"/>
    </row>
    <row r="5" spans="1:8" ht="15.75">
      <c r="A5" s="18" t="s">
        <v>612</v>
      </c>
      <c r="B5" s="11">
        <v>88</v>
      </c>
      <c r="C5" s="9">
        <v>73.7</v>
      </c>
      <c r="E5" s="14"/>
      <c r="F5" s="16"/>
      <c r="G5" s="15"/>
      <c r="H5" s="15"/>
    </row>
    <row r="6" spans="1:8" ht="15.75">
      <c r="A6" s="18" t="s">
        <v>613</v>
      </c>
      <c r="B6" s="11">
        <v>88</v>
      </c>
      <c r="C6" s="9">
        <v>73.900000000000006</v>
      </c>
      <c r="E6" s="14"/>
      <c r="F6" s="16"/>
      <c r="G6" s="15"/>
      <c r="H6" s="15"/>
    </row>
    <row r="7" spans="1:8" ht="15.75">
      <c r="A7" s="18" t="s">
        <v>614</v>
      </c>
      <c r="B7" s="11">
        <v>88</v>
      </c>
      <c r="C7" s="9">
        <v>74.099999999999994</v>
      </c>
      <c r="E7" s="14"/>
      <c r="F7" s="16"/>
      <c r="G7" s="15"/>
      <c r="H7" s="15"/>
    </row>
    <row r="8" spans="1:8" ht="15.75">
      <c r="A8" s="18" t="s">
        <v>615</v>
      </c>
      <c r="B8" s="11">
        <v>88</v>
      </c>
      <c r="C8" s="9">
        <v>74.2</v>
      </c>
    </row>
    <row r="9" spans="1:8" ht="15.75">
      <c r="A9" s="18" t="s">
        <v>616</v>
      </c>
      <c r="B9" s="11">
        <v>88</v>
      </c>
      <c r="C9" s="9">
        <v>74.400000000000006</v>
      </c>
    </row>
    <row r="10" spans="1:8" ht="15.75">
      <c r="A10" s="18" t="s">
        <v>617</v>
      </c>
      <c r="B10" s="11">
        <v>88</v>
      </c>
      <c r="C10" s="9">
        <v>74.5</v>
      </c>
    </row>
    <row r="11" spans="1:8" ht="15.75">
      <c r="A11" s="18" t="s">
        <v>618</v>
      </c>
      <c r="B11" s="11">
        <v>88</v>
      </c>
      <c r="C11" s="9">
        <v>74.599999999999994</v>
      </c>
    </row>
    <row r="12" spans="1:8" ht="15.75">
      <c r="A12" s="18" t="s">
        <v>619</v>
      </c>
      <c r="B12" s="11">
        <v>88</v>
      </c>
      <c r="C12" s="9">
        <v>74.7</v>
      </c>
    </row>
    <row r="13" spans="1:8" ht="15.75">
      <c r="A13" s="18" t="s">
        <v>620</v>
      </c>
      <c r="B13" s="11">
        <v>88</v>
      </c>
      <c r="C13" s="9">
        <v>74.8</v>
      </c>
    </row>
    <row r="14" spans="1:8" ht="15.75">
      <c r="A14" s="18" t="s">
        <v>621</v>
      </c>
      <c r="B14" s="11">
        <v>88</v>
      </c>
      <c r="C14" s="9">
        <v>74.900000000000006</v>
      </c>
    </row>
    <row r="15" spans="1:8" ht="15.75">
      <c r="A15" s="18" t="s">
        <v>622</v>
      </c>
      <c r="B15" s="11">
        <v>88</v>
      </c>
      <c r="C15" s="9">
        <v>75</v>
      </c>
    </row>
    <row r="16" spans="1:8" ht="15.75">
      <c r="A16" s="18" t="s">
        <v>623</v>
      </c>
      <c r="B16" s="11">
        <v>88</v>
      </c>
      <c r="C16" s="9">
        <v>75</v>
      </c>
    </row>
    <row r="17" spans="1:3" ht="15.75">
      <c r="A17" s="18" t="s">
        <v>624</v>
      </c>
      <c r="B17" s="11">
        <v>88</v>
      </c>
      <c r="C17" s="9">
        <v>75.099999999999994</v>
      </c>
    </row>
    <row r="18" spans="1:3" ht="15.75">
      <c r="A18" s="18" t="s">
        <v>625</v>
      </c>
      <c r="B18" s="11">
        <v>88</v>
      </c>
      <c r="C18" s="9">
        <v>75.2</v>
      </c>
    </row>
    <row r="19" spans="1:3" ht="15.75">
      <c r="A19" s="18" t="s">
        <v>626</v>
      </c>
      <c r="B19" s="11">
        <v>88</v>
      </c>
      <c r="C19" s="9">
        <v>75.2</v>
      </c>
    </row>
    <row r="20" spans="1:3" ht="15.75">
      <c r="A20" s="18" t="s">
        <v>627</v>
      </c>
      <c r="B20" s="11">
        <v>88</v>
      </c>
      <c r="C20" s="9">
        <v>75.3</v>
      </c>
    </row>
    <row r="21" spans="1:3" ht="15.75">
      <c r="A21" s="18" t="s">
        <v>628</v>
      </c>
      <c r="B21" s="11">
        <v>88.4</v>
      </c>
      <c r="C21" s="9">
        <v>75.7</v>
      </c>
    </row>
    <row r="22" spans="1:3" ht="15.75">
      <c r="A22" s="18" t="s">
        <v>629</v>
      </c>
      <c r="B22" s="11">
        <v>89</v>
      </c>
      <c r="C22" s="9">
        <v>75.2</v>
      </c>
    </row>
    <row r="23" spans="1:3" ht="15.75">
      <c r="A23" s="18" t="s">
        <v>630</v>
      </c>
      <c r="B23" s="11">
        <v>89</v>
      </c>
      <c r="C23" s="9">
        <v>74.8</v>
      </c>
    </row>
    <row r="24" spans="1:3" ht="15.75">
      <c r="A24" s="18" t="s">
        <v>631</v>
      </c>
      <c r="B24" s="11">
        <v>88</v>
      </c>
      <c r="C24" s="9">
        <v>74.7</v>
      </c>
    </row>
    <row r="25" spans="1:3" ht="15.75">
      <c r="A25" s="18" t="s">
        <v>632</v>
      </c>
      <c r="B25" s="11">
        <v>88</v>
      </c>
      <c r="C25" s="9">
        <v>74.599999999999994</v>
      </c>
    </row>
    <row r="26" spans="1:3" ht="15.75">
      <c r="A26" s="18" t="s">
        <v>633</v>
      </c>
      <c r="B26" s="11">
        <v>88</v>
      </c>
      <c r="C26" s="9">
        <v>74.599999999999994</v>
      </c>
    </row>
    <row r="27" spans="1:3" ht="15.75">
      <c r="A27" s="18" t="s">
        <v>634</v>
      </c>
      <c r="B27" s="11">
        <v>88</v>
      </c>
      <c r="C27" s="9">
        <v>74.5</v>
      </c>
    </row>
    <row r="28" spans="1:3" ht="15.75">
      <c r="A28" s="18" t="s">
        <v>635</v>
      </c>
      <c r="B28" s="11">
        <v>88</v>
      </c>
      <c r="C28" s="9">
        <v>74.7</v>
      </c>
    </row>
    <row r="29" spans="1:3" ht="15.75">
      <c r="A29" s="18" t="s">
        <v>636</v>
      </c>
      <c r="B29" s="11">
        <v>88</v>
      </c>
      <c r="C29" s="9">
        <v>74.7</v>
      </c>
    </row>
    <row r="30" spans="1:3" ht="15.75">
      <c r="A30" s="18" t="s">
        <v>637</v>
      </c>
      <c r="B30" s="11">
        <v>88</v>
      </c>
      <c r="C30" s="9">
        <v>74.7</v>
      </c>
    </row>
    <row r="31" spans="1:3" ht="15.75">
      <c r="A31" s="18" t="s">
        <v>638</v>
      </c>
      <c r="B31" s="11">
        <v>87.9</v>
      </c>
      <c r="C31" s="9">
        <v>75.900000000000006</v>
      </c>
    </row>
    <row r="32" spans="1:3" ht="15.75">
      <c r="A32" s="18" t="s">
        <v>639</v>
      </c>
      <c r="B32" s="11">
        <v>88</v>
      </c>
      <c r="C32" s="9">
        <v>73.599999999999994</v>
      </c>
    </row>
    <row r="33" spans="1:3" ht="15.75">
      <c r="A33" s="18" t="s">
        <v>640</v>
      </c>
      <c r="B33" s="11">
        <v>89</v>
      </c>
      <c r="C33" s="9">
        <v>73.900000000000006</v>
      </c>
    </row>
    <row r="34" spans="1:3" ht="15.75">
      <c r="A34" s="18" t="s">
        <v>641</v>
      </c>
      <c r="B34" s="11">
        <v>89</v>
      </c>
      <c r="C34" s="9">
        <v>73.400000000000006</v>
      </c>
    </row>
    <row r="35" spans="1:3" ht="18.75">
      <c r="A35" s="123" t="s">
        <v>248</v>
      </c>
      <c r="B35" s="123"/>
      <c r="C35" s="123"/>
    </row>
    <row r="36" spans="1:3" ht="15.75">
      <c r="A36" s="18" t="s">
        <v>0</v>
      </c>
      <c r="B36" s="1" t="s">
        <v>215</v>
      </c>
      <c r="C36" s="4" t="s">
        <v>216</v>
      </c>
    </row>
    <row r="37" spans="1:3" ht="15.75">
      <c r="A37" s="18" t="s">
        <v>642</v>
      </c>
      <c r="B37" s="11">
        <v>89</v>
      </c>
      <c r="C37" s="9">
        <v>73.3</v>
      </c>
    </row>
    <row r="38" spans="1:3" ht="15.75">
      <c r="A38" s="18" t="s">
        <v>643</v>
      </c>
      <c r="B38" s="11">
        <v>89</v>
      </c>
      <c r="C38" s="9">
        <v>73.2</v>
      </c>
    </row>
    <row r="39" spans="1:3" ht="15.75">
      <c r="A39" s="18" t="s">
        <v>644</v>
      </c>
      <c r="B39" s="11">
        <v>89</v>
      </c>
      <c r="C39" s="9">
        <v>73.2</v>
      </c>
    </row>
    <row r="40" spans="1:3" ht="15.75">
      <c r="A40" s="18" t="s">
        <v>645</v>
      </c>
      <c r="B40" s="11">
        <v>89</v>
      </c>
      <c r="C40" s="9">
        <v>73.2</v>
      </c>
    </row>
    <row r="41" spans="1:3" ht="15.75">
      <c r="A41" s="18" t="s">
        <v>646</v>
      </c>
      <c r="B41" s="11">
        <v>89</v>
      </c>
      <c r="C41" s="9">
        <v>73.2</v>
      </c>
    </row>
    <row r="42" spans="1:3" ht="15.75">
      <c r="A42" s="18" t="s">
        <v>647</v>
      </c>
      <c r="B42" s="11">
        <v>89</v>
      </c>
      <c r="C42" s="9">
        <v>73.2</v>
      </c>
    </row>
    <row r="43" spans="1:3" ht="15.75">
      <c r="A43" s="18" t="s">
        <v>648</v>
      </c>
      <c r="B43" s="11">
        <v>89</v>
      </c>
      <c r="C43" s="9">
        <v>73.2</v>
      </c>
    </row>
    <row r="44" spans="1:3" ht="15.75">
      <c r="A44" s="18" t="s">
        <v>649</v>
      </c>
      <c r="B44" s="11">
        <v>89</v>
      </c>
      <c r="C44" s="9">
        <v>73.099999999999994</v>
      </c>
    </row>
    <row r="45" spans="1:3" ht="15.75">
      <c r="A45" s="18" t="s">
        <v>650</v>
      </c>
      <c r="B45" s="11">
        <v>89</v>
      </c>
      <c r="C45" s="9">
        <v>73.099999999999994</v>
      </c>
    </row>
    <row r="46" spans="1:3" ht="15.75">
      <c r="A46" s="18" t="s">
        <v>651</v>
      </c>
      <c r="B46" s="11">
        <v>89</v>
      </c>
      <c r="C46" s="9">
        <v>73.099999999999994</v>
      </c>
    </row>
    <row r="47" spans="1:3" ht="15.75">
      <c r="A47" s="18" t="s">
        <v>652</v>
      </c>
      <c r="B47" s="11">
        <v>89</v>
      </c>
      <c r="C47" s="9">
        <v>73.099999999999994</v>
      </c>
    </row>
    <row r="48" spans="1:3" ht="15.75">
      <c r="A48" s="18" t="s">
        <v>653</v>
      </c>
      <c r="B48" s="11">
        <v>89</v>
      </c>
      <c r="C48" s="9">
        <v>73.099999999999994</v>
      </c>
    </row>
    <row r="49" spans="1:20" ht="15.75">
      <c r="A49" s="18" t="s">
        <v>654</v>
      </c>
      <c r="B49" s="11">
        <v>89</v>
      </c>
      <c r="C49" s="9">
        <v>73.099999999999994</v>
      </c>
    </row>
    <row r="50" spans="1:20" ht="15.75">
      <c r="A50" s="18" t="s">
        <v>655</v>
      </c>
      <c r="B50" s="11">
        <v>89</v>
      </c>
      <c r="C50" s="9">
        <v>73</v>
      </c>
    </row>
    <row r="51" spans="1:20" ht="15.75">
      <c r="A51" s="18" t="s">
        <v>656</v>
      </c>
      <c r="B51" s="11">
        <v>88</v>
      </c>
      <c r="C51" s="9">
        <v>73</v>
      </c>
    </row>
    <row r="52" spans="1:20" ht="15.75">
      <c r="A52" s="18" t="s">
        <v>657</v>
      </c>
      <c r="B52" s="11">
        <v>88</v>
      </c>
      <c r="C52" s="9">
        <v>73</v>
      </c>
    </row>
    <row r="53" spans="1:20" ht="15.75">
      <c r="A53" s="18" t="s">
        <v>658</v>
      </c>
      <c r="B53" s="11">
        <v>88</v>
      </c>
      <c r="C53" s="9">
        <v>73</v>
      </c>
    </row>
    <row r="54" spans="1:20" ht="15.75">
      <c r="A54" s="18" t="s">
        <v>659</v>
      </c>
      <c r="B54" s="11">
        <v>88</v>
      </c>
      <c r="C54" s="9">
        <v>73</v>
      </c>
    </row>
    <row r="55" spans="1:20" ht="15.75">
      <c r="A55" s="18" t="s">
        <v>660</v>
      </c>
      <c r="B55" s="11">
        <v>88</v>
      </c>
      <c r="C55" s="9">
        <v>72.900000000000006</v>
      </c>
    </row>
    <row r="56" spans="1:20" ht="15.75">
      <c r="A56" s="18" t="s">
        <v>661</v>
      </c>
      <c r="B56" s="11">
        <v>88</v>
      </c>
      <c r="C56" s="9">
        <v>73.099999999999994</v>
      </c>
    </row>
    <row r="57" spans="1:20" ht="18.75">
      <c r="A57" s="18" t="s">
        <v>662</v>
      </c>
      <c r="B57" s="11">
        <v>88</v>
      </c>
      <c r="C57" s="9">
        <v>72.900000000000006</v>
      </c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</row>
    <row r="58" spans="1:20" ht="18.75">
      <c r="A58" s="18" t="s">
        <v>663</v>
      </c>
      <c r="B58" s="11">
        <v>88</v>
      </c>
      <c r="C58" s="9">
        <v>72.8</v>
      </c>
      <c r="E58" s="123" t="s">
        <v>271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</row>
    <row r="59" spans="1:20" ht="15.75">
      <c r="A59" s="18" t="s">
        <v>664</v>
      </c>
      <c r="B59" s="11">
        <v>88</v>
      </c>
      <c r="C59" s="9">
        <v>72.8</v>
      </c>
      <c r="E59" s="3" t="s">
        <v>0</v>
      </c>
      <c r="F59" s="1" t="s">
        <v>273</v>
      </c>
      <c r="G59" s="1" t="s">
        <v>274</v>
      </c>
      <c r="H59" s="4" t="s">
        <v>275</v>
      </c>
      <c r="I59" s="4" t="s">
        <v>276</v>
      </c>
      <c r="J59" s="4" t="s">
        <v>277</v>
      </c>
      <c r="K59" s="74" t="s">
        <v>278</v>
      </c>
      <c r="L59" s="74" t="s">
        <v>279</v>
      </c>
      <c r="M59" s="69" t="s">
        <v>280</v>
      </c>
      <c r="N59" s="69" t="s">
        <v>279</v>
      </c>
      <c r="O59" s="71" t="s">
        <v>281</v>
      </c>
      <c r="P59" s="6" t="s">
        <v>282</v>
      </c>
      <c r="Q59" s="6" t="s">
        <v>283</v>
      </c>
      <c r="R59" s="6" t="s">
        <v>284</v>
      </c>
      <c r="S59" s="5" t="s">
        <v>285</v>
      </c>
      <c r="T59" s="5" t="s">
        <v>286</v>
      </c>
    </row>
    <row r="60" spans="1:20" ht="15.75">
      <c r="A60" s="18" t="s">
        <v>665</v>
      </c>
      <c r="B60" s="11">
        <v>88</v>
      </c>
      <c r="C60" s="9">
        <v>72.8</v>
      </c>
      <c r="E60" s="18" t="s">
        <v>304</v>
      </c>
      <c r="F60" s="11">
        <v>88</v>
      </c>
      <c r="G60" s="11"/>
      <c r="H60" s="9">
        <v>73.099999999999994</v>
      </c>
      <c r="I60" s="9">
        <v>73.2</v>
      </c>
      <c r="J60" s="9"/>
      <c r="K60" s="75">
        <v>4988</v>
      </c>
      <c r="L60" s="75"/>
      <c r="M60" s="70">
        <v>3650</v>
      </c>
      <c r="N60" s="70"/>
      <c r="O60" s="72">
        <v>4911</v>
      </c>
      <c r="P60" s="61">
        <v>913</v>
      </c>
      <c r="Q60" s="8">
        <v>20</v>
      </c>
      <c r="R60" s="8"/>
      <c r="S60" s="72">
        <v>1345.4794520547944</v>
      </c>
      <c r="T60" s="72"/>
    </row>
    <row r="61" spans="1:20" ht="15.75">
      <c r="A61" s="18" t="s">
        <v>666</v>
      </c>
      <c r="B61" s="11">
        <v>88</v>
      </c>
      <c r="C61" s="9">
        <v>72.8</v>
      </c>
      <c r="E61" s="18" t="s">
        <v>306</v>
      </c>
      <c r="F61" s="11">
        <v>88</v>
      </c>
      <c r="G61" s="11">
        <f>F61-F60</f>
        <v>0</v>
      </c>
      <c r="H61" s="9">
        <v>72.3</v>
      </c>
      <c r="I61" s="9">
        <v>72.400000000000006</v>
      </c>
      <c r="J61" s="9">
        <f>I61-I60</f>
        <v>-0.79999999999999716</v>
      </c>
      <c r="K61" s="75">
        <v>5024</v>
      </c>
      <c r="L61" s="75">
        <f>SUM(K61,-K60)</f>
        <v>36</v>
      </c>
      <c r="M61" s="70">
        <v>3677</v>
      </c>
      <c r="N61" s="70">
        <f t="shared" ref="N61:N64" si="0">SUM(M61,-M60)</f>
        <v>27</v>
      </c>
      <c r="O61" s="72">
        <v>5898</v>
      </c>
      <c r="P61" s="61">
        <v>919</v>
      </c>
      <c r="Q61" s="8">
        <v>20</v>
      </c>
      <c r="R61" s="8">
        <f t="shared" ref="R61:R64" si="1">SUM(Q61,-Q60)</f>
        <v>0</v>
      </c>
      <c r="S61" s="72">
        <f>PRODUCT(O61,(1/M61),1000)</f>
        <v>1604.0250203970627</v>
      </c>
      <c r="T61" s="72">
        <f t="shared" ref="T61" si="2">SUM(S61,-S60)</f>
        <v>258.54556834226833</v>
      </c>
    </row>
    <row r="62" spans="1:20" ht="15.75">
      <c r="A62" s="18" t="s">
        <v>667</v>
      </c>
      <c r="B62" s="11">
        <v>88</v>
      </c>
      <c r="C62" s="9">
        <v>72.8</v>
      </c>
      <c r="E62" s="18" t="s">
        <v>668</v>
      </c>
      <c r="F62" s="11">
        <v>87</v>
      </c>
      <c r="G62" s="11">
        <f>F62-F61</f>
        <v>-1</v>
      </c>
      <c r="H62" s="9">
        <v>72.7</v>
      </c>
      <c r="I62" s="9">
        <v>73</v>
      </c>
      <c r="J62" s="9">
        <f>I62-I61</f>
        <v>0.59999999999999432</v>
      </c>
      <c r="K62" s="75">
        <v>4528.1400000000003</v>
      </c>
      <c r="L62" s="75">
        <f t="shared" ref="L62:L63" si="3">SUM(K62,-K61)</f>
        <v>-495.85999999999967</v>
      </c>
      <c r="M62" s="70">
        <v>3314</v>
      </c>
      <c r="N62" s="70">
        <f t="shared" si="0"/>
        <v>-363</v>
      </c>
      <c r="O62" s="72">
        <v>5482</v>
      </c>
      <c r="P62" s="61">
        <v>828</v>
      </c>
      <c r="Q62" s="8">
        <v>20</v>
      </c>
      <c r="R62" s="8">
        <f t="shared" si="1"/>
        <v>0</v>
      </c>
      <c r="S62" s="72">
        <f>PRODUCT(O62,(1/M62),1000)</f>
        <v>1654.1943270971635</v>
      </c>
      <c r="T62" s="72">
        <f t="shared" ref="T62" si="4">SUM(S62,-S61)</f>
        <v>50.169306700100833</v>
      </c>
    </row>
    <row r="63" spans="1:20" ht="15.75">
      <c r="A63" s="18" t="s">
        <v>669</v>
      </c>
      <c r="B63" s="11">
        <v>88</v>
      </c>
      <c r="C63" s="9">
        <v>72.599999999999994</v>
      </c>
      <c r="E63" s="18" t="s">
        <v>670</v>
      </c>
      <c r="F63" s="11">
        <v>87</v>
      </c>
      <c r="G63" s="11">
        <f>F63-F62</f>
        <v>0</v>
      </c>
      <c r="H63" s="9">
        <v>73.8</v>
      </c>
      <c r="I63" s="9">
        <v>73.8</v>
      </c>
      <c r="J63" s="9">
        <f>I63-I62</f>
        <v>0.79999999999999716</v>
      </c>
      <c r="K63" s="75">
        <v>4387</v>
      </c>
      <c r="L63" s="75">
        <f t="shared" si="3"/>
        <v>-141.14000000000033</v>
      </c>
      <c r="M63" s="70">
        <v>3138</v>
      </c>
      <c r="N63" s="70">
        <f t="shared" si="0"/>
        <v>-176</v>
      </c>
      <c r="O63" s="72">
        <v>5697</v>
      </c>
      <c r="P63" s="61">
        <v>885</v>
      </c>
      <c r="Q63" s="8">
        <v>22</v>
      </c>
      <c r="R63" s="8">
        <f t="shared" si="1"/>
        <v>2</v>
      </c>
      <c r="S63" s="72">
        <f>PRODUCT(O63,(1/M63),1000)</f>
        <v>1815.4875717017208</v>
      </c>
      <c r="T63" s="72">
        <f t="shared" ref="T63:T64" si="5">SUM(S63,-S62)</f>
        <v>161.29324460455723</v>
      </c>
    </row>
    <row r="64" spans="1:20" ht="15.75">
      <c r="A64" s="18" t="s">
        <v>671</v>
      </c>
      <c r="B64" s="11">
        <v>88</v>
      </c>
      <c r="C64" s="9">
        <v>72.5</v>
      </c>
      <c r="E64" s="18" t="s">
        <v>672</v>
      </c>
      <c r="F64" s="11">
        <v>87</v>
      </c>
      <c r="G64" s="11"/>
      <c r="H64" s="9">
        <v>75.099999999999994</v>
      </c>
      <c r="I64" s="9">
        <v>75.099999999999994</v>
      </c>
      <c r="J64" s="9">
        <f>I64-I63</f>
        <v>1.2999999999999972</v>
      </c>
      <c r="K64" s="75"/>
      <c r="L64" s="75"/>
      <c r="M64" s="70">
        <v>3056</v>
      </c>
      <c r="N64" s="70">
        <f t="shared" si="0"/>
        <v>-82</v>
      </c>
      <c r="O64" s="72">
        <v>5697</v>
      </c>
      <c r="P64" s="61">
        <v>862</v>
      </c>
      <c r="Q64" s="8">
        <v>22</v>
      </c>
      <c r="R64" s="8">
        <f t="shared" si="1"/>
        <v>0</v>
      </c>
      <c r="S64" s="72">
        <f>PRODUCT(O64,(1/M64),1000)</f>
        <v>1864.2015706806283</v>
      </c>
      <c r="T64" s="72">
        <f t="shared" si="5"/>
        <v>48.713998978907512</v>
      </c>
    </row>
    <row r="65" spans="1:20" ht="15.75">
      <c r="A65" s="18" t="s">
        <v>673</v>
      </c>
      <c r="B65" s="11">
        <v>88</v>
      </c>
      <c r="C65" s="9">
        <v>72.5</v>
      </c>
      <c r="E65" s="10"/>
      <c r="F65" s="11"/>
      <c r="G65" s="11"/>
      <c r="H65" s="9"/>
      <c r="I65" s="9"/>
      <c r="J65" s="9"/>
      <c r="K65" s="75"/>
      <c r="L65" s="75"/>
      <c r="M65" s="70"/>
      <c r="N65" s="70"/>
      <c r="O65" s="72"/>
      <c r="P65" s="61"/>
      <c r="Q65" s="8"/>
      <c r="R65" s="8"/>
      <c r="S65" s="72"/>
      <c r="T65" s="72"/>
    </row>
    <row r="66" spans="1:20" ht="15.75">
      <c r="A66" s="18" t="s">
        <v>674</v>
      </c>
      <c r="B66" s="11">
        <v>88</v>
      </c>
      <c r="C66" s="9">
        <v>72.400000000000006</v>
      </c>
      <c r="E66" s="10"/>
      <c r="F66" s="11"/>
      <c r="G66" s="11"/>
      <c r="H66" s="9"/>
      <c r="I66" s="9"/>
      <c r="J66" s="9"/>
      <c r="K66" s="75"/>
      <c r="L66" s="75"/>
      <c r="M66" s="70"/>
      <c r="N66" s="70"/>
      <c r="O66" s="72"/>
      <c r="P66" s="61"/>
      <c r="Q66" s="8"/>
      <c r="R66" s="8"/>
      <c r="S66" s="72"/>
      <c r="T66" s="72"/>
    </row>
    <row r="67" spans="1:20" ht="15.75">
      <c r="A67" s="18" t="s">
        <v>675</v>
      </c>
      <c r="B67" s="11">
        <v>88</v>
      </c>
      <c r="C67" s="9">
        <v>72.400000000000006</v>
      </c>
      <c r="E67" s="10"/>
      <c r="F67" s="11"/>
      <c r="G67" s="11"/>
      <c r="H67" s="9"/>
      <c r="I67" s="9"/>
      <c r="J67" s="9"/>
      <c r="K67" s="75"/>
      <c r="L67" s="75"/>
      <c r="M67" s="70"/>
      <c r="N67" s="70"/>
      <c r="O67" s="72"/>
      <c r="P67" s="61"/>
      <c r="Q67" s="8"/>
      <c r="R67" s="8"/>
      <c r="S67" s="72"/>
      <c r="T67" s="72"/>
    </row>
    <row r="68" spans="1:20" ht="18.75">
      <c r="A68" s="123" t="s">
        <v>302</v>
      </c>
      <c r="B68" s="123"/>
      <c r="C68" s="123"/>
      <c r="E68" s="10"/>
      <c r="F68" s="11"/>
      <c r="G68" s="11"/>
      <c r="H68" s="9"/>
      <c r="I68" s="9"/>
      <c r="J68" s="9"/>
      <c r="K68" s="75"/>
      <c r="L68" s="75"/>
      <c r="M68" s="70"/>
      <c r="N68" s="70"/>
      <c r="O68" s="72"/>
      <c r="P68" s="61"/>
      <c r="Q68" s="8"/>
      <c r="R68" s="8"/>
      <c r="S68" s="72"/>
      <c r="T68" s="72"/>
    </row>
    <row r="69" spans="1:20" ht="15.75">
      <c r="A69" s="18" t="s">
        <v>0</v>
      </c>
      <c r="B69" s="1" t="s">
        <v>215</v>
      </c>
      <c r="C69" s="4" t="s">
        <v>216</v>
      </c>
      <c r="E69" s="10"/>
      <c r="F69" s="11"/>
      <c r="G69" s="11"/>
      <c r="H69" s="9"/>
      <c r="I69" s="9"/>
      <c r="J69" s="9"/>
      <c r="K69" s="75"/>
      <c r="L69" s="75"/>
      <c r="M69" s="70"/>
      <c r="N69" s="70"/>
      <c r="O69" s="72"/>
      <c r="P69" s="61"/>
      <c r="Q69" s="8"/>
      <c r="R69" s="8"/>
      <c r="S69" s="72"/>
      <c r="T69" s="72"/>
    </row>
    <row r="70" spans="1:20" ht="15.75">
      <c r="A70" s="18" t="s">
        <v>676</v>
      </c>
      <c r="B70" s="11">
        <v>88</v>
      </c>
      <c r="C70" s="9">
        <v>72.3</v>
      </c>
      <c r="E70" s="10"/>
      <c r="F70" s="11"/>
      <c r="G70" s="11"/>
      <c r="H70" s="9"/>
      <c r="I70" s="9"/>
      <c r="J70" s="9"/>
      <c r="K70" s="75"/>
      <c r="L70" s="75"/>
      <c r="M70" s="70"/>
      <c r="N70" s="70"/>
      <c r="O70" s="72"/>
      <c r="P70" s="61"/>
      <c r="Q70" s="8"/>
      <c r="R70" s="8"/>
      <c r="S70" s="72"/>
      <c r="T70" s="72"/>
    </row>
    <row r="71" spans="1:20" ht="15.75">
      <c r="A71" s="18" t="s">
        <v>306</v>
      </c>
      <c r="B71" s="11">
        <v>88</v>
      </c>
      <c r="C71" s="9">
        <v>72.3</v>
      </c>
      <c r="E71" s="10"/>
      <c r="F71" s="11"/>
      <c r="G71" s="11"/>
      <c r="H71" s="9"/>
      <c r="I71" s="9"/>
      <c r="J71" s="9"/>
      <c r="K71" s="75"/>
      <c r="L71" s="75"/>
      <c r="M71" s="70"/>
      <c r="N71" s="70"/>
      <c r="O71" s="72"/>
      <c r="P71" s="61"/>
      <c r="Q71" s="8"/>
      <c r="R71" s="8"/>
      <c r="S71" s="72"/>
      <c r="T71" s="72"/>
    </row>
    <row r="72" spans="1:20" ht="15.75">
      <c r="A72" s="18" t="s">
        <v>677</v>
      </c>
      <c r="B72" s="11">
        <v>88</v>
      </c>
      <c r="C72" s="9">
        <v>73.099999999999994</v>
      </c>
    </row>
    <row r="73" spans="1:20" ht="15.75">
      <c r="A73" s="18" t="s">
        <v>678</v>
      </c>
      <c r="B73" s="11">
        <v>87</v>
      </c>
      <c r="C73" s="9">
        <v>74.5</v>
      </c>
    </row>
    <row r="74" spans="1:20" ht="15.75">
      <c r="A74" s="18" t="s">
        <v>679</v>
      </c>
      <c r="B74" s="11">
        <v>87</v>
      </c>
      <c r="C74" s="9">
        <v>74.900000000000006</v>
      </c>
    </row>
    <row r="75" spans="1:20" ht="15.75">
      <c r="A75" s="18" t="s">
        <v>680</v>
      </c>
      <c r="B75" s="11">
        <v>88</v>
      </c>
      <c r="C75" s="9">
        <v>74.5</v>
      </c>
    </row>
    <row r="76" spans="1:20" ht="15.75">
      <c r="A76" s="18" t="s">
        <v>681</v>
      </c>
      <c r="B76" s="11">
        <v>88</v>
      </c>
      <c r="C76" s="9">
        <v>73.599999999999994</v>
      </c>
    </row>
    <row r="77" spans="1:20" ht="15.75">
      <c r="A77" s="18" t="s">
        <v>682</v>
      </c>
      <c r="B77" s="11">
        <v>88</v>
      </c>
      <c r="C77" s="9">
        <v>73.5</v>
      </c>
    </row>
    <row r="78" spans="1:20" ht="15.75">
      <c r="A78" s="18" t="s">
        <v>683</v>
      </c>
      <c r="B78" s="11">
        <v>88</v>
      </c>
      <c r="C78" s="9">
        <v>73.599999999999994</v>
      </c>
    </row>
    <row r="79" spans="1:20" ht="15.75">
      <c r="A79" s="18" t="s">
        <v>684</v>
      </c>
      <c r="B79" s="11">
        <v>87</v>
      </c>
      <c r="C79" s="9">
        <v>73.7</v>
      </c>
    </row>
    <row r="80" spans="1:20" ht="15.75">
      <c r="A80" s="18" t="s">
        <v>685</v>
      </c>
      <c r="B80" s="11">
        <v>87</v>
      </c>
      <c r="C80" s="9">
        <v>73.8</v>
      </c>
    </row>
    <row r="81" spans="1:3" ht="15.75">
      <c r="A81" s="18" t="s">
        <v>686</v>
      </c>
      <c r="B81" s="11">
        <v>87</v>
      </c>
      <c r="C81" s="9">
        <v>73.7</v>
      </c>
    </row>
    <row r="82" spans="1:3" ht="15.75">
      <c r="A82" s="18" t="s">
        <v>687</v>
      </c>
      <c r="B82" s="11">
        <v>87</v>
      </c>
      <c r="C82" s="9">
        <v>73.7</v>
      </c>
    </row>
    <row r="83" spans="1:3" ht="15.75">
      <c r="A83" s="18" t="s">
        <v>688</v>
      </c>
      <c r="B83" s="11">
        <v>87</v>
      </c>
      <c r="C83" s="9">
        <v>73.7</v>
      </c>
    </row>
    <row r="84" spans="1:3" ht="15.75">
      <c r="A84" s="18" t="s">
        <v>689</v>
      </c>
      <c r="B84" s="11">
        <v>87</v>
      </c>
      <c r="C84" s="9">
        <v>73.599999999999994</v>
      </c>
    </row>
    <row r="85" spans="1:3" ht="15.75">
      <c r="A85" s="18" t="s">
        <v>690</v>
      </c>
      <c r="B85" s="11">
        <v>87</v>
      </c>
      <c r="C85" s="9">
        <v>73.5</v>
      </c>
    </row>
    <row r="86" spans="1:3" ht="15.75">
      <c r="A86" s="18" t="s">
        <v>691</v>
      </c>
      <c r="B86" s="11">
        <v>87</v>
      </c>
      <c r="C86" s="9">
        <v>73.400000000000006</v>
      </c>
    </row>
    <row r="87" spans="1:3" ht="15.75">
      <c r="A87" s="18" t="s">
        <v>692</v>
      </c>
      <c r="B87" s="11">
        <v>87</v>
      </c>
      <c r="C87" s="9">
        <v>73.400000000000006</v>
      </c>
    </row>
    <row r="88" spans="1:3" ht="15.75">
      <c r="A88" s="18" t="s">
        <v>693</v>
      </c>
      <c r="B88" s="11">
        <v>87</v>
      </c>
      <c r="C88" s="9">
        <v>73.099999999999994</v>
      </c>
    </row>
    <row r="89" spans="1:3" ht="15.75">
      <c r="A89" s="18" t="s">
        <v>694</v>
      </c>
      <c r="B89" s="11">
        <v>88</v>
      </c>
      <c r="C89" s="9">
        <v>73</v>
      </c>
    </row>
    <row r="90" spans="1:3" ht="15.75">
      <c r="A90" s="18" t="s">
        <v>695</v>
      </c>
      <c r="B90" s="11">
        <v>88</v>
      </c>
      <c r="C90" s="9">
        <v>72.900000000000006</v>
      </c>
    </row>
    <row r="91" spans="1:3" ht="15.75">
      <c r="A91" s="18" t="s">
        <v>696</v>
      </c>
      <c r="B91" s="11">
        <v>88</v>
      </c>
      <c r="C91" s="9">
        <v>72.8</v>
      </c>
    </row>
    <row r="92" spans="1:3" ht="15.75">
      <c r="A92" s="18" t="s">
        <v>697</v>
      </c>
      <c r="B92" s="11">
        <v>87</v>
      </c>
      <c r="C92" s="9">
        <v>72.7</v>
      </c>
    </row>
    <row r="93" spans="1:3" ht="15.75">
      <c r="A93" s="18" t="s">
        <v>698</v>
      </c>
      <c r="B93" s="11">
        <v>87</v>
      </c>
      <c r="C93" s="9">
        <v>72.599999999999994</v>
      </c>
    </row>
    <row r="94" spans="1:3" ht="15.75">
      <c r="A94" s="18" t="s">
        <v>699</v>
      </c>
      <c r="B94" s="11">
        <v>88</v>
      </c>
      <c r="C94" s="9">
        <v>72.599999999999994</v>
      </c>
    </row>
    <row r="95" spans="1:3" ht="15.75">
      <c r="A95" s="18" t="s">
        <v>700</v>
      </c>
      <c r="B95" s="11">
        <v>87</v>
      </c>
      <c r="C95" s="9">
        <v>72.599999999999994</v>
      </c>
    </row>
    <row r="96" spans="1:3" ht="15.75">
      <c r="A96" s="18" t="s">
        <v>701</v>
      </c>
      <c r="B96" s="11">
        <v>87</v>
      </c>
      <c r="C96" s="9">
        <v>72.599999999999994</v>
      </c>
    </row>
    <row r="97" spans="1:3" ht="15.75">
      <c r="A97" s="18" t="s">
        <v>702</v>
      </c>
      <c r="B97" s="11">
        <v>87</v>
      </c>
      <c r="C97" s="9">
        <v>72.599999999999994</v>
      </c>
    </row>
    <row r="98" spans="1:3" ht="15.75">
      <c r="A98" s="18" t="s">
        <v>703</v>
      </c>
      <c r="B98" s="11">
        <v>87</v>
      </c>
      <c r="C98" s="9">
        <v>72.7</v>
      </c>
    </row>
    <row r="99" spans="1:3" ht="15.75">
      <c r="A99" s="18" t="s">
        <v>704</v>
      </c>
      <c r="B99" s="11">
        <v>87</v>
      </c>
      <c r="C99" s="9">
        <v>72.7</v>
      </c>
    </row>
    <row r="100" spans="1:3" ht="15.75">
      <c r="A100" s="18" t="s">
        <v>705</v>
      </c>
      <c r="B100" s="11">
        <v>87</v>
      </c>
      <c r="C100" s="9">
        <v>72.7</v>
      </c>
    </row>
    <row r="101" spans="1:3" ht="18.75">
      <c r="A101" s="123" t="s">
        <v>336</v>
      </c>
      <c r="B101" s="123"/>
      <c r="C101" s="123"/>
    </row>
    <row r="102" spans="1:3" ht="15.75">
      <c r="A102" s="18" t="s">
        <v>0</v>
      </c>
      <c r="B102" s="1" t="s">
        <v>215</v>
      </c>
      <c r="C102" s="4" t="s">
        <v>216</v>
      </c>
    </row>
    <row r="103" spans="1:3" ht="15.75">
      <c r="A103" s="18" t="s">
        <v>706</v>
      </c>
      <c r="B103" s="11">
        <v>87</v>
      </c>
      <c r="C103" s="9">
        <v>72.7</v>
      </c>
    </row>
    <row r="104" spans="1:3" ht="15.75">
      <c r="A104" s="18" t="s">
        <v>668</v>
      </c>
      <c r="B104" s="11">
        <v>87</v>
      </c>
      <c r="C104" s="9">
        <v>72.7</v>
      </c>
    </row>
    <row r="105" spans="1:3" ht="15.75">
      <c r="A105" s="18" t="s">
        <v>707</v>
      </c>
      <c r="B105" s="11">
        <v>87</v>
      </c>
      <c r="C105" s="9">
        <v>72.7</v>
      </c>
    </row>
    <row r="106" spans="1:3" ht="15.75">
      <c r="A106" s="18" t="s">
        <v>708</v>
      </c>
      <c r="B106" s="11">
        <v>87</v>
      </c>
      <c r="C106" s="9">
        <v>72.7</v>
      </c>
    </row>
    <row r="107" spans="1:3" ht="15.75">
      <c r="A107" s="18" t="s">
        <v>709</v>
      </c>
      <c r="B107" s="11">
        <v>87</v>
      </c>
      <c r="C107" s="9">
        <v>72.7</v>
      </c>
    </row>
    <row r="108" spans="1:3" ht="15.75">
      <c r="A108" s="18" t="s">
        <v>710</v>
      </c>
      <c r="B108" s="11">
        <v>87</v>
      </c>
      <c r="C108" s="9">
        <v>72.7</v>
      </c>
    </row>
    <row r="109" spans="1:3" ht="15.75">
      <c r="A109" s="18" t="s">
        <v>711</v>
      </c>
      <c r="B109" s="11">
        <v>87</v>
      </c>
      <c r="C109" s="9">
        <v>72.7</v>
      </c>
    </row>
    <row r="110" spans="1:3" ht="15.75">
      <c r="A110" s="18" t="s">
        <v>712</v>
      </c>
      <c r="B110" s="11">
        <v>87</v>
      </c>
      <c r="C110" s="9">
        <v>72.7</v>
      </c>
    </row>
    <row r="111" spans="1:3" ht="15.75">
      <c r="A111" s="18" t="s">
        <v>713</v>
      </c>
      <c r="B111" s="11">
        <v>87</v>
      </c>
      <c r="C111" s="9">
        <v>72.8</v>
      </c>
    </row>
    <row r="112" spans="1:3" ht="15.75">
      <c r="A112" s="18" t="s">
        <v>714</v>
      </c>
      <c r="B112" s="11">
        <v>87</v>
      </c>
      <c r="C112" s="9">
        <v>72.8</v>
      </c>
    </row>
    <row r="113" spans="1:3" ht="15.75">
      <c r="A113" s="18" t="s">
        <v>715</v>
      </c>
      <c r="B113" s="11">
        <v>87</v>
      </c>
      <c r="C113" s="9">
        <v>72.8</v>
      </c>
    </row>
    <row r="114" spans="1:3" ht="15.75">
      <c r="A114" s="18" t="s">
        <v>716</v>
      </c>
      <c r="B114" s="11">
        <v>87</v>
      </c>
      <c r="C114" s="9">
        <v>72.8</v>
      </c>
    </row>
    <row r="115" spans="1:3" ht="15.75">
      <c r="A115" s="18" t="s">
        <v>717</v>
      </c>
      <c r="B115" s="11">
        <v>87</v>
      </c>
      <c r="C115" s="9">
        <v>72.900000000000006</v>
      </c>
    </row>
    <row r="116" spans="1:3" ht="15.75">
      <c r="A116" s="18" t="s">
        <v>718</v>
      </c>
      <c r="B116" s="11">
        <v>87</v>
      </c>
      <c r="C116" s="9">
        <v>72.900000000000006</v>
      </c>
    </row>
    <row r="117" spans="1:3" ht="15.75">
      <c r="A117" s="18" t="s">
        <v>719</v>
      </c>
      <c r="B117" s="11">
        <v>87</v>
      </c>
      <c r="C117" s="9">
        <v>72.900000000000006</v>
      </c>
    </row>
    <row r="118" spans="1:3" ht="15.75">
      <c r="A118" s="18" t="s">
        <v>720</v>
      </c>
      <c r="B118" s="11">
        <v>87</v>
      </c>
      <c r="C118" s="9">
        <v>73</v>
      </c>
    </row>
    <row r="119" spans="1:3" ht="15.75">
      <c r="A119" s="18" t="s">
        <v>721</v>
      </c>
      <c r="B119" s="11">
        <v>87</v>
      </c>
      <c r="C119" s="9">
        <v>73</v>
      </c>
    </row>
    <row r="120" spans="1:3" ht="15.75">
      <c r="A120" s="18" t="s">
        <v>722</v>
      </c>
      <c r="B120" s="11">
        <v>87</v>
      </c>
      <c r="C120" s="9">
        <v>73</v>
      </c>
    </row>
    <row r="121" spans="1:3" ht="15.75">
      <c r="A121" s="18" t="s">
        <v>723</v>
      </c>
      <c r="B121" s="11">
        <v>87</v>
      </c>
      <c r="C121" s="9">
        <v>73.099999999999994</v>
      </c>
    </row>
    <row r="122" spans="1:3" ht="15.75">
      <c r="A122" s="18" t="s">
        <v>724</v>
      </c>
      <c r="B122" s="11">
        <v>87</v>
      </c>
      <c r="C122" s="9">
        <v>73.099999999999994</v>
      </c>
    </row>
    <row r="123" spans="1:3" ht="15.75">
      <c r="A123" s="18" t="s">
        <v>725</v>
      </c>
      <c r="B123" s="11">
        <v>87</v>
      </c>
      <c r="C123" s="9">
        <v>73.2</v>
      </c>
    </row>
    <row r="124" spans="1:3" ht="15.75">
      <c r="A124" s="18" t="s">
        <v>726</v>
      </c>
      <c r="B124" s="11">
        <v>87</v>
      </c>
      <c r="C124" s="9">
        <v>73.2</v>
      </c>
    </row>
    <row r="125" spans="1:3" ht="15.75">
      <c r="A125" s="18" t="s">
        <v>727</v>
      </c>
      <c r="B125" s="11">
        <v>87</v>
      </c>
      <c r="C125" s="9">
        <v>73.2</v>
      </c>
    </row>
    <row r="126" spans="1:3" ht="15.75">
      <c r="A126" s="18" t="s">
        <v>728</v>
      </c>
      <c r="B126" s="11">
        <v>87</v>
      </c>
      <c r="C126" s="9">
        <v>73.2</v>
      </c>
    </row>
    <row r="127" spans="1:3" ht="15.75">
      <c r="A127" s="18" t="s">
        <v>729</v>
      </c>
      <c r="B127" s="11">
        <v>87</v>
      </c>
      <c r="C127" s="9">
        <v>73.3</v>
      </c>
    </row>
    <row r="128" spans="1:3" ht="15.75">
      <c r="A128" s="18" t="s">
        <v>730</v>
      </c>
      <c r="B128" s="11">
        <v>87</v>
      </c>
      <c r="C128" s="9">
        <v>73.400000000000006</v>
      </c>
    </row>
    <row r="129" spans="1:3" ht="15.75">
      <c r="A129" s="18" t="s">
        <v>731</v>
      </c>
      <c r="B129" s="11">
        <v>87</v>
      </c>
      <c r="C129" s="9">
        <v>73.400000000000006</v>
      </c>
    </row>
    <row r="130" spans="1:3" ht="15.75">
      <c r="A130" s="18" t="s">
        <v>732</v>
      </c>
      <c r="B130" s="11">
        <v>87</v>
      </c>
      <c r="C130" s="9">
        <v>73.400000000000006</v>
      </c>
    </row>
    <row r="131" spans="1:3" ht="15.75">
      <c r="A131" s="18" t="s">
        <v>733</v>
      </c>
      <c r="B131" s="11">
        <v>87</v>
      </c>
      <c r="C131" s="9">
        <v>73.5</v>
      </c>
    </row>
    <row r="132" spans="1:3" ht="15.75">
      <c r="A132" s="18" t="s">
        <v>734</v>
      </c>
      <c r="B132" s="11">
        <v>87</v>
      </c>
      <c r="C132" s="9">
        <v>73.5</v>
      </c>
    </row>
    <row r="133" spans="1:3" ht="15.75">
      <c r="A133" s="18" t="s">
        <v>735</v>
      </c>
      <c r="B133" s="11">
        <v>87</v>
      </c>
      <c r="C133" s="9">
        <v>73.599999999999994</v>
      </c>
    </row>
    <row r="134" spans="1:3" ht="18.75">
      <c r="A134" s="123" t="s">
        <v>367</v>
      </c>
      <c r="B134" s="123"/>
      <c r="C134" s="123"/>
    </row>
    <row r="135" spans="1:3" ht="15.75">
      <c r="A135" s="18" t="s">
        <v>0</v>
      </c>
      <c r="B135" s="1" t="s">
        <v>215</v>
      </c>
      <c r="C135" s="4" t="s">
        <v>216</v>
      </c>
    </row>
    <row r="136" spans="1:3" ht="15.75">
      <c r="A136" s="18" t="s">
        <v>736</v>
      </c>
      <c r="B136" s="11">
        <v>87</v>
      </c>
      <c r="C136" s="9">
        <v>73.599999999999994</v>
      </c>
    </row>
    <row r="137" spans="1:3" ht="15.75">
      <c r="A137" s="18" t="s">
        <v>737</v>
      </c>
      <c r="B137" s="11">
        <v>87</v>
      </c>
      <c r="C137" s="9">
        <v>73.7</v>
      </c>
    </row>
    <row r="138" spans="1:3" ht="15.75">
      <c r="A138" s="18" t="s">
        <v>670</v>
      </c>
      <c r="B138" s="11">
        <v>87</v>
      </c>
      <c r="C138" s="9">
        <v>73.8</v>
      </c>
    </row>
    <row r="139" spans="1:3" ht="15.75">
      <c r="A139" s="18" t="s">
        <v>738</v>
      </c>
      <c r="B139" s="11"/>
      <c r="C139" s="9"/>
    </row>
    <row r="140" spans="1:3" ht="15.75">
      <c r="A140" s="18" t="s">
        <v>739</v>
      </c>
      <c r="B140" s="11">
        <v>87</v>
      </c>
      <c r="C140" s="9">
        <v>73.8</v>
      </c>
    </row>
    <row r="141" spans="1:3" ht="15.75">
      <c r="A141" s="18" t="s">
        <v>740</v>
      </c>
      <c r="B141" s="11">
        <v>87</v>
      </c>
      <c r="C141" s="9">
        <v>73.900000000000006</v>
      </c>
    </row>
    <row r="142" spans="1:3" ht="15.75">
      <c r="A142" s="18" t="s">
        <v>741</v>
      </c>
      <c r="B142" s="11">
        <v>87</v>
      </c>
      <c r="C142" s="9">
        <v>73.900000000000006</v>
      </c>
    </row>
    <row r="143" spans="1:3" ht="15.75">
      <c r="A143" s="18" t="s">
        <v>742</v>
      </c>
      <c r="B143" s="11">
        <v>87</v>
      </c>
      <c r="C143" s="9">
        <v>74</v>
      </c>
    </row>
    <row r="144" spans="1:3" ht="15.75">
      <c r="A144" s="18" t="s">
        <v>743</v>
      </c>
      <c r="B144" s="11">
        <v>87</v>
      </c>
      <c r="C144" s="9">
        <v>74</v>
      </c>
    </row>
    <row r="145" spans="1:3" ht="15.75">
      <c r="A145" s="18" t="s">
        <v>744</v>
      </c>
      <c r="B145" s="11">
        <v>87</v>
      </c>
      <c r="C145" s="9">
        <v>74.099999999999994</v>
      </c>
    </row>
    <row r="146" spans="1:3" ht="15.75">
      <c r="A146" s="18" t="s">
        <v>745</v>
      </c>
      <c r="B146" s="11">
        <v>87</v>
      </c>
      <c r="C146" s="9">
        <v>74.099999999999994</v>
      </c>
    </row>
    <row r="147" spans="1:3" ht="15.75">
      <c r="A147" s="18" t="s">
        <v>746</v>
      </c>
      <c r="B147" s="11">
        <v>87</v>
      </c>
      <c r="C147" s="9">
        <v>74.2</v>
      </c>
    </row>
    <row r="148" spans="1:3" ht="15.75">
      <c r="A148" s="18" t="s">
        <v>747</v>
      </c>
      <c r="B148" s="11">
        <v>79.2</v>
      </c>
      <c r="C148" s="9">
        <v>64.7</v>
      </c>
    </row>
    <row r="149" spans="1:3" ht="15.75">
      <c r="A149" s="18" t="s">
        <v>748</v>
      </c>
      <c r="B149" s="11">
        <v>87</v>
      </c>
      <c r="C149" s="9">
        <v>72.400000000000006</v>
      </c>
    </row>
    <row r="150" spans="1:3" ht="15.75">
      <c r="A150" s="18" t="s">
        <v>749</v>
      </c>
      <c r="B150" s="11">
        <v>87</v>
      </c>
      <c r="C150" s="9">
        <v>74.2</v>
      </c>
    </row>
    <row r="151" spans="1:3" ht="15.75">
      <c r="A151" s="18" t="s">
        <v>750</v>
      </c>
      <c r="B151" s="11">
        <v>87</v>
      </c>
      <c r="C151" s="9">
        <v>74</v>
      </c>
    </row>
    <row r="152" spans="1:3" ht="15.75">
      <c r="A152" s="18" t="s">
        <v>751</v>
      </c>
      <c r="B152" s="11">
        <v>87</v>
      </c>
      <c r="C152" s="9">
        <v>73.7</v>
      </c>
    </row>
    <row r="153" spans="1:3" ht="15.75">
      <c r="A153" s="18" t="s">
        <v>752</v>
      </c>
      <c r="B153" s="11">
        <v>87</v>
      </c>
      <c r="C153" s="9">
        <v>73.599999999999994</v>
      </c>
    </row>
    <row r="154" spans="1:3" ht="15.75">
      <c r="A154" s="18" t="s">
        <v>753</v>
      </c>
      <c r="B154" s="11">
        <v>87</v>
      </c>
      <c r="C154" s="9">
        <v>73.7</v>
      </c>
    </row>
    <row r="155" spans="1:3" ht="15.75">
      <c r="A155" s="18" t="s">
        <v>754</v>
      </c>
      <c r="B155" s="11">
        <v>87</v>
      </c>
      <c r="C155" s="9">
        <v>73.8</v>
      </c>
    </row>
    <row r="156" spans="1:3" ht="15.75">
      <c r="A156" s="18" t="s">
        <v>755</v>
      </c>
      <c r="B156" s="11">
        <v>87</v>
      </c>
      <c r="C156" s="9">
        <v>73.900000000000006</v>
      </c>
    </row>
    <row r="157" spans="1:3" ht="15.75">
      <c r="A157" s="18" t="s">
        <v>756</v>
      </c>
      <c r="B157" s="11">
        <v>87</v>
      </c>
      <c r="C157" s="9">
        <v>74</v>
      </c>
    </row>
    <row r="158" spans="1:3" ht="15.75">
      <c r="A158" s="18" t="s">
        <v>757</v>
      </c>
      <c r="B158" s="11">
        <v>87</v>
      </c>
      <c r="C158" s="9">
        <v>74.099999999999994</v>
      </c>
    </row>
    <row r="159" spans="1:3" ht="15.75">
      <c r="A159" s="18" t="s">
        <v>758</v>
      </c>
      <c r="B159" s="11">
        <v>87</v>
      </c>
      <c r="C159" s="9">
        <v>74.2</v>
      </c>
    </row>
    <row r="160" spans="1:3" ht="15.75">
      <c r="A160" s="18" t="s">
        <v>759</v>
      </c>
      <c r="B160" s="11">
        <v>87</v>
      </c>
      <c r="C160" s="9">
        <v>74.2</v>
      </c>
    </row>
    <row r="161" spans="1:3" ht="15.75">
      <c r="A161" s="18" t="s">
        <v>760</v>
      </c>
      <c r="B161" s="11">
        <v>87</v>
      </c>
      <c r="C161" s="9">
        <v>74.3</v>
      </c>
    </row>
    <row r="162" spans="1:3" ht="15.75">
      <c r="A162" s="18" t="s">
        <v>761</v>
      </c>
      <c r="B162" s="11">
        <v>87</v>
      </c>
      <c r="C162" s="9">
        <v>74.400000000000006</v>
      </c>
    </row>
    <row r="163" spans="1:3" ht="15.75">
      <c r="A163" s="18" t="s">
        <v>762</v>
      </c>
      <c r="B163" s="11">
        <v>87</v>
      </c>
      <c r="C163" s="9">
        <v>74.5</v>
      </c>
    </row>
    <row r="164" spans="1:3" ht="15.75">
      <c r="A164" s="18" t="s">
        <v>763</v>
      </c>
      <c r="B164" s="11">
        <v>87</v>
      </c>
      <c r="C164" s="9">
        <v>74.599999999999994</v>
      </c>
    </row>
    <row r="165" spans="1:3" ht="15.75">
      <c r="A165" s="18" t="s">
        <v>764</v>
      </c>
      <c r="B165" s="11">
        <v>87</v>
      </c>
      <c r="C165" s="9">
        <v>74.7</v>
      </c>
    </row>
    <row r="166" spans="1:3" ht="15.75">
      <c r="A166" s="18" t="s">
        <v>765</v>
      </c>
      <c r="B166" s="11"/>
      <c r="C166" s="9"/>
    </row>
    <row r="167" spans="1:3" ht="18.75">
      <c r="A167" s="123" t="s">
        <v>398</v>
      </c>
      <c r="B167" s="123"/>
      <c r="C167" s="123"/>
    </row>
    <row r="168" spans="1:3" ht="15.75">
      <c r="A168" s="18" t="s">
        <v>0</v>
      </c>
      <c r="B168" s="1" t="s">
        <v>215</v>
      </c>
      <c r="C168" s="4" t="s">
        <v>216</v>
      </c>
    </row>
    <row r="169" spans="1:3" ht="15.75">
      <c r="A169" s="18" t="s">
        <v>766</v>
      </c>
      <c r="B169" s="11"/>
      <c r="C169" s="9"/>
    </row>
    <row r="170" spans="1:3" ht="15.75">
      <c r="A170" s="18" t="s">
        <v>767</v>
      </c>
      <c r="B170" s="11"/>
      <c r="C170" s="9"/>
    </row>
    <row r="171" spans="1:3" ht="15.75">
      <c r="A171" s="18" t="s">
        <v>768</v>
      </c>
      <c r="B171" s="11">
        <v>87</v>
      </c>
      <c r="C171" s="9">
        <v>74.900000000000006</v>
      </c>
    </row>
    <row r="172" spans="1:3" ht="15.75">
      <c r="A172" s="18" t="s">
        <v>769</v>
      </c>
      <c r="B172" s="11">
        <v>87</v>
      </c>
      <c r="C172" s="9">
        <v>74.900000000000006</v>
      </c>
    </row>
    <row r="173" spans="1:3" ht="15.75">
      <c r="A173" s="18" t="s">
        <v>672</v>
      </c>
      <c r="B173" s="11">
        <v>87</v>
      </c>
      <c r="C173" s="9">
        <v>75.099999999999994</v>
      </c>
    </row>
    <row r="174" spans="1:3" ht="15.75">
      <c r="A174" s="18" t="s">
        <v>770</v>
      </c>
      <c r="B174" s="11">
        <v>87</v>
      </c>
      <c r="C174" s="9">
        <v>75.099999999999994</v>
      </c>
    </row>
    <row r="175" spans="1:3" ht="15.75">
      <c r="A175" s="18" t="s">
        <v>771</v>
      </c>
      <c r="B175" s="11">
        <v>87</v>
      </c>
      <c r="C175" s="9">
        <v>75.099999999999994</v>
      </c>
    </row>
    <row r="176" spans="1:3" ht="15.75">
      <c r="A176" s="18" t="s">
        <v>772</v>
      </c>
      <c r="B176" s="11">
        <v>87</v>
      </c>
      <c r="C176" s="9">
        <v>75.2</v>
      </c>
    </row>
    <row r="177" spans="1:3" ht="15.75">
      <c r="A177" s="18" t="s">
        <v>773</v>
      </c>
      <c r="B177" s="11">
        <v>87</v>
      </c>
      <c r="C177" s="9">
        <v>75.2</v>
      </c>
    </row>
    <row r="178" spans="1:3" ht="15.75">
      <c r="A178" s="18" t="s">
        <v>774</v>
      </c>
      <c r="B178" s="11">
        <v>87</v>
      </c>
      <c r="C178" s="9">
        <v>74.3</v>
      </c>
    </row>
    <row r="179" spans="1:3" ht="15.75">
      <c r="A179" s="18" t="s">
        <v>775</v>
      </c>
      <c r="B179" s="11">
        <v>87</v>
      </c>
      <c r="C179" s="9">
        <v>75.400000000000006</v>
      </c>
    </row>
    <row r="180" spans="1:3" ht="15.75">
      <c r="A180" s="18" t="s">
        <v>776</v>
      </c>
      <c r="B180" s="11">
        <v>87</v>
      </c>
      <c r="C180" s="9">
        <v>75.400000000000006</v>
      </c>
    </row>
    <row r="181" spans="1:3" ht="15.75">
      <c r="A181" s="18" t="s">
        <v>777</v>
      </c>
      <c r="B181" s="11">
        <v>87</v>
      </c>
      <c r="C181" s="9">
        <v>75.400000000000006</v>
      </c>
    </row>
    <row r="182" spans="1:3" ht="15.75">
      <c r="A182" s="18" t="s">
        <v>778</v>
      </c>
      <c r="B182" s="11">
        <v>87</v>
      </c>
      <c r="C182" s="9">
        <v>75.5</v>
      </c>
    </row>
    <row r="183" spans="1:3" ht="15.75">
      <c r="A183" s="18" t="s">
        <v>779</v>
      </c>
      <c r="B183" s="11">
        <v>87</v>
      </c>
      <c r="C183" s="9">
        <v>75.5</v>
      </c>
    </row>
    <row r="184" spans="1:3" ht="15.75">
      <c r="A184" s="18" t="s">
        <v>780</v>
      </c>
      <c r="B184" s="11">
        <v>87</v>
      </c>
      <c r="C184" s="9">
        <v>75.5</v>
      </c>
    </row>
    <row r="185" spans="1:3" ht="15.75">
      <c r="A185" s="18" t="s">
        <v>781</v>
      </c>
      <c r="B185" s="11">
        <v>87</v>
      </c>
      <c r="C185" s="9">
        <v>75.5</v>
      </c>
    </row>
    <row r="186" spans="1:3" ht="15.75">
      <c r="A186" s="18" t="s">
        <v>782</v>
      </c>
      <c r="B186" s="11">
        <v>87</v>
      </c>
      <c r="C186" s="9">
        <v>75.599999999999994</v>
      </c>
    </row>
    <row r="187" spans="1:3" ht="15.75">
      <c r="A187" s="18" t="s">
        <v>783</v>
      </c>
      <c r="B187" s="11">
        <v>87</v>
      </c>
      <c r="C187" s="9">
        <v>75.599999999999994</v>
      </c>
    </row>
    <row r="188" spans="1:3" ht="15.75">
      <c r="A188" s="18" t="s">
        <v>784</v>
      </c>
      <c r="B188" s="11">
        <v>87</v>
      </c>
      <c r="C188" s="9">
        <v>75.599999999999994</v>
      </c>
    </row>
    <row r="189" spans="1:3" ht="15.75">
      <c r="A189" s="18" t="s">
        <v>785</v>
      </c>
      <c r="B189" s="11">
        <v>87</v>
      </c>
      <c r="C189" s="9">
        <v>75</v>
      </c>
    </row>
    <row r="190" spans="1:3" ht="15.75">
      <c r="A190" s="18" t="s">
        <v>786</v>
      </c>
      <c r="B190" s="11">
        <v>88</v>
      </c>
      <c r="C190" s="9">
        <v>74.2</v>
      </c>
    </row>
    <row r="191" spans="1:3" ht="15.75">
      <c r="A191" s="18" t="s">
        <v>787</v>
      </c>
      <c r="B191" s="11">
        <v>88</v>
      </c>
      <c r="C191" s="9">
        <v>74</v>
      </c>
    </row>
    <row r="192" spans="1:3" ht="15.75">
      <c r="A192" s="18" t="s">
        <v>788</v>
      </c>
      <c r="B192" s="11">
        <v>88</v>
      </c>
      <c r="C192" s="9">
        <v>73.900000000000006</v>
      </c>
    </row>
    <row r="193" spans="1:3" ht="15.75">
      <c r="A193" s="18" t="s">
        <v>789</v>
      </c>
      <c r="B193" s="11">
        <v>88</v>
      </c>
      <c r="C193" s="9">
        <v>73.900000000000006</v>
      </c>
    </row>
    <row r="194" spans="1:3" ht="15.75">
      <c r="A194" s="18" t="s">
        <v>790</v>
      </c>
      <c r="B194" s="11">
        <v>88</v>
      </c>
      <c r="C194" s="9">
        <v>73.900000000000006</v>
      </c>
    </row>
    <row r="195" spans="1:3" ht="15.75">
      <c r="A195" s="18" t="s">
        <v>791</v>
      </c>
      <c r="B195" s="11">
        <v>88</v>
      </c>
      <c r="C195" s="9">
        <v>73.900000000000006</v>
      </c>
    </row>
    <row r="196" spans="1:3" ht="15.75">
      <c r="A196" s="18" t="s">
        <v>792</v>
      </c>
      <c r="B196" s="11"/>
      <c r="C196" s="9"/>
    </row>
    <row r="197" spans="1:3" ht="15.75">
      <c r="A197" s="18" t="s">
        <v>793</v>
      </c>
      <c r="B197" s="11">
        <v>87</v>
      </c>
      <c r="C197" s="9">
        <v>73.900000000000006</v>
      </c>
    </row>
    <row r="198" spans="1:3" ht="15.75">
      <c r="A198" s="18" t="s">
        <v>794</v>
      </c>
      <c r="B198" s="11">
        <v>87</v>
      </c>
      <c r="C198" s="9">
        <v>74</v>
      </c>
    </row>
    <row r="199" spans="1:3" ht="15.75">
      <c r="A199" s="18" t="s">
        <v>795</v>
      </c>
      <c r="B199" s="11">
        <v>87</v>
      </c>
      <c r="C199" s="9">
        <v>74</v>
      </c>
    </row>
    <row r="200" spans="1:3" ht="18.75">
      <c r="A200" s="123" t="s">
        <v>429</v>
      </c>
      <c r="B200" s="123"/>
      <c r="C200" s="123"/>
    </row>
    <row r="201" spans="1:3" ht="15.75">
      <c r="A201" s="18" t="s">
        <v>0</v>
      </c>
      <c r="B201" s="1" t="s">
        <v>215</v>
      </c>
      <c r="C201" s="4" t="s">
        <v>216</v>
      </c>
    </row>
    <row r="202" spans="1:3" ht="15.75">
      <c r="A202" s="18" t="s">
        <v>796</v>
      </c>
      <c r="B202" s="11">
        <v>87</v>
      </c>
      <c r="C202" s="9">
        <v>74</v>
      </c>
    </row>
    <row r="203" spans="1:3" ht="15.75">
      <c r="A203" s="18" t="s">
        <v>797</v>
      </c>
      <c r="B203" s="11">
        <v>87</v>
      </c>
      <c r="C203" s="9">
        <v>74</v>
      </c>
    </row>
    <row r="204" spans="1:3" ht="15.75">
      <c r="A204" s="18" t="s">
        <v>798</v>
      </c>
      <c r="B204" s="11">
        <v>87</v>
      </c>
      <c r="C204" s="9">
        <v>74</v>
      </c>
    </row>
    <row r="205" spans="1:3" ht="15.75">
      <c r="A205" s="18" t="s">
        <v>799</v>
      </c>
      <c r="B205" s="11">
        <v>87</v>
      </c>
      <c r="C205" s="9">
        <v>74</v>
      </c>
    </row>
    <row r="206" spans="1:3" ht="15.75">
      <c r="A206" s="18" t="s">
        <v>800</v>
      </c>
      <c r="B206" s="11"/>
      <c r="C206" s="9"/>
    </row>
    <row r="207" spans="1:3" ht="15.75">
      <c r="A207" s="18" t="s">
        <v>801</v>
      </c>
      <c r="B207" s="11"/>
      <c r="C207" s="9"/>
    </row>
    <row r="208" spans="1:3" ht="15.75">
      <c r="A208" s="18" t="s">
        <v>802</v>
      </c>
      <c r="B208" s="11"/>
      <c r="C208" s="9"/>
    </row>
    <row r="209" spans="1:3" ht="15.75">
      <c r="A209" s="18" t="s">
        <v>803</v>
      </c>
      <c r="B209" s="11"/>
      <c r="C209" s="9"/>
    </row>
    <row r="210" spans="1:3" ht="15.75">
      <c r="A210" s="18" t="s">
        <v>804</v>
      </c>
      <c r="B210" s="11"/>
      <c r="C210" s="9"/>
    </row>
    <row r="211" spans="1:3" ht="15.75">
      <c r="A211" s="18" t="s">
        <v>805</v>
      </c>
      <c r="B211" s="11"/>
      <c r="C211" s="9"/>
    </row>
    <row r="212" spans="1:3" ht="15.75">
      <c r="A212" s="18" t="s">
        <v>806</v>
      </c>
      <c r="B212" s="11"/>
      <c r="C212" s="9"/>
    </row>
    <row r="213" spans="1:3" ht="15.75">
      <c r="A213" s="18" t="s">
        <v>807</v>
      </c>
      <c r="B213" s="11"/>
      <c r="C213" s="9"/>
    </row>
    <row r="214" spans="1:3" ht="15.75">
      <c r="A214" s="18" t="s">
        <v>808</v>
      </c>
      <c r="B214" s="11"/>
      <c r="C214" s="9"/>
    </row>
    <row r="215" spans="1:3" ht="15.75">
      <c r="A215" s="18" t="s">
        <v>809</v>
      </c>
      <c r="B215" s="11"/>
      <c r="C215" s="9"/>
    </row>
    <row r="216" spans="1:3" ht="15.75">
      <c r="A216" s="18" t="s">
        <v>810</v>
      </c>
      <c r="B216" s="11"/>
      <c r="C216" s="9"/>
    </row>
    <row r="217" spans="1:3" ht="15.75">
      <c r="A217" s="18" t="s">
        <v>811</v>
      </c>
      <c r="B217" s="11"/>
      <c r="C217" s="9"/>
    </row>
    <row r="218" spans="1:3" ht="15.75">
      <c r="A218" s="18" t="s">
        <v>812</v>
      </c>
      <c r="B218" s="11"/>
      <c r="C218" s="9"/>
    </row>
    <row r="219" spans="1:3" ht="15.75">
      <c r="A219" s="18" t="s">
        <v>813</v>
      </c>
      <c r="B219" s="11"/>
      <c r="C219" s="9"/>
    </row>
    <row r="220" spans="1:3" ht="15.75">
      <c r="A220" s="18" t="s">
        <v>814</v>
      </c>
      <c r="B220" s="11"/>
      <c r="C220" s="9"/>
    </row>
    <row r="221" spans="1:3" ht="15.75">
      <c r="A221" s="18" t="s">
        <v>815</v>
      </c>
      <c r="B221" s="11"/>
      <c r="C221" s="9"/>
    </row>
    <row r="222" spans="1:3" ht="15.75">
      <c r="A222" s="18" t="s">
        <v>816</v>
      </c>
      <c r="B222" s="11"/>
      <c r="C222" s="9"/>
    </row>
    <row r="223" spans="1:3" ht="15.75">
      <c r="A223" s="18" t="s">
        <v>817</v>
      </c>
      <c r="B223" s="11"/>
      <c r="C223" s="9"/>
    </row>
    <row r="224" spans="1:3" ht="15.75">
      <c r="A224" s="18" t="s">
        <v>818</v>
      </c>
      <c r="B224" s="11"/>
      <c r="C224" s="9"/>
    </row>
    <row r="225" spans="1:3" ht="15.75">
      <c r="A225" s="18" t="s">
        <v>819</v>
      </c>
      <c r="B225" s="11"/>
      <c r="C225" s="9"/>
    </row>
    <row r="226" spans="1:3" ht="15.75">
      <c r="A226" s="18" t="s">
        <v>820</v>
      </c>
      <c r="B226" s="11"/>
      <c r="C226" s="9"/>
    </row>
    <row r="227" spans="1:3" ht="15.75">
      <c r="A227" s="18" t="s">
        <v>821</v>
      </c>
      <c r="B227" s="11"/>
      <c r="C227" s="9"/>
    </row>
    <row r="228" spans="1:3" ht="15.75">
      <c r="A228" s="18" t="s">
        <v>822</v>
      </c>
      <c r="B228" s="11"/>
      <c r="C228" s="9"/>
    </row>
    <row r="229" spans="1:3" ht="15.75">
      <c r="A229" s="18" t="s">
        <v>823</v>
      </c>
      <c r="B229" s="11"/>
      <c r="C229" s="9"/>
    </row>
    <row r="230" spans="1:3" ht="15.75">
      <c r="A230" s="18" t="s">
        <v>824</v>
      </c>
      <c r="B230" s="11"/>
      <c r="C230" s="9"/>
    </row>
    <row r="231" spans="1:3" ht="15.75">
      <c r="A231" s="18" t="s">
        <v>825</v>
      </c>
      <c r="B231" s="11"/>
      <c r="C231" s="9"/>
    </row>
    <row r="232" spans="1:3" ht="18.75">
      <c r="A232" s="123" t="s">
        <v>459</v>
      </c>
      <c r="B232" s="123"/>
      <c r="C232" s="123"/>
    </row>
    <row r="233" spans="1:3" ht="15.75">
      <c r="A233" s="18" t="s">
        <v>0</v>
      </c>
      <c r="B233" s="1" t="s">
        <v>215</v>
      </c>
      <c r="C233" s="4" t="s">
        <v>216</v>
      </c>
    </row>
    <row r="234" spans="1:3" ht="15.75">
      <c r="A234" s="18" t="s">
        <v>826</v>
      </c>
      <c r="B234" s="11"/>
      <c r="C234" s="9"/>
    </row>
    <row r="235" spans="1:3" ht="15.75">
      <c r="A235" s="18" t="s">
        <v>827</v>
      </c>
      <c r="B235" s="11"/>
      <c r="C235" s="9"/>
    </row>
    <row r="236" spans="1:3" ht="15.75">
      <c r="A236" s="18" t="s">
        <v>828</v>
      </c>
      <c r="B236" s="11"/>
      <c r="C236" s="9"/>
    </row>
    <row r="237" spans="1:3" ht="15.75">
      <c r="A237" s="18" t="s">
        <v>829</v>
      </c>
      <c r="B237" s="11"/>
      <c r="C237" s="9"/>
    </row>
    <row r="238" spans="1:3" ht="15.75">
      <c r="A238" s="18" t="s">
        <v>830</v>
      </c>
      <c r="B238" s="11"/>
      <c r="C238" s="9"/>
    </row>
    <row r="239" spans="1:3" ht="15.75">
      <c r="A239" s="18" t="s">
        <v>831</v>
      </c>
      <c r="B239" s="11"/>
      <c r="C239" s="9"/>
    </row>
    <row r="240" spans="1:3" ht="15.75">
      <c r="A240" s="18" t="s">
        <v>832</v>
      </c>
      <c r="B240" s="11"/>
      <c r="C240" s="9"/>
    </row>
    <row r="241" spans="1:3" ht="15.75">
      <c r="A241" s="18" t="s">
        <v>833</v>
      </c>
      <c r="B241" s="11"/>
      <c r="C241" s="9"/>
    </row>
    <row r="242" spans="1:3" ht="15.75">
      <c r="A242" s="18" t="s">
        <v>834</v>
      </c>
      <c r="B242" s="11"/>
      <c r="C242" s="9"/>
    </row>
    <row r="243" spans="1:3" ht="15.75">
      <c r="A243" s="18" t="s">
        <v>835</v>
      </c>
      <c r="B243" s="11"/>
      <c r="C243" s="9"/>
    </row>
    <row r="244" spans="1:3" ht="15.75">
      <c r="A244" s="18" t="s">
        <v>836</v>
      </c>
      <c r="B244" s="11"/>
      <c r="C244" s="9"/>
    </row>
    <row r="245" spans="1:3" ht="15.75">
      <c r="A245" s="18" t="s">
        <v>837</v>
      </c>
      <c r="B245" s="11"/>
      <c r="C245" s="9"/>
    </row>
    <row r="246" spans="1:3" ht="15.75">
      <c r="A246" s="18" t="s">
        <v>838</v>
      </c>
      <c r="B246" s="11"/>
      <c r="C246" s="9"/>
    </row>
    <row r="247" spans="1:3" ht="15.75">
      <c r="A247" s="18" t="s">
        <v>839</v>
      </c>
      <c r="B247" s="11"/>
      <c r="C247" s="9"/>
    </row>
    <row r="248" spans="1:3" ht="15.75">
      <c r="A248" s="18" t="s">
        <v>840</v>
      </c>
      <c r="B248" s="11"/>
      <c r="C248" s="9"/>
    </row>
    <row r="249" spans="1:3" ht="15.75">
      <c r="A249" s="18" t="s">
        <v>841</v>
      </c>
      <c r="B249" s="11"/>
      <c r="C249" s="9"/>
    </row>
    <row r="250" spans="1:3" ht="15.75">
      <c r="A250" s="18" t="s">
        <v>842</v>
      </c>
      <c r="B250" s="11"/>
      <c r="C250" s="9"/>
    </row>
    <row r="251" spans="1:3" ht="15.75">
      <c r="A251" s="18" t="s">
        <v>843</v>
      </c>
      <c r="B251" s="11"/>
      <c r="C251" s="9"/>
    </row>
    <row r="252" spans="1:3" ht="15.75">
      <c r="A252" s="18" t="s">
        <v>844</v>
      </c>
      <c r="B252" s="11"/>
      <c r="C252" s="9"/>
    </row>
    <row r="253" spans="1:3" ht="15.75">
      <c r="A253" s="18" t="s">
        <v>845</v>
      </c>
      <c r="B253" s="11"/>
      <c r="C253" s="9"/>
    </row>
    <row r="254" spans="1:3" ht="15.75">
      <c r="A254" s="18" t="s">
        <v>846</v>
      </c>
      <c r="B254" s="11"/>
      <c r="C254" s="9"/>
    </row>
    <row r="255" spans="1:3" ht="15.75">
      <c r="A255" s="18" t="s">
        <v>847</v>
      </c>
      <c r="B255" s="11"/>
      <c r="C255" s="9"/>
    </row>
    <row r="256" spans="1:3" ht="15.75">
      <c r="A256" s="18" t="s">
        <v>848</v>
      </c>
      <c r="B256" s="11"/>
      <c r="C256" s="9"/>
    </row>
    <row r="257" spans="1:3" ht="15.75">
      <c r="A257" s="18" t="s">
        <v>849</v>
      </c>
      <c r="B257" s="11"/>
      <c r="C257" s="9"/>
    </row>
    <row r="258" spans="1:3" ht="15.75">
      <c r="A258" s="18" t="s">
        <v>850</v>
      </c>
      <c r="B258" s="11"/>
      <c r="C258" s="9"/>
    </row>
    <row r="259" spans="1:3" ht="15.75">
      <c r="A259" s="18" t="s">
        <v>851</v>
      </c>
      <c r="B259" s="11"/>
      <c r="C259" s="9"/>
    </row>
    <row r="260" spans="1:3" ht="15.75">
      <c r="A260" s="18" t="s">
        <v>852</v>
      </c>
      <c r="B260" s="11"/>
      <c r="C260" s="9"/>
    </row>
    <row r="261" spans="1:3" ht="15.75">
      <c r="A261" s="18" t="s">
        <v>853</v>
      </c>
      <c r="B261" s="11"/>
      <c r="C261" s="9"/>
    </row>
    <row r="262" spans="1:3" ht="15.75">
      <c r="A262" s="18" t="s">
        <v>854</v>
      </c>
      <c r="B262" s="11"/>
      <c r="C262" s="9"/>
    </row>
    <row r="263" spans="1:3" ht="15.75">
      <c r="A263" s="18" t="s">
        <v>855</v>
      </c>
      <c r="B263" s="11"/>
      <c r="C263" s="9"/>
    </row>
    <row r="264" spans="1:3" ht="18.75">
      <c r="A264" s="123" t="s">
        <v>490</v>
      </c>
      <c r="B264" s="123"/>
      <c r="C264" s="123"/>
    </row>
    <row r="265" spans="1:3" ht="15.75">
      <c r="A265" s="18" t="s">
        <v>0</v>
      </c>
      <c r="B265" s="1" t="s">
        <v>215</v>
      </c>
      <c r="C265" s="4" t="s">
        <v>216</v>
      </c>
    </row>
    <row r="266" spans="1:3" ht="15.75">
      <c r="A266" s="18" t="s">
        <v>856</v>
      </c>
      <c r="B266" s="11"/>
      <c r="C266" s="9"/>
    </row>
    <row r="267" spans="1:3" ht="15.75">
      <c r="A267" s="18" t="s">
        <v>857</v>
      </c>
      <c r="B267" s="11"/>
      <c r="C267" s="9"/>
    </row>
    <row r="268" spans="1:3" ht="15.75">
      <c r="A268" s="18" t="s">
        <v>858</v>
      </c>
      <c r="B268" s="11"/>
      <c r="C268" s="9"/>
    </row>
    <row r="269" spans="1:3" ht="15.75">
      <c r="A269" s="18" t="s">
        <v>859</v>
      </c>
      <c r="B269" s="11"/>
      <c r="C269" s="9"/>
    </row>
    <row r="270" spans="1:3" ht="15.75">
      <c r="A270" s="18" t="s">
        <v>860</v>
      </c>
      <c r="B270" s="11"/>
      <c r="C270" s="9"/>
    </row>
    <row r="271" spans="1:3" ht="15.75">
      <c r="A271" s="18" t="s">
        <v>861</v>
      </c>
      <c r="B271" s="11"/>
      <c r="C271" s="9"/>
    </row>
    <row r="272" spans="1:3" ht="15.75">
      <c r="A272" s="18" t="s">
        <v>862</v>
      </c>
      <c r="B272" s="11"/>
      <c r="C272" s="9"/>
    </row>
    <row r="273" spans="1:3" ht="15.75">
      <c r="A273" s="18" t="s">
        <v>863</v>
      </c>
      <c r="B273" s="11"/>
      <c r="C273" s="9"/>
    </row>
    <row r="274" spans="1:3" ht="15.75">
      <c r="A274" s="18" t="s">
        <v>864</v>
      </c>
      <c r="B274" s="11"/>
      <c r="C274" s="9"/>
    </row>
    <row r="275" spans="1:3" ht="15.75">
      <c r="A275" s="18" t="s">
        <v>865</v>
      </c>
      <c r="B275" s="11"/>
      <c r="C275" s="9"/>
    </row>
    <row r="276" spans="1:3" ht="15.75">
      <c r="A276" s="18" t="s">
        <v>866</v>
      </c>
      <c r="B276" s="11"/>
      <c r="C276" s="9"/>
    </row>
    <row r="277" spans="1:3" ht="15.75">
      <c r="A277" s="18" t="s">
        <v>867</v>
      </c>
      <c r="B277" s="11"/>
      <c r="C277" s="9"/>
    </row>
    <row r="278" spans="1:3" ht="15.75">
      <c r="A278" s="18" t="s">
        <v>868</v>
      </c>
      <c r="B278" s="11"/>
      <c r="C278" s="9"/>
    </row>
    <row r="279" spans="1:3" ht="15.75">
      <c r="A279" s="18" t="s">
        <v>869</v>
      </c>
      <c r="B279" s="11"/>
      <c r="C279" s="9"/>
    </row>
    <row r="280" spans="1:3" ht="15.75">
      <c r="A280" s="18" t="s">
        <v>870</v>
      </c>
      <c r="B280" s="11"/>
      <c r="C280" s="9"/>
    </row>
    <row r="281" spans="1:3" ht="15.75">
      <c r="A281" s="18" t="s">
        <v>871</v>
      </c>
      <c r="B281" s="11"/>
      <c r="C281" s="9"/>
    </row>
    <row r="282" spans="1:3" ht="15.75">
      <c r="A282" s="18" t="s">
        <v>872</v>
      </c>
      <c r="B282" s="11"/>
      <c r="C282" s="9"/>
    </row>
    <row r="283" spans="1:3" ht="15.75">
      <c r="A283" s="18" t="s">
        <v>873</v>
      </c>
      <c r="B283" s="11"/>
      <c r="C283" s="9"/>
    </row>
    <row r="284" spans="1:3" ht="15.75">
      <c r="A284" s="18" t="s">
        <v>874</v>
      </c>
      <c r="B284" s="11"/>
      <c r="C284" s="9"/>
    </row>
    <row r="285" spans="1:3" ht="15.75">
      <c r="A285" s="18" t="s">
        <v>875</v>
      </c>
      <c r="B285" s="11"/>
      <c r="C285" s="9"/>
    </row>
    <row r="286" spans="1:3" ht="15.75">
      <c r="A286" s="18" t="s">
        <v>876</v>
      </c>
      <c r="B286" s="11"/>
      <c r="C286" s="9"/>
    </row>
    <row r="287" spans="1:3" ht="15.75">
      <c r="A287" s="18" t="s">
        <v>877</v>
      </c>
      <c r="B287" s="11"/>
      <c r="C287" s="9"/>
    </row>
    <row r="288" spans="1:3" ht="15.75">
      <c r="A288" s="18" t="s">
        <v>878</v>
      </c>
      <c r="B288" s="11"/>
      <c r="C288" s="9"/>
    </row>
    <row r="289" spans="1:3" ht="15.75">
      <c r="A289" s="18" t="s">
        <v>879</v>
      </c>
      <c r="B289" s="11"/>
      <c r="C289" s="9"/>
    </row>
    <row r="290" spans="1:3" ht="15.75">
      <c r="A290" s="18" t="s">
        <v>880</v>
      </c>
      <c r="B290" s="11"/>
      <c r="C290" s="9"/>
    </row>
    <row r="291" spans="1:3" ht="15.75">
      <c r="A291" s="18" t="s">
        <v>881</v>
      </c>
      <c r="B291" s="11"/>
      <c r="C291" s="9"/>
    </row>
    <row r="292" spans="1:3" ht="15.75">
      <c r="A292" s="18" t="s">
        <v>882</v>
      </c>
      <c r="B292" s="11"/>
      <c r="C292" s="9"/>
    </row>
    <row r="293" spans="1:3" ht="15.75">
      <c r="A293" s="18" t="s">
        <v>883</v>
      </c>
      <c r="B293" s="11"/>
      <c r="C293" s="9"/>
    </row>
    <row r="294" spans="1:3" ht="15.75">
      <c r="A294" s="18" t="s">
        <v>884</v>
      </c>
      <c r="B294" s="11"/>
      <c r="C294" s="9"/>
    </row>
    <row r="295" spans="1:3" ht="15.75">
      <c r="A295" s="18" t="s">
        <v>885</v>
      </c>
      <c r="B295" s="11"/>
      <c r="C295" s="9"/>
    </row>
    <row r="296" spans="1:3" ht="18.75">
      <c r="A296" s="123" t="s">
        <v>521</v>
      </c>
      <c r="B296" s="123"/>
      <c r="C296" s="123"/>
    </row>
    <row r="297" spans="1:3" ht="15.75">
      <c r="A297" s="18" t="s">
        <v>0</v>
      </c>
      <c r="B297" s="1" t="s">
        <v>215</v>
      </c>
      <c r="C297" s="4" t="s">
        <v>216</v>
      </c>
    </row>
    <row r="298" spans="1:3" ht="15.75">
      <c r="A298" s="18" t="s">
        <v>886</v>
      </c>
      <c r="B298" s="11"/>
      <c r="C298" s="9"/>
    </row>
    <row r="299" spans="1:3" ht="15.75">
      <c r="A299" s="18" t="s">
        <v>887</v>
      </c>
      <c r="B299" s="11"/>
      <c r="C299" s="9"/>
    </row>
    <row r="300" spans="1:3" ht="15.75">
      <c r="A300" s="18" t="s">
        <v>888</v>
      </c>
      <c r="B300" s="11"/>
      <c r="C300" s="9"/>
    </row>
    <row r="301" spans="1:3" ht="15.75">
      <c r="A301" s="18" t="s">
        <v>889</v>
      </c>
      <c r="B301" s="11"/>
      <c r="C301" s="9"/>
    </row>
    <row r="302" spans="1:3" ht="15.75">
      <c r="A302" s="18" t="s">
        <v>890</v>
      </c>
      <c r="B302" s="11"/>
      <c r="C302" s="9"/>
    </row>
    <row r="303" spans="1:3" ht="15.75">
      <c r="A303" s="18" t="s">
        <v>891</v>
      </c>
      <c r="B303" s="11"/>
      <c r="C303" s="9"/>
    </row>
    <row r="304" spans="1:3" ht="15.75">
      <c r="A304" s="18" t="s">
        <v>892</v>
      </c>
      <c r="B304" s="11"/>
      <c r="C304" s="9"/>
    </row>
    <row r="305" spans="1:3" ht="15.75">
      <c r="A305" s="18" t="s">
        <v>893</v>
      </c>
      <c r="B305" s="11"/>
      <c r="C305" s="9"/>
    </row>
    <row r="306" spans="1:3" ht="15.75">
      <c r="A306" s="18" t="s">
        <v>894</v>
      </c>
      <c r="B306" s="11"/>
      <c r="C306" s="9"/>
    </row>
    <row r="307" spans="1:3" ht="15.75">
      <c r="A307" s="18" t="s">
        <v>895</v>
      </c>
      <c r="B307" s="11"/>
      <c r="C307" s="9"/>
    </row>
    <row r="308" spans="1:3" ht="15.75">
      <c r="A308" s="18" t="s">
        <v>896</v>
      </c>
      <c r="B308" s="11"/>
      <c r="C308" s="9"/>
    </row>
    <row r="309" spans="1:3" ht="15.75">
      <c r="A309" s="18" t="s">
        <v>897</v>
      </c>
      <c r="B309" s="11"/>
      <c r="C309" s="9"/>
    </row>
    <row r="310" spans="1:3" ht="15.75">
      <c r="A310" s="18" t="s">
        <v>898</v>
      </c>
      <c r="B310" s="11"/>
      <c r="C310" s="9"/>
    </row>
    <row r="311" spans="1:3" ht="15.75">
      <c r="A311" s="18" t="s">
        <v>899</v>
      </c>
      <c r="B311" s="11"/>
      <c r="C311" s="9"/>
    </row>
    <row r="312" spans="1:3" ht="15.75">
      <c r="A312" s="18" t="s">
        <v>900</v>
      </c>
      <c r="B312" s="11"/>
      <c r="C312" s="9"/>
    </row>
    <row r="313" spans="1:3" ht="15.75">
      <c r="A313" s="18" t="s">
        <v>901</v>
      </c>
      <c r="B313" s="11"/>
      <c r="C313" s="9"/>
    </row>
    <row r="314" spans="1:3" ht="15.75">
      <c r="A314" s="18" t="s">
        <v>902</v>
      </c>
      <c r="B314" s="11"/>
      <c r="C314" s="9"/>
    </row>
    <row r="315" spans="1:3" ht="15.75">
      <c r="A315" s="18" t="s">
        <v>903</v>
      </c>
      <c r="B315" s="11"/>
      <c r="C315" s="9"/>
    </row>
    <row r="316" spans="1:3" ht="15.75">
      <c r="A316" s="18" t="s">
        <v>904</v>
      </c>
      <c r="B316" s="11"/>
      <c r="C316" s="9"/>
    </row>
    <row r="317" spans="1:3" ht="15.75">
      <c r="A317" s="18" t="s">
        <v>905</v>
      </c>
      <c r="B317" s="11"/>
      <c r="C317" s="9"/>
    </row>
    <row r="318" spans="1:3" ht="15.75">
      <c r="A318" s="18" t="s">
        <v>906</v>
      </c>
      <c r="B318" s="11"/>
      <c r="C318" s="9"/>
    </row>
    <row r="319" spans="1:3" ht="15.75">
      <c r="A319" s="18" t="s">
        <v>907</v>
      </c>
      <c r="B319" s="11"/>
      <c r="C319" s="9"/>
    </row>
    <row r="320" spans="1:3" ht="15.75">
      <c r="A320" s="18" t="s">
        <v>908</v>
      </c>
      <c r="B320" s="11"/>
      <c r="C320" s="9"/>
    </row>
    <row r="321" spans="1:3" ht="15.75">
      <c r="A321" s="18" t="s">
        <v>909</v>
      </c>
      <c r="B321" s="11"/>
      <c r="C321" s="9"/>
    </row>
    <row r="322" spans="1:3" ht="15.75">
      <c r="A322" s="18" t="s">
        <v>910</v>
      </c>
      <c r="B322" s="11"/>
      <c r="C322" s="9"/>
    </row>
    <row r="323" spans="1:3" ht="15.75">
      <c r="A323" s="18" t="s">
        <v>911</v>
      </c>
      <c r="B323" s="11"/>
      <c r="C323" s="9"/>
    </row>
    <row r="324" spans="1:3" ht="15.75">
      <c r="A324" s="18" t="s">
        <v>912</v>
      </c>
      <c r="B324" s="11"/>
      <c r="C324" s="9"/>
    </row>
    <row r="325" spans="1:3" ht="15.75">
      <c r="A325" s="18" t="s">
        <v>913</v>
      </c>
      <c r="B325" s="11"/>
      <c r="C325" s="9"/>
    </row>
    <row r="326" spans="1:3" ht="15.75">
      <c r="A326" s="18" t="s">
        <v>914</v>
      </c>
      <c r="B326" s="11"/>
      <c r="C326" s="9"/>
    </row>
    <row r="327" spans="1:3" ht="15.75">
      <c r="A327" s="18" t="s">
        <v>915</v>
      </c>
      <c r="B327" s="11"/>
      <c r="C327" s="9"/>
    </row>
    <row r="328" spans="1:3" ht="18.75">
      <c r="A328" s="123" t="s">
        <v>552</v>
      </c>
      <c r="B328" s="123"/>
      <c r="C328" s="123"/>
    </row>
    <row r="329" spans="1:3" ht="15.75">
      <c r="A329" s="18" t="s">
        <v>0</v>
      </c>
      <c r="B329" s="1" t="s">
        <v>215</v>
      </c>
      <c r="C329" s="4" t="s">
        <v>216</v>
      </c>
    </row>
    <row r="330" spans="1:3" ht="15.75">
      <c r="A330" s="18" t="s">
        <v>916</v>
      </c>
      <c r="B330" s="11"/>
      <c r="C330" s="9"/>
    </row>
    <row r="331" spans="1:3" ht="15.75">
      <c r="A331" s="18" t="s">
        <v>917</v>
      </c>
      <c r="B331" s="11"/>
      <c r="C331" s="9"/>
    </row>
    <row r="332" spans="1:3" ht="15.75">
      <c r="A332" s="18" t="s">
        <v>918</v>
      </c>
      <c r="B332" s="11"/>
      <c r="C332" s="9"/>
    </row>
    <row r="333" spans="1:3" ht="15.75">
      <c r="A333" s="18" t="s">
        <v>919</v>
      </c>
      <c r="B333" s="11"/>
      <c r="C333" s="9"/>
    </row>
    <row r="334" spans="1:3" ht="15.75">
      <c r="A334" s="18" t="s">
        <v>920</v>
      </c>
      <c r="B334" s="11"/>
      <c r="C334" s="9"/>
    </row>
    <row r="335" spans="1:3" ht="15.75">
      <c r="A335" s="18" t="s">
        <v>921</v>
      </c>
      <c r="B335" s="11"/>
      <c r="C335" s="9"/>
    </row>
    <row r="336" spans="1:3" ht="15.75">
      <c r="A336" s="18" t="s">
        <v>922</v>
      </c>
      <c r="B336" s="11"/>
      <c r="C336" s="9"/>
    </row>
    <row r="337" spans="1:3" ht="15.75">
      <c r="A337" s="18" t="s">
        <v>923</v>
      </c>
      <c r="B337" s="11"/>
      <c r="C337" s="9"/>
    </row>
    <row r="338" spans="1:3" ht="15.75">
      <c r="A338" s="18" t="s">
        <v>924</v>
      </c>
      <c r="B338" s="11"/>
      <c r="C338" s="9"/>
    </row>
    <row r="339" spans="1:3" ht="15.75">
      <c r="A339" s="18" t="s">
        <v>925</v>
      </c>
      <c r="B339" s="11"/>
      <c r="C339" s="9"/>
    </row>
    <row r="340" spans="1:3" ht="15.75">
      <c r="A340" s="18" t="s">
        <v>926</v>
      </c>
      <c r="B340" s="11"/>
      <c r="C340" s="9"/>
    </row>
    <row r="341" spans="1:3" ht="15.75">
      <c r="A341" s="18" t="s">
        <v>927</v>
      </c>
      <c r="B341" s="11"/>
      <c r="C341" s="9"/>
    </row>
    <row r="342" spans="1:3" ht="15.75">
      <c r="A342" s="18" t="s">
        <v>928</v>
      </c>
      <c r="B342" s="11"/>
      <c r="C342" s="9"/>
    </row>
    <row r="343" spans="1:3" ht="15.75">
      <c r="A343" s="18" t="s">
        <v>929</v>
      </c>
      <c r="B343" s="11"/>
      <c r="C343" s="9"/>
    </row>
    <row r="344" spans="1:3" ht="15.75">
      <c r="A344" s="18" t="s">
        <v>930</v>
      </c>
      <c r="B344" s="11"/>
      <c r="C344" s="9"/>
    </row>
    <row r="345" spans="1:3" ht="15.75">
      <c r="A345" s="18" t="s">
        <v>931</v>
      </c>
      <c r="B345" s="11"/>
      <c r="C345" s="9"/>
    </row>
    <row r="346" spans="1:3" ht="15.75">
      <c r="A346" s="18" t="s">
        <v>932</v>
      </c>
      <c r="B346" s="11"/>
      <c r="C346" s="9"/>
    </row>
    <row r="347" spans="1:3" ht="15.75">
      <c r="A347" s="18" t="s">
        <v>933</v>
      </c>
      <c r="B347" s="11"/>
      <c r="C347" s="9"/>
    </row>
    <row r="348" spans="1:3" ht="15.75">
      <c r="A348" s="18" t="s">
        <v>934</v>
      </c>
      <c r="B348" s="11"/>
      <c r="C348" s="9"/>
    </row>
    <row r="349" spans="1:3" ht="15.75">
      <c r="A349" s="18" t="s">
        <v>935</v>
      </c>
      <c r="B349" s="11"/>
      <c r="C349" s="9"/>
    </row>
    <row r="350" spans="1:3" ht="15.75">
      <c r="A350" s="18" t="s">
        <v>936</v>
      </c>
      <c r="B350" s="11"/>
      <c r="C350" s="9"/>
    </row>
    <row r="351" spans="1:3" ht="15.75">
      <c r="A351" s="18" t="s">
        <v>937</v>
      </c>
      <c r="B351" s="11"/>
      <c r="C351" s="9"/>
    </row>
    <row r="352" spans="1:3" ht="15.75">
      <c r="A352" s="18" t="s">
        <v>938</v>
      </c>
      <c r="B352" s="11"/>
      <c r="C352" s="9"/>
    </row>
    <row r="353" spans="1:3" ht="15.75">
      <c r="A353" s="18" t="s">
        <v>939</v>
      </c>
      <c r="B353" s="11"/>
      <c r="C353" s="9"/>
    </row>
    <row r="354" spans="1:3" ht="15.75">
      <c r="A354" s="18" t="s">
        <v>940</v>
      </c>
      <c r="B354" s="11"/>
      <c r="C354" s="9"/>
    </row>
    <row r="355" spans="1:3" ht="15.75">
      <c r="A355" s="18" t="s">
        <v>941</v>
      </c>
      <c r="B355" s="11"/>
      <c r="C355" s="9"/>
    </row>
    <row r="356" spans="1:3" ht="15.75">
      <c r="A356" s="18" t="s">
        <v>942</v>
      </c>
      <c r="B356" s="11"/>
      <c r="C356" s="9"/>
    </row>
    <row r="357" spans="1:3" ht="15.75">
      <c r="A357" s="18" t="s">
        <v>943</v>
      </c>
      <c r="B357" s="11"/>
      <c r="C357" s="9"/>
    </row>
    <row r="358" spans="1:3" ht="15.75">
      <c r="A358" s="18" t="s">
        <v>944</v>
      </c>
      <c r="B358" s="11"/>
      <c r="C358" s="9"/>
    </row>
    <row r="359" spans="1:3" ht="15.75">
      <c r="A359" s="18" t="s">
        <v>945</v>
      </c>
      <c r="B359" s="11"/>
      <c r="C359" s="9"/>
    </row>
    <row r="360" spans="1:3" ht="18.75">
      <c r="A360" s="123" t="s">
        <v>582</v>
      </c>
      <c r="B360" s="123"/>
      <c r="C360" s="123"/>
    </row>
    <row r="361" spans="1:3" ht="15.75">
      <c r="A361" s="18" t="s">
        <v>0</v>
      </c>
      <c r="B361" s="1" t="s">
        <v>215</v>
      </c>
      <c r="C361" s="4" t="s">
        <v>216</v>
      </c>
    </row>
    <row r="362" spans="1:3" ht="15.75">
      <c r="A362" s="18" t="s">
        <v>946</v>
      </c>
      <c r="B362" s="11"/>
      <c r="C362" s="9"/>
    </row>
    <row r="363" spans="1:3" ht="15.75">
      <c r="A363" s="18" t="s">
        <v>947</v>
      </c>
      <c r="B363" s="11"/>
      <c r="C363" s="9"/>
    </row>
    <row r="364" spans="1:3" ht="15.75">
      <c r="A364" s="18" t="s">
        <v>948</v>
      </c>
      <c r="B364" s="11"/>
      <c r="C364" s="9"/>
    </row>
    <row r="365" spans="1:3" ht="15.75">
      <c r="A365" s="18" t="s">
        <v>949</v>
      </c>
      <c r="B365" s="11"/>
      <c r="C365" s="9"/>
    </row>
    <row r="366" spans="1:3" ht="15.75">
      <c r="A366" s="18" t="s">
        <v>950</v>
      </c>
      <c r="B366" s="11"/>
      <c r="C366" s="9"/>
    </row>
    <row r="367" spans="1:3" ht="15.75">
      <c r="A367" s="18" t="s">
        <v>951</v>
      </c>
      <c r="B367" s="11"/>
      <c r="C367" s="9"/>
    </row>
    <row r="368" spans="1:3" ht="15.75">
      <c r="A368" s="18" t="s">
        <v>952</v>
      </c>
      <c r="B368" s="11"/>
      <c r="C368" s="9"/>
    </row>
    <row r="369" spans="1:3" ht="15.75">
      <c r="A369" s="18" t="s">
        <v>953</v>
      </c>
      <c r="B369" s="11"/>
      <c r="C369" s="9"/>
    </row>
    <row r="370" spans="1:3" ht="15.75">
      <c r="A370" s="18" t="s">
        <v>954</v>
      </c>
      <c r="B370" s="11"/>
      <c r="C370" s="9"/>
    </row>
    <row r="371" spans="1:3" ht="15.75">
      <c r="A371" s="18" t="s">
        <v>955</v>
      </c>
      <c r="B371" s="11"/>
      <c r="C371" s="9"/>
    </row>
    <row r="372" spans="1:3" ht="15.75">
      <c r="A372" s="18" t="s">
        <v>956</v>
      </c>
      <c r="B372" s="11"/>
      <c r="C372" s="9"/>
    </row>
    <row r="373" spans="1:3" ht="15.75">
      <c r="A373" s="18" t="s">
        <v>957</v>
      </c>
      <c r="B373" s="11"/>
      <c r="C373" s="9"/>
    </row>
    <row r="374" spans="1:3" ht="15.75">
      <c r="A374" s="18" t="s">
        <v>958</v>
      </c>
      <c r="B374" s="11"/>
      <c r="C374" s="9"/>
    </row>
    <row r="375" spans="1:3" ht="15.75">
      <c r="A375" s="18" t="s">
        <v>959</v>
      </c>
      <c r="B375" s="11"/>
      <c r="C375" s="9"/>
    </row>
    <row r="376" spans="1:3" ht="15.75">
      <c r="A376" s="18" t="s">
        <v>960</v>
      </c>
      <c r="B376" s="11"/>
      <c r="C376" s="9"/>
    </row>
    <row r="377" spans="1:3" ht="15.75">
      <c r="A377" s="18" t="s">
        <v>961</v>
      </c>
      <c r="B377" s="11"/>
      <c r="C377" s="9"/>
    </row>
    <row r="378" spans="1:3" ht="15.75">
      <c r="A378" s="18" t="s">
        <v>962</v>
      </c>
      <c r="B378" s="11"/>
      <c r="C378" s="9"/>
    </row>
    <row r="379" spans="1:3" ht="15.75">
      <c r="A379" s="18" t="s">
        <v>963</v>
      </c>
      <c r="B379" s="11"/>
      <c r="C379" s="9"/>
    </row>
    <row r="380" spans="1:3" ht="15.75">
      <c r="A380" s="18" t="s">
        <v>964</v>
      </c>
      <c r="B380" s="11"/>
      <c r="C380" s="9"/>
    </row>
    <row r="381" spans="1:3" ht="15.75">
      <c r="A381" s="18" t="s">
        <v>965</v>
      </c>
      <c r="B381" s="11"/>
      <c r="C381" s="9"/>
    </row>
    <row r="382" spans="1:3" ht="15.75">
      <c r="A382" s="18" t="s">
        <v>966</v>
      </c>
      <c r="B382" s="11"/>
      <c r="C382" s="9"/>
    </row>
    <row r="383" spans="1:3" ht="15.75">
      <c r="A383" s="18" t="s">
        <v>967</v>
      </c>
      <c r="B383" s="11"/>
      <c r="C383" s="9"/>
    </row>
    <row r="384" spans="1:3" ht="15.75">
      <c r="A384" s="18" t="s">
        <v>968</v>
      </c>
      <c r="B384" s="11"/>
      <c r="C384" s="9"/>
    </row>
    <row r="385" spans="1:3" ht="15.75">
      <c r="A385" s="18" t="s">
        <v>969</v>
      </c>
      <c r="B385" s="11"/>
      <c r="C385" s="9"/>
    </row>
    <row r="386" spans="1:3" ht="15.75">
      <c r="A386" s="18" t="s">
        <v>970</v>
      </c>
      <c r="B386" s="11"/>
      <c r="C386" s="9"/>
    </row>
    <row r="387" spans="1:3" ht="15.75">
      <c r="A387" s="18" t="s">
        <v>971</v>
      </c>
      <c r="B387" s="11"/>
      <c r="C387" s="9"/>
    </row>
    <row r="388" spans="1:3" ht="15.75">
      <c r="A388" s="18" t="s">
        <v>972</v>
      </c>
      <c r="B388" s="11"/>
      <c r="C388" s="9"/>
    </row>
    <row r="389" spans="1:3" ht="15.75">
      <c r="A389" s="18" t="s">
        <v>973</v>
      </c>
      <c r="B389" s="11"/>
      <c r="C389" s="9"/>
    </row>
    <row r="390" spans="1:3" ht="15.75">
      <c r="A390" s="18" t="s">
        <v>974</v>
      </c>
      <c r="B390" s="11"/>
      <c r="C390" s="9"/>
    </row>
  </sheetData>
  <mergeCells count="15">
    <mergeCell ref="A296:C296"/>
    <mergeCell ref="A328:C328"/>
    <mergeCell ref="A360:C360"/>
    <mergeCell ref="A101:C101"/>
    <mergeCell ref="A134:C134"/>
    <mergeCell ref="A167:C167"/>
    <mergeCell ref="A200:C200"/>
    <mergeCell ref="A232:C232"/>
    <mergeCell ref="A264:C264"/>
    <mergeCell ref="A68:C68"/>
    <mergeCell ref="A1:C1"/>
    <mergeCell ref="A2:C2"/>
    <mergeCell ref="A35:C35"/>
    <mergeCell ref="E57:T57"/>
    <mergeCell ref="E58:T58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IOOC Co.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Javad Eiji</dc:creator>
  <cp:keywords/>
  <dc:description/>
  <cp:lastModifiedBy>Ali Yusifov</cp:lastModifiedBy>
  <cp:revision/>
  <dcterms:created xsi:type="dcterms:W3CDTF">2009-05-04T06:31:06Z</dcterms:created>
  <dcterms:modified xsi:type="dcterms:W3CDTF">2023-05-04T03:09:27Z</dcterms:modified>
  <cp:category/>
  <cp:contentStatus/>
</cp:coreProperties>
</file>