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yu\Documents\Machine Learning\Work\back-allocation-using-machine-learning\datasets\"/>
    </mc:Choice>
  </mc:AlternateContent>
  <xr:revisionPtr revIDLastSave="0" documentId="13_ncr:1_{EA77D4E7-7EE2-4266-B05B-1A862F21BB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ull History" sheetId="3" r:id="rId1"/>
    <sheet name="1388" sheetId="1" r:id="rId2"/>
    <sheet name="1389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2" l="1"/>
  <c r="R63" i="2"/>
  <c r="S63" i="2"/>
  <c r="L63" i="2"/>
  <c r="J63" i="2"/>
  <c r="G63" i="2"/>
  <c r="R62" i="2"/>
  <c r="S62" i="2"/>
  <c r="T63" i="2" s="1"/>
  <c r="N62" i="2"/>
  <c r="J62" i="2"/>
  <c r="G62" i="2"/>
  <c r="L71" i="1"/>
  <c r="L70" i="1"/>
  <c r="L69" i="1"/>
  <c r="L68" i="1"/>
  <c r="L67" i="1"/>
  <c r="L66" i="1"/>
  <c r="L65" i="1"/>
  <c r="L64" i="1"/>
  <c r="L63" i="1"/>
  <c r="L62" i="1"/>
  <c r="L61" i="1"/>
  <c r="L62" i="2"/>
  <c r="L61" i="2"/>
  <c r="L181" i="3"/>
  <c r="R68" i="1"/>
  <c r="R69" i="1"/>
  <c r="N68" i="1"/>
  <c r="N69" i="1"/>
  <c r="J68" i="1"/>
  <c r="J69" i="1"/>
  <c r="G68" i="1"/>
  <c r="S69" i="1"/>
  <c r="G69" i="1"/>
  <c r="S68" i="1"/>
  <c r="T69" i="1" s="1"/>
  <c r="S61" i="2"/>
  <c r="L180" i="3"/>
  <c r="L173" i="3"/>
  <c r="L174" i="3"/>
  <c r="L175" i="3"/>
  <c r="L176" i="3"/>
  <c r="L177" i="3"/>
  <c r="L178" i="3"/>
  <c r="L179" i="3"/>
  <c r="L172" i="3"/>
  <c r="H190" i="3"/>
  <c r="E190" i="3"/>
  <c r="H189" i="3"/>
  <c r="E189" i="3"/>
  <c r="H188" i="3"/>
  <c r="E188" i="3"/>
  <c r="H187" i="3"/>
  <c r="E187" i="3"/>
  <c r="H186" i="3"/>
  <c r="E186" i="3"/>
  <c r="H185" i="3"/>
  <c r="E185" i="3"/>
  <c r="H184" i="3"/>
  <c r="E184" i="3"/>
  <c r="H183" i="3"/>
  <c r="E183" i="3"/>
  <c r="H182" i="3"/>
  <c r="E182" i="3"/>
  <c r="H181" i="3"/>
  <c r="E181" i="3"/>
  <c r="H180" i="3"/>
  <c r="E180" i="3"/>
  <c r="H179" i="3"/>
  <c r="E179" i="3"/>
  <c r="H178" i="3"/>
  <c r="E178" i="3"/>
  <c r="H177" i="3"/>
  <c r="E177" i="3"/>
  <c r="H176" i="3"/>
  <c r="E176" i="3"/>
  <c r="H175" i="3"/>
  <c r="E175" i="3"/>
  <c r="H174" i="3"/>
  <c r="E174" i="3"/>
  <c r="H173" i="3"/>
  <c r="E173" i="3"/>
  <c r="H172" i="3"/>
  <c r="E172" i="3"/>
  <c r="H171" i="3"/>
  <c r="E171" i="3"/>
  <c r="H170" i="3"/>
  <c r="E170" i="3"/>
  <c r="H169" i="3"/>
  <c r="E169" i="3"/>
  <c r="H168" i="3"/>
  <c r="E168" i="3"/>
  <c r="L167" i="3"/>
  <c r="H167" i="3"/>
  <c r="E167" i="3"/>
  <c r="L166" i="3"/>
  <c r="H166" i="3"/>
  <c r="E166" i="3"/>
  <c r="L165" i="3"/>
  <c r="H165" i="3"/>
  <c r="E165" i="3"/>
  <c r="L164" i="3"/>
  <c r="H164" i="3"/>
  <c r="E164" i="3"/>
  <c r="L163" i="3"/>
  <c r="H163" i="3"/>
  <c r="E163" i="3"/>
  <c r="L162" i="3"/>
  <c r="H162" i="3"/>
  <c r="E162" i="3"/>
  <c r="L161" i="3"/>
  <c r="H161" i="3"/>
  <c r="E161" i="3"/>
  <c r="L160" i="3"/>
  <c r="H160" i="3"/>
  <c r="E160" i="3"/>
  <c r="L159" i="3"/>
  <c r="H159" i="3"/>
  <c r="E159" i="3"/>
  <c r="L158" i="3"/>
  <c r="H158" i="3"/>
  <c r="E158" i="3"/>
  <c r="L157" i="3"/>
  <c r="H157" i="3"/>
  <c r="E157" i="3"/>
  <c r="L156" i="3"/>
  <c r="H156" i="3"/>
  <c r="E156" i="3"/>
  <c r="L155" i="3"/>
  <c r="H155" i="3"/>
  <c r="E155" i="3"/>
  <c r="L154" i="3"/>
  <c r="H154" i="3"/>
  <c r="E154" i="3"/>
  <c r="L153" i="3"/>
  <c r="H153" i="3"/>
  <c r="E153" i="3"/>
  <c r="L152" i="3"/>
  <c r="H152" i="3"/>
  <c r="E152" i="3"/>
  <c r="L151" i="3"/>
  <c r="H151" i="3"/>
  <c r="E151" i="3"/>
  <c r="L150" i="3"/>
  <c r="H150" i="3"/>
  <c r="E150" i="3"/>
  <c r="L149" i="3"/>
  <c r="H149" i="3"/>
  <c r="E149" i="3"/>
  <c r="L148" i="3"/>
  <c r="H148" i="3"/>
  <c r="E148" i="3"/>
  <c r="L147" i="3"/>
  <c r="H147" i="3"/>
  <c r="E147" i="3"/>
  <c r="L146" i="3"/>
  <c r="H146" i="3"/>
  <c r="E146" i="3"/>
  <c r="L145" i="3"/>
  <c r="H145" i="3"/>
  <c r="E145" i="3"/>
  <c r="L144" i="3"/>
  <c r="H144" i="3"/>
  <c r="E144" i="3"/>
  <c r="L143" i="3"/>
  <c r="H143" i="3"/>
  <c r="E143" i="3"/>
  <c r="L142" i="3"/>
  <c r="H142" i="3"/>
  <c r="E142" i="3"/>
  <c r="L141" i="3"/>
  <c r="H141" i="3"/>
  <c r="E141" i="3"/>
  <c r="L140" i="3"/>
  <c r="H140" i="3"/>
  <c r="E140" i="3"/>
  <c r="L139" i="3"/>
  <c r="H139" i="3"/>
  <c r="E139" i="3"/>
  <c r="L138" i="3"/>
  <c r="H138" i="3"/>
  <c r="E138" i="3"/>
  <c r="L137" i="3"/>
  <c r="H137" i="3"/>
  <c r="E137" i="3"/>
  <c r="L136" i="3"/>
  <c r="H136" i="3"/>
  <c r="E136" i="3"/>
  <c r="L135" i="3"/>
  <c r="H135" i="3"/>
  <c r="E135" i="3"/>
  <c r="L134" i="3"/>
  <c r="H134" i="3"/>
  <c r="E134" i="3"/>
  <c r="L133" i="3"/>
  <c r="H133" i="3"/>
  <c r="E133" i="3"/>
  <c r="L132" i="3"/>
  <c r="H132" i="3"/>
  <c r="E132" i="3"/>
  <c r="L131" i="3"/>
  <c r="H131" i="3"/>
  <c r="E131" i="3"/>
  <c r="L130" i="3"/>
  <c r="H130" i="3"/>
  <c r="E130" i="3"/>
  <c r="L129" i="3"/>
  <c r="H129" i="3"/>
  <c r="E129" i="3"/>
  <c r="L128" i="3"/>
  <c r="H128" i="3"/>
  <c r="E128" i="3"/>
  <c r="L127" i="3"/>
  <c r="H127" i="3"/>
  <c r="E127" i="3"/>
  <c r="L126" i="3"/>
  <c r="H126" i="3"/>
  <c r="E126" i="3"/>
  <c r="L125" i="3"/>
  <c r="H125" i="3"/>
  <c r="E125" i="3"/>
  <c r="L124" i="3"/>
  <c r="H124" i="3"/>
  <c r="E124" i="3"/>
  <c r="L123" i="3"/>
  <c r="H123" i="3"/>
  <c r="E123" i="3"/>
  <c r="L122" i="3"/>
  <c r="H122" i="3"/>
  <c r="E122" i="3"/>
  <c r="L121" i="3"/>
  <c r="H121" i="3"/>
  <c r="E121" i="3"/>
  <c r="L120" i="3"/>
  <c r="H120" i="3"/>
  <c r="E120" i="3"/>
  <c r="L119" i="3"/>
  <c r="H119" i="3"/>
  <c r="E119" i="3"/>
  <c r="L118" i="3"/>
  <c r="H118" i="3"/>
  <c r="E118" i="3"/>
  <c r="L117" i="3"/>
  <c r="H117" i="3"/>
  <c r="E117" i="3"/>
  <c r="L116" i="3"/>
  <c r="H116" i="3"/>
  <c r="E116" i="3"/>
  <c r="L115" i="3"/>
  <c r="H115" i="3"/>
  <c r="E115" i="3"/>
  <c r="L114" i="3"/>
  <c r="H114" i="3"/>
  <c r="E114" i="3"/>
  <c r="L113" i="3"/>
  <c r="H113" i="3"/>
  <c r="E113" i="3"/>
  <c r="L112" i="3"/>
  <c r="H112" i="3"/>
  <c r="E112" i="3"/>
  <c r="L111" i="3"/>
  <c r="H111" i="3"/>
  <c r="E111" i="3"/>
  <c r="L110" i="3"/>
  <c r="H110" i="3"/>
  <c r="E110" i="3"/>
  <c r="L109" i="3"/>
  <c r="H109" i="3"/>
  <c r="E109" i="3"/>
  <c r="L108" i="3"/>
  <c r="H108" i="3"/>
  <c r="E108" i="3"/>
  <c r="L107" i="3"/>
  <c r="H107" i="3"/>
  <c r="E107" i="3"/>
  <c r="L106" i="3"/>
  <c r="H106" i="3"/>
  <c r="E106" i="3"/>
  <c r="L105" i="3"/>
  <c r="H105" i="3"/>
  <c r="E105" i="3"/>
  <c r="L104" i="3"/>
  <c r="H104" i="3"/>
  <c r="E104" i="3"/>
  <c r="L103" i="3"/>
  <c r="H103" i="3"/>
  <c r="E103" i="3"/>
  <c r="L102" i="3"/>
  <c r="H102" i="3"/>
  <c r="E102" i="3"/>
  <c r="L101" i="3"/>
  <c r="H101" i="3"/>
  <c r="E101" i="3"/>
  <c r="L100" i="3"/>
  <c r="H100" i="3"/>
  <c r="E100" i="3"/>
  <c r="L99" i="3"/>
  <c r="H99" i="3"/>
  <c r="E99" i="3"/>
  <c r="L98" i="3"/>
  <c r="H98" i="3"/>
  <c r="E98" i="3"/>
  <c r="L97" i="3"/>
  <c r="H97" i="3"/>
  <c r="E97" i="3"/>
  <c r="L96" i="3"/>
  <c r="H96" i="3"/>
  <c r="E96" i="3"/>
  <c r="L95" i="3"/>
  <c r="H95" i="3"/>
  <c r="E95" i="3"/>
  <c r="L94" i="3"/>
  <c r="H94" i="3"/>
  <c r="E94" i="3"/>
  <c r="L93" i="3"/>
  <c r="H93" i="3"/>
  <c r="E93" i="3"/>
  <c r="L92" i="3"/>
  <c r="H92" i="3"/>
  <c r="E92" i="3"/>
  <c r="L91" i="3"/>
  <c r="H91" i="3"/>
  <c r="E91" i="3"/>
  <c r="L90" i="3"/>
  <c r="H90" i="3"/>
  <c r="E90" i="3"/>
  <c r="L89" i="3"/>
  <c r="H89" i="3"/>
  <c r="E89" i="3"/>
  <c r="L88" i="3"/>
  <c r="H88" i="3"/>
  <c r="E88" i="3"/>
  <c r="L87" i="3"/>
  <c r="H87" i="3"/>
  <c r="E87" i="3"/>
  <c r="L86" i="3"/>
  <c r="H86" i="3"/>
  <c r="E86" i="3"/>
  <c r="L85" i="3"/>
  <c r="H85" i="3"/>
  <c r="E85" i="3"/>
  <c r="L84" i="3"/>
  <c r="H84" i="3"/>
  <c r="E84" i="3"/>
  <c r="L83" i="3"/>
  <c r="H83" i="3"/>
  <c r="E83" i="3"/>
  <c r="L82" i="3"/>
  <c r="H82" i="3"/>
  <c r="E82" i="3"/>
  <c r="L81" i="3"/>
  <c r="H81" i="3"/>
  <c r="E81" i="3"/>
  <c r="L80" i="3"/>
  <c r="H80" i="3"/>
  <c r="E80" i="3"/>
  <c r="L79" i="3"/>
  <c r="H79" i="3"/>
  <c r="E79" i="3"/>
  <c r="L78" i="3"/>
  <c r="H78" i="3"/>
  <c r="E78" i="3"/>
  <c r="L77" i="3"/>
  <c r="H77" i="3"/>
  <c r="E77" i="3"/>
  <c r="L76" i="3"/>
  <c r="H76" i="3"/>
  <c r="E76" i="3"/>
  <c r="L75" i="3"/>
  <c r="H75" i="3"/>
  <c r="E75" i="3"/>
  <c r="L74" i="3"/>
  <c r="H74" i="3"/>
  <c r="E74" i="3"/>
  <c r="L73" i="3"/>
  <c r="H73" i="3"/>
  <c r="E73" i="3"/>
  <c r="L72" i="3"/>
  <c r="H72" i="3"/>
  <c r="E72" i="3"/>
  <c r="L71" i="3"/>
  <c r="H71" i="3"/>
  <c r="E71" i="3"/>
  <c r="L70" i="3"/>
  <c r="H70" i="3"/>
  <c r="E70" i="3"/>
  <c r="L69" i="3"/>
  <c r="H69" i="3"/>
  <c r="E69" i="3"/>
  <c r="L68" i="3"/>
  <c r="H68" i="3"/>
  <c r="E68" i="3"/>
  <c r="L67" i="3"/>
  <c r="H67" i="3"/>
  <c r="E67" i="3"/>
  <c r="L66" i="3"/>
  <c r="H66" i="3"/>
  <c r="E66" i="3"/>
  <c r="L65" i="3"/>
  <c r="H65" i="3"/>
  <c r="E65" i="3"/>
  <c r="L64" i="3"/>
  <c r="H64" i="3"/>
  <c r="E64" i="3"/>
  <c r="L63" i="3"/>
  <c r="H63" i="3"/>
  <c r="E63" i="3"/>
  <c r="L62" i="3"/>
  <c r="H62" i="3"/>
  <c r="E62" i="3"/>
  <c r="L61" i="3"/>
  <c r="H61" i="3"/>
  <c r="E61" i="3"/>
  <c r="L60" i="3"/>
  <c r="H60" i="3"/>
  <c r="E60" i="3"/>
  <c r="L59" i="3"/>
  <c r="H59" i="3"/>
  <c r="E59" i="3"/>
  <c r="L58" i="3"/>
  <c r="H58" i="3"/>
  <c r="E58" i="3"/>
  <c r="L57" i="3"/>
  <c r="H57" i="3"/>
  <c r="E57" i="3"/>
  <c r="L56" i="3"/>
  <c r="H56" i="3"/>
  <c r="E56" i="3"/>
  <c r="L55" i="3"/>
  <c r="H55" i="3"/>
  <c r="E55" i="3"/>
  <c r="L54" i="3"/>
  <c r="H54" i="3"/>
  <c r="E54" i="3"/>
  <c r="L53" i="3"/>
  <c r="H53" i="3"/>
  <c r="E53" i="3"/>
  <c r="L52" i="3"/>
  <c r="H52" i="3"/>
  <c r="E52" i="3"/>
  <c r="L51" i="3"/>
  <c r="H51" i="3"/>
  <c r="E51" i="3"/>
  <c r="L50" i="3"/>
  <c r="H50" i="3"/>
  <c r="E50" i="3"/>
  <c r="L49" i="3"/>
  <c r="H49" i="3"/>
  <c r="E49" i="3"/>
  <c r="L48" i="3"/>
  <c r="H48" i="3"/>
  <c r="E48" i="3"/>
  <c r="L47" i="3"/>
  <c r="H47" i="3"/>
  <c r="E47" i="3"/>
  <c r="L46" i="3"/>
  <c r="H46" i="3"/>
  <c r="E46" i="3"/>
  <c r="L45" i="3"/>
  <c r="H45" i="3"/>
  <c r="E45" i="3"/>
  <c r="L44" i="3"/>
  <c r="H44" i="3"/>
  <c r="E44" i="3"/>
  <c r="L43" i="3"/>
  <c r="H43" i="3"/>
  <c r="E43" i="3"/>
  <c r="L42" i="3"/>
  <c r="H42" i="3"/>
  <c r="E42" i="3"/>
  <c r="L41" i="3"/>
  <c r="H41" i="3"/>
  <c r="E41" i="3"/>
  <c r="L40" i="3"/>
  <c r="H40" i="3"/>
  <c r="E40" i="3"/>
  <c r="L39" i="3"/>
  <c r="H39" i="3"/>
  <c r="E39" i="3"/>
  <c r="L38" i="3"/>
  <c r="H38" i="3"/>
  <c r="E38" i="3"/>
  <c r="L37" i="3"/>
  <c r="H37" i="3"/>
  <c r="E37" i="3"/>
  <c r="L36" i="3"/>
  <c r="H36" i="3"/>
  <c r="E36" i="3"/>
  <c r="L35" i="3"/>
  <c r="H35" i="3"/>
  <c r="E35" i="3"/>
  <c r="L34" i="3"/>
  <c r="H34" i="3"/>
  <c r="E34" i="3"/>
  <c r="L33" i="3"/>
  <c r="H33" i="3"/>
  <c r="E33" i="3"/>
  <c r="L32" i="3"/>
  <c r="H32" i="3"/>
  <c r="E32" i="3"/>
  <c r="L31" i="3"/>
  <c r="H31" i="3"/>
  <c r="E31" i="3"/>
  <c r="L30" i="3"/>
  <c r="H30" i="3"/>
  <c r="E30" i="3"/>
  <c r="L29" i="3"/>
  <c r="H29" i="3"/>
  <c r="E29" i="3"/>
  <c r="L28" i="3"/>
  <c r="H28" i="3"/>
  <c r="E28" i="3"/>
  <c r="L27" i="3"/>
  <c r="H27" i="3"/>
  <c r="E27" i="3"/>
  <c r="L26" i="3"/>
  <c r="H26" i="3"/>
  <c r="E26" i="3"/>
  <c r="L25" i="3"/>
  <c r="H25" i="3"/>
  <c r="E25" i="3"/>
  <c r="L24" i="3"/>
  <c r="H24" i="3"/>
  <c r="E24" i="3"/>
  <c r="L23" i="3"/>
  <c r="H23" i="3"/>
  <c r="E23" i="3"/>
  <c r="L22" i="3"/>
  <c r="H22" i="3"/>
  <c r="E22" i="3"/>
  <c r="L21" i="3"/>
  <c r="H21" i="3"/>
  <c r="E21" i="3"/>
  <c r="L20" i="3"/>
  <c r="H20" i="3"/>
  <c r="E20" i="3"/>
  <c r="L19" i="3"/>
  <c r="H19" i="3"/>
  <c r="E19" i="3"/>
  <c r="L18" i="3"/>
  <c r="H18" i="3"/>
  <c r="E18" i="3"/>
  <c r="L17" i="3"/>
  <c r="H17" i="3"/>
  <c r="E17" i="3"/>
  <c r="L16" i="3"/>
  <c r="H16" i="3"/>
  <c r="E16" i="3"/>
  <c r="L15" i="3"/>
  <c r="H15" i="3"/>
  <c r="E15" i="3"/>
  <c r="L14" i="3"/>
  <c r="H14" i="3"/>
  <c r="E14" i="3"/>
  <c r="L13" i="3"/>
  <c r="H13" i="3"/>
  <c r="E13" i="3"/>
  <c r="L12" i="3"/>
  <c r="H12" i="3"/>
  <c r="E12" i="3"/>
  <c r="L11" i="3"/>
  <c r="H11" i="3"/>
  <c r="E11" i="3"/>
  <c r="L10" i="3"/>
  <c r="H10" i="3"/>
  <c r="E10" i="3"/>
  <c r="L9" i="3"/>
  <c r="H9" i="3"/>
  <c r="E9" i="3"/>
  <c r="L8" i="3"/>
  <c r="H8" i="3"/>
  <c r="E8" i="3"/>
  <c r="L7" i="3"/>
  <c r="H7" i="3"/>
  <c r="E7" i="3"/>
  <c r="L6" i="3"/>
  <c r="H6" i="3"/>
  <c r="E6" i="3"/>
  <c r="L5" i="3"/>
  <c r="H5" i="3"/>
  <c r="E5" i="3"/>
  <c r="L4" i="3"/>
  <c r="E4" i="3"/>
  <c r="R61" i="2"/>
  <c r="N61" i="2"/>
  <c r="J61" i="2"/>
  <c r="G61" i="2"/>
  <c r="S60" i="2"/>
  <c r="T62" i="2" l="1"/>
  <c r="T61" i="2"/>
  <c r="S67" i="1"/>
  <c r="T68" i="1" s="1"/>
  <c r="R67" i="1"/>
  <c r="N67" i="1"/>
  <c r="J67" i="1"/>
  <c r="G67" i="1"/>
  <c r="S66" i="1" l="1"/>
  <c r="R66" i="1"/>
  <c r="N66" i="1"/>
  <c r="J66" i="1"/>
  <c r="G66" i="1"/>
  <c r="S65" i="1"/>
  <c r="T66" i="1" s="1"/>
  <c r="R65" i="1"/>
  <c r="N65" i="1"/>
  <c r="J65" i="1"/>
  <c r="G65" i="1"/>
  <c r="S64" i="1"/>
  <c r="R64" i="1"/>
  <c r="N64" i="1"/>
  <c r="J64" i="1"/>
  <c r="G64" i="1"/>
  <c r="S63" i="1"/>
  <c r="R63" i="1"/>
  <c r="N63" i="1"/>
  <c r="J63" i="1"/>
  <c r="G63" i="1"/>
  <c r="T64" i="1" l="1"/>
  <c r="T65" i="1"/>
  <c r="S62" i="1"/>
  <c r="T63" i="1" s="1"/>
  <c r="R62" i="1"/>
  <c r="N62" i="1"/>
  <c r="J62" i="1"/>
  <c r="G62" i="1"/>
  <c r="S61" i="1"/>
  <c r="T62" i="1" s="1"/>
  <c r="R61" i="1"/>
  <c r="N61" i="1"/>
  <c r="J61" i="1"/>
  <c r="G61" i="1"/>
  <c r="S60" i="1"/>
  <c r="T67" i="1"/>
  <c r="T6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sir198</author>
  </authors>
  <commentList>
    <comment ref="C14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استارت پس از بسته شدن به دلیل سوراخ شدن flowline</t>
        </r>
      </text>
    </comment>
    <comment ref="C26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استارت پس از بسته شدن به دلیل سوراخ شدن flowline</t>
        </r>
      </text>
    </comment>
    <comment ref="C279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به دلیل عملیات چاه پیمایی 2/50 بسته بود.</t>
        </r>
      </text>
    </comment>
    <comment ref="C28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چاه به دلیل انجام عملیات چاه پیمایی و تعویض flowline در ساعت 12/45 بسته شد</t>
        </r>
      </text>
    </comment>
    <comment ref="C284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بعد از انجام عملیات چاه پیمایی در ساعت 15/30 در خط سرویس قرار گرفت</t>
        </r>
      </text>
    </comment>
    <comment ref="C318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به علت عملکرد ESD-1.2 در سکوی ایلام به مدت 15 دقیقه از سرویس خارج شد</t>
        </r>
      </text>
    </comment>
    <comment ref="C339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به علت عملکرد ESD-2.1 در سکوی ایلام به مدت 40 دقیقه از سرویس خارج شد</t>
        </r>
      </text>
    </comment>
    <comment ref="C345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به علت black SD  سکوی ایلام به مدت 1/75 از سرویس خارج شد</t>
        </r>
      </text>
    </comment>
    <comment ref="C352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جهت تعمیرات بر روی تفکیک کننده 610 (SDV000613) به مدت 1/5 ساعت از سرویس خارج گردید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Eiji</author>
  </authors>
  <commentList>
    <comment ref="C2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به دلیل اشکال در بهره برداری خشکی و عدم دریافت نفت از ایلام به مدت 1/5 ساعت از سرویس خارج شدند (به صورت دستی)</t>
        </r>
      </text>
    </comment>
    <comment ref="C14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قطع برق از جزیره ، اشکال در سیستم دیزل ژنراتور اضطراری و قطع برق سکو (SD) - به مدت 45 دقیقه خارج از سرویس</t>
        </r>
      </text>
    </comment>
  </commentList>
</comments>
</file>

<file path=xl/sharedStrings.xml><?xml version="1.0" encoding="utf-8"?>
<sst xmlns="http://schemas.openxmlformats.org/spreadsheetml/2006/main" count="1074" uniqueCount="948">
  <si>
    <t>WHT (°C)</t>
  </si>
  <si>
    <t>WHP (Barg)</t>
  </si>
  <si>
    <t>Date</t>
  </si>
  <si>
    <t>88-01-01</t>
  </si>
  <si>
    <t>Farvardin</t>
  </si>
  <si>
    <t>88-01-02</t>
  </si>
  <si>
    <t>88-01-03</t>
  </si>
  <si>
    <t>88-01-04</t>
  </si>
  <si>
    <t>88-01-05</t>
  </si>
  <si>
    <t>88-01-06</t>
  </si>
  <si>
    <t>88-01-07</t>
  </si>
  <si>
    <t>88-01-08</t>
  </si>
  <si>
    <t>88-01-09</t>
  </si>
  <si>
    <t>88-01-10</t>
  </si>
  <si>
    <t>88-01-11</t>
  </si>
  <si>
    <t>88-01-12</t>
  </si>
  <si>
    <t>88-01-13</t>
  </si>
  <si>
    <t>88-01-14</t>
  </si>
  <si>
    <t>88-01-15</t>
  </si>
  <si>
    <t>88-01-16</t>
  </si>
  <si>
    <t>88-01-17</t>
  </si>
  <si>
    <t>88-01-18</t>
  </si>
  <si>
    <t>88-01-19</t>
  </si>
  <si>
    <t>88-01-20</t>
  </si>
  <si>
    <t>88-01-21</t>
  </si>
  <si>
    <t>88-01-22</t>
  </si>
  <si>
    <t>88-01-23</t>
  </si>
  <si>
    <t>88-01-24</t>
  </si>
  <si>
    <t>88-01-25</t>
  </si>
  <si>
    <t>88-01-26</t>
  </si>
  <si>
    <t>88-01-27</t>
  </si>
  <si>
    <t>88-01-28</t>
  </si>
  <si>
    <t>88-01-29</t>
  </si>
  <si>
    <t>88-01-30</t>
  </si>
  <si>
    <t>88-01-31</t>
  </si>
  <si>
    <t>Ordibehesht</t>
  </si>
  <si>
    <t>88-02-01</t>
  </si>
  <si>
    <t>88-02-02</t>
  </si>
  <si>
    <t>88-02-03</t>
  </si>
  <si>
    <t>88-02-04</t>
  </si>
  <si>
    <t>88-02-05</t>
  </si>
  <si>
    <t>88-02-06</t>
  </si>
  <si>
    <t>88-02-07</t>
  </si>
  <si>
    <t>88-02-08</t>
  </si>
  <si>
    <t>88-02-09</t>
  </si>
  <si>
    <t>88-02-10</t>
  </si>
  <si>
    <t>88-02-11</t>
  </si>
  <si>
    <t>88-02-12</t>
  </si>
  <si>
    <t>88-02-13</t>
  </si>
  <si>
    <t>88-02-14</t>
  </si>
  <si>
    <t>88-02-15</t>
  </si>
  <si>
    <t>88-02-16</t>
  </si>
  <si>
    <t>88-02-17</t>
  </si>
  <si>
    <t>88-02-18</t>
  </si>
  <si>
    <t>88-02-19</t>
  </si>
  <si>
    <t>88-02-20</t>
  </si>
  <si>
    <t>88-02-21</t>
  </si>
  <si>
    <t>88-02-22</t>
  </si>
  <si>
    <t>88-02-23</t>
  </si>
  <si>
    <t>88-02-24</t>
  </si>
  <si>
    <t>88-02-25</t>
  </si>
  <si>
    <t>88-02-26</t>
  </si>
  <si>
    <t>88-02-27</t>
  </si>
  <si>
    <t>88-02-28</t>
  </si>
  <si>
    <t>88-02-29</t>
  </si>
  <si>
    <t>88-02-30</t>
  </si>
  <si>
    <t>88-02-31</t>
  </si>
  <si>
    <t>Khordad</t>
  </si>
  <si>
    <t>88-03-01</t>
  </si>
  <si>
    <t>88-03-02</t>
  </si>
  <si>
    <t>88-03-03</t>
  </si>
  <si>
    <t>88-03-04</t>
  </si>
  <si>
    <t>88-03-05</t>
  </si>
  <si>
    <t>88-03-06</t>
  </si>
  <si>
    <t>88-03-07</t>
  </si>
  <si>
    <t>88-03-08</t>
  </si>
  <si>
    <t>88-03-09</t>
  </si>
  <si>
    <t>88-03-10</t>
  </si>
  <si>
    <t>88-03-11</t>
  </si>
  <si>
    <t>88-03-12</t>
  </si>
  <si>
    <t>88-03-13</t>
  </si>
  <si>
    <t>88-03-14</t>
  </si>
  <si>
    <t>88-03-15</t>
  </si>
  <si>
    <t>88-03-16</t>
  </si>
  <si>
    <t>88-03-17</t>
  </si>
  <si>
    <t>88-03-18</t>
  </si>
  <si>
    <t>88-03-19</t>
  </si>
  <si>
    <t>88-03-20</t>
  </si>
  <si>
    <t>88-03-21</t>
  </si>
  <si>
    <t>88-03-22</t>
  </si>
  <si>
    <t>88-03-23</t>
  </si>
  <si>
    <t>88-03-24</t>
  </si>
  <si>
    <t>88-03-25</t>
  </si>
  <si>
    <t>88-03-26</t>
  </si>
  <si>
    <t>88-03-27</t>
  </si>
  <si>
    <t>88-03-28</t>
  </si>
  <si>
    <t>88-03-29</t>
  </si>
  <si>
    <t>88-03-30</t>
  </si>
  <si>
    <t>88-03-31</t>
  </si>
  <si>
    <t>Tir</t>
  </si>
  <si>
    <t>88-04-01</t>
  </si>
  <si>
    <t>88-04-02</t>
  </si>
  <si>
    <t>88-04-03</t>
  </si>
  <si>
    <t>88-04-04</t>
  </si>
  <si>
    <t>88-04-05</t>
  </si>
  <si>
    <t>88-04-06</t>
  </si>
  <si>
    <t>88-04-07</t>
  </si>
  <si>
    <t>88-04-08</t>
  </si>
  <si>
    <t>88-04-09</t>
  </si>
  <si>
    <t>88-04-10</t>
  </si>
  <si>
    <t>88-04-11</t>
  </si>
  <si>
    <t>88-04-12</t>
  </si>
  <si>
    <t>88-04-13</t>
  </si>
  <si>
    <t>88-04-14</t>
  </si>
  <si>
    <t>88-04-15</t>
  </si>
  <si>
    <t>88-04-16</t>
  </si>
  <si>
    <t>88-04-17</t>
  </si>
  <si>
    <t>88-04-18</t>
  </si>
  <si>
    <t>88-04-19</t>
  </si>
  <si>
    <t>88-04-20</t>
  </si>
  <si>
    <t>88-04-21</t>
  </si>
  <si>
    <t>88-04-22</t>
  </si>
  <si>
    <t>88-04-23</t>
  </si>
  <si>
    <t>88-04-24</t>
  </si>
  <si>
    <t>88-04-25</t>
  </si>
  <si>
    <t>88-04-26</t>
  </si>
  <si>
    <t>88-04-27</t>
  </si>
  <si>
    <t>88-04-28</t>
  </si>
  <si>
    <t>88-04-29</t>
  </si>
  <si>
    <t>88-04-30</t>
  </si>
  <si>
    <t>88-04-31</t>
  </si>
  <si>
    <t>Mordad</t>
  </si>
  <si>
    <t>88-05-01</t>
  </si>
  <si>
    <t>88-05-02</t>
  </si>
  <si>
    <t>88-05-03</t>
  </si>
  <si>
    <t>88-05-04</t>
  </si>
  <si>
    <t>88-05-05</t>
  </si>
  <si>
    <t>88-05-06</t>
  </si>
  <si>
    <t>88-05-07</t>
  </si>
  <si>
    <t>88-05-08</t>
  </si>
  <si>
    <t>88-05-09</t>
  </si>
  <si>
    <t>88-05-10</t>
  </si>
  <si>
    <t>88-05-11</t>
  </si>
  <si>
    <t>88-05-12</t>
  </si>
  <si>
    <t>88-05-13</t>
  </si>
  <si>
    <t>88-05-14</t>
  </si>
  <si>
    <t>88-05-15</t>
  </si>
  <si>
    <t>88-05-16</t>
  </si>
  <si>
    <t>88-05-17</t>
  </si>
  <si>
    <t>88-05-18</t>
  </si>
  <si>
    <t>88-05-19</t>
  </si>
  <si>
    <t>88-05-20</t>
  </si>
  <si>
    <t>88-05-21</t>
  </si>
  <si>
    <t>88-05-22</t>
  </si>
  <si>
    <t>88-05-23</t>
  </si>
  <si>
    <t>88-05-24</t>
  </si>
  <si>
    <t>88-05-25</t>
  </si>
  <si>
    <t>88-05-26</t>
  </si>
  <si>
    <t>88-05-27</t>
  </si>
  <si>
    <t>88-05-28</t>
  </si>
  <si>
    <t>88-05-29</t>
  </si>
  <si>
    <t>88-05-30</t>
  </si>
  <si>
    <t>88-05-31</t>
  </si>
  <si>
    <t>Shahrivar</t>
  </si>
  <si>
    <t>88-06-01</t>
  </si>
  <si>
    <t>88-06-02</t>
  </si>
  <si>
    <t>88-06-03</t>
  </si>
  <si>
    <t>88-06-04</t>
  </si>
  <si>
    <t>88-06-05</t>
  </si>
  <si>
    <t>88-06-06</t>
  </si>
  <si>
    <t>88-06-07</t>
  </si>
  <si>
    <t>88-06-08</t>
  </si>
  <si>
    <t>88-06-09</t>
  </si>
  <si>
    <t>88-06-10</t>
  </si>
  <si>
    <t>88-06-11</t>
  </si>
  <si>
    <t>88-06-12</t>
  </si>
  <si>
    <t>88-06-13</t>
  </si>
  <si>
    <t>88-06-14</t>
  </si>
  <si>
    <t>88-06-15</t>
  </si>
  <si>
    <t>88-06-16</t>
  </si>
  <si>
    <t>88-06-17</t>
  </si>
  <si>
    <t>88-06-18</t>
  </si>
  <si>
    <t>88-06-19</t>
  </si>
  <si>
    <t>88-06-20</t>
  </si>
  <si>
    <t>88-06-21</t>
  </si>
  <si>
    <t>88-06-22</t>
  </si>
  <si>
    <t>88-06-23</t>
  </si>
  <si>
    <t>88-06-24</t>
  </si>
  <si>
    <t>88-06-25</t>
  </si>
  <si>
    <t>88-06-26</t>
  </si>
  <si>
    <t>88-06-27</t>
  </si>
  <si>
    <t>88-06-28</t>
  </si>
  <si>
    <t>88-06-29</t>
  </si>
  <si>
    <t>88-06-30</t>
  </si>
  <si>
    <t>88-06-31</t>
  </si>
  <si>
    <t>Mehr</t>
  </si>
  <si>
    <t>88-07-01</t>
  </si>
  <si>
    <t>88-07-02</t>
  </si>
  <si>
    <t>88-07-03</t>
  </si>
  <si>
    <t>88-07-04</t>
  </si>
  <si>
    <t>88-07-05</t>
  </si>
  <si>
    <t>88-07-06</t>
  </si>
  <si>
    <t>88-07-07</t>
  </si>
  <si>
    <t>88-07-08</t>
  </si>
  <si>
    <t>88-07-09</t>
  </si>
  <si>
    <t>88-07-10</t>
  </si>
  <si>
    <t>88-07-11</t>
  </si>
  <si>
    <t>88-07-12</t>
  </si>
  <si>
    <t>88-07-13</t>
  </si>
  <si>
    <t>88-07-14</t>
  </si>
  <si>
    <t>88-07-15</t>
  </si>
  <si>
    <t>88-07-16</t>
  </si>
  <si>
    <t>88-07-17</t>
  </si>
  <si>
    <t>88-07-18</t>
  </si>
  <si>
    <t>88-07-19</t>
  </si>
  <si>
    <t>88-07-20</t>
  </si>
  <si>
    <t>88-07-21</t>
  </si>
  <si>
    <t>88-07-22</t>
  </si>
  <si>
    <t>88-07-23</t>
  </si>
  <si>
    <t>88-07-24</t>
  </si>
  <si>
    <t>88-07-25</t>
  </si>
  <si>
    <t>88-07-26</t>
  </si>
  <si>
    <t>88-07-27</t>
  </si>
  <si>
    <t>88-07-28</t>
  </si>
  <si>
    <t>88-07-29</t>
  </si>
  <si>
    <t>88-07-30</t>
  </si>
  <si>
    <t>Aban</t>
  </si>
  <si>
    <t>88-08-01</t>
  </si>
  <si>
    <t>88-08-02</t>
  </si>
  <si>
    <t>88-08-03</t>
  </si>
  <si>
    <t>88-08-04</t>
  </si>
  <si>
    <t>88-08-05</t>
  </si>
  <si>
    <t>88-08-06</t>
  </si>
  <si>
    <t>88-08-07</t>
  </si>
  <si>
    <t>88-08-08</t>
  </si>
  <si>
    <t>88-08-09</t>
  </si>
  <si>
    <t>88-08-10</t>
  </si>
  <si>
    <t>88-08-11</t>
  </si>
  <si>
    <t>88-08-12</t>
  </si>
  <si>
    <t>88-08-13</t>
  </si>
  <si>
    <t>88-08-14</t>
  </si>
  <si>
    <t>88-08-15</t>
  </si>
  <si>
    <t>88-08-16</t>
  </si>
  <si>
    <t>88-08-17</t>
  </si>
  <si>
    <t>88-08-18</t>
  </si>
  <si>
    <t>88-08-19</t>
  </si>
  <si>
    <t>88-08-20</t>
  </si>
  <si>
    <t>88-08-21</t>
  </si>
  <si>
    <t>88-08-22</t>
  </si>
  <si>
    <t>88-08-23</t>
  </si>
  <si>
    <t>88-08-24</t>
  </si>
  <si>
    <t>88-08-25</t>
  </si>
  <si>
    <t>88-08-26</t>
  </si>
  <si>
    <t>88-08-27</t>
  </si>
  <si>
    <t>88-08-28</t>
  </si>
  <si>
    <t>88-08-29</t>
  </si>
  <si>
    <t>88-08-30</t>
  </si>
  <si>
    <t>Azar</t>
  </si>
  <si>
    <t>88-09-01</t>
  </si>
  <si>
    <t>88-09-02</t>
  </si>
  <si>
    <t>88-09-03</t>
  </si>
  <si>
    <t>88-09-04</t>
  </si>
  <si>
    <t>88-09-05</t>
  </si>
  <si>
    <t>88-09-06</t>
  </si>
  <si>
    <t>88-09-07</t>
  </si>
  <si>
    <t>88-09-08</t>
  </si>
  <si>
    <t>88-09-09</t>
  </si>
  <si>
    <t>88-09-10</t>
  </si>
  <si>
    <t>88-09-11</t>
  </si>
  <si>
    <t>88-09-12</t>
  </si>
  <si>
    <t>88-09-13</t>
  </si>
  <si>
    <t>88-09-14</t>
  </si>
  <si>
    <t>88-09-15</t>
  </si>
  <si>
    <t>88-09-16</t>
  </si>
  <si>
    <t>88-09-17</t>
  </si>
  <si>
    <t>88-09-18</t>
  </si>
  <si>
    <t>88-09-19</t>
  </si>
  <si>
    <t>88-09-20</t>
  </si>
  <si>
    <t>88-09-21</t>
  </si>
  <si>
    <t>88-09-22</t>
  </si>
  <si>
    <t>88-09-23</t>
  </si>
  <si>
    <t>88-09-24</t>
  </si>
  <si>
    <t>88-09-25</t>
  </si>
  <si>
    <t>88-09-26</t>
  </si>
  <si>
    <t>88-09-27</t>
  </si>
  <si>
    <t>88-09-28</t>
  </si>
  <si>
    <t>88-09-29</t>
  </si>
  <si>
    <t>88-09-30</t>
  </si>
  <si>
    <t>Dey</t>
  </si>
  <si>
    <t>88-10-01</t>
  </si>
  <si>
    <t>88-10-02</t>
  </si>
  <si>
    <t>88-10-03</t>
  </si>
  <si>
    <t>88-10-04</t>
  </si>
  <si>
    <t>88-10-05</t>
  </si>
  <si>
    <t>88-10-06</t>
  </si>
  <si>
    <t>88-10-07</t>
  </si>
  <si>
    <t>88-10-08</t>
  </si>
  <si>
    <t>88-10-09</t>
  </si>
  <si>
    <t>88-10-10</t>
  </si>
  <si>
    <t>88-10-11</t>
  </si>
  <si>
    <t>88-10-12</t>
  </si>
  <si>
    <t>88-10-13</t>
  </si>
  <si>
    <t>88-10-14</t>
  </si>
  <si>
    <t>88-10-15</t>
  </si>
  <si>
    <t>88-10-16</t>
  </si>
  <si>
    <t>88-10-17</t>
  </si>
  <si>
    <t>88-10-18</t>
  </si>
  <si>
    <t>88-10-19</t>
  </si>
  <si>
    <t>88-10-20</t>
  </si>
  <si>
    <t>88-10-21</t>
  </si>
  <si>
    <t>88-10-22</t>
  </si>
  <si>
    <t>88-10-23</t>
  </si>
  <si>
    <t>88-10-24</t>
  </si>
  <si>
    <t>88-10-25</t>
  </si>
  <si>
    <t>88-10-26</t>
  </si>
  <si>
    <t>88-10-27</t>
  </si>
  <si>
    <t>88-10-28</t>
  </si>
  <si>
    <t>88-10-29</t>
  </si>
  <si>
    <t>88-10-30</t>
  </si>
  <si>
    <t>Bahman</t>
  </si>
  <si>
    <t>88-11-01</t>
  </si>
  <si>
    <t>88-11-02</t>
  </si>
  <si>
    <t>88-11-03</t>
  </si>
  <si>
    <t>88-11-04</t>
  </si>
  <si>
    <t>88-11-05</t>
  </si>
  <si>
    <t>88-11-06</t>
  </si>
  <si>
    <t>88-11-07</t>
  </si>
  <si>
    <t>88-11-08</t>
  </si>
  <si>
    <t>88-11-09</t>
  </si>
  <si>
    <t>88-11-10</t>
  </si>
  <si>
    <t>88-11-11</t>
  </si>
  <si>
    <t>88-11-12</t>
  </si>
  <si>
    <t>88-11-13</t>
  </si>
  <si>
    <t>88-11-14</t>
  </si>
  <si>
    <t>88-11-15</t>
  </si>
  <si>
    <t>88-11-16</t>
  </si>
  <si>
    <t>88-11-17</t>
  </si>
  <si>
    <t>88-11-18</t>
  </si>
  <si>
    <t>88-11-19</t>
  </si>
  <si>
    <t>88-11-20</t>
  </si>
  <si>
    <t>88-11-21</t>
  </si>
  <si>
    <t>88-11-22</t>
  </si>
  <si>
    <t>88-11-23</t>
  </si>
  <si>
    <t>88-11-24</t>
  </si>
  <si>
    <t>88-11-25</t>
  </si>
  <si>
    <t>88-11-26</t>
  </si>
  <si>
    <t>88-11-27</t>
  </si>
  <si>
    <t>88-11-28</t>
  </si>
  <si>
    <t>88-11-29</t>
  </si>
  <si>
    <t>88-11-30</t>
  </si>
  <si>
    <t>Esfand</t>
  </si>
  <si>
    <t>88-12-01</t>
  </si>
  <si>
    <t>88-12-02</t>
  </si>
  <si>
    <t>88-12-03</t>
  </si>
  <si>
    <t>88-12-04</t>
  </si>
  <si>
    <t>88-12-05</t>
  </si>
  <si>
    <t>88-12-06</t>
  </si>
  <si>
    <t>88-12-07</t>
  </si>
  <si>
    <t>88-12-08</t>
  </si>
  <si>
    <t>88-12-09</t>
  </si>
  <si>
    <t>88-12-10</t>
  </si>
  <si>
    <t>88-12-11</t>
  </si>
  <si>
    <t>88-12-12</t>
  </si>
  <si>
    <t>88-12-13</t>
  </si>
  <si>
    <t>88-12-14</t>
  </si>
  <si>
    <t>88-12-15</t>
  </si>
  <si>
    <t>88-12-16</t>
  </si>
  <si>
    <t>88-12-17</t>
  </si>
  <si>
    <t>88-12-18</t>
  </si>
  <si>
    <t>88-12-19</t>
  </si>
  <si>
    <t>88-12-20</t>
  </si>
  <si>
    <t>88-12-21</t>
  </si>
  <si>
    <t>88-12-22</t>
  </si>
  <si>
    <t>88-12-23</t>
  </si>
  <si>
    <t>88-12-24</t>
  </si>
  <si>
    <t>88-12-25</t>
  </si>
  <si>
    <t>88-12-26</t>
  </si>
  <si>
    <t>88-12-27</t>
  </si>
  <si>
    <t>88-12-28</t>
  </si>
  <si>
    <t>88-12-29</t>
  </si>
  <si>
    <t>Corresponding Well Tests</t>
  </si>
  <si>
    <t>−</t>
  </si>
  <si>
    <r>
      <t xml:space="preserve">WHT </t>
    </r>
    <r>
      <rPr>
        <b/>
        <sz val="10"/>
        <color theme="1"/>
        <rFont val="Times New Roman"/>
        <family val="1"/>
      </rPr>
      <t>(°C)</t>
    </r>
  </si>
  <si>
    <r>
      <t xml:space="preserve">∆WHT </t>
    </r>
    <r>
      <rPr>
        <b/>
        <sz val="10"/>
        <color theme="1"/>
        <rFont val="Times New Roman"/>
        <family val="1"/>
      </rPr>
      <t>(°C)</t>
    </r>
  </si>
  <si>
    <r>
      <t xml:space="preserve">WHP </t>
    </r>
    <r>
      <rPr>
        <b/>
        <sz val="10"/>
        <color theme="1"/>
        <rFont val="Times New Roman"/>
        <family val="1"/>
      </rPr>
      <t>(Barg)</t>
    </r>
  </si>
  <si>
    <r>
      <t xml:space="preserve">∆WHP </t>
    </r>
    <r>
      <rPr>
        <b/>
        <sz val="10"/>
        <color theme="1"/>
        <rFont val="Times New Roman"/>
        <family val="1"/>
      </rPr>
      <t>(Barg)</t>
    </r>
  </si>
  <si>
    <r>
      <t xml:space="preserve">Oil </t>
    </r>
    <r>
      <rPr>
        <b/>
        <sz val="10"/>
        <color theme="1"/>
        <rFont val="Times New Roman"/>
        <family val="1"/>
      </rPr>
      <t>(STBD)</t>
    </r>
  </si>
  <si>
    <r>
      <t xml:space="preserve">∆Q </t>
    </r>
    <r>
      <rPr>
        <b/>
        <sz val="10"/>
        <color theme="1"/>
        <rFont val="Times New Roman"/>
        <family val="1"/>
      </rPr>
      <t>(STBD)</t>
    </r>
  </si>
  <si>
    <r>
      <t xml:space="preserve">Gas </t>
    </r>
    <r>
      <rPr>
        <b/>
        <sz val="10"/>
        <color theme="1"/>
        <rFont val="Times New Roman"/>
        <family val="1"/>
      </rPr>
      <t>(MSCFD)</t>
    </r>
  </si>
  <si>
    <r>
      <t xml:space="preserve">Water </t>
    </r>
    <r>
      <rPr>
        <b/>
        <sz val="10"/>
        <color theme="1"/>
        <rFont val="Times New Roman"/>
        <family val="1"/>
      </rPr>
      <t>(BPD)</t>
    </r>
  </si>
  <si>
    <r>
      <t xml:space="preserve">BS &amp; W </t>
    </r>
    <r>
      <rPr>
        <b/>
        <sz val="10"/>
        <color theme="1"/>
        <rFont val="Times New Roman"/>
        <family val="1"/>
      </rPr>
      <t>(%)</t>
    </r>
  </si>
  <si>
    <r>
      <t xml:space="preserve">∆BS &amp; W </t>
    </r>
    <r>
      <rPr>
        <b/>
        <sz val="10"/>
        <color theme="1"/>
        <rFont val="Times New Roman"/>
        <family val="1"/>
      </rPr>
      <t>(%)</t>
    </r>
  </si>
  <si>
    <r>
      <t xml:space="preserve">GOR </t>
    </r>
    <r>
      <rPr>
        <b/>
        <sz val="10"/>
        <color theme="1"/>
        <rFont val="Times New Roman"/>
        <family val="1"/>
      </rPr>
      <t>(SCF/STB)</t>
    </r>
  </si>
  <si>
    <r>
      <t xml:space="preserve">∆GOR </t>
    </r>
    <r>
      <rPr>
        <b/>
        <sz val="10"/>
        <color theme="1"/>
        <rFont val="Times New Roman"/>
        <family val="1"/>
      </rPr>
      <t>(SCF/STB)</t>
    </r>
  </si>
  <si>
    <r>
      <t xml:space="preserve">WHPT </t>
    </r>
    <r>
      <rPr>
        <b/>
        <sz val="10"/>
        <color theme="1"/>
        <rFont val="Times New Roman"/>
        <family val="1"/>
      </rPr>
      <t>(Barg)</t>
    </r>
  </si>
  <si>
    <t>89-01-01</t>
  </si>
  <si>
    <t>89-01-02</t>
  </si>
  <si>
    <t>89-01-03</t>
  </si>
  <si>
    <t>89-01-04</t>
  </si>
  <si>
    <t>89-01-05</t>
  </si>
  <si>
    <t>89-01-06</t>
  </si>
  <si>
    <t>89-01-07</t>
  </si>
  <si>
    <t>89-01-08</t>
  </si>
  <si>
    <t>89-01-09</t>
  </si>
  <si>
    <t>89-01-10</t>
  </si>
  <si>
    <t>89-01-11</t>
  </si>
  <si>
    <t>89-01-12</t>
  </si>
  <si>
    <t>89-01-13</t>
  </si>
  <si>
    <t>89-01-14</t>
  </si>
  <si>
    <t>89-01-15</t>
  </si>
  <si>
    <t>89-01-16</t>
  </si>
  <si>
    <t>89-01-17</t>
  </si>
  <si>
    <t>89-01-18</t>
  </si>
  <si>
    <t>89-01-19</t>
  </si>
  <si>
    <t>89-01-20</t>
  </si>
  <si>
    <t>89-01-21</t>
  </si>
  <si>
    <t>89-01-22</t>
  </si>
  <si>
    <t>89-01-23</t>
  </si>
  <si>
    <t>89-01-24</t>
  </si>
  <si>
    <t>89-01-25</t>
  </si>
  <si>
    <t>89-01-26</t>
  </si>
  <si>
    <t>89-01-27</t>
  </si>
  <si>
    <t>89-01-28</t>
  </si>
  <si>
    <t>89-01-29</t>
  </si>
  <si>
    <t>89-01-30</t>
  </si>
  <si>
    <t>89-01-31</t>
  </si>
  <si>
    <t>89-02-01</t>
  </si>
  <si>
    <t>89-02-02</t>
  </si>
  <si>
    <t>89-02-03</t>
  </si>
  <si>
    <t>89-02-04</t>
  </si>
  <si>
    <t>89-02-05</t>
  </si>
  <si>
    <t>89-02-06</t>
  </si>
  <si>
    <t>89-02-07</t>
  </si>
  <si>
    <t>89-02-08</t>
  </si>
  <si>
    <t>89-02-09</t>
  </si>
  <si>
    <t>89-02-10</t>
  </si>
  <si>
    <t>89-02-11</t>
  </si>
  <si>
    <t>89-02-12</t>
  </si>
  <si>
    <t>89-02-13</t>
  </si>
  <si>
    <t>89-02-14</t>
  </si>
  <si>
    <t>89-02-15</t>
  </si>
  <si>
    <t>89-02-16</t>
  </si>
  <si>
    <t>89-02-17</t>
  </si>
  <si>
    <t>89-02-18</t>
  </si>
  <si>
    <t>89-02-19</t>
  </si>
  <si>
    <t>89-02-20</t>
  </si>
  <si>
    <t>89-02-21</t>
  </si>
  <si>
    <t>89-02-22</t>
  </si>
  <si>
    <t>89-02-23</t>
  </si>
  <si>
    <t>89-02-24</t>
  </si>
  <si>
    <t>89-02-25</t>
  </si>
  <si>
    <t>89-02-26</t>
  </si>
  <si>
    <t>89-02-27</t>
  </si>
  <si>
    <t>89-02-28</t>
  </si>
  <si>
    <t>89-02-29</t>
  </si>
  <si>
    <t>89-02-30</t>
  </si>
  <si>
    <t>89-02-31</t>
  </si>
  <si>
    <t>89-03-01</t>
  </si>
  <si>
    <t>89-03-02</t>
  </si>
  <si>
    <t>89-03-03</t>
  </si>
  <si>
    <t>89-03-04</t>
  </si>
  <si>
    <t>89-03-05</t>
  </si>
  <si>
    <t>89-03-06</t>
  </si>
  <si>
    <t>89-03-07</t>
  </si>
  <si>
    <t>89-03-08</t>
  </si>
  <si>
    <t>89-03-09</t>
  </si>
  <si>
    <t>89-03-10</t>
  </si>
  <si>
    <t>89-03-11</t>
  </si>
  <si>
    <t>89-03-12</t>
  </si>
  <si>
    <t>89-03-13</t>
  </si>
  <si>
    <t>89-03-14</t>
  </si>
  <si>
    <t>89-03-15</t>
  </si>
  <si>
    <t>89-03-16</t>
  </si>
  <si>
    <t>89-03-17</t>
  </si>
  <si>
    <t>89-03-18</t>
  </si>
  <si>
    <t>89-03-19</t>
  </si>
  <si>
    <t>89-03-20</t>
  </si>
  <si>
    <t>89-03-21</t>
  </si>
  <si>
    <t>89-03-22</t>
  </si>
  <si>
    <t>89-03-23</t>
  </si>
  <si>
    <t>89-03-24</t>
  </si>
  <si>
    <t>89-03-25</t>
  </si>
  <si>
    <t>89-03-26</t>
  </si>
  <si>
    <t>89-03-27</t>
  </si>
  <si>
    <t>89-03-28</t>
  </si>
  <si>
    <t>89-03-29</t>
  </si>
  <si>
    <t>89-03-30</t>
  </si>
  <si>
    <t>89-03-31</t>
  </si>
  <si>
    <t>89-04-01</t>
  </si>
  <si>
    <t>89-04-02</t>
  </si>
  <si>
    <t>89-04-03</t>
  </si>
  <si>
    <t>89-04-04</t>
  </si>
  <si>
    <t>89-04-05</t>
  </si>
  <si>
    <t>89-04-06</t>
  </si>
  <si>
    <t>89-04-07</t>
  </si>
  <si>
    <t>89-04-08</t>
  </si>
  <si>
    <t>89-04-09</t>
  </si>
  <si>
    <t>89-04-10</t>
  </si>
  <si>
    <t>89-04-11</t>
  </si>
  <si>
    <t>89-04-12</t>
  </si>
  <si>
    <t>89-04-13</t>
  </si>
  <si>
    <t>89-04-14</t>
  </si>
  <si>
    <t>89-04-15</t>
  </si>
  <si>
    <t>89-04-16</t>
  </si>
  <si>
    <t>89-04-17</t>
  </si>
  <si>
    <t>89-04-18</t>
  </si>
  <si>
    <t>89-04-19</t>
  </si>
  <si>
    <t>89-04-20</t>
  </si>
  <si>
    <t>89-04-21</t>
  </si>
  <si>
    <t>89-04-22</t>
  </si>
  <si>
    <t>89-04-23</t>
  </si>
  <si>
    <t>89-04-24</t>
  </si>
  <si>
    <t>89-04-25</t>
  </si>
  <si>
    <t>89-04-26</t>
  </si>
  <si>
    <t>89-04-27</t>
  </si>
  <si>
    <t>89-04-28</t>
  </si>
  <si>
    <t>89-04-29</t>
  </si>
  <si>
    <t>89-04-30</t>
  </si>
  <si>
    <t>89-04-31</t>
  </si>
  <si>
    <t>89-05-01</t>
  </si>
  <si>
    <t>89-05-02</t>
  </si>
  <si>
    <t>89-05-03</t>
  </si>
  <si>
    <t>89-05-04</t>
  </si>
  <si>
    <t>89-05-05</t>
  </si>
  <si>
    <t>89-05-06</t>
  </si>
  <si>
    <t>89-05-07</t>
  </si>
  <si>
    <t>89-05-08</t>
  </si>
  <si>
    <t>89-05-09</t>
  </si>
  <si>
    <t>89-05-10</t>
  </si>
  <si>
    <t>89-05-11</t>
  </si>
  <si>
    <t>89-05-12</t>
  </si>
  <si>
    <t>89-05-13</t>
  </si>
  <si>
    <t>89-05-14</t>
  </si>
  <si>
    <t>89-05-15</t>
  </si>
  <si>
    <t>89-05-16</t>
  </si>
  <si>
    <t>89-05-17</t>
  </si>
  <si>
    <t>89-05-18</t>
  </si>
  <si>
    <t>89-05-19</t>
  </si>
  <si>
    <t>89-05-20</t>
  </si>
  <si>
    <t>89-05-21</t>
  </si>
  <si>
    <t>89-05-22</t>
  </si>
  <si>
    <t>89-05-23</t>
  </si>
  <si>
    <t>89-05-24</t>
  </si>
  <si>
    <t>89-05-25</t>
  </si>
  <si>
    <t>89-05-26</t>
  </si>
  <si>
    <t>89-05-27</t>
  </si>
  <si>
    <t>89-05-28</t>
  </si>
  <si>
    <t>89-05-29</t>
  </si>
  <si>
    <t>89-05-30</t>
  </si>
  <si>
    <t>89-05-31</t>
  </si>
  <si>
    <t>89-06-01</t>
  </si>
  <si>
    <t>89-06-02</t>
  </si>
  <si>
    <t>89-06-03</t>
  </si>
  <si>
    <t>89-06-04</t>
  </si>
  <si>
    <t>89-06-05</t>
  </si>
  <si>
    <t>89-06-06</t>
  </si>
  <si>
    <t>89-06-07</t>
  </si>
  <si>
    <t>89-06-08</t>
  </si>
  <si>
    <t>89-06-09</t>
  </si>
  <si>
    <t>89-06-10</t>
  </si>
  <si>
    <t>89-06-11</t>
  </si>
  <si>
    <t>89-06-12</t>
  </si>
  <si>
    <t>89-06-13</t>
  </si>
  <si>
    <t>89-06-14</t>
  </si>
  <si>
    <t>89-06-15</t>
  </si>
  <si>
    <t>89-06-16</t>
  </si>
  <si>
    <t>89-06-17</t>
  </si>
  <si>
    <t>89-06-18</t>
  </si>
  <si>
    <t>89-06-19</t>
  </si>
  <si>
    <t>89-06-20</t>
  </si>
  <si>
    <t>89-06-21</t>
  </si>
  <si>
    <t>89-06-22</t>
  </si>
  <si>
    <t>89-06-23</t>
  </si>
  <si>
    <t>89-06-24</t>
  </si>
  <si>
    <t>89-06-25</t>
  </si>
  <si>
    <t>89-06-26</t>
  </si>
  <si>
    <t>89-06-27</t>
  </si>
  <si>
    <t>89-06-28</t>
  </si>
  <si>
    <t>89-06-29</t>
  </si>
  <si>
    <t>89-06-30</t>
  </si>
  <si>
    <t>89-06-31</t>
  </si>
  <si>
    <t>89-07-01</t>
  </si>
  <si>
    <t>89-07-02</t>
  </si>
  <si>
    <t>89-07-03</t>
  </si>
  <si>
    <t>89-07-04</t>
  </si>
  <si>
    <t>89-07-05</t>
  </si>
  <si>
    <t>89-07-06</t>
  </si>
  <si>
    <t>89-07-07</t>
  </si>
  <si>
    <t>89-07-08</t>
  </si>
  <si>
    <t>89-07-09</t>
  </si>
  <si>
    <t>89-07-10</t>
  </si>
  <si>
    <t>89-07-11</t>
  </si>
  <si>
    <t>89-07-12</t>
  </si>
  <si>
    <t>89-07-13</t>
  </si>
  <si>
    <t>89-07-14</t>
  </si>
  <si>
    <t>89-07-15</t>
  </si>
  <si>
    <t>89-07-16</t>
  </si>
  <si>
    <t>89-07-17</t>
  </si>
  <si>
    <t>89-07-18</t>
  </si>
  <si>
    <t>89-07-19</t>
  </si>
  <si>
    <t>89-07-20</t>
  </si>
  <si>
    <t>89-07-21</t>
  </si>
  <si>
    <t>89-07-22</t>
  </si>
  <si>
    <t>89-07-23</t>
  </si>
  <si>
    <t>89-07-24</t>
  </si>
  <si>
    <t>89-07-25</t>
  </si>
  <si>
    <t>89-07-26</t>
  </si>
  <si>
    <t>89-07-27</t>
  </si>
  <si>
    <t>89-07-28</t>
  </si>
  <si>
    <t>89-07-29</t>
  </si>
  <si>
    <t>89-07-30</t>
  </si>
  <si>
    <t>89-08-01</t>
  </si>
  <si>
    <t>89-08-02</t>
  </si>
  <si>
    <t>89-08-03</t>
  </si>
  <si>
    <t>89-08-04</t>
  </si>
  <si>
    <t>89-08-05</t>
  </si>
  <si>
    <t>89-08-06</t>
  </si>
  <si>
    <t>89-08-07</t>
  </si>
  <si>
    <t>89-08-08</t>
  </si>
  <si>
    <t>89-08-09</t>
  </si>
  <si>
    <t>89-08-10</t>
  </si>
  <si>
    <t>89-08-11</t>
  </si>
  <si>
    <t>89-08-12</t>
  </si>
  <si>
    <t>89-08-13</t>
  </si>
  <si>
    <t>89-08-14</t>
  </si>
  <si>
    <t>89-08-15</t>
  </si>
  <si>
    <t>89-08-16</t>
  </si>
  <si>
    <t>89-08-17</t>
  </si>
  <si>
    <t>89-08-18</t>
  </si>
  <si>
    <t>89-08-19</t>
  </si>
  <si>
    <t>89-08-20</t>
  </si>
  <si>
    <t>89-08-21</t>
  </si>
  <si>
    <t>89-08-22</t>
  </si>
  <si>
    <t>89-08-23</t>
  </si>
  <si>
    <t>89-08-24</t>
  </si>
  <si>
    <t>89-08-25</t>
  </si>
  <si>
    <t>89-08-26</t>
  </si>
  <si>
    <t>89-08-27</t>
  </si>
  <si>
    <t>89-08-28</t>
  </si>
  <si>
    <t>89-08-29</t>
  </si>
  <si>
    <t>89-08-30</t>
  </si>
  <si>
    <t>89-09-01</t>
  </si>
  <si>
    <t>89-09-02</t>
  </si>
  <si>
    <t>89-09-03</t>
  </si>
  <si>
    <t>89-09-04</t>
  </si>
  <si>
    <t>89-09-05</t>
  </si>
  <si>
    <t>89-09-06</t>
  </si>
  <si>
    <t>89-09-07</t>
  </si>
  <si>
    <t>89-09-08</t>
  </si>
  <si>
    <t>89-09-09</t>
  </si>
  <si>
    <t>89-09-10</t>
  </si>
  <si>
    <t>89-09-11</t>
  </si>
  <si>
    <t>89-09-12</t>
  </si>
  <si>
    <t>89-09-13</t>
  </si>
  <si>
    <t>89-09-14</t>
  </si>
  <si>
    <t>89-09-15</t>
  </si>
  <si>
    <t>89-09-16</t>
  </si>
  <si>
    <t>89-09-17</t>
  </si>
  <si>
    <t>89-09-18</t>
  </si>
  <si>
    <t>89-09-19</t>
  </si>
  <si>
    <t>89-09-20</t>
  </si>
  <si>
    <t>89-09-21</t>
  </si>
  <si>
    <t>89-09-22</t>
  </si>
  <si>
    <t>89-09-23</t>
  </si>
  <si>
    <t>89-09-24</t>
  </si>
  <si>
    <t>89-09-25</t>
  </si>
  <si>
    <t>89-09-26</t>
  </si>
  <si>
    <t>89-09-27</t>
  </si>
  <si>
    <t>89-09-28</t>
  </si>
  <si>
    <t>89-09-29</t>
  </si>
  <si>
    <t>89-09-30</t>
  </si>
  <si>
    <t>89-10-01</t>
  </si>
  <si>
    <t>89-10-02</t>
  </si>
  <si>
    <t>89-10-03</t>
  </si>
  <si>
    <t>89-10-04</t>
  </si>
  <si>
    <t>89-10-05</t>
  </si>
  <si>
    <t>89-10-06</t>
  </si>
  <si>
    <t>89-10-07</t>
  </si>
  <si>
    <t>89-10-08</t>
  </si>
  <si>
    <t>89-10-09</t>
  </si>
  <si>
    <t>89-10-10</t>
  </si>
  <si>
    <t>89-10-11</t>
  </si>
  <si>
    <t>89-10-12</t>
  </si>
  <si>
    <t>89-10-13</t>
  </si>
  <si>
    <t>89-10-14</t>
  </si>
  <si>
    <t>89-10-15</t>
  </si>
  <si>
    <t>89-10-16</t>
  </si>
  <si>
    <t>89-10-17</t>
  </si>
  <si>
    <t>89-10-18</t>
  </si>
  <si>
    <t>89-10-19</t>
  </si>
  <si>
    <t>89-10-20</t>
  </si>
  <si>
    <t>89-10-21</t>
  </si>
  <si>
    <t>89-10-22</t>
  </si>
  <si>
    <t>89-10-23</t>
  </si>
  <si>
    <t>89-10-24</t>
  </si>
  <si>
    <t>89-10-25</t>
  </si>
  <si>
    <t>89-10-26</t>
  </si>
  <si>
    <t>89-10-27</t>
  </si>
  <si>
    <t>89-10-28</t>
  </si>
  <si>
    <t>89-10-29</t>
  </si>
  <si>
    <t>89-10-30</t>
  </si>
  <si>
    <t>89-11-01</t>
  </si>
  <si>
    <t>89-11-02</t>
  </si>
  <si>
    <t>89-11-03</t>
  </si>
  <si>
    <t>89-11-04</t>
  </si>
  <si>
    <t>89-11-05</t>
  </si>
  <si>
    <t>89-11-06</t>
  </si>
  <si>
    <t>89-11-07</t>
  </si>
  <si>
    <t>89-11-08</t>
  </si>
  <si>
    <t>89-11-09</t>
  </si>
  <si>
    <t>89-11-10</t>
  </si>
  <si>
    <t>89-11-11</t>
  </si>
  <si>
    <t>89-11-12</t>
  </si>
  <si>
    <t>89-11-13</t>
  </si>
  <si>
    <t>89-11-14</t>
  </si>
  <si>
    <t>89-11-15</t>
  </si>
  <si>
    <t>89-11-16</t>
  </si>
  <si>
    <t>89-11-17</t>
  </si>
  <si>
    <t>89-11-18</t>
  </si>
  <si>
    <t>89-11-19</t>
  </si>
  <si>
    <t>89-11-20</t>
  </si>
  <si>
    <t>89-11-21</t>
  </si>
  <si>
    <t>89-11-22</t>
  </si>
  <si>
    <t>89-11-23</t>
  </si>
  <si>
    <t>89-11-24</t>
  </si>
  <si>
    <t>89-11-25</t>
  </si>
  <si>
    <t>89-11-26</t>
  </si>
  <si>
    <t>89-11-27</t>
  </si>
  <si>
    <t>89-11-28</t>
  </si>
  <si>
    <t>89-11-29</t>
  </si>
  <si>
    <t>89-11-30</t>
  </si>
  <si>
    <t>89-12-01</t>
  </si>
  <si>
    <t>89-12-02</t>
  </si>
  <si>
    <t>89-12-03</t>
  </si>
  <si>
    <t>89-12-04</t>
  </si>
  <si>
    <t>89-12-05</t>
  </si>
  <si>
    <t>89-12-06</t>
  </si>
  <si>
    <t>89-12-07</t>
  </si>
  <si>
    <t>89-12-08</t>
  </si>
  <si>
    <t>89-12-09</t>
  </si>
  <si>
    <t>89-12-10</t>
  </si>
  <si>
    <t>89-12-11</t>
  </si>
  <si>
    <t>89-12-12</t>
  </si>
  <si>
    <t>89-12-13</t>
  </si>
  <si>
    <t>89-12-14</t>
  </si>
  <si>
    <t>89-12-15</t>
  </si>
  <si>
    <t>89-12-16</t>
  </si>
  <si>
    <t>89-12-17</t>
  </si>
  <si>
    <t>89-12-18</t>
  </si>
  <si>
    <t>89-12-19</t>
  </si>
  <si>
    <t>89-12-20</t>
  </si>
  <si>
    <t>89-12-21</t>
  </si>
  <si>
    <t>89-12-22</t>
  </si>
  <si>
    <t>89-12-23</t>
  </si>
  <si>
    <t>89-12-24</t>
  </si>
  <si>
    <t>89-12-25</t>
  </si>
  <si>
    <t>89-12-26</t>
  </si>
  <si>
    <t>89-12-27</t>
  </si>
  <si>
    <t>89-12-28</t>
  </si>
  <si>
    <t>89-12-29</t>
  </si>
  <si>
    <t>Test Result</t>
  </si>
  <si>
    <t>Ir. Calender</t>
  </si>
  <si>
    <t>Eng. Calender</t>
  </si>
  <si>
    <t>Choke(/64")</t>
  </si>
  <si>
    <t>WHT (0C)</t>
  </si>
  <si>
    <t>WHP (psig)</t>
  </si>
  <si>
    <t>WHP (barg)</t>
  </si>
  <si>
    <t>Oil Rate (STBD)</t>
  </si>
  <si>
    <r>
      <t xml:space="preserve">∆Q </t>
    </r>
    <r>
      <rPr>
        <b/>
        <sz val="10"/>
        <rFont val="Times New Roman"/>
        <family val="1"/>
      </rPr>
      <t>(STBD)</t>
    </r>
  </si>
  <si>
    <t>Water Rate(sbwpd)</t>
  </si>
  <si>
    <t>BS&amp;W</t>
  </si>
  <si>
    <t>Gas Rate (mscfd)</t>
  </si>
  <si>
    <t>GOR</t>
  </si>
  <si>
    <t>API</t>
  </si>
  <si>
    <t>1377/11/17</t>
  </si>
  <si>
    <t>1377/11/28</t>
  </si>
  <si>
    <t>1377/11/30</t>
  </si>
  <si>
    <t>1377/12/9</t>
  </si>
  <si>
    <t>1378/1/4</t>
  </si>
  <si>
    <t>1378/1/31</t>
  </si>
  <si>
    <t>1378/2/27</t>
  </si>
  <si>
    <t>1378/2/29</t>
  </si>
  <si>
    <t>1378/3/18</t>
  </si>
  <si>
    <t>1378/4/5</t>
  </si>
  <si>
    <t>1386/02/28</t>
  </si>
  <si>
    <t>1387/06/31</t>
  </si>
  <si>
    <t>1387/07/28</t>
  </si>
  <si>
    <t>1387/08/26</t>
  </si>
  <si>
    <t>1387/11/30</t>
  </si>
  <si>
    <t>1377/10/21</t>
  </si>
  <si>
    <t>1377/10/22</t>
  </si>
  <si>
    <t>1377/10/23</t>
  </si>
  <si>
    <t>1377/10/24</t>
  </si>
  <si>
    <t>1377/11/16</t>
  </si>
  <si>
    <t>1377/11/18</t>
  </si>
  <si>
    <t>1377/12/2</t>
  </si>
  <si>
    <t>1377/12/6</t>
  </si>
  <si>
    <t>1377/12/8</t>
  </si>
  <si>
    <t>1377/12/12</t>
  </si>
  <si>
    <t>1377/12/16</t>
  </si>
  <si>
    <t>1377/12/25</t>
  </si>
  <si>
    <t>1377/12/26</t>
  </si>
  <si>
    <t>1377/12/27</t>
  </si>
  <si>
    <t>1377/12/28</t>
  </si>
  <si>
    <t>1378/1/5</t>
  </si>
  <si>
    <t>1378/1/6</t>
  </si>
  <si>
    <t>1378/1/10</t>
  </si>
  <si>
    <t>1378/1/16</t>
  </si>
  <si>
    <t>1378/1/21</t>
  </si>
  <si>
    <t>1378/1/27</t>
  </si>
  <si>
    <t>1378/2/1</t>
  </si>
  <si>
    <t>1378/2/4</t>
  </si>
  <si>
    <t>1378/2/8</t>
  </si>
  <si>
    <t>1378/2/9</t>
  </si>
  <si>
    <t>1378/2/13</t>
  </si>
  <si>
    <t>1378/2/17</t>
  </si>
  <si>
    <t>1378/2/20</t>
  </si>
  <si>
    <t>1378/2/23</t>
  </si>
  <si>
    <t>1378/3/1</t>
  </si>
  <si>
    <t>1378/3/3</t>
  </si>
  <si>
    <t>1378/3/7</t>
  </si>
  <si>
    <t>1378/3/12</t>
  </si>
  <si>
    <t>1378/3/21</t>
  </si>
  <si>
    <t>1378/3/27</t>
  </si>
  <si>
    <t>1378/3/31</t>
  </si>
  <si>
    <t>1378/4/9</t>
  </si>
  <si>
    <t>1378/4/13</t>
  </si>
  <si>
    <t>1378/4/17</t>
  </si>
  <si>
    <t>1378/4/18</t>
  </si>
  <si>
    <t>1378/4/20</t>
  </si>
  <si>
    <t>1378/4/26</t>
  </si>
  <si>
    <t>1378/4/30</t>
  </si>
  <si>
    <t>1378/5/3</t>
  </si>
  <si>
    <t>1378/5/9</t>
  </si>
  <si>
    <t>1378/5/13</t>
  </si>
  <si>
    <t>1378/5/20</t>
  </si>
  <si>
    <t>1378/5/25</t>
  </si>
  <si>
    <t>1378/6/25</t>
  </si>
  <si>
    <t>1378/9/21</t>
  </si>
  <si>
    <t>1378/9/24</t>
  </si>
  <si>
    <t>1378/10/9</t>
  </si>
  <si>
    <t>1378/10/18</t>
  </si>
  <si>
    <t>1378/12/17</t>
  </si>
  <si>
    <t>1378/12/28</t>
  </si>
  <si>
    <t>1378/12/29</t>
  </si>
  <si>
    <t>1379/1/20</t>
  </si>
  <si>
    <t>1379/1/28</t>
  </si>
  <si>
    <t>1379/2/31</t>
  </si>
  <si>
    <t>1379/3/6</t>
  </si>
  <si>
    <t>1379/3/15</t>
  </si>
  <si>
    <t>1379/3/26</t>
  </si>
  <si>
    <t>1379/4/8</t>
  </si>
  <si>
    <t>1379/4/28</t>
  </si>
  <si>
    <t>1379/5/8</t>
  </si>
  <si>
    <t>1379/6/2</t>
  </si>
  <si>
    <t>1379/6/16</t>
  </si>
  <si>
    <t>1379/6/23</t>
  </si>
  <si>
    <t>1379/7/6</t>
  </si>
  <si>
    <t>1379/7/26</t>
  </si>
  <si>
    <t>1379/9/9</t>
  </si>
  <si>
    <t>1379/10/17</t>
  </si>
  <si>
    <t>1379/11/16</t>
  </si>
  <si>
    <t>1379/12/16</t>
  </si>
  <si>
    <t>1382/10/10</t>
  </si>
  <si>
    <t>1382/12/14</t>
  </si>
  <si>
    <t>1383/01/13</t>
  </si>
  <si>
    <t>1383/02/12</t>
  </si>
  <si>
    <t>1383/03/12</t>
  </si>
  <si>
    <t>1383/04/16</t>
  </si>
  <si>
    <t>1383/05/14</t>
  </si>
  <si>
    <t>1383/06/21</t>
  </si>
  <si>
    <t>1383/08/24</t>
  </si>
  <si>
    <t>1383/10/12</t>
  </si>
  <si>
    <t>1383/11/16</t>
  </si>
  <si>
    <t>1383/12/18</t>
  </si>
  <si>
    <t>1384/04/11</t>
  </si>
  <si>
    <t>1384/05/13</t>
  </si>
  <si>
    <t>1384/06/20</t>
  </si>
  <si>
    <t>1384/07/13</t>
  </si>
  <si>
    <t>1384/08/15</t>
  </si>
  <si>
    <t>1384/09/17</t>
  </si>
  <si>
    <t>1384/11/19</t>
  </si>
  <si>
    <t>1384/12/17</t>
  </si>
  <si>
    <t>1385/01/18</t>
  </si>
  <si>
    <t>1385/02/18</t>
  </si>
  <si>
    <t>1385/03/29</t>
  </si>
  <si>
    <t>1385/04/23</t>
  </si>
  <si>
    <t>1385/05/21</t>
  </si>
  <si>
    <t>1385/06/26</t>
  </si>
  <si>
    <t>1385/07/21</t>
  </si>
  <si>
    <t>1385/08/26</t>
  </si>
  <si>
    <t>1385/09/20</t>
  </si>
  <si>
    <t>1385/11/20</t>
  </si>
  <si>
    <t>1385/12/20</t>
  </si>
  <si>
    <t>1386/01/28</t>
  </si>
  <si>
    <t>1386/03/29</t>
  </si>
  <si>
    <t>1386/04/29</t>
  </si>
  <si>
    <t>1386/05/31</t>
  </si>
  <si>
    <t>1386/06/28</t>
  </si>
  <si>
    <t>1386/07/24</t>
  </si>
  <si>
    <t>1386/08/25</t>
  </si>
  <si>
    <t>1386/09/30</t>
  </si>
  <si>
    <t>1386/10/30</t>
  </si>
  <si>
    <t>1386/12/01</t>
  </si>
  <si>
    <t>1387/01/28</t>
  </si>
  <si>
    <t>1387/02/28</t>
  </si>
  <si>
    <t>1387/05/27</t>
  </si>
  <si>
    <t>1387/10/24</t>
  </si>
  <si>
    <t>1387/12/30</t>
  </si>
  <si>
    <t>1388/01/28</t>
  </si>
  <si>
    <t>1388/02/30</t>
  </si>
  <si>
    <t>1388/04/02</t>
  </si>
  <si>
    <t>1388/04/28</t>
  </si>
  <si>
    <t>1388/05/31</t>
  </si>
  <si>
    <t>1388/06/28</t>
  </si>
  <si>
    <t>1388/07/27</t>
  </si>
  <si>
    <t>1388/11/20</t>
  </si>
  <si>
    <t>1389/01/02</t>
  </si>
  <si>
    <t>روند تغییرات چاه از ابتدای تولید</t>
  </si>
  <si>
    <t>دلایل</t>
  </si>
  <si>
    <t xml:space="preserve">وضعیت فعلی (89/2/23) </t>
  </si>
  <si>
    <t>نسخه پیشنهادی</t>
  </si>
  <si>
    <t>زمان اجرا</t>
  </si>
  <si>
    <t>نتیجه تغییر</t>
  </si>
  <si>
    <t>87/1/28  →  89/1/2</t>
  </si>
  <si>
    <t>83/10/12 →  86/12/1</t>
  </si>
  <si>
    <t>1381  →  83/3/12</t>
  </si>
  <si>
    <t>WATER START TO PRODUCE</t>
  </si>
  <si>
    <t>در مقایسه با افزایش Q ، فشار WHP خیلی افت داشته و بایستی کاملا کنترل شود .</t>
  </si>
  <si>
    <t>انجام خیلی منظم تستها جهت مانیتور دقیق و کنترل افت WHP</t>
  </si>
  <si>
    <t>WHP  ↓↓↓   ( - 18 )</t>
  </si>
  <si>
    <t>Q  ↑            (+ 450)</t>
  </si>
  <si>
    <t>BS   ↑           ( +4 )</t>
  </si>
  <si>
    <t>GOR  ↓      ( - 400)</t>
  </si>
  <si>
    <t>WHT  ↑           ( +2)</t>
  </si>
  <si>
    <t>WHP  ↓↓↓↓   ( - 38 )</t>
  </si>
  <si>
    <t>Q  ↑↑          (+1500)</t>
  </si>
  <si>
    <t>BS  ↑              ( +5 )</t>
  </si>
  <si>
    <t>GOR               ( Cte)</t>
  </si>
  <si>
    <t>WHT ↑             ( +4)</t>
  </si>
  <si>
    <t>WHP ↓          ( - 5 )</t>
  </si>
  <si>
    <t>Q  ↓↓        ( - 1000)</t>
  </si>
  <si>
    <t>BS   ↑           ( + 6 )</t>
  </si>
  <si>
    <t>WHT ↓           ( - 4)</t>
  </si>
  <si>
    <t>1389/03/03</t>
  </si>
  <si>
    <t>GOR ↕       ( Cte)</t>
  </si>
  <si>
    <r>
      <t xml:space="preserve">Oil gross </t>
    </r>
    <r>
      <rPr>
        <b/>
        <sz val="10"/>
        <color theme="1"/>
        <rFont val="Times New Roman"/>
        <family val="1"/>
      </rPr>
      <t>(STBD)</t>
    </r>
  </si>
  <si>
    <r>
      <t xml:space="preserve">از همان ابتدا  GOR  افزایش یافته ولی از سال 80 تقریبا ثابت و تا کنون کمی کاهش هم یافته است . </t>
    </r>
    <r>
      <rPr>
        <sz val="11"/>
        <color rgb="FFFF0000"/>
        <rFont val="B Homa"/>
        <charset val="178"/>
      </rPr>
      <t>(قابل ذکر است که این چاه با لایه گازی در ارتباط است)</t>
    </r>
    <r>
      <rPr>
        <sz val="11"/>
        <color rgb="FF000000"/>
        <rFont val="B Homa"/>
        <charset val="178"/>
      </rPr>
      <t xml:space="preserve"> با تولید آب و افزایش BS ، در ابتدا افت کم WHP و افت زیاد Q را شاهد بوده ایم اما در ادامه ، روند افزایشی Q با کاهش WHP همراه بوده است ، اما افت WHP خیلی زیاد بوده است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</si>
</sst>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\-yy"/>
  </numFmts>
  <fonts count="2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indexed="81"/>
      <name val="Tahoma"/>
      <family val="2"/>
    </font>
    <font>
      <b/>
      <sz val="2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C00000"/>
      <name val="Times New Roman"/>
      <family val="1"/>
    </font>
    <font>
      <sz val="11"/>
      <color rgb="FF0000FF"/>
      <name val="Times New Roman"/>
      <family val="1"/>
    </font>
    <font>
      <sz val="11"/>
      <color theme="5" tint="-0.499984740745262"/>
      <name val="Times New Roman"/>
      <family val="1"/>
    </font>
    <font>
      <sz val="11"/>
      <color rgb="FF00B050"/>
      <name val="Times New Roman"/>
      <family val="1"/>
    </font>
    <font>
      <sz val="12"/>
      <color rgb="FFFF3300"/>
      <name val="Times New Roman"/>
      <family val="1"/>
    </font>
    <font>
      <b/>
      <sz val="10"/>
      <color rgb="FF002060"/>
      <name val="Times New Roman"/>
      <family val="1"/>
    </font>
    <font>
      <sz val="11"/>
      <color rgb="FF000000"/>
      <name val="B Homa"/>
      <charset val="178"/>
    </font>
    <font>
      <sz val="11"/>
      <color rgb="FFFF0000"/>
      <name val="B Homa"/>
      <charset val="178"/>
    </font>
    <font>
      <sz val="12"/>
      <color rgb="FFC00000"/>
      <name val="B Jadid"/>
      <charset val="178"/>
    </font>
    <font>
      <sz val="11"/>
      <name val="B Homa"/>
      <charset val="178"/>
    </font>
    <font>
      <b/>
      <sz val="10"/>
      <color rgb="FF008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auto="1"/>
      </patternFill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rgb="FF00B0F0"/>
        </stop>
        <stop position="1">
          <color theme="0"/>
        </stop>
      </gradient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theme="0"/>
        </stop>
        <stop position="1">
          <color theme="3" tint="0.40000610370189521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CCB61"/>
        <bgColor indexed="64"/>
      </patternFill>
    </fill>
    <fill>
      <patternFill patternType="solid">
        <fgColor rgb="FFCC99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7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7" fillId="0" borderId="0" xfId="0" applyFont="1" applyAlignment="1">
      <alignment horizontal="center" vertical="center"/>
    </xf>
    <xf numFmtId="0" fontId="8" fillId="11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14" fontId="8" fillId="14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5" fontId="7" fillId="11" borderId="5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" fontId="7" fillId="13" borderId="6" xfId="0" applyNumberFormat="1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/>
    </xf>
    <xf numFmtId="1" fontId="7" fillId="14" borderId="7" xfId="0" applyNumberFormat="1" applyFont="1" applyFill="1" applyBorder="1" applyAlignment="1">
      <alignment horizontal="center" vertical="center" wrapText="1"/>
    </xf>
    <xf numFmtId="1" fontId="7" fillId="8" borderId="5" xfId="0" applyNumberFormat="1" applyFont="1" applyFill="1" applyBorder="1" applyAlignment="1">
      <alignment horizontal="center" vertical="center"/>
    </xf>
    <xf numFmtId="164" fontId="7" fillId="8" borderId="5" xfId="0" applyNumberFormat="1" applyFont="1" applyFill="1" applyBorder="1" applyAlignment="1">
      <alignment horizontal="center" vertical="center"/>
    </xf>
    <xf numFmtId="1" fontId="7" fillId="7" borderId="5" xfId="0" applyNumberFormat="1" applyFont="1" applyFill="1" applyBorder="1" applyAlignment="1">
      <alignment horizontal="center" vertical="center"/>
    </xf>
    <xf numFmtId="1" fontId="7" fillId="7" borderId="7" xfId="0" applyNumberFormat="1" applyFont="1" applyFill="1" applyBorder="1" applyAlignment="1">
      <alignment horizontal="center" vertical="center"/>
    </xf>
    <xf numFmtId="164" fontId="7" fillId="15" borderId="7" xfId="0" applyNumberFormat="1" applyFont="1" applyFill="1" applyBorder="1" applyAlignment="1">
      <alignment horizontal="center" vertical="center" wrapText="1"/>
    </xf>
    <xf numFmtId="1" fontId="7" fillId="13" borderId="5" xfId="0" applyNumberFormat="1" applyFont="1" applyFill="1" applyBorder="1" applyAlignment="1">
      <alignment horizontal="center" vertical="center" wrapText="1"/>
    </xf>
    <xf numFmtId="1" fontId="7" fillId="14" borderId="5" xfId="0" applyNumberFormat="1" applyFont="1" applyFill="1" applyBorder="1" applyAlignment="1">
      <alignment horizontal="center" vertical="center" wrapText="1"/>
    </xf>
    <xf numFmtId="164" fontId="7" fillId="15" borderId="5" xfId="0" applyNumberFormat="1" applyFont="1" applyFill="1" applyBorder="1" applyAlignment="1">
      <alignment horizontal="center" vertical="center" wrapText="1"/>
    </xf>
    <xf numFmtId="164" fontId="7" fillId="15" borderId="5" xfId="0" applyNumberFormat="1" applyFont="1" applyFill="1" applyBorder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 readingOrder="1"/>
    </xf>
    <xf numFmtId="0" fontId="11" fillId="0" borderId="0" xfId="0" applyFont="1" applyAlignment="1">
      <alignment horizontal="center" vertical="center" wrapText="1" readingOrder="1"/>
    </xf>
    <xf numFmtId="0" fontId="7" fillId="7" borderId="5" xfId="0" applyFont="1" applyFill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5" fontId="7" fillId="11" borderId="8" xfId="0" applyNumberFormat="1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" fontId="7" fillId="13" borderId="8" xfId="0" applyNumberFormat="1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/>
    </xf>
    <xf numFmtId="1" fontId="7" fillId="14" borderId="8" xfId="0" applyNumberFormat="1" applyFont="1" applyFill="1" applyBorder="1" applyAlignment="1">
      <alignment horizontal="center" vertical="center"/>
    </xf>
    <xf numFmtId="1" fontId="7" fillId="14" borderId="8" xfId="0" applyNumberFormat="1" applyFont="1" applyFill="1" applyBorder="1" applyAlignment="1">
      <alignment horizontal="center" vertical="center" wrapText="1"/>
    </xf>
    <xf numFmtId="1" fontId="7" fillId="8" borderId="8" xfId="0" applyNumberFormat="1" applyFont="1" applyFill="1" applyBorder="1" applyAlignment="1">
      <alignment horizontal="center" vertical="center"/>
    </xf>
    <xf numFmtId="164" fontId="7" fillId="8" borderId="8" xfId="0" applyNumberFormat="1" applyFont="1" applyFill="1" applyBorder="1" applyAlignment="1">
      <alignment horizontal="center" vertical="center"/>
    </xf>
    <xf numFmtId="1" fontId="7" fillId="7" borderId="8" xfId="0" applyNumberFormat="1" applyFont="1" applyFill="1" applyBorder="1" applyAlignment="1">
      <alignment horizontal="center" vertical="center"/>
    </xf>
    <xf numFmtId="164" fontId="7" fillId="15" borderId="8" xfId="0" applyNumberFormat="1" applyFont="1" applyFill="1" applyBorder="1" applyAlignment="1">
      <alignment horizontal="center" vertical="center" wrapText="1"/>
    </xf>
    <xf numFmtId="15" fontId="7" fillId="11" borderId="9" xfId="0" applyNumberFormat="1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" fontId="7" fillId="13" borderId="9" xfId="0" applyNumberFormat="1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/>
    </xf>
    <xf numFmtId="1" fontId="7" fillId="14" borderId="9" xfId="0" applyNumberFormat="1" applyFont="1" applyFill="1" applyBorder="1" applyAlignment="1">
      <alignment horizontal="center" vertical="center"/>
    </xf>
    <xf numFmtId="1" fontId="7" fillId="14" borderId="9" xfId="0" applyNumberFormat="1" applyFont="1" applyFill="1" applyBorder="1" applyAlignment="1">
      <alignment horizontal="center" vertical="center" wrapText="1"/>
    </xf>
    <xf numFmtId="1" fontId="7" fillId="8" borderId="9" xfId="0" applyNumberFormat="1" applyFont="1" applyFill="1" applyBorder="1" applyAlignment="1">
      <alignment horizontal="center" vertical="center"/>
    </xf>
    <xf numFmtId="164" fontId="7" fillId="8" borderId="9" xfId="0" applyNumberFormat="1" applyFont="1" applyFill="1" applyBorder="1" applyAlignment="1">
      <alignment horizontal="center" vertical="center"/>
    </xf>
    <xf numFmtId="1" fontId="7" fillId="7" borderId="9" xfId="0" applyNumberFormat="1" applyFont="1" applyFill="1" applyBorder="1" applyAlignment="1">
      <alignment horizontal="center" vertical="center"/>
    </xf>
    <xf numFmtId="164" fontId="7" fillId="15" borderId="9" xfId="0" applyNumberFormat="1" applyFont="1" applyFill="1" applyBorder="1" applyAlignment="1">
      <alignment horizontal="center" vertical="center" wrapText="1"/>
    </xf>
    <xf numFmtId="164" fontId="7" fillId="15" borderId="8" xfId="0" applyNumberFormat="1" applyFont="1" applyFill="1" applyBorder="1" applyAlignment="1">
      <alignment horizontal="center" vertical="center"/>
    </xf>
    <xf numFmtId="164" fontId="7" fillId="15" borderId="9" xfId="0" applyNumberFormat="1" applyFont="1" applyFill="1" applyBorder="1" applyAlignment="1">
      <alignment horizontal="center" vertical="center"/>
    </xf>
    <xf numFmtId="15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 readingOrder="1"/>
    </xf>
    <xf numFmtId="0" fontId="18" fillId="0" borderId="0" xfId="0" applyFont="1" applyAlignment="1">
      <alignment vertical="center" readingOrder="1"/>
    </xf>
    <xf numFmtId="14" fontId="1" fillId="19" borderId="1" xfId="0" applyNumberFormat="1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64" fontId="2" fillId="19" borderId="1" xfId="0" applyNumberFormat="1" applyFont="1" applyFill="1" applyBorder="1" applyAlignment="1">
      <alignment horizontal="center" vertical="center"/>
    </xf>
    <xf numFmtId="14" fontId="1" fillId="13" borderId="1" xfId="0" applyNumberFormat="1" applyFont="1" applyFill="1" applyBorder="1" applyAlignment="1">
      <alignment horizontal="center" vertical="center"/>
    </xf>
    <xf numFmtId="1" fontId="2" fillId="13" borderId="1" xfId="0" applyNumberFormat="1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23" fillId="18" borderId="21" xfId="0" applyFont="1" applyFill="1" applyBorder="1" applyAlignment="1">
      <alignment horizontal="center" vertical="center" wrapText="1"/>
    </xf>
    <xf numFmtId="0" fontId="23" fillId="18" borderId="22" xfId="0" applyFont="1" applyFill="1" applyBorder="1" applyAlignment="1">
      <alignment horizontal="center" vertical="center" wrapText="1"/>
    </xf>
    <xf numFmtId="0" fontId="21" fillId="17" borderId="19" xfId="0" applyFont="1" applyFill="1" applyBorder="1" applyAlignment="1">
      <alignment horizontal="center" vertical="center"/>
    </xf>
    <xf numFmtId="0" fontId="21" fillId="17" borderId="23" xfId="0" applyFont="1" applyFill="1" applyBorder="1" applyAlignment="1">
      <alignment horizontal="center" vertical="center"/>
    </xf>
    <xf numFmtId="0" fontId="21" fillId="17" borderId="20" xfId="0" applyFont="1" applyFill="1" applyBorder="1" applyAlignment="1">
      <alignment horizontal="center" vertical="center"/>
    </xf>
    <xf numFmtId="0" fontId="19" fillId="11" borderId="19" xfId="0" applyFont="1" applyFill="1" applyBorder="1" applyAlignment="1">
      <alignment horizontal="center" vertical="center" wrapText="1"/>
    </xf>
    <xf numFmtId="0" fontId="19" fillId="11" borderId="23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22" fillId="11" borderId="24" xfId="0" applyFont="1" applyFill="1" applyBorder="1" applyAlignment="1">
      <alignment horizontal="center" vertical="center" wrapText="1"/>
    </xf>
    <xf numFmtId="0" fontId="21" fillId="17" borderId="24" xfId="0" applyFont="1" applyFill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 wrapText="1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center" vertical="center" wrapText="1"/>
    </xf>
    <xf numFmtId="0" fontId="21" fillId="17" borderId="18" xfId="0" applyFont="1" applyFill="1" applyBorder="1" applyAlignment="1">
      <alignment horizontal="center" vertical="center"/>
    </xf>
    <xf numFmtId="0" fontId="21" fillId="17" borderId="16" xfId="0" applyFont="1" applyFill="1" applyBorder="1" applyAlignment="1">
      <alignment horizontal="center" vertical="center"/>
    </xf>
    <xf numFmtId="0" fontId="21" fillId="17" borderId="12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21" fillId="17" borderId="13" xfId="0" applyFont="1" applyFill="1" applyBorder="1" applyAlignment="1">
      <alignment horizontal="center" vertical="center"/>
    </xf>
    <xf numFmtId="0" fontId="19" fillId="11" borderId="15" xfId="0" applyFont="1" applyFill="1" applyBorder="1" applyAlignment="1">
      <alignment horizontal="center" vertical="center" wrapText="1" readingOrder="2"/>
    </xf>
    <xf numFmtId="0" fontId="19" fillId="11" borderId="16" xfId="0" applyFont="1" applyFill="1" applyBorder="1" applyAlignment="1">
      <alignment horizontal="center" vertical="center" wrapText="1" readingOrder="2"/>
    </xf>
    <xf numFmtId="0" fontId="19" fillId="11" borderId="12" xfId="0" applyFont="1" applyFill="1" applyBorder="1" applyAlignment="1">
      <alignment horizontal="center" vertical="center" wrapText="1" readingOrder="2"/>
    </xf>
    <xf numFmtId="0" fontId="21" fillId="17" borderId="15" xfId="0" applyFont="1" applyFill="1" applyBorder="1" applyAlignment="1">
      <alignment horizontal="center" vertical="center" wrapText="1"/>
    </xf>
    <xf numFmtId="0" fontId="21" fillId="17" borderId="16" xfId="0" applyFont="1" applyFill="1" applyBorder="1" applyAlignment="1">
      <alignment horizontal="center" vertical="center" wrapText="1"/>
    </xf>
    <xf numFmtId="0" fontId="21" fillId="17" borderId="12" xfId="0" applyFont="1" applyFill="1" applyBorder="1" applyAlignment="1">
      <alignment horizontal="center" vertical="center" wrapText="1"/>
    </xf>
    <xf numFmtId="0" fontId="19" fillId="11" borderId="17" xfId="0" applyFont="1" applyFill="1" applyBorder="1" applyAlignment="1">
      <alignment horizontal="center" vertical="center" wrapText="1" readingOrder="2"/>
    </xf>
    <xf numFmtId="0" fontId="21" fillId="17" borderId="17" xfId="0" applyFont="1" applyFill="1" applyBorder="1" applyAlignment="1">
      <alignment horizontal="center" vertical="center"/>
    </xf>
    <xf numFmtId="0" fontId="16" fillId="12" borderId="13" xfId="0" applyFont="1" applyFill="1" applyBorder="1" applyAlignment="1">
      <alignment horizontal="center" vertical="center" wrapText="1" readingOrder="1"/>
    </xf>
    <xf numFmtId="0" fontId="17" fillId="12" borderId="14" xfId="0" applyFont="1" applyFill="1" applyBorder="1" applyAlignment="1">
      <alignment horizontal="center" vertical="center" wrapText="1"/>
    </xf>
    <xf numFmtId="0" fontId="17" fillId="12" borderId="14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 wrapText="1" readingOrder="1"/>
    </xf>
    <xf numFmtId="0" fontId="15" fillId="12" borderId="13" xfId="0" applyFont="1" applyFill="1" applyBorder="1" applyAlignment="1">
      <alignment horizontal="center" vertical="center" wrapText="1" readingOrder="1"/>
    </xf>
    <xf numFmtId="0" fontId="13" fillId="16" borderId="10" xfId="0" applyFont="1" applyFill="1" applyBorder="1" applyAlignment="1">
      <alignment horizontal="center" vertical="center" wrapText="1" readingOrder="1"/>
    </xf>
    <xf numFmtId="0" fontId="11" fillId="12" borderId="11" xfId="0" applyFont="1" applyFill="1" applyBorder="1" applyAlignment="1">
      <alignment horizontal="center" vertical="center" wrapText="1" readingOrder="1"/>
    </xf>
    <xf numFmtId="0" fontId="0" fillId="0" borderId="11" xfId="0" applyBorder="1"/>
    <xf numFmtId="0" fontId="11" fillId="12" borderId="12" xfId="0" applyFont="1" applyFill="1" applyBorder="1" applyAlignment="1">
      <alignment horizontal="center" vertical="center" wrapText="1" readingOrder="1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49" fontId="13" fillId="16" borderId="10" xfId="0" applyNumberFormat="1" applyFont="1" applyFill="1" applyBorder="1" applyAlignment="1">
      <alignment horizontal="center" vertical="center" wrapText="1" readingOrder="1"/>
    </xf>
    <xf numFmtId="14" fontId="13" fillId="16" borderId="10" xfId="0" applyNumberFormat="1" applyFont="1" applyFill="1" applyBorder="1" applyAlignment="1">
      <alignment horizontal="center" vertical="center" wrapText="1" readingOrder="1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5" fontId="7" fillId="11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00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History'!$G$4:$G$190</c:f>
              <c:numCache>
                <c:formatCode>0</c:formatCode>
                <c:ptCount val="187"/>
                <c:pt idx="0">
                  <c:v>10874</c:v>
                </c:pt>
                <c:pt idx="1">
                  <c:v>10280</c:v>
                </c:pt>
                <c:pt idx="2">
                  <c:v>10243</c:v>
                </c:pt>
                <c:pt idx="3">
                  <c:v>10209</c:v>
                </c:pt>
                <c:pt idx="4">
                  <c:v>9524</c:v>
                </c:pt>
                <c:pt idx="5">
                  <c:v>10456</c:v>
                </c:pt>
                <c:pt idx="6">
                  <c:v>9844</c:v>
                </c:pt>
                <c:pt idx="7">
                  <c:v>8519</c:v>
                </c:pt>
                <c:pt idx="8">
                  <c:v>8401</c:v>
                </c:pt>
                <c:pt idx="9">
                  <c:v>9266</c:v>
                </c:pt>
                <c:pt idx="10">
                  <c:v>10597</c:v>
                </c:pt>
                <c:pt idx="11">
                  <c:v>9044</c:v>
                </c:pt>
                <c:pt idx="12">
                  <c:v>9020</c:v>
                </c:pt>
                <c:pt idx="13">
                  <c:v>4873</c:v>
                </c:pt>
                <c:pt idx="14">
                  <c:v>4976.53</c:v>
                </c:pt>
                <c:pt idx="15">
                  <c:v>4902.7299999999996</c:v>
                </c:pt>
                <c:pt idx="16">
                  <c:v>7772.72</c:v>
                </c:pt>
                <c:pt idx="17">
                  <c:v>9669.61</c:v>
                </c:pt>
                <c:pt idx="18">
                  <c:v>10066.69</c:v>
                </c:pt>
                <c:pt idx="19">
                  <c:v>4644.74</c:v>
                </c:pt>
                <c:pt idx="20">
                  <c:v>6260.16</c:v>
                </c:pt>
                <c:pt idx="21">
                  <c:v>5768.99</c:v>
                </c:pt>
                <c:pt idx="22">
                  <c:v>5422.5</c:v>
                </c:pt>
                <c:pt idx="23">
                  <c:v>5857.08</c:v>
                </c:pt>
                <c:pt idx="24">
                  <c:v>5637.75</c:v>
                </c:pt>
                <c:pt idx="25">
                  <c:v>5565.86</c:v>
                </c:pt>
                <c:pt idx="26">
                  <c:v>6634.89</c:v>
                </c:pt>
                <c:pt idx="27">
                  <c:v>6551.55</c:v>
                </c:pt>
                <c:pt idx="28">
                  <c:v>6482.23</c:v>
                </c:pt>
                <c:pt idx="29">
                  <c:v>6394.63</c:v>
                </c:pt>
                <c:pt idx="30">
                  <c:v>6246.16</c:v>
                </c:pt>
                <c:pt idx="31">
                  <c:v>6310.51</c:v>
                </c:pt>
                <c:pt idx="32">
                  <c:v>6119.4</c:v>
                </c:pt>
                <c:pt idx="33">
                  <c:v>6122.6</c:v>
                </c:pt>
                <c:pt idx="34">
                  <c:v>6088.41</c:v>
                </c:pt>
                <c:pt idx="35">
                  <c:v>4366.21</c:v>
                </c:pt>
                <c:pt idx="36">
                  <c:v>4505.1899999999996</c:v>
                </c:pt>
                <c:pt idx="37">
                  <c:v>4664.8500000000004</c:v>
                </c:pt>
                <c:pt idx="38">
                  <c:v>4685.03</c:v>
                </c:pt>
                <c:pt idx="39">
                  <c:v>4673.7</c:v>
                </c:pt>
                <c:pt idx="40">
                  <c:v>4777.63</c:v>
                </c:pt>
                <c:pt idx="41">
                  <c:v>4801.6000000000004</c:v>
                </c:pt>
                <c:pt idx="42">
                  <c:v>4784</c:v>
                </c:pt>
                <c:pt idx="43">
                  <c:v>4726.8</c:v>
                </c:pt>
                <c:pt idx="44">
                  <c:v>4718.3999999999996</c:v>
                </c:pt>
                <c:pt idx="45">
                  <c:v>4539.3999999999996</c:v>
                </c:pt>
                <c:pt idx="46">
                  <c:v>4554.8</c:v>
                </c:pt>
                <c:pt idx="47">
                  <c:v>4532</c:v>
                </c:pt>
                <c:pt idx="48">
                  <c:v>4694.3999999999996</c:v>
                </c:pt>
                <c:pt idx="49">
                  <c:v>3591</c:v>
                </c:pt>
                <c:pt idx="50">
                  <c:v>3298.5</c:v>
                </c:pt>
                <c:pt idx="51">
                  <c:v>3473.7</c:v>
                </c:pt>
                <c:pt idx="52">
                  <c:v>3515</c:v>
                </c:pt>
                <c:pt idx="53">
                  <c:v>3515</c:v>
                </c:pt>
                <c:pt idx="54">
                  <c:v>3553</c:v>
                </c:pt>
                <c:pt idx="55">
                  <c:v>3634.3</c:v>
                </c:pt>
                <c:pt idx="56">
                  <c:v>3748</c:v>
                </c:pt>
                <c:pt idx="57">
                  <c:v>3815.4</c:v>
                </c:pt>
                <c:pt idx="58">
                  <c:v>6884</c:v>
                </c:pt>
                <c:pt idx="59">
                  <c:v>6260</c:v>
                </c:pt>
                <c:pt idx="60">
                  <c:v>6280</c:v>
                </c:pt>
                <c:pt idx="61">
                  <c:v>6369.9</c:v>
                </c:pt>
                <c:pt idx="62">
                  <c:v>6057.2</c:v>
                </c:pt>
                <c:pt idx="63">
                  <c:v>3634.9</c:v>
                </c:pt>
                <c:pt idx="64">
                  <c:v>4625.8999999999996</c:v>
                </c:pt>
                <c:pt idx="65">
                  <c:v>4828.3999999999996</c:v>
                </c:pt>
                <c:pt idx="66">
                  <c:v>4948.6000000000004</c:v>
                </c:pt>
                <c:pt idx="67">
                  <c:v>3738.6</c:v>
                </c:pt>
                <c:pt idx="68">
                  <c:v>2530.5</c:v>
                </c:pt>
                <c:pt idx="69">
                  <c:v>3439.4</c:v>
                </c:pt>
                <c:pt idx="70">
                  <c:v>3428.7</c:v>
                </c:pt>
                <c:pt idx="71">
                  <c:v>3369</c:v>
                </c:pt>
                <c:pt idx="72">
                  <c:v>3881.3</c:v>
                </c:pt>
                <c:pt idx="73">
                  <c:v>4131</c:v>
                </c:pt>
                <c:pt idx="74">
                  <c:v>4140</c:v>
                </c:pt>
                <c:pt idx="75">
                  <c:v>3772</c:v>
                </c:pt>
                <c:pt idx="76">
                  <c:v>3672</c:v>
                </c:pt>
                <c:pt idx="77">
                  <c:v>3735</c:v>
                </c:pt>
                <c:pt idx="78">
                  <c:v>3833</c:v>
                </c:pt>
                <c:pt idx="79">
                  <c:v>3781</c:v>
                </c:pt>
                <c:pt idx="80">
                  <c:v>3767</c:v>
                </c:pt>
                <c:pt idx="81">
                  <c:v>3722</c:v>
                </c:pt>
                <c:pt idx="82">
                  <c:v>3743</c:v>
                </c:pt>
                <c:pt idx="83">
                  <c:v>1681</c:v>
                </c:pt>
                <c:pt idx="84">
                  <c:v>3928.7</c:v>
                </c:pt>
                <c:pt idx="85">
                  <c:v>3896.6</c:v>
                </c:pt>
                <c:pt idx="86">
                  <c:v>3809.7</c:v>
                </c:pt>
                <c:pt idx="87">
                  <c:v>3763.2</c:v>
                </c:pt>
                <c:pt idx="88">
                  <c:v>3818.7</c:v>
                </c:pt>
                <c:pt idx="89">
                  <c:v>3614.5</c:v>
                </c:pt>
                <c:pt idx="90">
                  <c:v>3012.3</c:v>
                </c:pt>
                <c:pt idx="91">
                  <c:v>3020.5</c:v>
                </c:pt>
                <c:pt idx="92">
                  <c:v>2369.6999999999998</c:v>
                </c:pt>
                <c:pt idx="93">
                  <c:v>2394.4</c:v>
                </c:pt>
                <c:pt idx="94">
                  <c:v>2649.2</c:v>
                </c:pt>
                <c:pt idx="95">
                  <c:v>2873.5</c:v>
                </c:pt>
                <c:pt idx="96">
                  <c:v>2685.5</c:v>
                </c:pt>
                <c:pt idx="97">
                  <c:v>2348.1999999999998</c:v>
                </c:pt>
                <c:pt idx="98">
                  <c:v>2324.3000000000002</c:v>
                </c:pt>
                <c:pt idx="99">
                  <c:v>2375</c:v>
                </c:pt>
                <c:pt idx="100">
                  <c:v>2647.4</c:v>
                </c:pt>
                <c:pt idx="101">
                  <c:v>2587.6999999999998</c:v>
                </c:pt>
                <c:pt idx="102">
                  <c:v>2563.6</c:v>
                </c:pt>
                <c:pt idx="103">
                  <c:v>2605.1</c:v>
                </c:pt>
                <c:pt idx="104">
                  <c:v>2547.3000000000002</c:v>
                </c:pt>
                <c:pt idx="105">
                  <c:v>2520.5</c:v>
                </c:pt>
                <c:pt idx="106">
                  <c:v>2426.6999999999998</c:v>
                </c:pt>
                <c:pt idx="107">
                  <c:v>2125.6999999999998</c:v>
                </c:pt>
                <c:pt idx="108">
                  <c:v>2124.9</c:v>
                </c:pt>
                <c:pt idx="109">
                  <c:v>2125.3000000000002</c:v>
                </c:pt>
                <c:pt idx="110">
                  <c:v>2058.6</c:v>
                </c:pt>
                <c:pt idx="111">
                  <c:v>2083.4</c:v>
                </c:pt>
                <c:pt idx="112">
                  <c:v>2179.6999999999998</c:v>
                </c:pt>
                <c:pt idx="113">
                  <c:v>2129.6999999999998</c:v>
                </c:pt>
                <c:pt idx="114">
                  <c:v>2139.3000000000002</c:v>
                </c:pt>
                <c:pt idx="115">
                  <c:v>2075.1999999999998</c:v>
                </c:pt>
                <c:pt idx="116">
                  <c:v>1831.1</c:v>
                </c:pt>
                <c:pt idx="117">
                  <c:v>1789.1</c:v>
                </c:pt>
                <c:pt idx="118">
                  <c:v>1778.7</c:v>
                </c:pt>
                <c:pt idx="119">
                  <c:v>1858.4</c:v>
                </c:pt>
                <c:pt idx="120">
                  <c:v>1732</c:v>
                </c:pt>
                <c:pt idx="121">
                  <c:v>1697.4</c:v>
                </c:pt>
                <c:pt idx="122">
                  <c:v>1344</c:v>
                </c:pt>
                <c:pt idx="123">
                  <c:v>1377.7</c:v>
                </c:pt>
                <c:pt idx="124">
                  <c:v>2153</c:v>
                </c:pt>
                <c:pt idx="125">
                  <c:v>1884</c:v>
                </c:pt>
                <c:pt idx="126">
                  <c:v>2334.1999999999998</c:v>
                </c:pt>
                <c:pt idx="127">
                  <c:v>2279.9</c:v>
                </c:pt>
                <c:pt idx="128">
                  <c:v>2292.1999999999998</c:v>
                </c:pt>
                <c:pt idx="129">
                  <c:v>2291.1</c:v>
                </c:pt>
                <c:pt idx="130">
                  <c:v>2221.6</c:v>
                </c:pt>
                <c:pt idx="131">
                  <c:v>2333.1</c:v>
                </c:pt>
                <c:pt idx="132">
                  <c:v>2339.6999999999998</c:v>
                </c:pt>
                <c:pt idx="133">
                  <c:v>2284</c:v>
                </c:pt>
                <c:pt idx="134">
                  <c:v>2185.4</c:v>
                </c:pt>
                <c:pt idx="135">
                  <c:v>2269.6</c:v>
                </c:pt>
                <c:pt idx="136">
                  <c:v>2697.4</c:v>
                </c:pt>
                <c:pt idx="137">
                  <c:v>2338.6999999999998</c:v>
                </c:pt>
                <c:pt idx="138">
                  <c:v>2310.3000000000002</c:v>
                </c:pt>
                <c:pt idx="139">
                  <c:v>2531</c:v>
                </c:pt>
                <c:pt idx="140">
                  <c:v>2565.4</c:v>
                </c:pt>
                <c:pt idx="141">
                  <c:v>2746</c:v>
                </c:pt>
                <c:pt idx="142">
                  <c:v>2505</c:v>
                </c:pt>
                <c:pt idx="143">
                  <c:v>2476</c:v>
                </c:pt>
                <c:pt idx="144">
                  <c:v>2559</c:v>
                </c:pt>
                <c:pt idx="145">
                  <c:v>2532</c:v>
                </c:pt>
                <c:pt idx="146">
                  <c:v>2648.5</c:v>
                </c:pt>
                <c:pt idx="147">
                  <c:v>2666</c:v>
                </c:pt>
                <c:pt idx="148">
                  <c:v>2796.5</c:v>
                </c:pt>
                <c:pt idx="149">
                  <c:v>2576</c:v>
                </c:pt>
                <c:pt idx="150">
                  <c:v>2567</c:v>
                </c:pt>
                <c:pt idx="151">
                  <c:v>2595</c:v>
                </c:pt>
                <c:pt idx="152">
                  <c:v>2854</c:v>
                </c:pt>
                <c:pt idx="153">
                  <c:v>3156</c:v>
                </c:pt>
                <c:pt idx="154">
                  <c:v>3290.9</c:v>
                </c:pt>
                <c:pt idx="155">
                  <c:v>3377</c:v>
                </c:pt>
                <c:pt idx="156">
                  <c:v>3455.9</c:v>
                </c:pt>
                <c:pt idx="157">
                  <c:v>3489</c:v>
                </c:pt>
                <c:pt idx="158">
                  <c:v>3832</c:v>
                </c:pt>
                <c:pt idx="159">
                  <c:v>2593</c:v>
                </c:pt>
                <c:pt idx="160">
                  <c:v>2579</c:v>
                </c:pt>
                <c:pt idx="161">
                  <c:v>2611</c:v>
                </c:pt>
                <c:pt idx="162">
                  <c:v>2673</c:v>
                </c:pt>
                <c:pt idx="163">
                  <c:v>2684</c:v>
                </c:pt>
                <c:pt idx="164">
                  <c:v>2710</c:v>
                </c:pt>
                <c:pt idx="165">
                  <c:v>2712</c:v>
                </c:pt>
                <c:pt idx="166">
                  <c:v>2581</c:v>
                </c:pt>
                <c:pt idx="167">
                  <c:v>2623</c:v>
                </c:pt>
                <c:pt idx="168">
                  <c:v>2448</c:v>
                </c:pt>
                <c:pt idx="169">
                  <c:v>2710</c:v>
                </c:pt>
                <c:pt idx="170">
                  <c:v>2922</c:v>
                </c:pt>
                <c:pt idx="171">
                  <c:v>2939</c:v>
                </c:pt>
                <c:pt idx="172">
                  <c:v>2950</c:v>
                </c:pt>
                <c:pt idx="173">
                  <c:v>2974</c:v>
                </c:pt>
                <c:pt idx="174">
                  <c:v>3131</c:v>
                </c:pt>
                <c:pt idx="175">
                  <c:v>2934</c:v>
                </c:pt>
                <c:pt idx="176">
                  <c:v>3083</c:v>
                </c:pt>
                <c:pt idx="177">
                  <c:v>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F-4219-A785-F0F2F99983CE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History'!$L$4:$L$190</c:f>
              <c:numCache>
                <c:formatCode>0</c:formatCode>
                <c:ptCount val="187"/>
                <c:pt idx="0">
                  <c:v>882.83980136104469</c:v>
                </c:pt>
                <c:pt idx="1">
                  <c:v>894.94163424124508</c:v>
                </c:pt>
                <c:pt idx="2">
                  <c:v>898.1743629795958</c:v>
                </c:pt>
                <c:pt idx="3">
                  <c:v>893.32941522186309</c:v>
                </c:pt>
                <c:pt idx="4">
                  <c:v>852.49895002099959</c:v>
                </c:pt>
                <c:pt idx="5">
                  <c:v>854.32287681713854</c:v>
                </c:pt>
                <c:pt idx="6">
                  <c:v>909.79276716781794</c:v>
                </c:pt>
                <c:pt idx="7">
                  <c:v>1027.3506280079821</c:v>
                </c:pt>
                <c:pt idx="8">
                  <c:v>1049.875014879181</c:v>
                </c:pt>
                <c:pt idx="9">
                  <c:v>1054.8240880638896</c:v>
                </c:pt>
                <c:pt idx="10">
                  <c:v>1027.0831367368123</c:v>
                </c:pt>
                <c:pt idx="11">
                  <c:v>1044.8916408668731</c:v>
                </c:pt>
                <c:pt idx="12">
                  <c:v>1056.3192904656319</c:v>
                </c:pt>
                <c:pt idx="13">
                  <c:v>671.4549558793351</c:v>
                </c:pt>
                <c:pt idx="14">
                  <c:v>1007.931229189817</c:v>
                </c:pt>
                <c:pt idx="15">
                  <c:v>1085.5176605687036</c:v>
                </c:pt>
                <c:pt idx="16">
                  <c:v>1091.3554071161705</c:v>
                </c:pt>
                <c:pt idx="17">
                  <c:v>1091.3366723166705</c:v>
                </c:pt>
                <c:pt idx="18">
                  <c:v>1507.9435246342143</c:v>
                </c:pt>
                <c:pt idx="19">
                  <c:v>1088.3278719583873</c:v>
                </c:pt>
                <c:pt idx="20">
                  <c:v>1082.0809691765066</c:v>
                </c:pt>
                <c:pt idx="21">
                  <c:v>1093.4322992412883</c:v>
                </c:pt>
                <c:pt idx="22">
                  <c:v>1110.8529276164131</c:v>
                </c:pt>
                <c:pt idx="23">
                  <c:v>1122.7437562744576</c:v>
                </c:pt>
                <c:pt idx="24">
                  <c:v>1156.48973437985</c:v>
                </c:pt>
                <c:pt idx="25">
                  <c:v>1073.6885225284143</c:v>
                </c:pt>
                <c:pt idx="26">
                  <c:v>1362.8635892983907</c:v>
                </c:pt>
                <c:pt idx="27">
                  <c:v>1387.8196762598163</c:v>
                </c:pt>
                <c:pt idx="28">
                  <c:v>1422.940870657166</c:v>
                </c:pt>
                <c:pt idx="29">
                  <c:v>1469.96151458333</c:v>
                </c:pt>
                <c:pt idx="30">
                  <c:v>1502.0124364409494</c:v>
                </c:pt>
                <c:pt idx="31">
                  <c:v>1518.0690625638815</c:v>
                </c:pt>
                <c:pt idx="32">
                  <c:v>1561.0125175670819</c:v>
                </c:pt>
                <c:pt idx="33">
                  <c:v>1583.0219187926698</c:v>
                </c:pt>
                <c:pt idx="34">
                  <c:v>1610.0196931546989</c:v>
                </c:pt>
                <c:pt idx="35">
                  <c:v>1707.0434083564464</c:v>
                </c:pt>
                <c:pt idx="36">
                  <c:v>1673.6963368914521</c:v>
                </c:pt>
                <c:pt idx="37">
                  <c:v>1694.1337877959634</c:v>
                </c:pt>
                <c:pt idx="38">
                  <c:v>1680.9070592931103</c:v>
                </c:pt>
                <c:pt idx="39">
                  <c:v>1686.3897982326637</c:v>
                </c:pt>
                <c:pt idx="40">
                  <c:v>1711.6059636263167</c:v>
                </c:pt>
                <c:pt idx="41">
                  <c:v>1756.0813062312561</c:v>
                </c:pt>
                <c:pt idx="42">
                  <c:v>1755.7692307692307</c:v>
                </c:pt>
                <c:pt idx="43">
                  <c:v>1808.6231700093085</c:v>
                </c:pt>
                <c:pt idx="44">
                  <c:v>1820.7231264835539</c:v>
                </c:pt>
                <c:pt idx="45">
                  <c:v>1860.0696127241488</c:v>
                </c:pt>
                <c:pt idx="46">
                  <c:v>1864.8458768771404</c:v>
                </c:pt>
                <c:pt idx="47">
                  <c:v>1878.243601059135</c:v>
                </c:pt>
                <c:pt idx="48">
                  <c:v>1927.4028629856853</c:v>
                </c:pt>
                <c:pt idx="49">
                  <c:v>2007.4631021999444</c:v>
                </c:pt>
                <c:pt idx="50">
                  <c:v>2051.5385781415794</c:v>
                </c:pt>
                <c:pt idx="51">
                  <c:v>1924.0003454529754</c:v>
                </c:pt>
                <c:pt idx="52">
                  <c:v>1937.8662873399714</c:v>
                </c:pt>
                <c:pt idx="53">
                  <c:v>1943.954480796586</c:v>
                </c:pt>
                <c:pt idx="54">
                  <c:v>2019.9831128623698</c:v>
                </c:pt>
                <c:pt idx="55">
                  <c:v>1980.2437883498885</c:v>
                </c:pt>
                <c:pt idx="56">
                  <c:v>2004.5357524012807</c:v>
                </c:pt>
                <c:pt idx="57">
                  <c:v>1994.6794569376736</c:v>
                </c:pt>
                <c:pt idx="58">
                  <c:v>2165.0203370133645</c:v>
                </c:pt>
                <c:pt idx="59">
                  <c:v>1057.3482428115017</c:v>
                </c:pt>
                <c:pt idx="60">
                  <c:v>1125.3184713375797</c:v>
                </c:pt>
                <c:pt idx="61">
                  <c:v>1307.8541264384057</c:v>
                </c:pt>
                <c:pt idx="62">
                  <c:v>1496.9127649739153</c:v>
                </c:pt>
                <c:pt idx="63">
                  <c:v>1377.314369033536</c:v>
                </c:pt>
                <c:pt idx="64">
                  <c:v>1725.0048639183728</c:v>
                </c:pt>
                <c:pt idx="65">
                  <c:v>1698.512964957336</c:v>
                </c:pt>
                <c:pt idx="66">
                  <c:v>2084.064179768015</c:v>
                </c:pt>
                <c:pt idx="67">
                  <c:v>2193.8961108436315</c:v>
                </c:pt>
                <c:pt idx="68">
                  <c:v>2329.1049199762892</c:v>
                </c:pt>
                <c:pt idx="69">
                  <c:v>2325.0276210967027</c:v>
                </c:pt>
                <c:pt idx="70">
                  <c:v>2005.8039490185786</c:v>
                </c:pt>
                <c:pt idx="71">
                  <c:v>2558.6227367171268</c:v>
                </c:pt>
                <c:pt idx="72">
                  <c:v>2583.1808929997678</c:v>
                </c:pt>
                <c:pt idx="73">
                  <c:v>2365.0447833454368</c:v>
                </c:pt>
                <c:pt idx="74">
                  <c:v>2402.4154589371979</c:v>
                </c:pt>
                <c:pt idx="75">
                  <c:v>2359.2258748674444</c:v>
                </c:pt>
                <c:pt idx="76">
                  <c:v>2300.6535947712418</c:v>
                </c:pt>
                <c:pt idx="77">
                  <c:v>2404.5515394912986</c:v>
                </c:pt>
                <c:pt idx="78">
                  <c:v>2354.0307852856772</c:v>
                </c:pt>
                <c:pt idx="79">
                  <c:v>2475.2710923036234</c:v>
                </c:pt>
                <c:pt idx="80">
                  <c:v>2587.7355986195912</c:v>
                </c:pt>
                <c:pt idx="81">
                  <c:v>2651.8001074691028</c:v>
                </c:pt>
                <c:pt idx="82">
                  <c:v>2601.923590702645</c:v>
                </c:pt>
                <c:pt idx="83">
                  <c:v>2620.4640095181439</c:v>
                </c:pt>
                <c:pt idx="84">
                  <c:v>2534.8843128770332</c:v>
                </c:pt>
                <c:pt idx="85">
                  <c:v>2827.4906328594161</c:v>
                </c:pt>
                <c:pt idx="86">
                  <c:v>2938.2103577709531</c:v>
                </c:pt>
                <c:pt idx="87">
                  <c:v>2995.5622874149662</c:v>
                </c:pt>
                <c:pt idx="88">
                  <c:v>2971.4562547463797</c:v>
                </c:pt>
                <c:pt idx="89">
                  <c:v>3029.2433254945358</c:v>
                </c:pt>
                <c:pt idx="90">
                  <c:v>3033.1972247120138</c:v>
                </c:pt>
                <c:pt idx="91">
                  <c:v>3013.1104121834132</c:v>
                </c:pt>
                <c:pt idx="92">
                  <c:v>2972.6547664261302</c:v>
                </c:pt>
                <c:pt idx="93">
                  <c:v>2928.0404276645504</c:v>
                </c:pt>
                <c:pt idx="94">
                  <c:v>2713.6871508379891</c:v>
                </c:pt>
                <c:pt idx="95">
                  <c:v>2752.7057595267097</c:v>
                </c:pt>
                <c:pt idx="96">
                  <c:v>2945.8201452243529</c:v>
                </c:pt>
                <c:pt idx="97">
                  <c:v>2911.1234136785624</c:v>
                </c:pt>
                <c:pt idx="98">
                  <c:v>2947.4680548982487</c:v>
                </c:pt>
                <c:pt idx="99">
                  <c:v>2875.3263157894735</c:v>
                </c:pt>
                <c:pt idx="100">
                  <c:v>2750.6610259122158</c:v>
                </c:pt>
                <c:pt idx="101">
                  <c:v>2763.4192526181555</c:v>
                </c:pt>
                <c:pt idx="102">
                  <c:v>2702.2936495553131</c:v>
                </c:pt>
                <c:pt idx="103">
                  <c:v>2631.3385282714676</c:v>
                </c:pt>
                <c:pt idx="104">
                  <c:v>2741.2947041965999</c:v>
                </c:pt>
                <c:pt idx="105">
                  <c:v>2769.3314818488393</c:v>
                </c:pt>
                <c:pt idx="106">
                  <c:v>2914.2456834384147</c:v>
                </c:pt>
                <c:pt idx="107">
                  <c:v>2845.4156277931979</c:v>
                </c:pt>
                <c:pt idx="108">
                  <c:v>2665.8666290178362</c:v>
                </c:pt>
                <c:pt idx="109">
                  <c:v>2630.5933280007525</c:v>
                </c:pt>
                <c:pt idx="110">
                  <c:v>2619.7415719420965</c:v>
                </c:pt>
                <c:pt idx="111">
                  <c:v>2663.7707593357013</c:v>
                </c:pt>
                <c:pt idx="112">
                  <c:v>2625.5447997430842</c:v>
                </c:pt>
                <c:pt idx="113">
                  <c:v>2691.7406207447061</c:v>
                </c:pt>
                <c:pt idx="114">
                  <c:v>2287.897910531482</c:v>
                </c:pt>
                <c:pt idx="115">
                  <c:v>2698.3423284502701</c:v>
                </c:pt>
                <c:pt idx="116">
                  <c:v>2559.8274261372944</c:v>
                </c:pt>
                <c:pt idx="117">
                  <c:v>2554.2451511933377</c:v>
                </c:pt>
                <c:pt idx="118">
                  <c:v>2533.7043908472479</c:v>
                </c:pt>
                <c:pt idx="119">
                  <c:v>2399.7524752475247</c:v>
                </c:pt>
                <c:pt idx="120">
                  <c:v>2543.0715935334874</c:v>
                </c:pt>
                <c:pt idx="121">
                  <c:v>2583.0093083539527</c:v>
                </c:pt>
                <c:pt idx="122">
                  <c:v>3014.9553571428573</c:v>
                </c:pt>
                <c:pt idx="123">
                  <c:v>2939.8272483124047</c:v>
                </c:pt>
                <c:pt idx="124">
                  <c:v>2545.1463074779376</c:v>
                </c:pt>
                <c:pt idx="125">
                  <c:v>2691.8789808917199</c:v>
                </c:pt>
                <c:pt idx="126">
                  <c:v>2839.4739096906865</c:v>
                </c:pt>
                <c:pt idx="127">
                  <c:v>2874.5559015746303</c:v>
                </c:pt>
                <c:pt idx="128">
                  <c:v>3799.7120670098598</c:v>
                </c:pt>
                <c:pt idx="129">
                  <c:v>2659.5958273318493</c:v>
                </c:pt>
                <c:pt idx="130">
                  <c:v>2628.0608570399713</c:v>
                </c:pt>
                <c:pt idx="131">
                  <c:v>2644.4644464446446</c:v>
                </c:pt>
                <c:pt idx="132">
                  <c:v>2692.0545369064412</c:v>
                </c:pt>
                <c:pt idx="133">
                  <c:v>2578.0647985989494</c:v>
                </c:pt>
                <c:pt idx="134">
                  <c:v>2727.1895305207286</c:v>
                </c:pt>
                <c:pt idx="135">
                  <c:v>2550.845964046528</c:v>
                </c:pt>
                <c:pt idx="136">
                  <c:v>2515.9412767850522</c:v>
                </c:pt>
                <c:pt idx="137">
                  <c:v>2555.778851498696</c:v>
                </c:pt>
                <c:pt idx="138">
                  <c:v>2905.8996667099509</c:v>
                </c:pt>
                <c:pt idx="139">
                  <c:v>2635.3220071118135</c:v>
                </c:pt>
                <c:pt idx="140">
                  <c:v>2582.9110470102128</c:v>
                </c:pt>
                <c:pt idx="141">
                  <c:v>2711.2163146394755</c:v>
                </c:pt>
                <c:pt idx="142">
                  <c:v>2606.3473053892217</c:v>
                </c:pt>
                <c:pt idx="143">
                  <c:v>2645.3957996768982</c:v>
                </c:pt>
                <c:pt idx="144">
                  <c:v>2723.7202032043765</c:v>
                </c:pt>
                <c:pt idx="145">
                  <c:v>2671.0110584518166</c:v>
                </c:pt>
                <c:pt idx="146">
                  <c:v>2665.282235227487</c:v>
                </c:pt>
                <c:pt idx="147">
                  <c:v>2700.6751687921978</c:v>
                </c:pt>
                <c:pt idx="148">
                  <c:v>2897.1929197210798</c:v>
                </c:pt>
                <c:pt idx="149">
                  <c:v>2704.9689440993789</c:v>
                </c:pt>
                <c:pt idx="150">
                  <c:v>2709.3883911180365</c:v>
                </c:pt>
                <c:pt idx="151">
                  <c:v>2761.0789980732179</c:v>
                </c:pt>
                <c:pt idx="152">
                  <c:v>2704.9754730203222</c:v>
                </c:pt>
                <c:pt idx="153">
                  <c:v>2690.1140684410648</c:v>
                </c:pt>
                <c:pt idx="154">
                  <c:v>2851.1957215351422</c:v>
                </c:pt>
                <c:pt idx="155">
                  <c:v>2941.9603198104828</c:v>
                </c:pt>
                <c:pt idx="156">
                  <c:v>3012.4714256778261</c:v>
                </c:pt>
                <c:pt idx="157">
                  <c:v>2924.4769274863856</c:v>
                </c:pt>
                <c:pt idx="158">
                  <c:v>2954.331941544885</c:v>
                </c:pt>
                <c:pt idx="159">
                  <c:v>2761.2803702275355</c:v>
                </c:pt>
                <c:pt idx="160">
                  <c:v>2731.2911981388133</c:v>
                </c:pt>
                <c:pt idx="161">
                  <c:v>2489.0846418996553</c:v>
                </c:pt>
                <c:pt idx="162">
                  <c:v>2395.809951365507</c:v>
                </c:pt>
                <c:pt idx="163">
                  <c:v>2505.2160953800299</c:v>
                </c:pt>
                <c:pt idx="164">
                  <c:v>2296</c:v>
                </c:pt>
                <c:pt idx="165">
                  <c:v>2416</c:v>
                </c:pt>
                <c:pt idx="166">
                  <c:v>2499.9</c:v>
                </c:pt>
                <c:pt idx="167">
                  <c:v>2412</c:v>
                </c:pt>
                <c:pt idx="168">
                  <c:v>2627.4509803921569</c:v>
                </c:pt>
                <c:pt idx="169">
                  <c:v>2416.2361623616234</c:v>
                </c:pt>
                <c:pt idx="170">
                  <c:v>2352.4982888432583</c:v>
                </c:pt>
                <c:pt idx="171">
                  <c:v>2521.6059884314391</c:v>
                </c:pt>
                <c:pt idx="172">
                  <c:v>2238.3050847457625</c:v>
                </c:pt>
                <c:pt idx="173">
                  <c:v>2243.4431741761937</c:v>
                </c:pt>
                <c:pt idx="174">
                  <c:v>2351.325455126158</c:v>
                </c:pt>
                <c:pt idx="175">
                  <c:v>2485.6850715746423</c:v>
                </c:pt>
                <c:pt idx="176">
                  <c:v>2296.7888420369768</c:v>
                </c:pt>
                <c:pt idx="177">
                  <c:v>2494.690818238601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F-4219-A785-F0F2F999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62688"/>
        <c:axId val="166210616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History'!$J$4:$J$190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5.7050072409707282E-2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0.5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5.79</c:v>
                </c:pt>
                <c:pt idx="84">
                  <c:v>2.5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2.6</c:v>
                </c:pt>
                <c:pt idx="89">
                  <c:v>7.01</c:v>
                </c:pt>
                <c:pt idx="90">
                  <c:v>7.03</c:v>
                </c:pt>
                <c:pt idx="91">
                  <c:v>7.6</c:v>
                </c:pt>
                <c:pt idx="92">
                  <c:v>7</c:v>
                </c:pt>
                <c:pt idx="93">
                  <c:v>9.0299999999999994</c:v>
                </c:pt>
                <c:pt idx="94">
                  <c:v>4.5</c:v>
                </c:pt>
                <c:pt idx="95">
                  <c:v>4.5</c:v>
                </c:pt>
                <c:pt idx="96">
                  <c:v>6.38</c:v>
                </c:pt>
                <c:pt idx="97">
                  <c:v>7.6</c:v>
                </c:pt>
                <c:pt idx="98">
                  <c:v>9.0299999999999994</c:v>
                </c:pt>
                <c:pt idx="99">
                  <c:v>8.16</c:v>
                </c:pt>
                <c:pt idx="100">
                  <c:v>4.32</c:v>
                </c:pt>
                <c:pt idx="101">
                  <c:v>6</c:v>
                </c:pt>
                <c:pt idx="102">
                  <c:v>6</c:v>
                </c:pt>
                <c:pt idx="103">
                  <c:v>2.2000000000000002</c:v>
                </c:pt>
                <c:pt idx="104">
                  <c:v>5.6</c:v>
                </c:pt>
                <c:pt idx="105">
                  <c:v>5.56</c:v>
                </c:pt>
                <c:pt idx="106">
                  <c:v>7.83</c:v>
                </c:pt>
                <c:pt idx="107">
                  <c:v>7.74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6.5</c:v>
                </c:pt>
                <c:pt idx="113">
                  <c:v>6.8</c:v>
                </c:pt>
                <c:pt idx="114">
                  <c:v>6.8</c:v>
                </c:pt>
                <c:pt idx="115">
                  <c:v>7.8</c:v>
                </c:pt>
                <c:pt idx="116">
                  <c:v>7</c:v>
                </c:pt>
                <c:pt idx="117">
                  <c:v>8</c:v>
                </c:pt>
                <c:pt idx="118">
                  <c:v>7.5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9.5</c:v>
                </c:pt>
                <c:pt idx="128">
                  <c:v>9.5</c:v>
                </c:pt>
                <c:pt idx="129">
                  <c:v>13</c:v>
                </c:pt>
                <c:pt idx="130">
                  <c:v>12.5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17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20</c:v>
                </c:pt>
                <c:pt idx="176">
                  <c:v>21</c:v>
                </c:pt>
                <c:pt idx="17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1F-4219-A785-F0F2F99983CE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History'!$F$4:$F$190</c:f>
              <c:numCache>
                <c:formatCode>General</c:formatCode>
                <c:ptCount val="187"/>
                <c:pt idx="0">
                  <c:v>88.7</c:v>
                </c:pt>
                <c:pt idx="1">
                  <c:v>90.8</c:v>
                </c:pt>
                <c:pt idx="2">
                  <c:v>90.2</c:v>
                </c:pt>
                <c:pt idx="3">
                  <c:v>89.4</c:v>
                </c:pt>
                <c:pt idx="4">
                  <c:v>110</c:v>
                </c:pt>
                <c:pt idx="5">
                  <c:v>98.8</c:v>
                </c:pt>
                <c:pt idx="6">
                  <c:v>95.8</c:v>
                </c:pt>
                <c:pt idx="7">
                  <c:v>97.1</c:v>
                </c:pt>
                <c:pt idx="8">
                  <c:v>97.5</c:v>
                </c:pt>
                <c:pt idx="9">
                  <c:v>91.5</c:v>
                </c:pt>
                <c:pt idx="10">
                  <c:v>83.6</c:v>
                </c:pt>
                <c:pt idx="11">
                  <c:v>94</c:v>
                </c:pt>
                <c:pt idx="12">
                  <c:v>94.3</c:v>
                </c:pt>
                <c:pt idx="13">
                  <c:v>120.9</c:v>
                </c:pt>
                <c:pt idx="14">
                  <c:v>123.9</c:v>
                </c:pt>
                <c:pt idx="15">
                  <c:v>127.6</c:v>
                </c:pt>
                <c:pt idx="16">
                  <c:v>111.2</c:v>
                </c:pt>
                <c:pt idx="17">
                  <c:v>100</c:v>
                </c:pt>
                <c:pt idx="18">
                  <c:v>52.6</c:v>
                </c:pt>
                <c:pt idx="19">
                  <c:v>132</c:v>
                </c:pt>
                <c:pt idx="20">
                  <c:v>126</c:v>
                </c:pt>
                <c:pt idx="21">
                  <c:v>124</c:v>
                </c:pt>
                <c:pt idx="22">
                  <c:v>126.5</c:v>
                </c:pt>
                <c:pt idx="23">
                  <c:v>126</c:v>
                </c:pt>
                <c:pt idx="24">
                  <c:v>127.1</c:v>
                </c:pt>
                <c:pt idx="25">
                  <c:v>127.9</c:v>
                </c:pt>
                <c:pt idx="26">
                  <c:v>122.7</c:v>
                </c:pt>
                <c:pt idx="27">
                  <c:v>122.7</c:v>
                </c:pt>
                <c:pt idx="28">
                  <c:v>123</c:v>
                </c:pt>
                <c:pt idx="29">
                  <c:v>123.9</c:v>
                </c:pt>
                <c:pt idx="30">
                  <c:v>125.2</c:v>
                </c:pt>
                <c:pt idx="31">
                  <c:v>125.1</c:v>
                </c:pt>
                <c:pt idx="32">
                  <c:v>126.7</c:v>
                </c:pt>
                <c:pt idx="33">
                  <c:v>126.9</c:v>
                </c:pt>
                <c:pt idx="34">
                  <c:v>127.4</c:v>
                </c:pt>
                <c:pt idx="35">
                  <c:v>137.9</c:v>
                </c:pt>
                <c:pt idx="36">
                  <c:v>138.4</c:v>
                </c:pt>
                <c:pt idx="37">
                  <c:v>138.6</c:v>
                </c:pt>
                <c:pt idx="38">
                  <c:v>138.6</c:v>
                </c:pt>
                <c:pt idx="39">
                  <c:v>139</c:v>
                </c:pt>
                <c:pt idx="40">
                  <c:v>139.5</c:v>
                </c:pt>
                <c:pt idx="41">
                  <c:v>139.5</c:v>
                </c:pt>
                <c:pt idx="42">
                  <c:v>139.9</c:v>
                </c:pt>
                <c:pt idx="43">
                  <c:v>140.9</c:v>
                </c:pt>
                <c:pt idx="44">
                  <c:v>141.30000000000001</c:v>
                </c:pt>
                <c:pt idx="45">
                  <c:v>142.9</c:v>
                </c:pt>
                <c:pt idx="46">
                  <c:v>143.19999999999999</c:v>
                </c:pt>
                <c:pt idx="47">
                  <c:v>143.6</c:v>
                </c:pt>
                <c:pt idx="48">
                  <c:v>143.4</c:v>
                </c:pt>
                <c:pt idx="49">
                  <c:v>150.6</c:v>
                </c:pt>
                <c:pt idx="50">
                  <c:v>151.1</c:v>
                </c:pt>
                <c:pt idx="51">
                  <c:v>151.19999999999999</c:v>
                </c:pt>
                <c:pt idx="52">
                  <c:v>151.4</c:v>
                </c:pt>
                <c:pt idx="54">
                  <c:v>151.69999999999999</c:v>
                </c:pt>
                <c:pt idx="55">
                  <c:v>152</c:v>
                </c:pt>
                <c:pt idx="56">
                  <c:v>152.1</c:v>
                </c:pt>
                <c:pt idx="57">
                  <c:v>152.19999999999999</c:v>
                </c:pt>
                <c:pt idx="58">
                  <c:v>130.19999999999999</c:v>
                </c:pt>
                <c:pt idx="59">
                  <c:v>120.7</c:v>
                </c:pt>
                <c:pt idx="60">
                  <c:v>120.7</c:v>
                </c:pt>
                <c:pt idx="61">
                  <c:v>119.8</c:v>
                </c:pt>
                <c:pt idx="62">
                  <c:v>125.8</c:v>
                </c:pt>
                <c:pt idx="63">
                  <c:v>142.80000000000001</c:v>
                </c:pt>
                <c:pt idx="64">
                  <c:v>141.80000000000001</c:v>
                </c:pt>
                <c:pt idx="65">
                  <c:v>140.9</c:v>
                </c:pt>
                <c:pt idx="66">
                  <c:v>141.69999999999999</c:v>
                </c:pt>
                <c:pt idx="67">
                  <c:v>150.80000000000001</c:v>
                </c:pt>
                <c:pt idx="68">
                  <c:v>154.80000000000001</c:v>
                </c:pt>
                <c:pt idx="69">
                  <c:v>150.4</c:v>
                </c:pt>
                <c:pt idx="70">
                  <c:v>150.80000000000001</c:v>
                </c:pt>
                <c:pt idx="71">
                  <c:v>150.30000000000001</c:v>
                </c:pt>
                <c:pt idx="72">
                  <c:v>147.69999999999999</c:v>
                </c:pt>
                <c:pt idx="73">
                  <c:v>147.6</c:v>
                </c:pt>
                <c:pt idx="74">
                  <c:v>147.4</c:v>
                </c:pt>
                <c:pt idx="75">
                  <c:v>150.1</c:v>
                </c:pt>
                <c:pt idx="76">
                  <c:v>150.30000000000001</c:v>
                </c:pt>
                <c:pt idx="77">
                  <c:v>150</c:v>
                </c:pt>
                <c:pt idx="78">
                  <c:v>150.1</c:v>
                </c:pt>
                <c:pt idx="79">
                  <c:v>149.9</c:v>
                </c:pt>
                <c:pt idx="80">
                  <c:v>150</c:v>
                </c:pt>
                <c:pt idx="81">
                  <c:v>150.1</c:v>
                </c:pt>
                <c:pt idx="82">
                  <c:v>150.4</c:v>
                </c:pt>
                <c:pt idx="83">
                  <c:v>160.6</c:v>
                </c:pt>
                <c:pt idx="84">
                  <c:v>150.80000000000001</c:v>
                </c:pt>
                <c:pt idx="85">
                  <c:v>149</c:v>
                </c:pt>
                <c:pt idx="86">
                  <c:v>148.30000000000001</c:v>
                </c:pt>
                <c:pt idx="87">
                  <c:v>147.5</c:v>
                </c:pt>
                <c:pt idx="88">
                  <c:v>147.4</c:v>
                </c:pt>
                <c:pt idx="89">
                  <c:v>146.9</c:v>
                </c:pt>
                <c:pt idx="90">
                  <c:v>152</c:v>
                </c:pt>
                <c:pt idx="91">
                  <c:v>152</c:v>
                </c:pt>
                <c:pt idx="92">
                  <c:v>156.5</c:v>
                </c:pt>
                <c:pt idx="93">
                  <c:v>156.5</c:v>
                </c:pt>
                <c:pt idx="94">
                  <c:v>155</c:v>
                </c:pt>
                <c:pt idx="95">
                  <c:v>155.1</c:v>
                </c:pt>
                <c:pt idx="96">
                  <c:v>155</c:v>
                </c:pt>
                <c:pt idx="97">
                  <c:v>155.9</c:v>
                </c:pt>
                <c:pt idx="98">
                  <c:v>155.9</c:v>
                </c:pt>
                <c:pt idx="99">
                  <c:v>155.80000000000001</c:v>
                </c:pt>
                <c:pt idx="100">
                  <c:v>155.30000000000001</c:v>
                </c:pt>
                <c:pt idx="101">
                  <c:v>155</c:v>
                </c:pt>
                <c:pt idx="102">
                  <c:v>155.1</c:v>
                </c:pt>
                <c:pt idx="103">
                  <c:v>154.80000000000001</c:v>
                </c:pt>
                <c:pt idx="104">
                  <c:v>154.80000000000001</c:v>
                </c:pt>
                <c:pt idx="105">
                  <c:v>154.30000000000001</c:v>
                </c:pt>
                <c:pt idx="106">
                  <c:v>154.1</c:v>
                </c:pt>
                <c:pt idx="107">
                  <c:v>154.80000000000001</c:v>
                </c:pt>
                <c:pt idx="108">
                  <c:v>154.6</c:v>
                </c:pt>
                <c:pt idx="109">
                  <c:v>154.30000000000001</c:v>
                </c:pt>
                <c:pt idx="110">
                  <c:v>154.1</c:v>
                </c:pt>
                <c:pt idx="111">
                  <c:v>153.9</c:v>
                </c:pt>
                <c:pt idx="112">
                  <c:v>153.19999999999999</c:v>
                </c:pt>
                <c:pt idx="113">
                  <c:v>153.30000000000001</c:v>
                </c:pt>
                <c:pt idx="114">
                  <c:v>152.69999999999999</c:v>
                </c:pt>
                <c:pt idx="115">
                  <c:v>152.19999999999999</c:v>
                </c:pt>
                <c:pt idx="116">
                  <c:v>151.69999999999999</c:v>
                </c:pt>
                <c:pt idx="117">
                  <c:v>151.69999999999999</c:v>
                </c:pt>
                <c:pt idx="118">
                  <c:v>151.30000000000001</c:v>
                </c:pt>
                <c:pt idx="119">
                  <c:v>151.30000000000001</c:v>
                </c:pt>
                <c:pt idx="120">
                  <c:v>150.69999999999999</c:v>
                </c:pt>
                <c:pt idx="121">
                  <c:v>150.30000000000001</c:v>
                </c:pt>
                <c:pt idx="122">
                  <c:v>149.80000000000001</c:v>
                </c:pt>
                <c:pt idx="123">
                  <c:v>149.6</c:v>
                </c:pt>
                <c:pt idx="124">
                  <c:v>149.6</c:v>
                </c:pt>
                <c:pt idx="125">
                  <c:v>148.9</c:v>
                </c:pt>
                <c:pt idx="126">
                  <c:v>147.5</c:v>
                </c:pt>
                <c:pt idx="127">
                  <c:v>146.19999999999999</c:v>
                </c:pt>
                <c:pt idx="128">
                  <c:v>145.1</c:v>
                </c:pt>
                <c:pt idx="129">
                  <c:v>141.19999999999999</c:v>
                </c:pt>
                <c:pt idx="130">
                  <c:v>141</c:v>
                </c:pt>
                <c:pt idx="131">
                  <c:v>140</c:v>
                </c:pt>
                <c:pt idx="132">
                  <c:v>140</c:v>
                </c:pt>
                <c:pt idx="133">
                  <c:v>139</c:v>
                </c:pt>
                <c:pt idx="134">
                  <c:v>138.5</c:v>
                </c:pt>
                <c:pt idx="135">
                  <c:v>138.1</c:v>
                </c:pt>
                <c:pt idx="136">
                  <c:v>135.69999999999999</c:v>
                </c:pt>
                <c:pt idx="137">
                  <c:v>136.69999999999999</c:v>
                </c:pt>
                <c:pt idx="138">
                  <c:v>135.9</c:v>
                </c:pt>
                <c:pt idx="139">
                  <c:v>134.80000000000001</c:v>
                </c:pt>
                <c:pt idx="140">
                  <c:v>134.5</c:v>
                </c:pt>
                <c:pt idx="141">
                  <c:v>133.19999999999999</c:v>
                </c:pt>
                <c:pt idx="142">
                  <c:v>134.30000000000001</c:v>
                </c:pt>
                <c:pt idx="143">
                  <c:v>133.9</c:v>
                </c:pt>
                <c:pt idx="144">
                  <c:v>132.9</c:v>
                </c:pt>
                <c:pt idx="145">
                  <c:v>132.6</c:v>
                </c:pt>
                <c:pt idx="146">
                  <c:v>131</c:v>
                </c:pt>
                <c:pt idx="147">
                  <c:v>130.4</c:v>
                </c:pt>
                <c:pt idx="148">
                  <c:v>128.5</c:v>
                </c:pt>
                <c:pt idx="149">
                  <c:v>128.19999999999999</c:v>
                </c:pt>
                <c:pt idx="150">
                  <c:v>127.3</c:v>
                </c:pt>
                <c:pt idx="151">
                  <c:v>126.1</c:v>
                </c:pt>
                <c:pt idx="152">
                  <c:v>125.5</c:v>
                </c:pt>
                <c:pt idx="153">
                  <c:v>122.9</c:v>
                </c:pt>
                <c:pt idx="154">
                  <c:v>119.8</c:v>
                </c:pt>
                <c:pt idx="155">
                  <c:v>117.7</c:v>
                </c:pt>
                <c:pt idx="156">
                  <c:v>114.9</c:v>
                </c:pt>
                <c:pt idx="157">
                  <c:v>114.2</c:v>
                </c:pt>
                <c:pt idx="158">
                  <c:v>108.9</c:v>
                </c:pt>
                <c:pt idx="159">
                  <c:v>118.9</c:v>
                </c:pt>
                <c:pt idx="160">
                  <c:v>118.3</c:v>
                </c:pt>
                <c:pt idx="161">
                  <c:v>116</c:v>
                </c:pt>
                <c:pt idx="162">
                  <c:v>115.2</c:v>
                </c:pt>
                <c:pt idx="163">
                  <c:v>114.4</c:v>
                </c:pt>
                <c:pt idx="164">
                  <c:v>113.8</c:v>
                </c:pt>
                <c:pt idx="165">
                  <c:v>112.4</c:v>
                </c:pt>
                <c:pt idx="166">
                  <c:v>111.5</c:v>
                </c:pt>
                <c:pt idx="167">
                  <c:v>110.8</c:v>
                </c:pt>
                <c:pt idx="168">
                  <c:v>112.2</c:v>
                </c:pt>
                <c:pt idx="169">
                  <c:v>109.7</c:v>
                </c:pt>
                <c:pt idx="170">
                  <c:v>107.7</c:v>
                </c:pt>
                <c:pt idx="171">
                  <c:v>106.7</c:v>
                </c:pt>
                <c:pt idx="172">
                  <c:v>106.1</c:v>
                </c:pt>
                <c:pt idx="173">
                  <c:v>104.9</c:v>
                </c:pt>
                <c:pt idx="174">
                  <c:v>103.9</c:v>
                </c:pt>
                <c:pt idx="175">
                  <c:v>101.8</c:v>
                </c:pt>
                <c:pt idx="176">
                  <c:v>100.6</c:v>
                </c:pt>
                <c:pt idx="177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F-4219-A785-F0F2F99983CE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History'!$D$4:$D$190</c:f>
              <c:numCache>
                <c:formatCode>0.0</c:formatCode>
                <c:ptCount val="187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26">
                  <c:v>85.2</c:v>
                </c:pt>
                <c:pt idx="27">
                  <c:v>85.2</c:v>
                </c:pt>
                <c:pt idx="28">
                  <c:v>85.4</c:v>
                </c:pt>
                <c:pt idx="29">
                  <c:v>85.4</c:v>
                </c:pt>
                <c:pt idx="30">
                  <c:v>85.1</c:v>
                </c:pt>
                <c:pt idx="31">
                  <c:v>85.2</c:v>
                </c:pt>
                <c:pt idx="32">
                  <c:v>85</c:v>
                </c:pt>
                <c:pt idx="33">
                  <c:v>85.2</c:v>
                </c:pt>
                <c:pt idx="34">
                  <c:v>85.3</c:v>
                </c:pt>
                <c:pt idx="35">
                  <c:v>83.2</c:v>
                </c:pt>
                <c:pt idx="36">
                  <c:v>82.1</c:v>
                </c:pt>
                <c:pt idx="37">
                  <c:v>82.1</c:v>
                </c:pt>
                <c:pt idx="38">
                  <c:v>82.5</c:v>
                </c:pt>
                <c:pt idx="39">
                  <c:v>81.5</c:v>
                </c:pt>
                <c:pt idx="40">
                  <c:v>82.8</c:v>
                </c:pt>
                <c:pt idx="41">
                  <c:v>83.2</c:v>
                </c:pt>
                <c:pt idx="42">
                  <c:v>83.3</c:v>
                </c:pt>
                <c:pt idx="43">
                  <c:v>83.3</c:v>
                </c:pt>
                <c:pt idx="44">
                  <c:v>83.2</c:v>
                </c:pt>
                <c:pt idx="45">
                  <c:v>82.8</c:v>
                </c:pt>
                <c:pt idx="46">
                  <c:v>82.8</c:v>
                </c:pt>
                <c:pt idx="47">
                  <c:v>82.8</c:v>
                </c:pt>
                <c:pt idx="48">
                  <c:v>82.5</c:v>
                </c:pt>
                <c:pt idx="49">
                  <c:v>79.599999999999994</c:v>
                </c:pt>
                <c:pt idx="50">
                  <c:v>79.2</c:v>
                </c:pt>
                <c:pt idx="51">
                  <c:v>79</c:v>
                </c:pt>
                <c:pt idx="52">
                  <c:v>78.900000000000006</c:v>
                </c:pt>
                <c:pt idx="55">
                  <c:v>79.5</c:v>
                </c:pt>
                <c:pt idx="57">
                  <c:v>80</c:v>
                </c:pt>
                <c:pt idx="58">
                  <c:v>85.4</c:v>
                </c:pt>
                <c:pt idx="59">
                  <c:v>76.5</c:v>
                </c:pt>
                <c:pt idx="60">
                  <c:v>79.400000000000006</c:v>
                </c:pt>
                <c:pt idx="61">
                  <c:v>82</c:v>
                </c:pt>
                <c:pt idx="62">
                  <c:v>81.8</c:v>
                </c:pt>
                <c:pt idx="63">
                  <c:v>70.400000000000006</c:v>
                </c:pt>
                <c:pt idx="64">
                  <c:v>78.2</c:v>
                </c:pt>
                <c:pt idx="65">
                  <c:v>78.8</c:v>
                </c:pt>
                <c:pt idx="66">
                  <c:v>80.3</c:v>
                </c:pt>
                <c:pt idx="67">
                  <c:v>77.400000000000006</c:v>
                </c:pt>
                <c:pt idx="68">
                  <c:v>69.8</c:v>
                </c:pt>
                <c:pt idx="69">
                  <c:v>77.2</c:v>
                </c:pt>
                <c:pt idx="70">
                  <c:v>78.7</c:v>
                </c:pt>
                <c:pt idx="71">
                  <c:v>78.8</c:v>
                </c:pt>
                <c:pt idx="72">
                  <c:v>79.7</c:v>
                </c:pt>
                <c:pt idx="73">
                  <c:v>81</c:v>
                </c:pt>
                <c:pt idx="74">
                  <c:v>81</c:v>
                </c:pt>
                <c:pt idx="75">
                  <c:v>79.7</c:v>
                </c:pt>
                <c:pt idx="76">
                  <c:v>79.099999999999994</c:v>
                </c:pt>
                <c:pt idx="77">
                  <c:v>79.099999999999994</c:v>
                </c:pt>
                <c:pt idx="79">
                  <c:v>79.7</c:v>
                </c:pt>
                <c:pt idx="81">
                  <c:v>80</c:v>
                </c:pt>
                <c:pt idx="82">
                  <c:v>79.8</c:v>
                </c:pt>
                <c:pt idx="83">
                  <c:v>68.3</c:v>
                </c:pt>
                <c:pt idx="84">
                  <c:v>82.3</c:v>
                </c:pt>
                <c:pt idx="85">
                  <c:v>82.5</c:v>
                </c:pt>
                <c:pt idx="86">
                  <c:v>83</c:v>
                </c:pt>
                <c:pt idx="87">
                  <c:v>83.3</c:v>
                </c:pt>
                <c:pt idx="88">
                  <c:v>83.1</c:v>
                </c:pt>
                <c:pt idx="89">
                  <c:v>83</c:v>
                </c:pt>
                <c:pt idx="90">
                  <c:v>81.3</c:v>
                </c:pt>
                <c:pt idx="91">
                  <c:v>81.3</c:v>
                </c:pt>
                <c:pt idx="92">
                  <c:v>78.099999999999994</c:v>
                </c:pt>
                <c:pt idx="93">
                  <c:v>77.900000000000006</c:v>
                </c:pt>
                <c:pt idx="94">
                  <c:v>78.599999999999994</c:v>
                </c:pt>
                <c:pt idx="95">
                  <c:v>79.599999999999994</c:v>
                </c:pt>
                <c:pt idx="96">
                  <c:v>79.5</c:v>
                </c:pt>
                <c:pt idx="97">
                  <c:v>78.3</c:v>
                </c:pt>
                <c:pt idx="98">
                  <c:v>78.5</c:v>
                </c:pt>
                <c:pt idx="99">
                  <c:v>78.400000000000006</c:v>
                </c:pt>
                <c:pt idx="100">
                  <c:v>78.5</c:v>
                </c:pt>
                <c:pt idx="101">
                  <c:v>79.8</c:v>
                </c:pt>
                <c:pt idx="102">
                  <c:v>79.7</c:v>
                </c:pt>
                <c:pt idx="103">
                  <c:v>79.7</c:v>
                </c:pt>
                <c:pt idx="104">
                  <c:v>79.900000000000006</c:v>
                </c:pt>
                <c:pt idx="105">
                  <c:v>79.5</c:v>
                </c:pt>
                <c:pt idx="106">
                  <c:v>79.7</c:v>
                </c:pt>
                <c:pt idx="107">
                  <c:v>77.3</c:v>
                </c:pt>
                <c:pt idx="108">
                  <c:v>77</c:v>
                </c:pt>
                <c:pt idx="109">
                  <c:v>77</c:v>
                </c:pt>
                <c:pt idx="110">
                  <c:v>77.099999999999994</c:v>
                </c:pt>
                <c:pt idx="111">
                  <c:v>77.3</c:v>
                </c:pt>
                <c:pt idx="112">
                  <c:v>77.900000000000006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77</c:v>
                </c:pt>
                <c:pt idx="116">
                  <c:v>74</c:v>
                </c:pt>
                <c:pt idx="117">
                  <c:v>73.5</c:v>
                </c:pt>
                <c:pt idx="118">
                  <c:v>73.5</c:v>
                </c:pt>
                <c:pt idx="119">
                  <c:v>73.7</c:v>
                </c:pt>
                <c:pt idx="120">
                  <c:v>73.8</c:v>
                </c:pt>
                <c:pt idx="121">
                  <c:v>74</c:v>
                </c:pt>
                <c:pt idx="122">
                  <c:v>73.5</c:v>
                </c:pt>
                <c:pt idx="123">
                  <c:v>73.599999999999994</c:v>
                </c:pt>
                <c:pt idx="124">
                  <c:v>77.5</c:v>
                </c:pt>
                <c:pt idx="125">
                  <c:v>76</c:v>
                </c:pt>
                <c:pt idx="126">
                  <c:v>78.7</c:v>
                </c:pt>
                <c:pt idx="127">
                  <c:v>78.599999999999994</c:v>
                </c:pt>
                <c:pt idx="128">
                  <c:v>78.7</c:v>
                </c:pt>
                <c:pt idx="129">
                  <c:v>79.400000000000006</c:v>
                </c:pt>
                <c:pt idx="130">
                  <c:v>79</c:v>
                </c:pt>
                <c:pt idx="131">
                  <c:v>80</c:v>
                </c:pt>
                <c:pt idx="132">
                  <c:v>79.3</c:v>
                </c:pt>
                <c:pt idx="133">
                  <c:v>79.7</c:v>
                </c:pt>
                <c:pt idx="134">
                  <c:v>80</c:v>
                </c:pt>
                <c:pt idx="135">
                  <c:v>79.400000000000006</c:v>
                </c:pt>
                <c:pt idx="136">
                  <c:v>80.900000000000006</c:v>
                </c:pt>
                <c:pt idx="137">
                  <c:v>79.3</c:v>
                </c:pt>
                <c:pt idx="138">
                  <c:v>80.599999999999994</c:v>
                </c:pt>
                <c:pt idx="139">
                  <c:v>81.3</c:v>
                </c:pt>
                <c:pt idx="140">
                  <c:v>81.099999999999994</c:v>
                </c:pt>
                <c:pt idx="141">
                  <c:v>82.3</c:v>
                </c:pt>
                <c:pt idx="142">
                  <c:v>80.7</c:v>
                </c:pt>
                <c:pt idx="143">
                  <c:v>80.900000000000006</c:v>
                </c:pt>
                <c:pt idx="144">
                  <c:v>80.7</c:v>
                </c:pt>
                <c:pt idx="145">
                  <c:v>80.8</c:v>
                </c:pt>
                <c:pt idx="146">
                  <c:v>81.099999999999994</c:v>
                </c:pt>
                <c:pt idx="147">
                  <c:v>81</c:v>
                </c:pt>
                <c:pt idx="148">
                  <c:v>82.1</c:v>
                </c:pt>
                <c:pt idx="149">
                  <c:v>81.599999999999994</c:v>
                </c:pt>
                <c:pt idx="150">
                  <c:v>82</c:v>
                </c:pt>
                <c:pt idx="151">
                  <c:v>82.3</c:v>
                </c:pt>
                <c:pt idx="152">
                  <c:v>83.1</c:v>
                </c:pt>
                <c:pt idx="153">
                  <c:v>84</c:v>
                </c:pt>
                <c:pt idx="154">
                  <c:v>84.8</c:v>
                </c:pt>
                <c:pt idx="155">
                  <c:v>85</c:v>
                </c:pt>
                <c:pt idx="156">
                  <c:v>85</c:v>
                </c:pt>
                <c:pt idx="157">
                  <c:v>84.6</c:v>
                </c:pt>
                <c:pt idx="158">
                  <c:v>85.4</c:v>
                </c:pt>
                <c:pt idx="159">
                  <c:v>81.8</c:v>
                </c:pt>
                <c:pt idx="160">
                  <c:v>82.1</c:v>
                </c:pt>
                <c:pt idx="161">
                  <c:v>82.5</c:v>
                </c:pt>
                <c:pt idx="162">
                  <c:v>82.1</c:v>
                </c:pt>
                <c:pt idx="163">
                  <c:v>82.4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81</c:v>
                </c:pt>
                <c:pt idx="169">
                  <c:v>83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85</c:v>
                </c:pt>
                <c:pt idx="176">
                  <c:v>84</c:v>
                </c:pt>
                <c:pt idx="17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1F-4219-A785-F0F2F99983CE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History'!$C$4:$C$190</c:f>
              <c:numCache>
                <c:formatCode>General</c:formatCode>
                <c:ptCount val="187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50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64</c:v>
                </c:pt>
                <c:pt idx="10">
                  <c:v>68</c:v>
                </c:pt>
                <c:pt idx="11">
                  <c:v>64</c:v>
                </c:pt>
                <c:pt idx="12">
                  <c:v>64</c:v>
                </c:pt>
                <c:pt idx="13">
                  <c:v>40</c:v>
                </c:pt>
                <c:pt idx="14">
                  <c:v>40</c:v>
                </c:pt>
                <c:pt idx="15">
                  <c:v>32</c:v>
                </c:pt>
                <c:pt idx="16">
                  <c:v>50</c:v>
                </c:pt>
                <c:pt idx="17">
                  <c:v>64</c:v>
                </c:pt>
                <c:pt idx="18">
                  <c:v>158</c:v>
                </c:pt>
                <c:pt idx="19">
                  <c:v>36</c:v>
                </c:pt>
                <c:pt idx="20">
                  <c:v>46</c:v>
                </c:pt>
                <c:pt idx="21">
                  <c:v>46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44</c:v>
                </c:pt>
                <c:pt idx="27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46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32</c:v>
                </c:pt>
                <c:pt idx="67">
                  <c:v>27</c:v>
                </c:pt>
                <c:pt idx="68">
                  <c:v>32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5</c:v>
                </c:pt>
                <c:pt idx="84">
                  <c:v>25</c:v>
                </c:pt>
                <c:pt idx="85">
                  <c:v>22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1F-4219-A785-F0F2F999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52192"/>
        <c:axId val="224113624"/>
      </c:lineChart>
      <c:catAx>
        <c:axId val="2240626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62106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66210616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4062688"/>
        <c:crosses val="autoZero"/>
        <c:crossBetween val="between"/>
        <c:majorUnit val="1000"/>
        <c:minorUnit val="1000"/>
      </c:valAx>
      <c:valAx>
        <c:axId val="224113624"/>
        <c:scaling>
          <c:orientation val="minMax"/>
          <c:max val="1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4452192"/>
        <c:crosses val="max"/>
        <c:crossBetween val="between"/>
        <c:majorUnit val="10"/>
        <c:minorUnit val="5"/>
      </c:valAx>
      <c:catAx>
        <c:axId val="22445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11362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721" l="0.70866141732286003" r="0.70866141732286003" t="0.74803149606302721" header="0.31496062992127893" footer="0.3149606299212789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E1P4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('1388'!$B$298:$B$327,'1388'!$B$330:$B$359,'1388'!$B$362:$B$390)</c:f>
              <c:numCache>
                <c:formatCode>0.0</c:formatCode>
                <c:ptCount val="89"/>
                <c:pt idx="0">
                  <c:v>83</c:v>
                </c:pt>
                <c:pt idx="1">
                  <c:v>84</c:v>
                </c:pt>
                <c:pt idx="2">
                  <c:v>84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85</c:v>
                </c:pt>
                <c:pt idx="45">
                  <c:v>80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80</c:v>
                </c:pt>
                <c:pt idx="53">
                  <c:v>83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70">
                  <c:v>84</c:v>
                </c:pt>
                <c:pt idx="71">
                  <c:v>80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83.9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1-4A7B-88F0-29DB65A8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30296"/>
        <c:axId val="166227160"/>
      </c:lineChart>
      <c:catAx>
        <c:axId val="16623029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622716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16622716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6623029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E1P4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865-4150-8B74-590DF3B9FF7C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865-4150-8B74-590DF3B9FF7C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865-4150-8B74-590DF3B9FF7C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865-4150-8B74-590DF3B9FF7C}"/>
              </c:ext>
            </c:extLst>
          </c:dPt>
          <c:dPt>
            <c:idx val="49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865-4150-8B74-590DF3B9FF7C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865-4150-8B74-590DF3B9FF7C}"/>
              </c:ext>
            </c:extLst>
          </c:dPt>
          <c:dLbls>
            <c:dLbl>
              <c:idx val="20"/>
              <c:layout>
                <c:manualLayout>
                  <c:x val="-9.9566004390915244E-2"/>
                  <c:y val="6.0075482767056207E-1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865-4150-8B74-590DF3B9FF7C}"/>
                </c:ext>
              </c:extLst>
            </c:dLbl>
            <c:dLbl>
              <c:idx val="39"/>
              <c:layout>
                <c:manualLayout>
                  <c:x val="-9.7651273537243746E-2"/>
                  <c:y val="1.6384411844769489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865-4150-8B74-590DF3B9FF7C}"/>
                </c:ext>
              </c:extLst>
            </c:dLbl>
            <c:dLbl>
              <c:idx val="41"/>
              <c:layout>
                <c:manualLayout>
                  <c:x val="-5.1697733049129134E-2"/>
                  <c:y val="0.1277981543669677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865-4150-8B74-590DF3B9FF7C}"/>
                </c:ext>
              </c:extLst>
            </c:dLbl>
            <c:dLbl>
              <c:idx val="45"/>
              <c:layout>
                <c:manualLayout>
                  <c:x val="-5.7441925610143323E-2"/>
                  <c:y val="4.2599470796398517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865-4150-8B74-590DF3B9FF7C}"/>
                </c:ext>
              </c:extLst>
            </c:dLbl>
            <c:dLbl>
              <c:idx val="49"/>
              <c:layout>
                <c:manualLayout>
                  <c:x val="-7.2759923205724039E-2"/>
                  <c:y val="-0.1409059418650166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2934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20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2486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865-4150-8B74-590DF3B9FF7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 610 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865-4150-8B74-590DF3B9FF7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('1388'!$A$298:$A$327,'1388'!$A$330:$A$359,'1388'!$A$362:$A$390)</c:f>
              <c:strCache>
                <c:ptCount val="89"/>
                <c:pt idx="0">
                  <c:v>88-10-01</c:v>
                </c:pt>
                <c:pt idx="1">
                  <c:v>88-10-02</c:v>
                </c:pt>
                <c:pt idx="2">
                  <c:v>88-10-03</c:v>
                </c:pt>
                <c:pt idx="3">
                  <c:v>88-10-04</c:v>
                </c:pt>
                <c:pt idx="4">
                  <c:v>88-10-05</c:v>
                </c:pt>
                <c:pt idx="5">
                  <c:v>88-10-06</c:v>
                </c:pt>
                <c:pt idx="6">
                  <c:v>88-10-07</c:v>
                </c:pt>
                <c:pt idx="7">
                  <c:v>88-10-08</c:v>
                </c:pt>
                <c:pt idx="8">
                  <c:v>88-10-09</c:v>
                </c:pt>
                <c:pt idx="9">
                  <c:v>88-10-10</c:v>
                </c:pt>
                <c:pt idx="10">
                  <c:v>88-10-11</c:v>
                </c:pt>
                <c:pt idx="11">
                  <c:v>88-10-12</c:v>
                </c:pt>
                <c:pt idx="12">
                  <c:v>88-10-13</c:v>
                </c:pt>
                <c:pt idx="13">
                  <c:v>88-10-14</c:v>
                </c:pt>
                <c:pt idx="14">
                  <c:v>88-10-15</c:v>
                </c:pt>
                <c:pt idx="15">
                  <c:v>88-10-16</c:v>
                </c:pt>
                <c:pt idx="16">
                  <c:v>88-10-17</c:v>
                </c:pt>
                <c:pt idx="17">
                  <c:v>88-10-18</c:v>
                </c:pt>
                <c:pt idx="18">
                  <c:v>88-10-19</c:v>
                </c:pt>
                <c:pt idx="19">
                  <c:v>88-10-20</c:v>
                </c:pt>
                <c:pt idx="20">
                  <c:v>88-10-21</c:v>
                </c:pt>
                <c:pt idx="21">
                  <c:v>88-10-22</c:v>
                </c:pt>
                <c:pt idx="22">
                  <c:v>88-10-23</c:v>
                </c:pt>
                <c:pt idx="23">
                  <c:v>88-10-24</c:v>
                </c:pt>
                <c:pt idx="24">
                  <c:v>88-10-25</c:v>
                </c:pt>
                <c:pt idx="25">
                  <c:v>88-10-26</c:v>
                </c:pt>
                <c:pt idx="26">
                  <c:v>88-10-27</c:v>
                </c:pt>
                <c:pt idx="27">
                  <c:v>88-10-28</c:v>
                </c:pt>
                <c:pt idx="28">
                  <c:v>88-10-29</c:v>
                </c:pt>
                <c:pt idx="29">
                  <c:v>88-10-30</c:v>
                </c:pt>
                <c:pt idx="30">
                  <c:v>88-11-01</c:v>
                </c:pt>
                <c:pt idx="31">
                  <c:v>88-11-02</c:v>
                </c:pt>
                <c:pt idx="32">
                  <c:v>88-11-03</c:v>
                </c:pt>
                <c:pt idx="33">
                  <c:v>88-11-04</c:v>
                </c:pt>
                <c:pt idx="34">
                  <c:v>88-11-05</c:v>
                </c:pt>
                <c:pt idx="35">
                  <c:v>88-11-06</c:v>
                </c:pt>
                <c:pt idx="36">
                  <c:v>88-11-07</c:v>
                </c:pt>
                <c:pt idx="37">
                  <c:v>88-11-08</c:v>
                </c:pt>
                <c:pt idx="38">
                  <c:v>88-11-09</c:v>
                </c:pt>
                <c:pt idx="39">
                  <c:v>88-11-10</c:v>
                </c:pt>
                <c:pt idx="40">
                  <c:v>88-11-11</c:v>
                </c:pt>
                <c:pt idx="41">
                  <c:v>88-11-12</c:v>
                </c:pt>
                <c:pt idx="42">
                  <c:v>88-11-13</c:v>
                </c:pt>
                <c:pt idx="43">
                  <c:v>88-11-14</c:v>
                </c:pt>
                <c:pt idx="44">
                  <c:v>88-11-15</c:v>
                </c:pt>
                <c:pt idx="45">
                  <c:v>88-11-16</c:v>
                </c:pt>
                <c:pt idx="46">
                  <c:v>88-11-17</c:v>
                </c:pt>
                <c:pt idx="47">
                  <c:v>88-11-18</c:v>
                </c:pt>
                <c:pt idx="48">
                  <c:v>88-11-19</c:v>
                </c:pt>
                <c:pt idx="49">
                  <c:v>88-11-20</c:v>
                </c:pt>
                <c:pt idx="50">
                  <c:v>88-11-21</c:v>
                </c:pt>
                <c:pt idx="51">
                  <c:v>88-11-22</c:v>
                </c:pt>
                <c:pt idx="52">
                  <c:v>88-11-23</c:v>
                </c:pt>
                <c:pt idx="53">
                  <c:v>88-11-24</c:v>
                </c:pt>
                <c:pt idx="54">
                  <c:v>88-11-25</c:v>
                </c:pt>
                <c:pt idx="55">
                  <c:v>88-11-26</c:v>
                </c:pt>
                <c:pt idx="56">
                  <c:v>88-11-27</c:v>
                </c:pt>
                <c:pt idx="57">
                  <c:v>88-11-28</c:v>
                </c:pt>
                <c:pt idx="58">
                  <c:v>88-11-29</c:v>
                </c:pt>
                <c:pt idx="59">
                  <c:v>88-11-30</c:v>
                </c:pt>
                <c:pt idx="60">
                  <c:v>88-12-01</c:v>
                </c:pt>
                <c:pt idx="61">
                  <c:v>88-12-02</c:v>
                </c:pt>
                <c:pt idx="62">
                  <c:v>88-12-03</c:v>
                </c:pt>
                <c:pt idx="63">
                  <c:v>88-12-04</c:v>
                </c:pt>
                <c:pt idx="64">
                  <c:v>88-12-05</c:v>
                </c:pt>
                <c:pt idx="65">
                  <c:v>88-12-06</c:v>
                </c:pt>
                <c:pt idx="66">
                  <c:v>88-12-07</c:v>
                </c:pt>
                <c:pt idx="67">
                  <c:v>88-12-08</c:v>
                </c:pt>
                <c:pt idx="68">
                  <c:v>88-12-09</c:v>
                </c:pt>
                <c:pt idx="69">
                  <c:v>88-12-10</c:v>
                </c:pt>
                <c:pt idx="70">
                  <c:v>88-12-11</c:v>
                </c:pt>
                <c:pt idx="71">
                  <c:v>88-12-12</c:v>
                </c:pt>
                <c:pt idx="72">
                  <c:v>88-12-13</c:v>
                </c:pt>
                <c:pt idx="73">
                  <c:v>88-12-14</c:v>
                </c:pt>
                <c:pt idx="74">
                  <c:v>88-12-15</c:v>
                </c:pt>
                <c:pt idx="75">
                  <c:v>88-12-16</c:v>
                </c:pt>
                <c:pt idx="76">
                  <c:v>88-12-17</c:v>
                </c:pt>
                <c:pt idx="77">
                  <c:v>88-12-18</c:v>
                </c:pt>
                <c:pt idx="78">
                  <c:v>88-12-19</c:v>
                </c:pt>
                <c:pt idx="79">
                  <c:v>88-12-20</c:v>
                </c:pt>
                <c:pt idx="80">
                  <c:v>88-12-21</c:v>
                </c:pt>
                <c:pt idx="81">
                  <c:v>88-12-22</c:v>
                </c:pt>
                <c:pt idx="82">
                  <c:v>88-12-23</c:v>
                </c:pt>
                <c:pt idx="83">
                  <c:v>88-12-24</c:v>
                </c:pt>
                <c:pt idx="84">
                  <c:v>88-12-25</c:v>
                </c:pt>
                <c:pt idx="85">
                  <c:v>88-12-26</c:v>
                </c:pt>
                <c:pt idx="86">
                  <c:v>88-12-27</c:v>
                </c:pt>
                <c:pt idx="87">
                  <c:v>88-12-28</c:v>
                </c:pt>
                <c:pt idx="88">
                  <c:v>88-12-29</c:v>
                </c:pt>
              </c:strCache>
            </c:strRef>
          </c:cat>
          <c:val>
            <c:numRef>
              <c:f>('1388'!$C$298:$C$327,'1388'!$C$330:$C$359,'1388'!$C$362:$C$390)</c:f>
              <c:numCache>
                <c:formatCode>0.0</c:formatCode>
                <c:ptCount val="89"/>
                <c:pt idx="0">
                  <c:v>104.5</c:v>
                </c:pt>
                <c:pt idx="1">
                  <c:v>104.2</c:v>
                </c:pt>
                <c:pt idx="2">
                  <c:v>104.3</c:v>
                </c:pt>
                <c:pt idx="3">
                  <c:v>104.4</c:v>
                </c:pt>
                <c:pt idx="4">
                  <c:v>104.3</c:v>
                </c:pt>
                <c:pt idx="5">
                  <c:v>104.2</c:v>
                </c:pt>
                <c:pt idx="6">
                  <c:v>103.9</c:v>
                </c:pt>
                <c:pt idx="7">
                  <c:v>103.7</c:v>
                </c:pt>
                <c:pt idx="8">
                  <c:v>103.5</c:v>
                </c:pt>
                <c:pt idx="9">
                  <c:v>103.5</c:v>
                </c:pt>
                <c:pt idx="10">
                  <c:v>103</c:v>
                </c:pt>
                <c:pt idx="11">
                  <c:v>103.1</c:v>
                </c:pt>
                <c:pt idx="12">
                  <c:v>103</c:v>
                </c:pt>
                <c:pt idx="13">
                  <c:v>103.1</c:v>
                </c:pt>
                <c:pt idx="14">
                  <c:v>103.1</c:v>
                </c:pt>
                <c:pt idx="15">
                  <c:v>103</c:v>
                </c:pt>
                <c:pt idx="16">
                  <c:v>103.1</c:v>
                </c:pt>
                <c:pt idx="17">
                  <c:v>103.2</c:v>
                </c:pt>
                <c:pt idx="18">
                  <c:v>103.2</c:v>
                </c:pt>
                <c:pt idx="19">
                  <c:v>103</c:v>
                </c:pt>
                <c:pt idx="20">
                  <c:v>97.3</c:v>
                </c:pt>
                <c:pt idx="21">
                  <c:v>101</c:v>
                </c:pt>
                <c:pt idx="22">
                  <c:v>100.8</c:v>
                </c:pt>
                <c:pt idx="23">
                  <c:v>100.7</c:v>
                </c:pt>
                <c:pt idx="24">
                  <c:v>100.7</c:v>
                </c:pt>
                <c:pt idx="25">
                  <c:v>100.7</c:v>
                </c:pt>
                <c:pt idx="26">
                  <c:v>100.6</c:v>
                </c:pt>
                <c:pt idx="27">
                  <c:v>100.4</c:v>
                </c:pt>
                <c:pt idx="28">
                  <c:v>100.2</c:v>
                </c:pt>
                <c:pt idx="29">
                  <c:v>100</c:v>
                </c:pt>
                <c:pt idx="30">
                  <c:v>99.9</c:v>
                </c:pt>
                <c:pt idx="31">
                  <c:v>99.9</c:v>
                </c:pt>
                <c:pt idx="32">
                  <c:v>99.8</c:v>
                </c:pt>
                <c:pt idx="33">
                  <c:v>100.1</c:v>
                </c:pt>
                <c:pt idx="34">
                  <c:v>100.6</c:v>
                </c:pt>
                <c:pt idx="35">
                  <c:v>100.5</c:v>
                </c:pt>
                <c:pt idx="36">
                  <c:v>100.4</c:v>
                </c:pt>
                <c:pt idx="37">
                  <c:v>100.3</c:v>
                </c:pt>
                <c:pt idx="38">
                  <c:v>100.3</c:v>
                </c:pt>
                <c:pt idx="39">
                  <c:v>98.7</c:v>
                </c:pt>
                <c:pt idx="40">
                  <c:v>102.5</c:v>
                </c:pt>
                <c:pt idx="41">
                  <c:v>102.2</c:v>
                </c:pt>
                <c:pt idx="42">
                  <c:v>102.2</c:v>
                </c:pt>
                <c:pt idx="43">
                  <c:v>100.4</c:v>
                </c:pt>
                <c:pt idx="44">
                  <c:v>100.7</c:v>
                </c:pt>
                <c:pt idx="45">
                  <c:v>95.3</c:v>
                </c:pt>
                <c:pt idx="46">
                  <c:v>101.6</c:v>
                </c:pt>
                <c:pt idx="47">
                  <c:v>101.8</c:v>
                </c:pt>
                <c:pt idx="48">
                  <c:v>101.8</c:v>
                </c:pt>
                <c:pt idx="49">
                  <c:v>101.8</c:v>
                </c:pt>
                <c:pt idx="50">
                  <c:v>101.8</c:v>
                </c:pt>
                <c:pt idx="51">
                  <c:v>101.8</c:v>
                </c:pt>
                <c:pt idx="52">
                  <c:v>98.5</c:v>
                </c:pt>
                <c:pt idx="53">
                  <c:v>102.7</c:v>
                </c:pt>
                <c:pt idx="54">
                  <c:v>102.3</c:v>
                </c:pt>
                <c:pt idx="55">
                  <c:v>102.3</c:v>
                </c:pt>
                <c:pt idx="56">
                  <c:v>102.3</c:v>
                </c:pt>
                <c:pt idx="57">
                  <c:v>102.3</c:v>
                </c:pt>
                <c:pt idx="58">
                  <c:v>102.3</c:v>
                </c:pt>
                <c:pt idx="59">
                  <c:v>102.4</c:v>
                </c:pt>
                <c:pt idx="60">
                  <c:v>102.2</c:v>
                </c:pt>
                <c:pt idx="61">
                  <c:v>102.1</c:v>
                </c:pt>
                <c:pt idx="62">
                  <c:v>102.1</c:v>
                </c:pt>
                <c:pt idx="63">
                  <c:v>102.1</c:v>
                </c:pt>
                <c:pt idx="64">
                  <c:v>102.2</c:v>
                </c:pt>
                <c:pt idx="65">
                  <c:v>102.2</c:v>
                </c:pt>
                <c:pt idx="66">
                  <c:v>102.2</c:v>
                </c:pt>
                <c:pt idx="67">
                  <c:v>102.1</c:v>
                </c:pt>
                <c:pt idx="70">
                  <c:v>101.2</c:v>
                </c:pt>
                <c:pt idx="71">
                  <c:v>95.7</c:v>
                </c:pt>
                <c:pt idx="72">
                  <c:v>99.4</c:v>
                </c:pt>
                <c:pt idx="73">
                  <c:v>100</c:v>
                </c:pt>
                <c:pt idx="74">
                  <c:v>100.9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101.2</c:v>
                </c:pt>
                <c:pt idx="79">
                  <c:v>101.1</c:v>
                </c:pt>
                <c:pt idx="80">
                  <c:v>101</c:v>
                </c:pt>
                <c:pt idx="81">
                  <c:v>101</c:v>
                </c:pt>
                <c:pt idx="82">
                  <c:v>101.1</c:v>
                </c:pt>
                <c:pt idx="83">
                  <c:v>101.5</c:v>
                </c:pt>
                <c:pt idx="84">
                  <c:v>105.1</c:v>
                </c:pt>
                <c:pt idx="85">
                  <c:v>105.6</c:v>
                </c:pt>
                <c:pt idx="86">
                  <c:v>105.6</c:v>
                </c:pt>
                <c:pt idx="87">
                  <c:v>104.7</c:v>
                </c:pt>
                <c:pt idx="88">
                  <c:v>101.7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65-4150-8B74-590DF3B9F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13776"/>
        <c:axId val="223513384"/>
      </c:lineChart>
      <c:catAx>
        <c:axId val="223513776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51338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3513384"/>
        <c:scaling>
          <c:orientation val="minMax"/>
          <c:max val="115"/>
          <c:min val="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3513776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E1P4 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5.0267043669494299E-3"/>
                  <c:y val="6.5297525013164825E-2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70-49CE-93AB-352BF5008E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'1388'!$M$60:$M$71</c:f>
              <c:numCache>
                <c:formatCode>0</c:formatCode>
                <c:ptCount val="12"/>
                <c:pt idx="0">
                  <c:v>2448</c:v>
                </c:pt>
                <c:pt idx="1">
                  <c:v>2710</c:v>
                </c:pt>
                <c:pt idx="2">
                  <c:v>2922</c:v>
                </c:pt>
                <c:pt idx="3">
                  <c:v>2939</c:v>
                </c:pt>
                <c:pt idx="4">
                  <c:v>2950</c:v>
                </c:pt>
                <c:pt idx="5">
                  <c:v>2974</c:v>
                </c:pt>
                <c:pt idx="6">
                  <c:v>3131</c:v>
                </c:pt>
                <c:pt idx="7">
                  <c:v>2934</c:v>
                </c:pt>
                <c:pt idx="8">
                  <c:v>3083</c:v>
                </c:pt>
                <c:pt idx="9">
                  <c:v>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9CE-93AB-352BF5008E50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1.1519397767861545E-17"/>
                  <c:y val="-6.5297525013164825E-2"/>
                </c:manualLayout>
              </c:layout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70-49CE-93AB-352BF5008E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'1388'!$S$60:$S$71</c:f>
              <c:numCache>
                <c:formatCode>0</c:formatCode>
                <c:ptCount val="12"/>
                <c:pt idx="0">
                  <c:v>2627.4509803921569</c:v>
                </c:pt>
                <c:pt idx="1">
                  <c:v>2416.2361623616239</c:v>
                </c:pt>
                <c:pt idx="2">
                  <c:v>2352.4982888432578</c:v>
                </c:pt>
                <c:pt idx="3">
                  <c:v>2521.6059884314391</c:v>
                </c:pt>
                <c:pt idx="4">
                  <c:v>2238.305084745763</c:v>
                </c:pt>
                <c:pt idx="5">
                  <c:v>2243.4431741761937</c:v>
                </c:pt>
                <c:pt idx="6">
                  <c:v>2351.325455126158</c:v>
                </c:pt>
                <c:pt idx="7">
                  <c:v>2485.6850715746423</c:v>
                </c:pt>
                <c:pt idx="8">
                  <c:v>2296.7888420369768</c:v>
                </c:pt>
                <c:pt idx="9">
                  <c:v>2494.6908182386005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0-49CE-93AB-352BF5008E50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'1388'!$K$60:$K$71</c:f>
              <c:numCache>
                <c:formatCode>0</c:formatCode>
                <c:ptCount val="12"/>
                <c:pt idx="0">
                  <c:v>3344</c:v>
                </c:pt>
                <c:pt idx="1">
                  <c:v>3702</c:v>
                </c:pt>
                <c:pt idx="2">
                  <c:v>3992</c:v>
                </c:pt>
                <c:pt idx="3">
                  <c:v>4016</c:v>
                </c:pt>
                <c:pt idx="4">
                  <c:v>3897.6</c:v>
                </c:pt>
                <c:pt idx="5">
                  <c:v>3930</c:v>
                </c:pt>
                <c:pt idx="7">
                  <c:v>4008</c:v>
                </c:pt>
                <c:pt idx="8">
                  <c:v>4260</c:v>
                </c:pt>
                <c:pt idx="9">
                  <c:v>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70-49CE-93AB-352BF500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15728"/>
        <c:axId val="22611612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'1388'!$Q$60:$Q$71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20</c:v>
                </c:pt>
                <c:pt idx="8" formatCode="0">
                  <c:v>21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70-49CE-93AB-352BF5008E50}"/>
            </c:ext>
          </c:extLst>
        </c:ser>
        <c:ser>
          <c:idx val="3"/>
          <c:order val="3"/>
          <c:tx>
            <c:v>WHPT 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70-49CE-93AB-352BF5008E50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'1388'!$I$60:$I$71</c:f>
              <c:numCache>
                <c:formatCode>0.0</c:formatCode>
                <c:ptCount val="12"/>
                <c:pt idx="0">
                  <c:v>112.2</c:v>
                </c:pt>
                <c:pt idx="1">
                  <c:v>109.7</c:v>
                </c:pt>
                <c:pt idx="2">
                  <c:v>107.7</c:v>
                </c:pt>
                <c:pt idx="3">
                  <c:v>106.7</c:v>
                </c:pt>
                <c:pt idx="4">
                  <c:v>106.1</c:v>
                </c:pt>
                <c:pt idx="5">
                  <c:v>104.9</c:v>
                </c:pt>
                <c:pt idx="6">
                  <c:v>103.9</c:v>
                </c:pt>
                <c:pt idx="7">
                  <c:v>101.8</c:v>
                </c:pt>
                <c:pt idx="8">
                  <c:v>100.6</c:v>
                </c:pt>
                <c:pt idx="9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70-49CE-93AB-352BF5008E50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'1388'!$E$60:$E$71</c:f>
              <c:strCache>
                <c:ptCount val="10"/>
                <c:pt idx="0">
                  <c:v>88-01-28</c:v>
                </c:pt>
                <c:pt idx="1">
                  <c:v>88-02-30</c:v>
                </c:pt>
                <c:pt idx="2">
                  <c:v>88-04-02</c:v>
                </c:pt>
                <c:pt idx="3">
                  <c:v>88-04-28</c:v>
                </c:pt>
                <c:pt idx="4">
                  <c:v>88-05-31</c:v>
                </c:pt>
                <c:pt idx="5">
                  <c:v>88-06-28</c:v>
                </c:pt>
                <c:pt idx="6">
                  <c:v>88-07-27</c:v>
                </c:pt>
                <c:pt idx="7">
                  <c:v>88-11-20</c:v>
                </c:pt>
                <c:pt idx="8">
                  <c:v>89-01-02</c:v>
                </c:pt>
                <c:pt idx="9">
                  <c:v>89-03-03</c:v>
                </c:pt>
              </c:strCache>
            </c:strRef>
          </c:cat>
          <c:val>
            <c:numRef>
              <c:f>'1388'!$H$60:$H$71</c:f>
              <c:numCache>
                <c:formatCode>0.0</c:formatCode>
                <c:ptCount val="12"/>
                <c:pt idx="0">
                  <c:v>112.2</c:v>
                </c:pt>
                <c:pt idx="1">
                  <c:v>109.7</c:v>
                </c:pt>
                <c:pt idx="2">
                  <c:v>107.6</c:v>
                </c:pt>
                <c:pt idx="3">
                  <c:v>106.7</c:v>
                </c:pt>
                <c:pt idx="4">
                  <c:v>106.1</c:v>
                </c:pt>
                <c:pt idx="5">
                  <c:v>104.8</c:v>
                </c:pt>
                <c:pt idx="6">
                  <c:v>104.1</c:v>
                </c:pt>
                <c:pt idx="7">
                  <c:v>101.8</c:v>
                </c:pt>
                <c:pt idx="8">
                  <c:v>100.5</c:v>
                </c:pt>
                <c:pt idx="9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70-49CE-93AB-352BF500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16904"/>
        <c:axId val="226116512"/>
      </c:lineChart>
      <c:catAx>
        <c:axId val="22611572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6116120"/>
        <c:crosses val="autoZero"/>
        <c:auto val="1"/>
        <c:lblAlgn val="ctr"/>
        <c:lblOffset val="100"/>
        <c:tickMarkSkip val="1"/>
        <c:noMultiLvlLbl val="0"/>
      </c:catAx>
      <c:valAx>
        <c:axId val="226116120"/>
        <c:scaling>
          <c:orientation val="minMax"/>
          <c:max val="7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6115728"/>
        <c:crosses val="autoZero"/>
        <c:crossBetween val="between"/>
        <c:majorUnit val="1000"/>
        <c:minorUnit val="1000"/>
      </c:valAx>
      <c:valAx>
        <c:axId val="226116512"/>
        <c:scaling>
          <c:orientation val="minMax"/>
          <c:max val="13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116904"/>
        <c:crosses val="max"/>
        <c:crossBetween val="between"/>
      </c:valAx>
      <c:catAx>
        <c:axId val="22611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6116512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('1389'!$B$4:$B$34,'1389'!$B$37:$B$67,'1389'!$B$70:$B$100)</c:f>
              <c:numCache>
                <c:formatCode>0.0</c:formatCode>
                <c:ptCount val="9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84.6</c:v>
                </c:pt>
                <c:pt idx="18">
                  <c:v>85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85</c:v>
                </c:pt>
                <c:pt idx="29">
                  <c:v>85</c:v>
                </c:pt>
                <c:pt idx="30">
                  <c:v>84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85</c:v>
                </c:pt>
                <c:pt idx="35">
                  <c:v>84</c:v>
                </c:pt>
                <c:pt idx="36">
                  <c:v>84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85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85</c:v>
                </c:pt>
                <c:pt idx="87">
                  <c:v>85</c:v>
                </c:pt>
                <c:pt idx="88">
                  <c:v>85</c:v>
                </c:pt>
                <c:pt idx="89">
                  <c:v>85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A-4952-BFC1-F444C35C7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18864"/>
        <c:axId val="224230776"/>
      </c:lineChart>
      <c:catAx>
        <c:axId val="226118864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230776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230776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611886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0-19DE-4A01-B083-D61E18959C96}"/>
              </c:ext>
            </c:extLst>
          </c:dPt>
          <c:dPt>
            <c:idx val="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9DE-4A01-B083-D61E18959C96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9DE-4A01-B083-D61E18959C96}"/>
              </c:ext>
            </c:extLst>
          </c:dPt>
          <c:dPt>
            <c:idx val="25"/>
            <c:marker>
              <c:symbol val="diamond"/>
              <c:size val="9"/>
            </c:marker>
            <c:bubble3D val="0"/>
            <c:extLst>
              <c:ext xmlns:c16="http://schemas.microsoft.com/office/drawing/2014/chart" uri="{C3380CC4-5D6E-409C-BE32-E72D297353CC}">
                <c16:uniqueId val="{00000003-19DE-4A01-B083-D61E18959C96}"/>
              </c:ext>
            </c:extLst>
          </c:dPt>
          <c:dPt>
            <c:idx val="56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4-19DE-4A01-B083-D61E18959C96}"/>
              </c:ext>
            </c:extLst>
          </c:dPt>
          <c:dPt>
            <c:idx val="6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9DE-4A01-B083-D61E18959C96}"/>
              </c:ext>
            </c:extLst>
          </c:dPt>
          <c:dPt>
            <c:idx val="85"/>
            <c:marker>
              <c:symbol val="diamond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9DE-4A01-B083-D61E18959C96}"/>
              </c:ext>
            </c:extLst>
          </c:dPt>
          <c:dLbls>
            <c:dLbl>
              <c:idx val="0"/>
              <c:layout>
                <c:manualLayout>
                  <c:x val="1.6918977017368947E-3"/>
                  <c:y val="-0.1277984123892008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000" b="1">
                        <a:latin typeface="+mn-lt"/>
                        <a:cs typeface="Times New Roman" pitchFamily="18" charset="0"/>
                      </a:rPr>
                      <a:t>Q = 3083</a:t>
                    </a:r>
                  </a:p>
                  <a:p>
                    <a:pPr>
                      <a:defRPr/>
                    </a:pPr>
                    <a:r>
                      <a:rPr lang="en-US" sz="1000" b="1">
                        <a:latin typeface="+mn-lt"/>
                        <a:cs typeface="Times New Roman" pitchFamily="18" charset="0"/>
                      </a:rPr>
                      <a:t>BS&amp;W = 21</a:t>
                    </a:r>
                  </a:p>
                  <a:p>
                    <a:pPr>
                      <a:defRPr/>
                    </a:pPr>
                    <a:r>
                      <a:rPr lang="en-US" sz="1000" b="1">
                        <a:latin typeface="+mn-lt"/>
                        <a:cs typeface="Times New Roman" pitchFamily="18" charset="0"/>
                      </a:rPr>
                      <a:t>GOR = 2297</a:t>
                    </a:r>
                    <a:endParaRPr lang="en-US" sz="1050" b="1">
                      <a:latin typeface="+mn-lt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9DE-4A01-B083-D61E18959C96}"/>
                </c:ext>
              </c:extLst>
            </c:dLbl>
            <c:dLbl>
              <c:idx val="64"/>
              <c:layout>
                <c:manualLayout>
                  <c:x val="-8.1211089683367182E-2"/>
                  <c:y val="-0.1376290594960567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3202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19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2495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9DE-4A01-B083-D61E18959C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('1389'!$A$4:$A$34,'1389'!$A$37:$A$67,'1389'!$A$70:$A$100)</c:f>
              <c:strCache>
                <c:ptCount val="93"/>
                <c:pt idx="0">
                  <c:v>89-01-01</c:v>
                </c:pt>
                <c:pt idx="1">
                  <c:v>89-01-02</c:v>
                </c:pt>
                <c:pt idx="2">
                  <c:v>89-01-03</c:v>
                </c:pt>
                <c:pt idx="3">
                  <c:v>89-01-04</c:v>
                </c:pt>
                <c:pt idx="4">
                  <c:v>89-01-05</c:v>
                </c:pt>
                <c:pt idx="5">
                  <c:v>89-01-06</c:v>
                </c:pt>
                <c:pt idx="6">
                  <c:v>89-01-07</c:v>
                </c:pt>
                <c:pt idx="7">
                  <c:v>89-01-08</c:v>
                </c:pt>
                <c:pt idx="8">
                  <c:v>89-01-09</c:v>
                </c:pt>
                <c:pt idx="9">
                  <c:v>89-01-10</c:v>
                </c:pt>
                <c:pt idx="10">
                  <c:v>89-01-11</c:v>
                </c:pt>
                <c:pt idx="11">
                  <c:v>89-01-12</c:v>
                </c:pt>
                <c:pt idx="12">
                  <c:v>89-01-13</c:v>
                </c:pt>
                <c:pt idx="13">
                  <c:v>89-01-14</c:v>
                </c:pt>
                <c:pt idx="14">
                  <c:v>89-01-15</c:v>
                </c:pt>
                <c:pt idx="15">
                  <c:v>89-01-16</c:v>
                </c:pt>
                <c:pt idx="16">
                  <c:v>89-01-17</c:v>
                </c:pt>
                <c:pt idx="17">
                  <c:v>89-01-18</c:v>
                </c:pt>
                <c:pt idx="18">
                  <c:v>89-01-19</c:v>
                </c:pt>
                <c:pt idx="19">
                  <c:v>89-01-20</c:v>
                </c:pt>
                <c:pt idx="20">
                  <c:v>89-01-21</c:v>
                </c:pt>
                <c:pt idx="21">
                  <c:v>89-01-22</c:v>
                </c:pt>
                <c:pt idx="22">
                  <c:v>89-01-23</c:v>
                </c:pt>
                <c:pt idx="23">
                  <c:v>89-01-24</c:v>
                </c:pt>
                <c:pt idx="24">
                  <c:v>89-01-25</c:v>
                </c:pt>
                <c:pt idx="25">
                  <c:v>89-01-26</c:v>
                </c:pt>
                <c:pt idx="26">
                  <c:v>89-01-27</c:v>
                </c:pt>
                <c:pt idx="27">
                  <c:v>89-01-28</c:v>
                </c:pt>
                <c:pt idx="28">
                  <c:v>89-01-29</c:v>
                </c:pt>
                <c:pt idx="29">
                  <c:v>89-01-30</c:v>
                </c:pt>
                <c:pt idx="30">
                  <c:v>89-01-31</c:v>
                </c:pt>
                <c:pt idx="31">
                  <c:v>89-02-01</c:v>
                </c:pt>
                <c:pt idx="32">
                  <c:v>89-02-02</c:v>
                </c:pt>
                <c:pt idx="33">
                  <c:v>89-02-03</c:v>
                </c:pt>
                <c:pt idx="34">
                  <c:v>89-02-04</c:v>
                </c:pt>
                <c:pt idx="35">
                  <c:v>89-02-05</c:v>
                </c:pt>
                <c:pt idx="36">
                  <c:v>89-02-06</c:v>
                </c:pt>
                <c:pt idx="37">
                  <c:v>89-02-07</c:v>
                </c:pt>
                <c:pt idx="38">
                  <c:v>89-02-08</c:v>
                </c:pt>
                <c:pt idx="39">
                  <c:v>89-02-09</c:v>
                </c:pt>
                <c:pt idx="40">
                  <c:v>89-02-10</c:v>
                </c:pt>
                <c:pt idx="41">
                  <c:v>89-02-11</c:v>
                </c:pt>
                <c:pt idx="42">
                  <c:v>89-02-12</c:v>
                </c:pt>
                <c:pt idx="43">
                  <c:v>89-02-13</c:v>
                </c:pt>
                <c:pt idx="44">
                  <c:v>89-02-14</c:v>
                </c:pt>
                <c:pt idx="45">
                  <c:v>89-02-15</c:v>
                </c:pt>
                <c:pt idx="46">
                  <c:v>89-02-16</c:v>
                </c:pt>
                <c:pt idx="47">
                  <c:v>89-02-17</c:v>
                </c:pt>
                <c:pt idx="48">
                  <c:v>89-02-18</c:v>
                </c:pt>
                <c:pt idx="49">
                  <c:v>89-02-19</c:v>
                </c:pt>
                <c:pt idx="50">
                  <c:v>89-02-20</c:v>
                </c:pt>
                <c:pt idx="51">
                  <c:v>89-02-21</c:v>
                </c:pt>
                <c:pt idx="52">
                  <c:v>89-02-22</c:v>
                </c:pt>
                <c:pt idx="53">
                  <c:v>89-02-23</c:v>
                </c:pt>
                <c:pt idx="54">
                  <c:v>89-02-24</c:v>
                </c:pt>
                <c:pt idx="55">
                  <c:v>89-02-25</c:v>
                </c:pt>
                <c:pt idx="56">
                  <c:v>89-02-26</c:v>
                </c:pt>
                <c:pt idx="57">
                  <c:v>89-02-27</c:v>
                </c:pt>
                <c:pt idx="58">
                  <c:v>89-02-28</c:v>
                </c:pt>
                <c:pt idx="59">
                  <c:v>89-02-29</c:v>
                </c:pt>
                <c:pt idx="60">
                  <c:v>89-02-30</c:v>
                </c:pt>
                <c:pt idx="61">
                  <c:v>89-02-31</c:v>
                </c:pt>
                <c:pt idx="62">
                  <c:v>89-03-01</c:v>
                </c:pt>
                <c:pt idx="63">
                  <c:v>89-03-02</c:v>
                </c:pt>
                <c:pt idx="64">
                  <c:v>89-03-03</c:v>
                </c:pt>
                <c:pt idx="65">
                  <c:v>89-03-04</c:v>
                </c:pt>
                <c:pt idx="66">
                  <c:v>89-03-05</c:v>
                </c:pt>
                <c:pt idx="67">
                  <c:v>89-03-06</c:v>
                </c:pt>
                <c:pt idx="68">
                  <c:v>89-03-07</c:v>
                </c:pt>
                <c:pt idx="69">
                  <c:v>89-03-08</c:v>
                </c:pt>
                <c:pt idx="70">
                  <c:v>89-03-09</c:v>
                </c:pt>
                <c:pt idx="71">
                  <c:v>89-03-10</c:v>
                </c:pt>
                <c:pt idx="72">
                  <c:v>89-03-11</c:v>
                </c:pt>
                <c:pt idx="73">
                  <c:v>89-03-12</c:v>
                </c:pt>
                <c:pt idx="74">
                  <c:v>89-03-13</c:v>
                </c:pt>
                <c:pt idx="75">
                  <c:v>89-03-14</c:v>
                </c:pt>
                <c:pt idx="76">
                  <c:v>89-03-15</c:v>
                </c:pt>
                <c:pt idx="77">
                  <c:v>89-03-16</c:v>
                </c:pt>
                <c:pt idx="78">
                  <c:v>89-03-17</c:v>
                </c:pt>
                <c:pt idx="79">
                  <c:v>89-03-18</c:v>
                </c:pt>
                <c:pt idx="80">
                  <c:v>89-03-19</c:v>
                </c:pt>
                <c:pt idx="81">
                  <c:v>89-03-20</c:v>
                </c:pt>
                <c:pt idx="82">
                  <c:v>89-03-21</c:v>
                </c:pt>
                <c:pt idx="83">
                  <c:v>89-03-22</c:v>
                </c:pt>
                <c:pt idx="84">
                  <c:v>89-03-23</c:v>
                </c:pt>
                <c:pt idx="85">
                  <c:v>89-03-24</c:v>
                </c:pt>
                <c:pt idx="86">
                  <c:v>89-03-25</c:v>
                </c:pt>
                <c:pt idx="87">
                  <c:v>89-03-26</c:v>
                </c:pt>
                <c:pt idx="88">
                  <c:v>89-03-27</c:v>
                </c:pt>
                <c:pt idx="89">
                  <c:v>89-03-28</c:v>
                </c:pt>
                <c:pt idx="90">
                  <c:v>89-03-29</c:v>
                </c:pt>
                <c:pt idx="91">
                  <c:v>89-03-30</c:v>
                </c:pt>
                <c:pt idx="92">
                  <c:v>89-03-31</c:v>
                </c:pt>
              </c:strCache>
            </c:strRef>
          </c:cat>
          <c:val>
            <c:numRef>
              <c:f>('1389'!$C$4:$C$34,'1389'!$C$37:$C$67,'1389'!$C$70:$C$100)</c:f>
              <c:numCache>
                <c:formatCode>0.0</c:formatCode>
                <c:ptCount val="93"/>
                <c:pt idx="0">
                  <c:v>100.5</c:v>
                </c:pt>
                <c:pt idx="1">
                  <c:v>100.6</c:v>
                </c:pt>
                <c:pt idx="2">
                  <c:v>100.7</c:v>
                </c:pt>
                <c:pt idx="3">
                  <c:v>100.8</c:v>
                </c:pt>
                <c:pt idx="4">
                  <c:v>100.8</c:v>
                </c:pt>
                <c:pt idx="5">
                  <c:v>100.8</c:v>
                </c:pt>
                <c:pt idx="6">
                  <c:v>100.8</c:v>
                </c:pt>
                <c:pt idx="7">
                  <c:v>100.7</c:v>
                </c:pt>
                <c:pt idx="8">
                  <c:v>100.7</c:v>
                </c:pt>
                <c:pt idx="9">
                  <c:v>100.7</c:v>
                </c:pt>
                <c:pt idx="10">
                  <c:v>100.7</c:v>
                </c:pt>
                <c:pt idx="11">
                  <c:v>100.8</c:v>
                </c:pt>
                <c:pt idx="12">
                  <c:v>100.8</c:v>
                </c:pt>
                <c:pt idx="13">
                  <c:v>100.8</c:v>
                </c:pt>
                <c:pt idx="14">
                  <c:v>100.7</c:v>
                </c:pt>
                <c:pt idx="15">
                  <c:v>100.7</c:v>
                </c:pt>
                <c:pt idx="16">
                  <c:v>100.7</c:v>
                </c:pt>
                <c:pt idx="17">
                  <c:v>98</c:v>
                </c:pt>
                <c:pt idx="18">
                  <c:v>100.4</c:v>
                </c:pt>
                <c:pt idx="19">
                  <c:v>100.6</c:v>
                </c:pt>
                <c:pt idx="20">
                  <c:v>100.6</c:v>
                </c:pt>
                <c:pt idx="21">
                  <c:v>100.6</c:v>
                </c:pt>
                <c:pt idx="22">
                  <c:v>100.5</c:v>
                </c:pt>
                <c:pt idx="23">
                  <c:v>100.4</c:v>
                </c:pt>
                <c:pt idx="24">
                  <c:v>100.4</c:v>
                </c:pt>
                <c:pt idx="25">
                  <c:v>100.4</c:v>
                </c:pt>
                <c:pt idx="26">
                  <c:v>100.3</c:v>
                </c:pt>
                <c:pt idx="27">
                  <c:v>100.4</c:v>
                </c:pt>
                <c:pt idx="28">
                  <c:v>100.3</c:v>
                </c:pt>
                <c:pt idx="29">
                  <c:v>100.2</c:v>
                </c:pt>
                <c:pt idx="30">
                  <c:v>100.2</c:v>
                </c:pt>
                <c:pt idx="31">
                  <c:v>100.1</c:v>
                </c:pt>
                <c:pt idx="32">
                  <c:v>100</c:v>
                </c:pt>
                <c:pt idx="33">
                  <c:v>100</c:v>
                </c:pt>
                <c:pt idx="34">
                  <c:v>99.9</c:v>
                </c:pt>
                <c:pt idx="35">
                  <c:v>99.9</c:v>
                </c:pt>
                <c:pt idx="36">
                  <c:v>100</c:v>
                </c:pt>
                <c:pt idx="37">
                  <c:v>99.9</c:v>
                </c:pt>
                <c:pt idx="38">
                  <c:v>99.8</c:v>
                </c:pt>
                <c:pt idx="39">
                  <c:v>99.8</c:v>
                </c:pt>
                <c:pt idx="40">
                  <c:v>99.9</c:v>
                </c:pt>
                <c:pt idx="41">
                  <c:v>99.8</c:v>
                </c:pt>
                <c:pt idx="42">
                  <c:v>99.7</c:v>
                </c:pt>
                <c:pt idx="43">
                  <c:v>99.8</c:v>
                </c:pt>
                <c:pt idx="44">
                  <c:v>99.8</c:v>
                </c:pt>
                <c:pt idx="45">
                  <c:v>99.7</c:v>
                </c:pt>
                <c:pt idx="46">
                  <c:v>99.8</c:v>
                </c:pt>
                <c:pt idx="47">
                  <c:v>99.7</c:v>
                </c:pt>
                <c:pt idx="48">
                  <c:v>99.5</c:v>
                </c:pt>
                <c:pt idx="49">
                  <c:v>99.2</c:v>
                </c:pt>
                <c:pt idx="50">
                  <c:v>99.2</c:v>
                </c:pt>
                <c:pt idx="51">
                  <c:v>99.3</c:v>
                </c:pt>
                <c:pt idx="52">
                  <c:v>99.3</c:v>
                </c:pt>
                <c:pt idx="53">
                  <c:v>99.3</c:v>
                </c:pt>
                <c:pt idx="54">
                  <c:v>99.3</c:v>
                </c:pt>
                <c:pt idx="55">
                  <c:v>99.2</c:v>
                </c:pt>
                <c:pt idx="56">
                  <c:v>99.2</c:v>
                </c:pt>
                <c:pt idx="57">
                  <c:v>99.2</c:v>
                </c:pt>
                <c:pt idx="58">
                  <c:v>99.2</c:v>
                </c:pt>
                <c:pt idx="59">
                  <c:v>99.1</c:v>
                </c:pt>
                <c:pt idx="60">
                  <c:v>99.1</c:v>
                </c:pt>
                <c:pt idx="61">
                  <c:v>99.1</c:v>
                </c:pt>
                <c:pt idx="62">
                  <c:v>99</c:v>
                </c:pt>
                <c:pt idx="63">
                  <c:v>99.1</c:v>
                </c:pt>
                <c:pt idx="64">
                  <c:v>99.1</c:v>
                </c:pt>
                <c:pt idx="65">
                  <c:v>99.1</c:v>
                </c:pt>
                <c:pt idx="66">
                  <c:v>99</c:v>
                </c:pt>
                <c:pt idx="67">
                  <c:v>98.9</c:v>
                </c:pt>
                <c:pt idx="68">
                  <c:v>99.4</c:v>
                </c:pt>
                <c:pt idx="69">
                  <c:v>99.8</c:v>
                </c:pt>
                <c:pt idx="70">
                  <c:v>99.8</c:v>
                </c:pt>
                <c:pt idx="71">
                  <c:v>99.9</c:v>
                </c:pt>
                <c:pt idx="72">
                  <c:v>99.9</c:v>
                </c:pt>
                <c:pt idx="73">
                  <c:v>99.9</c:v>
                </c:pt>
                <c:pt idx="74">
                  <c:v>100</c:v>
                </c:pt>
                <c:pt idx="75">
                  <c:v>99.9</c:v>
                </c:pt>
                <c:pt idx="76">
                  <c:v>99.9</c:v>
                </c:pt>
                <c:pt idx="77">
                  <c:v>99.9</c:v>
                </c:pt>
                <c:pt idx="78">
                  <c:v>99.8</c:v>
                </c:pt>
                <c:pt idx="79">
                  <c:v>99.8</c:v>
                </c:pt>
                <c:pt idx="80">
                  <c:v>99.4</c:v>
                </c:pt>
                <c:pt idx="81">
                  <c:v>100.6</c:v>
                </c:pt>
                <c:pt idx="82">
                  <c:v>100.6</c:v>
                </c:pt>
                <c:pt idx="83">
                  <c:v>100.6</c:v>
                </c:pt>
                <c:pt idx="84">
                  <c:v>100.5</c:v>
                </c:pt>
                <c:pt idx="85">
                  <c:v>100.5</c:v>
                </c:pt>
                <c:pt idx="86">
                  <c:v>99.7</c:v>
                </c:pt>
                <c:pt idx="87">
                  <c:v>99.7</c:v>
                </c:pt>
                <c:pt idx="88">
                  <c:v>99.4</c:v>
                </c:pt>
                <c:pt idx="89">
                  <c:v>99.3</c:v>
                </c:pt>
                <c:pt idx="90">
                  <c:v>99.3</c:v>
                </c:pt>
                <c:pt idx="91">
                  <c:v>99.3</c:v>
                </c:pt>
                <c:pt idx="92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DE-4A01-B083-D61E18959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33128"/>
        <c:axId val="224233912"/>
      </c:lineChart>
      <c:catAx>
        <c:axId val="2242331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23391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233912"/>
        <c:scaling>
          <c:orientation val="minMax"/>
          <c:max val="110"/>
          <c:min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23312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('1389'!$B$103:$B$133,'1389'!$B$136:$B$166,'1389'!$B$169:$B$199)</c:f>
              <c:numCache>
                <c:formatCode>0.0</c:formatCode>
                <c:ptCount val="9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85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83.7</c:v>
                </c:pt>
                <c:pt idx="44">
                  <c:v>85</c:v>
                </c:pt>
                <c:pt idx="45">
                  <c:v>85</c:v>
                </c:pt>
                <c:pt idx="46">
                  <c:v>85</c:v>
                </c:pt>
                <c:pt idx="47">
                  <c:v>85</c:v>
                </c:pt>
                <c:pt idx="48">
                  <c:v>85</c:v>
                </c:pt>
                <c:pt idx="49">
                  <c:v>85</c:v>
                </c:pt>
                <c:pt idx="50">
                  <c:v>85</c:v>
                </c:pt>
                <c:pt idx="51">
                  <c:v>85</c:v>
                </c:pt>
                <c:pt idx="52">
                  <c:v>85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4-4037-8BE5-ED044ECD9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31192"/>
        <c:axId val="224331584"/>
      </c:lineChart>
      <c:catAx>
        <c:axId val="224331192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331584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4331584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33119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318-4D93-8C81-A9AF250C4C3F}"/>
              </c:ext>
            </c:extLst>
          </c:dPt>
          <c:dPt>
            <c:idx val="24"/>
            <c:marker>
              <c:spPr>
                <a:solidFill>
                  <a:schemeClr val="accent2">
                    <a:lumMod val="75000"/>
                  </a:schemeClr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318-4D93-8C81-A9AF250C4C3F}"/>
              </c:ext>
            </c:extLst>
          </c:dPt>
          <c:dPt>
            <c:idx val="38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318-4D93-8C81-A9AF250C4C3F}"/>
              </c:ext>
            </c:extLst>
          </c:dPt>
          <c:dPt>
            <c:idx val="57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3-E318-4D93-8C81-A9AF250C4C3F}"/>
              </c:ext>
            </c:extLst>
          </c:dPt>
          <c:dPt>
            <c:idx val="6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318-4D93-8C81-A9AF250C4C3F}"/>
              </c:ext>
            </c:extLst>
          </c:dPt>
          <c:dPt>
            <c:idx val="88"/>
            <c:marker>
              <c:symbol val="diamond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E318-4D93-8C81-A9AF250C4C3F}"/>
              </c:ext>
            </c:extLst>
          </c:dPt>
          <c:dLbls>
            <c:dLbl>
              <c:idx val="2"/>
              <c:layout>
                <c:manualLayout>
                  <c:x val="-1.71726875240951E-2"/>
                  <c:y val="-0.108137118175473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3274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18.5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2535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E318-4D93-8C81-A9AF250C4C3F}"/>
                </c:ext>
              </c:extLst>
            </c:dLbl>
            <c:dLbl>
              <c:idx val="38"/>
              <c:layout>
                <c:manualLayout>
                  <c:x val="-6.1058444530115837E-2"/>
                  <c:y val="-0.1474597066029179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3195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21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2775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318-4D93-8C81-A9AF250C4C3F}"/>
                </c:ext>
              </c:extLst>
            </c:dLbl>
            <c:dLbl>
              <c:idx val="67"/>
              <c:layout>
                <c:manualLayout>
                  <c:x val="-7.059882648794652E-2"/>
                  <c:y val="-0.131075294758149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="1"/>
                      <a:t>Q = 3010</a:t>
                    </a:r>
                  </a:p>
                  <a:p>
                    <a:pPr>
                      <a:defRPr/>
                    </a:pPr>
                    <a:r>
                      <a:rPr lang="en-US" b="1"/>
                      <a:t>BS = 21</a:t>
                    </a:r>
                  </a:p>
                  <a:p>
                    <a:pPr>
                      <a:defRPr/>
                    </a:pPr>
                    <a:r>
                      <a:rPr lang="en-US" b="1"/>
                      <a:t>GOR = 2714</a:t>
                    </a: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318-4D93-8C81-A9AF250C4C3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('1389'!$A$103:$A$133,'1389'!$A$136:$A$166,'1389'!$A$169:$A$199)</c:f>
              <c:strCache>
                <c:ptCount val="93"/>
                <c:pt idx="0">
                  <c:v>89-04-01</c:v>
                </c:pt>
                <c:pt idx="1">
                  <c:v>89-04-02</c:v>
                </c:pt>
                <c:pt idx="2">
                  <c:v>89-04-03</c:v>
                </c:pt>
                <c:pt idx="3">
                  <c:v>89-04-04</c:v>
                </c:pt>
                <c:pt idx="4">
                  <c:v>89-04-05</c:v>
                </c:pt>
                <c:pt idx="5">
                  <c:v>89-04-06</c:v>
                </c:pt>
                <c:pt idx="6">
                  <c:v>89-04-07</c:v>
                </c:pt>
                <c:pt idx="7">
                  <c:v>89-04-08</c:v>
                </c:pt>
                <c:pt idx="8">
                  <c:v>89-04-09</c:v>
                </c:pt>
                <c:pt idx="9">
                  <c:v>89-04-10</c:v>
                </c:pt>
                <c:pt idx="10">
                  <c:v>89-04-11</c:v>
                </c:pt>
                <c:pt idx="11">
                  <c:v>89-04-12</c:v>
                </c:pt>
                <c:pt idx="12">
                  <c:v>89-04-13</c:v>
                </c:pt>
                <c:pt idx="13">
                  <c:v>89-04-14</c:v>
                </c:pt>
                <c:pt idx="14">
                  <c:v>89-04-15</c:v>
                </c:pt>
                <c:pt idx="15">
                  <c:v>89-04-16</c:v>
                </c:pt>
                <c:pt idx="16">
                  <c:v>89-04-17</c:v>
                </c:pt>
                <c:pt idx="17">
                  <c:v>89-04-18</c:v>
                </c:pt>
                <c:pt idx="18">
                  <c:v>89-04-19</c:v>
                </c:pt>
                <c:pt idx="19">
                  <c:v>89-04-20</c:v>
                </c:pt>
                <c:pt idx="20">
                  <c:v>89-04-21</c:v>
                </c:pt>
                <c:pt idx="21">
                  <c:v>89-04-22</c:v>
                </c:pt>
                <c:pt idx="22">
                  <c:v>89-04-23</c:v>
                </c:pt>
                <c:pt idx="23">
                  <c:v>89-04-24</c:v>
                </c:pt>
                <c:pt idx="24">
                  <c:v>89-04-25</c:v>
                </c:pt>
                <c:pt idx="25">
                  <c:v>89-04-26</c:v>
                </c:pt>
                <c:pt idx="26">
                  <c:v>89-04-27</c:v>
                </c:pt>
                <c:pt idx="27">
                  <c:v>89-04-28</c:v>
                </c:pt>
                <c:pt idx="28">
                  <c:v>89-04-29</c:v>
                </c:pt>
                <c:pt idx="29">
                  <c:v>89-04-30</c:v>
                </c:pt>
                <c:pt idx="30">
                  <c:v>89-04-31</c:v>
                </c:pt>
                <c:pt idx="31">
                  <c:v>89-05-01</c:v>
                </c:pt>
                <c:pt idx="32">
                  <c:v>89-05-02</c:v>
                </c:pt>
                <c:pt idx="33">
                  <c:v>89-05-03</c:v>
                </c:pt>
                <c:pt idx="34">
                  <c:v>89-05-04</c:v>
                </c:pt>
                <c:pt idx="35">
                  <c:v>89-05-05</c:v>
                </c:pt>
                <c:pt idx="36">
                  <c:v>89-05-06</c:v>
                </c:pt>
                <c:pt idx="37">
                  <c:v>89-05-07</c:v>
                </c:pt>
                <c:pt idx="38">
                  <c:v>89-05-08</c:v>
                </c:pt>
                <c:pt idx="39">
                  <c:v>89-05-09</c:v>
                </c:pt>
                <c:pt idx="40">
                  <c:v>89-05-10</c:v>
                </c:pt>
                <c:pt idx="41">
                  <c:v>89-05-11</c:v>
                </c:pt>
                <c:pt idx="42">
                  <c:v>89-05-12</c:v>
                </c:pt>
                <c:pt idx="43">
                  <c:v>89-05-13</c:v>
                </c:pt>
                <c:pt idx="44">
                  <c:v>89-05-14</c:v>
                </c:pt>
                <c:pt idx="45">
                  <c:v>89-05-15</c:v>
                </c:pt>
                <c:pt idx="46">
                  <c:v>89-05-16</c:v>
                </c:pt>
                <c:pt idx="47">
                  <c:v>89-05-17</c:v>
                </c:pt>
                <c:pt idx="48">
                  <c:v>89-05-18</c:v>
                </c:pt>
                <c:pt idx="49">
                  <c:v>89-05-19</c:v>
                </c:pt>
                <c:pt idx="50">
                  <c:v>89-05-20</c:v>
                </c:pt>
                <c:pt idx="51">
                  <c:v>89-05-21</c:v>
                </c:pt>
                <c:pt idx="52">
                  <c:v>89-05-22</c:v>
                </c:pt>
                <c:pt idx="53">
                  <c:v>89-05-23</c:v>
                </c:pt>
                <c:pt idx="54">
                  <c:v>89-05-24</c:v>
                </c:pt>
                <c:pt idx="55">
                  <c:v>89-05-25</c:v>
                </c:pt>
                <c:pt idx="56">
                  <c:v>89-05-26</c:v>
                </c:pt>
                <c:pt idx="57">
                  <c:v>89-05-27</c:v>
                </c:pt>
                <c:pt idx="58">
                  <c:v>89-05-28</c:v>
                </c:pt>
                <c:pt idx="59">
                  <c:v>89-05-29</c:v>
                </c:pt>
                <c:pt idx="60">
                  <c:v>89-05-30</c:v>
                </c:pt>
                <c:pt idx="61">
                  <c:v>89-05-31</c:v>
                </c:pt>
                <c:pt idx="62">
                  <c:v>89-06-01</c:v>
                </c:pt>
                <c:pt idx="63">
                  <c:v>89-06-02</c:v>
                </c:pt>
                <c:pt idx="64">
                  <c:v>89-06-03</c:v>
                </c:pt>
                <c:pt idx="65">
                  <c:v>89-06-04</c:v>
                </c:pt>
                <c:pt idx="66">
                  <c:v>89-06-05</c:v>
                </c:pt>
                <c:pt idx="67">
                  <c:v>89-06-06</c:v>
                </c:pt>
                <c:pt idx="68">
                  <c:v>89-06-07</c:v>
                </c:pt>
                <c:pt idx="69">
                  <c:v>89-06-08</c:v>
                </c:pt>
                <c:pt idx="70">
                  <c:v>89-06-09</c:v>
                </c:pt>
                <c:pt idx="71">
                  <c:v>89-06-10</c:v>
                </c:pt>
                <c:pt idx="72">
                  <c:v>89-06-11</c:v>
                </c:pt>
                <c:pt idx="73">
                  <c:v>89-06-12</c:v>
                </c:pt>
                <c:pt idx="74">
                  <c:v>89-06-13</c:v>
                </c:pt>
                <c:pt idx="75">
                  <c:v>89-06-14</c:v>
                </c:pt>
                <c:pt idx="76">
                  <c:v>89-06-15</c:v>
                </c:pt>
                <c:pt idx="77">
                  <c:v>89-06-16</c:v>
                </c:pt>
                <c:pt idx="78">
                  <c:v>89-06-17</c:v>
                </c:pt>
                <c:pt idx="79">
                  <c:v>89-06-18</c:v>
                </c:pt>
                <c:pt idx="80">
                  <c:v>89-06-19</c:v>
                </c:pt>
                <c:pt idx="81">
                  <c:v>89-06-20</c:v>
                </c:pt>
                <c:pt idx="82">
                  <c:v>89-06-21</c:v>
                </c:pt>
                <c:pt idx="83">
                  <c:v>89-06-22</c:v>
                </c:pt>
                <c:pt idx="84">
                  <c:v>89-06-23</c:v>
                </c:pt>
                <c:pt idx="85">
                  <c:v>89-06-24</c:v>
                </c:pt>
                <c:pt idx="86">
                  <c:v>89-06-25</c:v>
                </c:pt>
                <c:pt idx="87">
                  <c:v>89-06-26</c:v>
                </c:pt>
                <c:pt idx="88">
                  <c:v>89-06-27</c:v>
                </c:pt>
                <c:pt idx="89">
                  <c:v>89-06-28</c:v>
                </c:pt>
                <c:pt idx="90">
                  <c:v>89-06-29</c:v>
                </c:pt>
                <c:pt idx="91">
                  <c:v>89-06-30</c:v>
                </c:pt>
                <c:pt idx="92">
                  <c:v>89-06-31</c:v>
                </c:pt>
              </c:strCache>
            </c:strRef>
          </c:cat>
          <c:val>
            <c:numRef>
              <c:f>('1389'!$C$103:$C$133,'1389'!$C$136:$C$166,'1389'!$C$169:$C$199)</c:f>
              <c:numCache>
                <c:formatCode>0.0</c:formatCode>
                <c:ptCount val="93"/>
                <c:pt idx="0">
                  <c:v>99.3</c:v>
                </c:pt>
                <c:pt idx="1">
                  <c:v>99.4</c:v>
                </c:pt>
                <c:pt idx="2">
                  <c:v>99.4</c:v>
                </c:pt>
                <c:pt idx="3">
                  <c:v>99.3</c:v>
                </c:pt>
                <c:pt idx="4">
                  <c:v>99.2</c:v>
                </c:pt>
                <c:pt idx="5">
                  <c:v>99.1</c:v>
                </c:pt>
                <c:pt idx="6">
                  <c:v>99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98.8</c:v>
                </c:pt>
                <c:pt idx="11">
                  <c:v>98.6</c:v>
                </c:pt>
                <c:pt idx="12">
                  <c:v>98.6</c:v>
                </c:pt>
                <c:pt idx="13">
                  <c:v>98.6</c:v>
                </c:pt>
                <c:pt idx="14">
                  <c:v>98.5</c:v>
                </c:pt>
                <c:pt idx="15">
                  <c:v>98.4</c:v>
                </c:pt>
                <c:pt idx="16">
                  <c:v>98.4</c:v>
                </c:pt>
                <c:pt idx="17">
                  <c:v>98.4</c:v>
                </c:pt>
                <c:pt idx="18">
                  <c:v>98.4</c:v>
                </c:pt>
                <c:pt idx="19">
                  <c:v>98.4</c:v>
                </c:pt>
                <c:pt idx="20">
                  <c:v>98.3</c:v>
                </c:pt>
                <c:pt idx="21">
                  <c:v>98.3</c:v>
                </c:pt>
                <c:pt idx="22">
                  <c:v>98.2</c:v>
                </c:pt>
                <c:pt idx="23">
                  <c:v>98.1</c:v>
                </c:pt>
                <c:pt idx="24">
                  <c:v>98.2</c:v>
                </c:pt>
                <c:pt idx="25">
                  <c:v>98</c:v>
                </c:pt>
                <c:pt idx="26">
                  <c:v>98</c:v>
                </c:pt>
                <c:pt idx="27">
                  <c:v>97.9</c:v>
                </c:pt>
                <c:pt idx="28">
                  <c:v>97.9</c:v>
                </c:pt>
                <c:pt idx="29">
                  <c:v>98</c:v>
                </c:pt>
                <c:pt idx="30">
                  <c:v>98</c:v>
                </c:pt>
                <c:pt idx="31">
                  <c:v>98.1</c:v>
                </c:pt>
                <c:pt idx="32">
                  <c:v>98</c:v>
                </c:pt>
                <c:pt idx="33">
                  <c:v>97.8</c:v>
                </c:pt>
                <c:pt idx="35">
                  <c:v>97.7</c:v>
                </c:pt>
                <c:pt idx="36">
                  <c:v>97.8</c:v>
                </c:pt>
                <c:pt idx="37">
                  <c:v>97.6</c:v>
                </c:pt>
                <c:pt idx="38">
                  <c:v>97.8</c:v>
                </c:pt>
                <c:pt idx="39">
                  <c:v>97.6</c:v>
                </c:pt>
                <c:pt idx="40">
                  <c:v>97.4</c:v>
                </c:pt>
                <c:pt idx="41">
                  <c:v>97.5</c:v>
                </c:pt>
                <c:pt idx="42">
                  <c:v>97.6</c:v>
                </c:pt>
                <c:pt idx="43">
                  <c:v>99.2</c:v>
                </c:pt>
                <c:pt idx="44">
                  <c:v>98.6</c:v>
                </c:pt>
                <c:pt idx="45">
                  <c:v>98.5</c:v>
                </c:pt>
                <c:pt idx="46">
                  <c:v>98.6</c:v>
                </c:pt>
                <c:pt idx="47">
                  <c:v>98.6</c:v>
                </c:pt>
                <c:pt idx="48">
                  <c:v>98.6</c:v>
                </c:pt>
                <c:pt idx="49">
                  <c:v>99.3</c:v>
                </c:pt>
                <c:pt idx="50">
                  <c:v>99.4</c:v>
                </c:pt>
                <c:pt idx="51">
                  <c:v>99.4</c:v>
                </c:pt>
                <c:pt idx="52">
                  <c:v>99.5</c:v>
                </c:pt>
                <c:pt idx="53">
                  <c:v>99.5</c:v>
                </c:pt>
                <c:pt idx="54">
                  <c:v>99.4</c:v>
                </c:pt>
                <c:pt idx="55">
                  <c:v>99.4</c:v>
                </c:pt>
                <c:pt idx="56">
                  <c:v>99.3</c:v>
                </c:pt>
                <c:pt idx="57">
                  <c:v>99.4</c:v>
                </c:pt>
                <c:pt idx="58">
                  <c:v>99.4</c:v>
                </c:pt>
                <c:pt idx="59">
                  <c:v>99.3</c:v>
                </c:pt>
                <c:pt idx="60">
                  <c:v>99.4</c:v>
                </c:pt>
                <c:pt idx="64">
                  <c:v>99.4</c:v>
                </c:pt>
                <c:pt idx="65">
                  <c:v>99.2</c:v>
                </c:pt>
                <c:pt idx="66">
                  <c:v>99.2</c:v>
                </c:pt>
                <c:pt idx="67">
                  <c:v>99.3</c:v>
                </c:pt>
                <c:pt idx="68">
                  <c:v>99</c:v>
                </c:pt>
                <c:pt idx="69">
                  <c:v>98.9</c:v>
                </c:pt>
                <c:pt idx="70">
                  <c:v>98.9</c:v>
                </c:pt>
                <c:pt idx="71">
                  <c:v>99.8</c:v>
                </c:pt>
                <c:pt idx="72">
                  <c:v>99.8</c:v>
                </c:pt>
                <c:pt idx="73">
                  <c:v>98.8</c:v>
                </c:pt>
                <c:pt idx="74">
                  <c:v>98.7</c:v>
                </c:pt>
                <c:pt idx="75">
                  <c:v>98.7</c:v>
                </c:pt>
                <c:pt idx="76">
                  <c:v>98.6</c:v>
                </c:pt>
                <c:pt idx="77">
                  <c:v>98.6</c:v>
                </c:pt>
                <c:pt idx="78">
                  <c:v>98.6</c:v>
                </c:pt>
                <c:pt idx="79">
                  <c:v>98.6</c:v>
                </c:pt>
                <c:pt idx="80">
                  <c:v>98.6</c:v>
                </c:pt>
                <c:pt idx="81">
                  <c:v>98.6</c:v>
                </c:pt>
                <c:pt idx="82">
                  <c:v>99.8</c:v>
                </c:pt>
                <c:pt idx="83">
                  <c:v>100.5</c:v>
                </c:pt>
                <c:pt idx="84">
                  <c:v>100.6</c:v>
                </c:pt>
                <c:pt idx="85">
                  <c:v>100.5</c:v>
                </c:pt>
                <c:pt idx="86">
                  <c:v>100.5</c:v>
                </c:pt>
                <c:pt idx="87">
                  <c:v>100.4</c:v>
                </c:pt>
                <c:pt idx="88">
                  <c:v>100.4</c:v>
                </c:pt>
                <c:pt idx="90">
                  <c:v>100.2</c:v>
                </c:pt>
                <c:pt idx="91">
                  <c:v>100.1</c:v>
                </c:pt>
                <c:pt idx="92">
                  <c:v>100.1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318-4D93-8C81-A9AF250C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27720"/>
        <c:axId val="224428504"/>
      </c:lineChart>
      <c:catAx>
        <c:axId val="2244277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42850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428504"/>
        <c:scaling>
          <c:orientation val="minMax"/>
          <c:max val="110"/>
          <c:min val="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427720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('1389'!$B$202:$B$231,'1389'!$B$234:$B$263,'1389'!$B$266:$B$295)</c:f>
              <c:numCache>
                <c:formatCode>0.0</c:formatCode>
                <c:ptCount val="9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4-4C36-A9C9-A8F74449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29288"/>
        <c:axId val="224429680"/>
      </c:lineChart>
      <c:catAx>
        <c:axId val="22442928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42968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442968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42928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AF-41D4-B22D-19E10EAABB4B}"/>
              </c:ext>
            </c:extLst>
          </c:dPt>
          <c:dPt>
            <c:idx val="53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AF-41D4-B22D-19E10EAABB4B}"/>
              </c:ext>
            </c:extLst>
          </c:dPt>
          <c:dPt>
            <c:idx val="8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AF-41D4-B22D-19E10EAABB4B}"/>
              </c:ext>
            </c:extLst>
          </c:dPt>
          <c:dLbls>
            <c:dLbl>
              <c:idx val="24"/>
              <c:layout>
                <c:manualLayout>
                  <c:x val="-8.6198262942861564E-2"/>
                  <c:y val="0.114569954458018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4480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0.2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1280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AAF-41D4-B22D-19E10EAABB4B}"/>
                </c:ext>
              </c:extLst>
            </c:dLbl>
            <c:dLbl>
              <c:idx val="53"/>
              <c:layout>
                <c:manualLayout>
                  <c:x val="-2.8732754314286967E-2"/>
                  <c:y val="-8.838273513248519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4793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1236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AAF-41D4-B22D-19E10EAABB4B}"/>
                </c:ext>
              </c:extLst>
            </c:dLbl>
            <c:dLbl>
              <c:idx val="84"/>
              <c:layout>
                <c:manualLayout>
                  <c:x val="-5.5549991674288507E-2"/>
                  <c:y val="-0.1538514278232149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4825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AAF-41D4-B22D-19E10EAABB4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('1389'!$A$202:$A$231,'1389'!$A$234:$A$263,'1389'!$A$266:$A$295)</c:f>
              <c:strCache>
                <c:ptCount val="90"/>
                <c:pt idx="0">
                  <c:v>89-07-01</c:v>
                </c:pt>
                <c:pt idx="1">
                  <c:v>89-07-02</c:v>
                </c:pt>
                <c:pt idx="2">
                  <c:v>89-07-03</c:v>
                </c:pt>
                <c:pt idx="3">
                  <c:v>89-07-04</c:v>
                </c:pt>
                <c:pt idx="4">
                  <c:v>89-07-05</c:v>
                </c:pt>
                <c:pt idx="5">
                  <c:v>89-07-06</c:v>
                </c:pt>
                <c:pt idx="6">
                  <c:v>89-07-07</c:v>
                </c:pt>
                <c:pt idx="7">
                  <c:v>89-07-08</c:v>
                </c:pt>
                <c:pt idx="8">
                  <c:v>89-07-09</c:v>
                </c:pt>
                <c:pt idx="9">
                  <c:v>89-07-10</c:v>
                </c:pt>
                <c:pt idx="10">
                  <c:v>89-07-11</c:v>
                </c:pt>
                <c:pt idx="11">
                  <c:v>89-07-12</c:v>
                </c:pt>
                <c:pt idx="12">
                  <c:v>89-07-13</c:v>
                </c:pt>
                <c:pt idx="13">
                  <c:v>89-07-14</c:v>
                </c:pt>
                <c:pt idx="14">
                  <c:v>89-07-15</c:v>
                </c:pt>
                <c:pt idx="15">
                  <c:v>89-07-16</c:v>
                </c:pt>
                <c:pt idx="16">
                  <c:v>89-07-17</c:v>
                </c:pt>
                <c:pt idx="17">
                  <c:v>89-07-18</c:v>
                </c:pt>
                <c:pt idx="18">
                  <c:v>89-07-19</c:v>
                </c:pt>
                <c:pt idx="19">
                  <c:v>89-07-20</c:v>
                </c:pt>
                <c:pt idx="20">
                  <c:v>89-07-21</c:v>
                </c:pt>
                <c:pt idx="21">
                  <c:v>89-07-22</c:v>
                </c:pt>
                <c:pt idx="22">
                  <c:v>89-07-23</c:v>
                </c:pt>
                <c:pt idx="23">
                  <c:v>89-07-24</c:v>
                </c:pt>
                <c:pt idx="24">
                  <c:v>89-07-25</c:v>
                </c:pt>
                <c:pt idx="25">
                  <c:v>89-07-26</c:v>
                </c:pt>
                <c:pt idx="26">
                  <c:v>89-07-27</c:v>
                </c:pt>
                <c:pt idx="27">
                  <c:v>89-07-28</c:v>
                </c:pt>
                <c:pt idx="28">
                  <c:v>89-07-29</c:v>
                </c:pt>
                <c:pt idx="29">
                  <c:v>89-07-30</c:v>
                </c:pt>
                <c:pt idx="30">
                  <c:v>89-08-01</c:v>
                </c:pt>
                <c:pt idx="31">
                  <c:v>89-08-02</c:v>
                </c:pt>
                <c:pt idx="32">
                  <c:v>89-08-03</c:v>
                </c:pt>
                <c:pt idx="33">
                  <c:v>89-08-04</c:v>
                </c:pt>
                <c:pt idx="34">
                  <c:v>89-08-05</c:v>
                </c:pt>
                <c:pt idx="35">
                  <c:v>89-08-06</c:v>
                </c:pt>
                <c:pt idx="36">
                  <c:v>89-08-07</c:v>
                </c:pt>
                <c:pt idx="37">
                  <c:v>89-08-08</c:v>
                </c:pt>
                <c:pt idx="38">
                  <c:v>89-08-09</c:v>
                </c:pt>
                <c:pt idx="39">
                  <c:v>89-08-10</c:v>
                </c:pt>
                <c:pt idx="40">
                  <c:v>89-08-11</c:v>
                </c:pt>
                <c:pt idx="41">
                  <c:v>89-08-12</c:v>
                </c:pt>
                <c:pt idx="42">
                  <c:v>89-08-13</c:v>
                </c:pt>
                <c:pt idx="43">
                  <c:v>89-08-14</c:v>
                </c:pt>
                <c:pt idx="44">
                  <c:v>89-08-15</c:v>
                </c:pt>
                <c:pt idx="45">
                  <c:v>89-08-16</c:v>
                </c:pt>
                <c:pt idx="46">
                  <c:v>89-08-17</c:v>
                </c:pt>
                <c:pt idx="47">
                  <c:v>89-08-18</c:v>
                </c:pt>
                <c:pt idx="48">
                  <c:v>89-08-19</c:v>
                </c:pt>
                <c:pt idx="49">
                  <c:v>89-08-20</c:v>
                </c:pt>
                <c:pt idx="50">
                  <c:v>89-08-21</c:v>
                </c:pt>
                <c:pt idx="51">
                  <c:v>89-08-22</c:v>
                </c:pt>
                <c:pt idx="52">
                  <c:v>89-08-23</c:v>
                </c:pt>
                <c:pt idx="53">
                  <c:v>89-08-24</c:v>
                </c:pt>
                <c:pt idx="54">
                  <c:v>89-08-25</c:v>
                </c:pt>
                <c:pt idx="55">
                  <c:v>89-08-26</c:v>
                </c:pt>
                <c:pt idx="56">
                  <c:v>89-08-27</c:v>
                </c:pt>
                <c:pt idx="57">
                  <c:v>89-08-28</c:v>
                </c:pt>
                <c:pt idx="58">
                  <c:v>89-08-29</c:v>
                </c:pt>
                <c:pt idx="59">
                  <c:v>89-08-30</c:v>
                </c:pt>
                <c:pt idx="60">
                  <c:v>89-09-01</c:v>
                </c:pt>
                <c:pt idx="61">
                  <c:v>89-09-02</c:v>
                </c:pt>
                <c:pt idx="62">
                  <c:v>89-09-03</c:v>
                </c:pt>
                <c:pt idx="63">
                  <c:v>89-09-04</c:v>
                </c:pt>
                <c:pt idx="64">
                  <c:v>89-09-05</c:v>
                </c:pt>
                <c:pt idx="65">
                  <c:v>89-09-06</c:v>
                </c:pt>
                <c:pt idx="66">
                  <c:v>89-09-07</c:v>
                </c:pt>
                <c:pt idx="67">
                  <c:v>89-09-08</c:v>
                </c:pt>
                <c:pt idx="68">
                  <c:v>89-09-09</c:v>
                </c:pt>
                <c:pt idx="69">
                  <c:v>89-09-10</c:v>
                </c:pt>
                <c:pt idx="70">
                  <c:v>89-09-11</c:v>
                </c:pt>
                <c:pt idx="71">
                  <c:v>89-09-12</c:v>
                </c:pt>
                <c:pt idx="72">
                  <c:v>89-09-13</c:v>
                </c:pt>
                <c:pt idx="73">
                  <c:v>89-09-14</c:v>
                </c:pt>
                <c:pt idx="74">
                  <c:v>89-09-15</c:v>
                </c:pt>
                <c:pt idx="75">
                  <c:v>89-09-16</c:v>
                </c:pt>
                <c:pt idx="76">
                  <c:v>89-09-17</c:v>
                </c:pt>
                <c:pt idx="77">
                  <c:v>89-09-18</c:v>
                </c:pt>
                <c:pt idx="78">
                  <c:v>89-09-19</c:v>
                </c:pt>
                <c:pt idx="79">
                  <c:v>89-09-20</c:v>
                </c:pt>
                <c:pt idx="80">
                  <c:v>89-09-21</c:v>
                </c:pt>
                <c:pt idx="81">
                  <c:v>89-09-22</c:v>
                </c:pt>
                <c:pt idx="82">
                  <c:v>89-09-23</c:v>
                </c:pt>
                <c:pt idx="83">
                  <c:v>89-09-24</c:v>
                </c:pt>
                <c:pt idx="84">
                  <c:v>89-09-25</c:v>
                </c:pt>
                <c:pt idx="85">
                  <c:v>89-09-26</c:v>
                </c:pt>
                <c:pt idx="86">
                  <c:v>89-09-27</c:v>
                </c:pt>
                <c:pt idx="87">
                  <c:v>89-09-28</c:v>
                </c:pt>
                <c:pt idx="88">
                  <c:v>89-09-29</c:v>
                </c:pt>
                <c:pt idx="89">
                  <c:v>89-09-30</c:v>
                </c:pt>
              </c:strCache>
            </c:strRef>
          </c:cat>
          <c:val>
            <c:numRef>
              <c:f>('1389'!$C$202:$C$231,'1389'!$C$234:$C$263,'1389'!$C$266:$C$295)</c:f>
              <c:numCache>
                <c:formatCode>0.0</c:formatCode>
                <c:ptCount val="90"/>
                <c:pt idx="0">
                  <c:v>100.1</c:v>
                </c:pt>
                <c:pt idx="1">
                  <c:v>100.1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F-41D4-B22D-19E10EAAB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430464"/>
        <c:axId val="224430856"/>
      </c:lineChart>
      <c:catAx>
        <c:axId val="22443046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443085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4430856"/>
        <c:scaling>
          <c:orientation val="minMax"/>
          <c:max val="110"/>
          <c:min val="9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443046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E1P4 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('1389'!$B$298:$B$327,'1389'!$B$330:$B$359,'1389'!$B$362:$B$390)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6-48A1-9EA1-F0C5BF841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37768"/>
        <c:axId val="389438160"/>
      </c:lineChart>
      <c:catAx>
        <c:axId val="389437768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89438160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389438160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8943776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History'!$G$4:$G$190</c:f>
              <c:numCache>
                <c:formatCode>0</c:formatCode>
                <c:ptCount val="187"/>
                <c:pt idx="0">
                  <c:v>10874</c:v>
                </c:pt>
                <c:pt idx="1">
                  <c:v>10280</c:v>
                </c:pt>
                <c:pt idx="2">
                  <c:v>10243</c:v>
                </c:pt>
                <c:pt idx="3">
                  <c:v>10209</c:v>
                </c:pt>
                <c:pt idx="4">
                  <c:v>9524</c:v>
                </c:pt>
                <c:pt idx="5">
                  <c:v>10456</c:v>
                </c:pt>
                <c:pt idx="6">
                  <c:v>9844</c:v>
                </c:pt>
                <c:pt idx="7">
                  <c:v>8519</c:v>
                </c:pt>
                <c:pt idx="8">
                  <c:v>8401</c:v>
                </c:pt>
                <c:pt idx="9">
                  <c:v>9266</c:v>
                </c:pt>
                <c:pt idx="10">
                  <c:v>10597</c:v>
                </c:pt>
                <c:pt idx="11">
                  <c:v>9044</c:v>
                </c:pt>
                <c:pt idx="12">
                  <c:v>9020</c:v>
                </c:pt>
                <c:pt idx="13">
                  <c:v>4873</c:v>
                </c:pt>
                <c:pt idx="14">
                  <c:v>4976.53</c:v>
                </c:pt>
                <c:pt idx="15">
                  <c:v>4902.7299999999996</c:v>
                </c:pt>
                <c:pt idx="16">
                  <c:v>7772.72</c:v>
                </c:pt>
                <c:pt idx="17">
                  <c:v>9669.61</c:v>
                </c:pt>
                <c:pt idx="18">
                  <c:v>10066.69</c:v>
                </c:pt>
                <c:pt idx="19">
                  <c:v>4644.74</c:v>
                </c:pt>
                <c:pt idx="20">
                  <c:v>6260.16</c:v>
                </c:pt>
                <c:pt idx="21">
                  <c:v>5768.99</c:v>
                </c:pt>
                <c:pt idx="22">
                  <c:v>5422.5</c:v>
                </c:pt>
                <c:pt idx="23">
                  <c:v>5857.08</c:v>
                </c:pt>
                <c:pt idx="24">
                  <c:v>5637.75</c:v>
                </c:pt>
                <c:pt idx="25">
                  <c:v>5565.86</c:v>
                </c:pt>
                <c:pt idx="26">
                  <c:v>6634.89</c:v>
                </c:pt>
                <c:pt idx="27">
                  <c:v>6551.55</c:v>
                </c:pt>
                <c:pt idx="28">
                  <c:v>6482.23</c:v>
                </c:pt>
                <c:pt idx="29">
                  <c:v>6394.63</c:v>
                </c:pt>
                <c:pt idx="30">
                  <c:v>6246.16</c:v>
                </c:pt>
                <c:pt idx="31">
                  <c:v>6310.51</c:v>
                </c:pt>
                <c:pt idx="32">
                  <c:v>6119.4</c:v>
                </c:pt>
                <c:pt idx="33">
                  <c:v>6122.6</c:v>
                </c:pt>
                <c:pt idx="34">
                  <c:v>6088.41</c:v>
                </c:pt>
                <c:pt idx="35">
                  <c:v>4366.21</c:v>
                </c:pt>
                <c:pt idx="36">
                  <c:v>4505.1899999999996</c:v>
                </c:pt>
                <c:pt idx="37">
                  <c:v>4664.8500000000004</c:v>
                </c:pt>
                <c:pt idx="38">
                  <c:v>4685.03</c:v>
                </c:pt>
                <c:pt idx="39">
                  <c:v>4673.7</c:v>
                </c:pt>
                <c:pt idx="40">
                  <c:v>4777.63</c:v>
                </c:pt>
                <c:pt idx="41">
                  <c:v>4801.6000000000004</c:v>
                </c:pt>
                <c:pt idx="42">
                  <c:v>4784</c:v>
                </c:pt>
                <c:pt idx="43">
                  <c:v>4726.8</c:v>
                </c:pt>
                <c:pt idx="44">
                  <c:v>4718.3999999999996</c:v>
                </c:pt>
                <c:pt idx="45">
                  <c:v>4539.3999999999996</c:v>
                </c:pt>
                <c:pt idx="46">
                  <c:v>4554.8</c:v>
                </c:pt>
                <c:pt idx="47">
                  <c:v>4532</c:v>
                </c:pt>
                <c:pt idx="48">
                  <c:v>4694.3999999999996</c:v>
                </c:pt>
                <c:pt idx="49">
                  <c:v>3591</c:v>
                </c:pt>
                <c:pt idx="50">
                  <c:v>3298.5</c:v>
                </c:pt>
                <c:pt idx="51">
                  <c:v>3473.7</c:v>
                </c:pt>
                <c:pt idx="52">
                  <c:v>3515</c:v>
                </c:pt>
                <c:pt idx="53">
                  <c:v>3515</c:v>
                </c:pt>
                <c:pt idx="54">
                  <c:v>3553</c:v>
                </c:pt>
                <c:pt idx="55">
                  <c:v>3634.3</c:v>
                </c:pt>
                <c:pt idx="56">
                  <c:v>3748</c:v>
                </c:pt>
                <c:pt idx="57">
                  <c:v>3815.4</c:v>
                </c:pt>
                <c:pt idx="58">
                  <c:v>6884</c:v>
                </c:pt>
                <c:pt idx="59">
                  <c:v>6260</c:v>
                </c:pt>
                <c:pt idx="60">
                  <c:v>6280</c:v>
                </c:pt>
                <c:pt idx="61">
                  <c:v>6369.9</c:v>
                </c:pt>
                <c:pt idx="62">
                  <c:v>6057.2</c:v>
                </c:pt>
                <c:pt idx="63">
                  <c:v>3634.9</c:v>
                </c:pt>
                <c:pt idx="64">
                  <c:v>4625.8999999999996</c:v>
                </c:pt>
                <c:pt idx="65">
                  <c:v>4828.3999999999996</c:v>
                </c:pt>
                <c:pt idx="66">
                  <c:v>4948.6000000000004</c:v>
                </c:pt>
                <c:pt idx="67">
                  <c:v>3738.6</c:v>
                </c:pt>
                <c:pt idx="68">
                  <c:v>2530.5</c:v>
                </c:pt>
                <c:pt idx="69">
                  <c:v>3439.4</c:v>
                </c:pt>
                <c:pt idx="70">
                  <c:v>3428.7</c:v>
                </c:pt>
                <c:pt idx="71">
                  <c:v>3369</c:v>
                </c:pt>
                <c:pt idx="72">
                  <c:v>3881.3</c:v>
                </c:pt>
                <c:pt idx="73">
                  <c:v>4131</c:v>
                </c:pt>
                <c:pt idx="74">
                  <c:v>4140</c:v>
                </c:pt>
                <c:pt idx="75">
                  <c:v>3772</c:v>
                </c:pt>
                <c:pt idx="76">
                  <c:v>3672</c:v>
                </c:pt>
                <c:pt idx="77">
                  <c:v>3735</c:v>
                </c:pt>
                <c:pt idx="78">
                  <c:v>3833</c:v>
                </c:pt>
                <c:pt idx="79">
                  <c:v>3781</c:v>
                </c:pt>
                <c:pt idx="80">
                  <c:v>3767</c:v>
                </c:pt>
                <c:pt idx="81">
                  <c:v>3722</c:v>
                </c:pt>
                <c:pt idx="82">
                  <c:v>3743</c:v>
                </c:pt>
                <c:pt idx="83">
                  <c:v>1681</c:v>
                </c:pt>
                <c:pt idx="84">
                  <c:v>3928.7</c:v>
                </c:pt>
                <c:pt idx="85">
                  <c:v>3896.6</c:v>
                </c:pt>
                <c:pt idx="86">
                  <c:v>3809.7</c:v>
                </c:pt>
                <c:pt idx="87">
                  <c:v>3763.2</c:v>
                </c:pt>
                <c:pt idx="88">
                  <c:v>3818.7</c:v>
                </c:pt>
                <c:pt idx="89">
                  <c:v>3614.5</c:v>
                </c:pt>
                <c:pt idx="90">
                  <c:v>3012.3</c:v>
                </c:pt>
                <c:pt idx="91">
                  <c:v>3020.5</c:v>
                </c:pt>
                <c:pt idx="92">
                  <c:v>2369.6999999999998</c:v>
                </c:pt>
                <c:pt idx="93">
                  <c:v>2394.4</c:v>
                </c:pt>
                <c:pt idx="94">
                  <c:v>2649.2</c:v>
                </c:pt>
                <c:pt idx="95">
                  <c:v>2873.5</c:v>
                </c:pt>
                <c:pt idx="96">
                  <c:v>2685.5</c:v>
                </c:pt>
                <c:pt idx="97">
                  <c:v>2348.1999999999998</c:v>
                </c:pt>
                <c:pt idx="98">
                  <c:v>2324.3000000000002</c:v>
                </c:pt>
                <c:pt idx="99">
                  <c:v>2375</c:v>
                </c:pt>
                <c:pt idx="100">
                  <c:v>2647.4</c:v>
                </c:pt>
                <c:pt idx="101">
                  <c:v>2587.6999999999998</c:v>
                </c:pt>
                <c:pt idx="102">
                  <c:v>2563.6</c:v>
                </c:pt>
                <c:pt idx="103">
                  <c:v>2605.1</c:v>
                </c:pt>
                <c:pt idx="104">
                  <c:v>2547.3000000000002</c:v>
                </c:pt>
                <c:pt idx="105">
                  <c:v>2520.5</c:v>
                </c:pt>
                <c:pt idx="106">
                  <c:v>2426.6999999999998</c:v>
                </c:pt>
                <c:pt idx="107">
                  <c:v>2125.6999999999998</c:v>
                </c:pt>
                <c:pt idx="108">
                  <c:v>2124.9</c:v>
                </c:pt>
                <c:pt idx="109">
                  <c:v>2125.3000000000002</c:v>
                </c:pt>
                <c:pt idx="110">
                  <c:v>2058.6</c:v>
                </c:pt>
                <c:pt idx="111">
                  <c:v>2083.4</c:v>
                </c:pt>
                <c:pt idx="112">
                  <c:v>2179.6999999999998</c:v>
                </c:pt>
                <c:pt idx="113">
                  <c:v>2129.6999999999998</c:v>
                </c:pt>
                <c:pt idx="114">
                  <c:v>2139.3000000000002</c:v>
                </c:pt>
                <c:pt idx="115">
                  <c:v>2075.1999999999998</c:v>
                </c:pt>
                <c:pt idx="116">
                  <c:v>1831.1</c:v>
                </c:pt>
                <c:pt idx="117">
                  <c:v>1789.1</c:v>
                </c:pt>
                <c:pt idx="118">
                  <c:v>1778.7</c:v>
                </c:pt>
                <c:pt idx="119">
                  <c:v>1858.4</c:v>
                </c:pt>
                <c:pt idx="120">
                  <c:v>1732</c:v>
                </c:pt>
                <c:pt idx="121">
                  <c:v>1697.4</c:v>
                </c:pt>
                <c:pt idx="122">
                  <c:v>1344</c:v>
                </c:pt>
                <c:pt idx="123">
                  <c:v>1377.7</c:v>
                </c:pt>
                <c:pt idx="124">
                  <c:v>2153</c:v>
                </c:pt>
                <c:pt idx="125">
                  <c:v>1884</c:v>
                </c:pt>
                <c:pt idx="126">
                  <c:v>2334.1999999999998</c:v>
                </c:pt>
                <c:pt idx="127">
                  <c:v>2279.9</c:v>
                </c:pt>
                <c:pt idx="128">
                  <c:v>2292.1999999999998</c:v>
                </c:pt>
                <c:pt idx="129">
                  <c:v>2291.1</c:v>
                </c:pt>
                <c:pt idx="130">
                  <c:v>2221.6</c:v>
                </c:pt>
                <c:pt idx="131">
                  <c:v>2333.1</c:v>
                </c:pt>
                <c:pt idx="132">
                  <c:v>2339.6999999999998</c:v>
                </c:pt>
                <c:pt idx="133">
                  <c:v>2284</c:v>
                </c:pt>
                <c:pt idx="134">
                  <c:v>2185.4</c:v>
                </c:pt>
                <c:pt idx="135">
                  <c:v>2269.6</c:v>
                </c:pt>
                <c:pt idx="136">
                  <c:v>2697.4</c:v>
                </c:pt>
                <c:pt idx="137">
                  <c:v>2338.6999999999998</c:v>
                </c:pt>
                <c:pt idx="138">
                  <c:v>2310.3000000000002</c:v>
                </c:pt>
                <c:pt idx="139">
                  <c:v>2531</c:v>
                </c:pt>
                <c:pt idx="140">
                  <c:v>2565.4</c:v>
                </c:pt>
                <c:pt idx="141">
                  <c:v>2746</c:v>
                </c:pt>
                <c:pt idx="142">
                  <c:v>2505</c:v>
                </c:pt>
                <c:pt idx="143">
                  <c:v>2476</c:v>
                </c:pt>
                <c:pt idx="144">
                  <c:v>2559</c:v>
                </c:pt>
                <c:pt idx="145">
                  <c:v>2532</c:v>
                </c:pt>
                <c:pt idx="146">
                  <c:v>2648.5</c:v>
                </c:pt>
                <c:pt idx="147">
                  <c:v>2666</c:v>
                </c:pt>
                <c:pt idx="148">
                  <c:v>2796.5</c:v>
                </c:pt>
                <c:pt idx="149">
                  <c:v>2576</c:v>
                </c:pt>
                <c:pt idx="150">
                  <c:v>2567</c:v>
                </c:pt>
                <c:pt idx="151">
                  <c:v>2595</c:v>
                </c:pt>
                <c:pt idx="152">
                  <c:v>2854</c:v>
                </c:pt>
                <c:pt idx="153">
                  <c:v>3156</c:v>
                </c:pt>
                <c:pt idx="154">
                  <c:v>3290.9</c:v>
                </c:pt>
                <c:pt idx="155">
                  <c:v>3377</c:v>
                </c:pt>
                <c:pt idx="156">
                  <c:v>3455.9</c:v>
                </c:pt>
                <c:pt idx="157">
                  <c:v>3489</c:v>
                </c:pt>
                <c:pt idx="158">
                  <c:v>3832</c:v>
                </c:pt>
                <c:pt idx="159">
                  <c:v>2593</c:v>
                </c:pt>
                <c:pt idx="160">
                  <c:v>2579</c:v>
                </c:pt>
                <c:pt idx="161">
                  <c:v>2611</c:v>
                </c:pt>
                <c:pt idx="162">
                  <c:v>2673</c:v>
                </c:pt>
                <c:pt idx="163">
                  <c:v>2684</c:v>
                </c:pt>
                <c:pt idx="164">
                  <c:v>2710</c:v>
                </c:pt>
                <c:pt idx="165">
                  <c:v>2712</c:v>
                </c:pt>
                <c:pt idx="166">
                  <c:v>2581</c:v>
                </c:pt>
                <c:pt idx="167">
                  <c:v>2623</c:v>
                </c:pt>
                <c:pt idx="168">
                  <c:v>2448</c:v>
                </c:pt>
                <c:pt idx="169">
                  <c:v>2710</c:v>
                </c:pt>
                <c:pt idx="170">
                  <c:v>2922</c:v>
                </c:pt>
                <c:pt idx="171">
                  <c:v>2939</c:v>
                </c:pt>
                <c:pt idx="172">
                  <c:v>2950</c:v>
                </c:pt>
                <c:pt idx="173">
                  <c:v>2974</c:v>
                </c:pt>
                <c:pt idx="174">
                  <c:v>3131</c:v>
                </c:pt>
                <c:pt idx="175">
                  <c:v>2934</c:v>
                </c:pt>
                <c:pt idx="176">
                  <c:v>3083</c:v>
                </c:pt>
                <c:pt idx="177">
                  <c:v>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3-4BBF-88FC-49739A174ABF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History'!$L$4:$L$190</c:f>
              <c:numCache>
                <c:formatCode>0</c:formatCode>
                <c:ptCount val="187"/>
                <c:pt idx="0">
                  <c:v>882.83980136104469</c:v>
                </c:pt>
                <c:pt idx="1">
                  <c:v>894.94163424124508</c:v>
                </c:pt>
                <c:pt idx="2">
                  <c:v>898.1743629795958</c:v>
                </c:pt>
                <c:pt idx="3">
                  <c:v>893.32941522186309</c:v>
                </c:pt>
                <c:pt idx="4">
                  <c:v>852.49895002099959</c:v>
                </c:pt>
                <c:pt idx="5">
                  <c:v>854.32287681713854</c:v>
                </c:pt>
                <c:pt idx="6">
                  <c:v>909.79276716781794</c:v>
                </c:pt>
                <c:pt idx="7">
                  <c:v>1027.3506280079821</c:v>
                </c:pt>
                <c:pt idx="8">
                  <c:v>1049.875014879181</c:v>
                </c:pt>
                <c:pt idx="9">
                  <c:v>1054.8240880638896</c:v>
                </c:pt>
                <c:pt idx="10">
                  <c:v>1027.0831367368123</c:v>
                </c:pt>
                <c:pt idx="11">
                  <c:v>1044.8916408668731</c:v>
                </c:pt>
                <c:pt idx="12">
                  <c:v>1056.3192904656319</c:v>
                </c:pt>
                <c:pt idx="13">
                  <c:v>671.4549558793351</c:v>
                </c:pt>
                <c:pt idx="14">
                  <c:v>1007.931229189817</c:v>
                </c:pt>
                <c:pt idx="15">
                  <c:v>1085.5176605687036</c:v>
                </c:pt>
                <c:pt idx="16">
                  <c:v>1091.3554071161705</c:v>
                </c:pt>
                <c:pt idx="17">
                  <c:v>1091.3366723166705</c:v>
                </c:pt>
                <c:pt idx="18">
                  <c:v>1507.9435246342143</c:v>
                </c:pt>
                <c:pt idx="19">
                  <c:v>1088.3278719583873</c:v>
                </c:pt>
                <c:pt idx="20">
                  <c:v>1082.0809691765066</c:v>
                </c:pt>
                <c:pt idx="21">
                  <c:v>1093.4322992412883</c:v>
                </c:pt>
                <c:pt idx="22">
                  <c:v>1110.8529276164131</c:v>
                </c:pt>
                <c:pt idx="23">
                  <c:v>1122.7437562744576</c:v>
                </c:pt>
                <c:pt idx="24">
                  <c:v>1156.48973437985</c:v>
                </c:pt>
                <c:pt idx="25">
                  <c:v>1073.6885225284143</c:v>
                </c:pt>
                <c:pt idx="26">
                  <c:v>1362.8635892983907</c:v>
                </c:pt>
                <c:pt idx="27">
                  <c:v>1387.8196762598163</c:v>
                </c:pt>
                <c:pt idx="28">
                  <c:v>1422.940870657166</c:v>
                </c:pt>
                <c:pt idx="29">
                  <c:v>1469.96151458333</c:v>
                </c:pt>
                <c:pt idx="30">
                  <c:v>1502.0124364409494</c:v>
                </c:pt>
                <c:pt idx="31">
                  <c:v>1518.0690625638815</c:v>
                </c:pt>
                <c:pt idx="32">
                  <c:v>1561.0125175670819</c:v>
                </c:pt>
                <c:pt idx="33">
                  <c:v>1583.0219187926698</c:v>
                </c:pt>
                <c:pt idx="34">
                  <c:v>1610.0196931546989</c:v>
                </c:pt>
                <c:pt idx="35">
                  <c:v>1707.0434083564464</c:v>
                </c:pt>
                <c:pt idx="36">
                  <c:v>1673.6963368914521</c:v>
                </c:pt>
                <c:pt idx="37">
                  <c:v>1694.1337877959634</c:v>
                </c:pt>
                <c:pt idx="38">
                  <c:v>1680.9070592931103</c:v>
                </c:pt>
                <c:pt idx="39">
                  <c:v>1686.3897982326637</c:v>
                </c:pt>
                <c:pt idx="40">
                  <c:v>1711.6059636263167</c:v>
                </c:pt>
                <c:pt idx="41">
                  <c:v>1756.0813062312561</c:v>
                </c:pt>
                <c:pt idx="42">
                  <c:v>1755.7692307692307</c:v>
                </c:pt>
                <c:pt idx="43">
                  <c:v>1808.6231700093085</c:v>
                </c:pt>
                <c:pt idx="44">
                  <c:v>1820.7231264835539</c:v>
                </c:pt>
                <c:pt idx="45">
                  <c:v>1860.0696127241488</c:v>
                </c:pt>
                <c:pt idx="46">
                  <c:v>1864.8458768771404</c:v>
                </c:pt>
                <c:pt idx="47">
                  <c:v>1878.243601059135</c:v>
                </c:pt>
                <c:pt idx="48">
                  <c:v>1927.4028629856853</c:v>
                </c:pt>
                <c:pt idx="49">
                  <c:v>2007.4631021999444</c:v>
                </c:pt>
                <c:pt idx="50">
                  <c:v>2051.5385781415794</c:v>
                </c:pt>
                <c:pt idx="51">
                  <c:v>1924.0003454529754</c:v>
                </c:pt>
                <c:pt idx="52">
                  <c:v>1937.8662873399714</c:v>
                </c:pt>
                <c:pt idx="53">
                  <c:v>1943.954480796586</c:v>
                </c:pt>
                <c:pt idx="54">
                  <c:v>2019.9831128623698</c:v>
                </c:pt>
                <c:pt idx="55">
                  <c:v>1980.2437883498885</c:v>
                </c:pt>
                <c:pt idx="56">
                  <c:v>2004.5357524012807</c:v>
                </c:pt>
                <c:pt idx="57">
                  <c:v>1994.6794569376736</c:v>
                </c:pt>
                <c:pt idx="58">
                  <c:v>2165.0203370133645</c:v>
                </c:pt>
                <c:pt idx="59">
                  <c:v>1057.3482428115017</c:v>
                </c:pt>
                <c:pt idx="60">
                  <c:v>1125.3184713375797</c:v>
                </c:pt>
                <c:pt idx="61">
                  <c:v>1307.8541264384057</c:v>
                </c:pt>
                <c:pt idx="62">
                  <c:v>1496.9127649739153</c:v>
                </c:pt>
                <c:pt idx="63">
                  <c:v>1377.314369033536</c:v>
                </c:pt>
                <c:pt idx="64">
                  <c:v>1725.0048639183728</c:v>
                </c:pt>
                <c:pt idx="65">
                  <c:v>1698.512964957336</c:v>
                </c:pt>
                <c:pt idx="66">
                  <c:v>2084.064179768015</c:v>
                </c:pt>
                <c:pt idx="67">
                  <c:v>2193.8961108436315</c:v>
                </c:pt>
                <c:pt idx="68">
                  <c:v>2329.1049199762892</c:v>
                </c:pt>
                <c:pt idx="69">
                  <c:v>2325.0276210967027</c:v>
                </c:pt>
                <c:pt idx="70">
                  <c:v>2005.8039490185786</c:v>
                </c:pt>
                <c:pt idx="71">
                  <c:v>2558.6227367171268</c:v>
                </c:pt>
                <c:pt idx="72">
                  <c:v>2583.1808929997678</c:v>
                </c:pt>
                <c:pt idx="73">
                  <c:v>2365.0447833454368</c:v>
                </c:pt>
                <c:pt idx="74">
                  <c:v>2402.4154589371979</c:v>
                </c:pt>
                <c:pt idx="75">
                  <c:v>2359.2258748674444</c:v>
                </c:pt>
                <c:pt idx="76">
                  <c:v>2300.6535947712418</c:v>
                </c:pt>
                <c:pt idx="77">
                  <c:v>2404.5515394912986</c:v>
                </c:pt>
                <c:pt idx="78">
                  <c:v>2354.0307852856772</c:v>
                </c:pt>
                <c:pt idx="79">
                  <c:v>2475.2710923036234</c:v>
                </c:pt>
                <c:pt idx="80">
                  <c:v>2587.7355986195912</c:v>
                </c:pt>
                <c:pt idx="81">
                  <c:v>2651.8001074691028</c:v>
                </c:pt>
                <c:pt idx="82">
                  <c:v>2601.923590702645</c:v>
                </c:pt>
                <c:pt idx="83">
                  <c:v>2620.4640095181439</c:v>
                </c:pt>
                <c:pt idx="84">
                  <c:v>2534.8843128770332</c:v>
                </c:pt>
                <c:pt idx="85">
                  <c:v>2827.4906328594161</c:v>
                </c:pt>
                <c:pt idx="86">
                  <c:v>2938.2103577709531</c:v>
                </c:pt>
                <c:pt idx="87">
                  <c:v>2995.5622874149662</c:v>
                </c:pt>
                <c:pt idx="88">
                  <c:v>2971.4562547463797</c:v>
                </c:pt>
                <c:pt idx="89">
                  <c:v>3029.2433254945358</c:v>
                </c:pt>
                <c:pt idx="90">
                  <c:v>3033.1972247120138</c:v>
                </c:pt>
                <c:pt idx="91">
                  <c:v>3013.1104121834132</c:v>
                </c:pt>
                <c:pt idx="92">
                  <c:v>2972.6547664261302</c:v>
                </c:pt>
                <c:pt idx="93">
                  <c:v>2928.0404276645504</c:v>
                </c:pt>
                <c:pt idx="94">
                  <c:v>2713.6871508379891</c:v>
                </c:pt>
                <c:pt idx="95">
                  <c:v>2752.7057595267097</c:v>
                </c:pt>
                <c:pt idx="96">
                  <c:v>2945.8201452243529</c:v>
                </c:pt>
                <c:pt idx="97">
                  <c:v>2911.1234136785624</c:v>
                </c:pt>
                <c:pt idx="98">
                  <c:v>2947.4680548982487</c:v>
                </c:pt>
                <c:pt idx="99">
                  <c:v>2875.3263157894735</c:v>
                </c:pt>
                <c:pt idx="100">
                  <c:v>2750.6610259122158</c:v>
                </c:pt>
                <c:pt idx="101">
                  <c:v>2763.4192526181555</c:v>
                </c:pt>
                <c:pt idx="102">
                  <c:v>2702.2936495553131</c:v>
                </c:pt>
                <c:pt idx="103">
                  <c:v>2631.3385282714676</c:v>
                </c:pt>
                <c:pt idx="104">
                  <c:v>2741.2947041965999</c:v>
                </c:pt>
                <c:pt idx="105">
                  <c:v>2769.3314818488393</c:v>
                </c:pt>
                <c:pt idx="106">
                  <c:v>2914.2456834384147</c:v>
                </c:pt>
                <c:pt idx="107">
                  <c:v>2845.4156277931979</c:v>
                </c:pt>
                <c:pt idx="108">
                  <c:v>2665.8666290178362</c:v>
                </c:pt>
                <c:pt idx="109">
                  <c:v>2630.5933280007525</c:v>
                </c:pt>
                <c:pt idx="110">
                  <c:v>2619.7415719420965</c:v>
                </c:pt>
                <c:pt idx="111">
                  <c:v>2663.7707593357013</c:v>
                </c:pt>
                <c:pt idx="112">
                  <c:v>2625.5447997430842</c:v>
                </c:pt>
                <c:pt idx="113">
                  <c:v>2691.7406207447061</c:v>
                </c:pt>
                <c:pt idx="114">
                  <c:v>2287.897910531482</c:v>
                </c:pt>
                <c:pt idx="115">
                  <c:v>2698.3423284502701</c:v>
                </c:pt>
                <c:pt idx="116">
                  <c:v>2559.8274261372944</c:v>
                </c:pt>
                <c:pt idx="117">
                  <c:v>2554.2451511933377</c:v>
                </c:pt>
                <c:pt idx="118">
                  <c:v>2533.7043908472479</c:v>
                </c:pt>
                <c:pt idx="119">
                  <c:v>2399.7524752475247</c:v>
                </c:pt>
                <c:pt idx="120">
                  <c:v>2543.0715935334874</c:v>
                </c:pt>
                <c:pt idx="121">
                  <c:v>2583.0093083539527</c:v>
                </c:pt>
                <c:pt idx="122">
                  <c:v>3014.9553571428573</c:v>
                </c:pt>
                <c:pt idx="123">
                  <c:v>2939.8272483124047</c:v>
                </c:pt>
                <c:pt idx="124">
                  <c:v>2545.1463074779376</c:v>
                </c:pt>
                <c:pt idx="125">
                  <c:v>2691.8789808917199</c:v>
                </c:pt>
                <c:pt idx="126">
                  <c:v>2839.4739096906865</c:v>
                </c:pt>
                <c:pt idx="127">
                  <c:v>2874.5559015746303</c:v>
                </c:pt>
                <c:pt idx="128">
                  <c:v>3799.7120670098598</c:v>
                </c:pt>
                <c:pt idx="129">
                  <c:v>2659.5958273318493</c:v>
                </c:pt>
                <c:pt idx="130">
                  <c:v>2628.0608570399713</c:v>
                </c:pt>
                <c:pt idx="131">
                  <c:v>2644.4644464446446</c:v>
                </c:pt>
                <c:pt idx="132">
                  <c:v>2692.0545369064412</c:v>
                </c:pt>
                <c:pt idx="133">
                  <c:v>2578.0647985989494</c:v>
                </c:pt>
                <c:pt idx="134">
                  <c:v>2727.1895305207286</c:v>
                </c:pt>
                <c:pt idx="135">
                  <c:v>2550.845964046528</c:v>
                </c:pt>
                <c:pt idx="136">
                  <c:v>2515.9412767850522</c:v>
                </c:pt>
                <c:pt idx="137">
                  <c:v>2555.778851498696</c:v>
                </c:pt>
                <c:pt idx="138">
                  <c:v>2905.8996667099509</c:v>
                </c:pt>
                <c:pt idx="139">
                  <c:v>2635.3220071118135</c:v>
                </c:pt>
                <c:pt idx="140">
                  <c:v>2582.9110470102128</c:v>
                </c:pt>
                <c:pt idx="141">
                  <c:v>2711.2163146394755</c:v>
                </c:pt>
                <c:pt idx="142">
                  <c:v>2606.3473053892217</c:v>
                </c:pt>
                <c:pt idx="143">
                  <c:v>2645.3957996768982</c:v>
                </c:pt>
                <c:pt idx="144">
                  <c:v>2723.7202032043765</c:v>
                </c:pt>
                <c:pt idx="145">
                  <c:v>2671.0110584518166</c:v>
                </c:pt>
                <c:pt idx="146">
                  <c:v>2665.282235227487</c:v>
                </c:pt>
                <c:pt idx="147">
                  <c:v>2700.6751687921978</c:v>
                </c:pt>
                <c:pt idx="148">
                  <c:v>2897.1929197210798</c:v>
                </c:pt>
                <c:pt idx="149">
                  <c:v>2704.9689440993789</c:v>
                </c:pt>
                <c:pt idx="150">
                  <c:v>2709.3883911180365</c:v>
                </c:pt>
                <c:pt idx="151">
                  <c:v>2761.0789980732179</c:v>
                </c:pt>
                <c:pt idx="152">
                  <c:v>2704.9754730203222</c:v>
                </c:pt>
                <c:pt idx="153">
                  <c:v>2690.1140684410648</c:v>
                </c:pt>
                <c:pt idx="154">
                  <c:v>2851.1957215351422</c:v>
                </c:pt>
                <c:pt idx="155">
                  <c:v>2941.9603198104828</c:v>
                </c:pt>
                <c:pt idx="156">
                  <c:v>3012.4714256778261</c:v>
                </c:pt>
                <c:pt idx="157">
                  <c:v>2924.4769274863856</c:v>
                </c:pt>
                <c:pt idx="158">
                  <c:v>2954.331941544885</c:v>
                </c:pt>
                <c:pt idx="159">
                  <c:v>2761.2803702275355</c:v>
                </c:pt>
                <c:pt idx="160">
                  <c:v>2731.2911981388133</c:v>
                </c:pt>
                <c:pt idx="161">
                  <c:v>2489.0846418996553</c:v>
                </c:pt>
                <c:pt idx="162">
                  <c:v>2395.809951365507</c:v>
                </c:pt>
                <c:pt idx="163">
                  <c:v>2505.2160953800299</c:v>
                </c:pt>
                <c:pt idx="164">
                  <c:v>2296</c:v>
                </c:pt>
                <c:pt idx="165">
                  <c:v>2416</c:v>
                </c:pt>
                <c:pt idx="166">
                  <c:v>2499.9</c:v>
                </c:pt>
                <c:pt idx="167">
                  <c:v>2412</c:v>
                </c:pt>
                <c:pt idx="168">
                  <c:v>2627.4509803921569</c:v>
                </c:pt>
                <c:pt idx="169">
                  <c:v>2416.2361623616234</c:v>
                </c:pt>
                <c:pt idx="170">
                  <c:v>2352.4982888432583</c:v>
                </c:pt>
                <c:pt idx="171">
                  <c:v>2521.6059884314391</c:v>
                </c:pt>
                <c:pt idx="172">
                  <c:v>2238.3050847457625</c:v>
                </c:pt>
                <c:pt idx="173">
                  <c:v>2243.4431741761937</c:v>
                </c:pt>
                <c:pt idx="174">
                  <c:v>2351.325455126158</c:v>
                </c:pt>
                <c:pt idx="175">
                  <c:v>2485.6850715746423</c:v>
                </c:pt>
                <c:pt idx="176">
                  <c:v>2296.7888420369768</c:v>
                </c:pt>
                <c:pt idx="177">
                  <c:v>2494.690818238601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3-4BBF-88FC-49739A17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05496"/>
        <c:axId val="22369215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History'!$J$4:$J$190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5.7050072409707282E-2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0.5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5.79</c:v>
                </c:pt>
                <c:pt idx="84">
                  <c:v>2.5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2.6</c:v>
                </c:pt>
                <c:pt idx="89">
                  <c:v>7.01</c:v>
                </c:pt>
                <c:pt idx="90">
                  <c:v>7.03</c:v>
                </c:pt>
                <c:pt idx="91">
                  <c:v>7.6</c:v>
                </c:pt>
                <c:pt idx="92">
                  <c:v>7</c:v>
                </c:pt>
                <c:pt idx="93">
                  <c:v>9.0299999999999994</c:v>
                </c:pt>
                <c:pt idx="94">
                  <c:v>4.5</c:v>
                </c:pt>
                <c:pt idx="95">
                  <c:v>4.5</c:v>
                </c:pt>
                <c:pt idx="96">
                  <c:v>6.38</c:v>
                </c:pt>
                <c:pt idx="97">
                  <c:v>7.6</c:v>
                </c:pt>
                <c:pt idx="98">
                  <c:v>9.0299999999999994</c:v>
                </c:pt>
                <c:pt idx="99">
                  <c:v>8.16</c:v>
                </c:pt>
                <c:pt idx="100">
                  <c:v>4.32</c:v>
                </c:pt>
                <c:pt idx="101">
                  <c:v>6</c:v>
                </c:pt>
                <c:pt idx="102">
                  <c:v>6</c:v>
                </c:pt>
                <c:pt idx="103">
                  <c:v>2.2000000000000002</c:v>
                </c:pt>
                <c:pt idx="104">
                  <c:v>5.6</c:v>
                </c:pt>
                <c:pt idx="105">
                  <c:v>5.56</c:v>
                </c:pt>
                <c:pt idx="106">
                  <c:v>7.83</c:v>
                </c:pt>
                <c:pt idx="107">
                  <c:v>7.74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6.5</c:v>
                </c:pt>
                <c:pt idx="113">
                  <c:v>6.8</c:v>
                </c:pt>
                <c:pt idx="114">
                  <c:v>6.8</c:v>
                </c:pt>
                <c:pt idx="115">
                  <c:v>7.8</c:v>
                </c:pt>
                <c:pt idx="116">
                  <c:v>7</c:v>
                </c:pt>
                <c:pt idx="117">
                  <c:v>8</c:v>
                </c:pt>
                <c:pt idx="118">
                  <c:v>7.5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9.5</c:v>
                </c:pt>
                <c:pt idx="128">
                  <c:v>9.5</c:v>
                </c:pt>
                <c:pt idx="129">
                  <c:v>13</c:v>
                </c:pt>
                <c:pt idx="130">
                  <c:v>12.5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17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20</c:v>
                </c:pt>
                <c:pt idx="176">
                  <c:v>21</c:v>
                </c:pt>
                <c:pt idx="17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3-4BBF-88FC-49739A174ABF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History'!$F$4:$F$190</c:f>
              <c:numCache>
                <c:formatCode>General</c:formatCode>
                <c:ptCount val="187"/>
                <c:pt idx="0">
                  <c:v>88.7</c:v>
                </c:pt>
                <c:pt idx="1">
                  <c:v>90.8</c:v>
                </c:pt>
                <c:pt idx="2">
                  <c:v>90.2</c:v>
                </c:pt>
                <c:pt idx="3">
                  <c:v>89.4</c:v>
                </c:pt>
                <c:pt idx="4">
                  <c:v>110</c:v>
                </c:pt>
                <c:pt idx="5">
                  <c:v>98.8</c:v>
                </c:pt>
                <c:pt idx="6">
                  <c:v>95.8</c:v>
                </c:pt>
                <c:pt idx="7">
                  <c:v>97.1</c:v>
                </c:pt>
                <c:pt idx="8">
                  <c:v>97.5</c:v>
                </c:pt>
                <c:pt idx="9">
                  <c:v>91.5</c:v>
                </c:pt>
                <c:pt idx="10">
                  <c:v>83.6</c:v>
                </c:pt>
                <c:pt idx="11">
                  <c:v>94</c:v>
                </c:pt>
                <c:pt idx="12">
                  <c:v>94.3</c:v>
                </c:pt>
                <c:pt idx="13">
                  <c:v>120.9</c:v>
                </c:pt>
                <c:pt idx="14">
                  <c:v>123.9</c:v>
                </c:pt>
                <c:pt idx="15">
                  <c:v>127.6</c:v>
                </c:pt>
                <c:pt idx="16">
                  <c:v>111.2</c:v>
                </c:pt>
                <c:pt idx="17">
                  <c:v>100</c:v>
                </c:pt>
                <c:pt idx="18">
                  <c:v>52.6</c:v>
                </c:pt>
                <c:pt idx="19">
                  <c:v>132</c:v>
                </c:pt>
                <c:pt idx="20">
                  <c:v>126</c:v>
                </c:pt>
                <c:pt idx="21">
                  <c:v>124</c:v>
                </c:pt>
                <c:pt idx="22">
                  <c:v>126.5</c:v>
                </c:pt>
                <c:pt idx="23">
                  <c:v>126</c:v>
                </c:pt>
                <c:pt idx="24">
                  <c:v>127.1</c:v>
                </c:pt>
                <c:pt idx="25">
                  <c:v>127.9</c:v>
                </c:pt>
                <c:pt idx="26">
                  <c:v>122.7</c:v>
                </c:pt>
                <c:pt idx="27">
                  <c:v>122.7</c:v>
                </c:pt>
                <c:pt idx="28">
                  <c:v>123</c:v>
                </c:pt>
                <c:pt idx="29">
                  <c:v>123.9</c:v>
                </c:pt>
                <c:pt idx="30">
                  <c:v>125.2</c:v>
                </c:pt>
                <c:pt idx="31">
                  <c:v>125.1</c:v>
                </c:pt>
                <c:pt idx="32">
                  <c:v>126.7</c:v>
                </c:pt>
                <c:pt idx="33">
                  <c:v>126.9</c:v>
                </c:pt>
                <c:pt idx="34">
                  <c:v>127.4</c:v>
                </c:pt>
                <c:pt idx="35">
                  <c:v>137.9</c:v>
                </c:pt>
                <c:pt idx="36">
                  <c:v>138.4</c:v>
                </c:pt>
                <c:pt idx="37">
                  <c:v>138.6</c:v>
                </c:pt>
                <c:pt idx="38">
                  <c:v>138.6</c:v>
                </c:pt>
                <c:pt idx="39">
                  <c:v>139</c:v>
                </c:pt>
                <c:pt idx="40">
                  <c:v>139.5</c:v>
                </c:pt>
                <c:pt idx="41">
                  <c:v>139.5</c:v>
                </c:pt>
                <c:pt idx="42">
                  <c:v>139.9</c:v>
                </c:pt>
                <c:pt idx="43">
                  <c:v>140.9</c:v>
                </c:pt>
                <c:pt idx="44">
                  <c:v>141.30000000000001</c:v>
                </c:pt>
                <c:pt idx="45">
                  <c:v>142.9</c:v>
                </c:pt>
                <c:pt idx="46">
                  <c:v>143.19999999999999</c:v>
                </c:pt>
                <c:pt idx="47">
                  <c:v>143.6</c:v>
                </c:pt>
                <c:pt idx="48">
                  <c:v>143.4</c:v>
                </c:pt>
                <c:pt idx="49">
                  <c:v>150.6</c:v>
                </c:pt>
                <c:pt idx="50">
                  <c:v>151.1</c:v>
                </c:pt>
                <c:pt idx="51">
                  <c:v>151.19999999999999</c:v>
                </c:pt>
                <c:pt idx="52">
                  <c:v>151.4</c:v>
                </c:pt>
                <c:pt idx="54">
                  <c:v>151.69999999999999</c:v>
                </c:pt>
                <c:pt idx="55">
                  <c:v>152</c:v>
                </c:pt>
                <c:pt idx="56">
                  <c:v>152.1</c:v>
                </c:pt>
                <c:pt idx="57">
                  <c:v>152.19999999999999</c:v>
                </c:pt>
                <c:pt idx="58">
                  <c:v>130.19999999999999</c:v>
                </c:pt>
                <c:pt idx="59">
                  <c:v>120.7</c:v>
                </c:pt>
                <c:pt idx="60">
                  <c:v>120.7</c:v>
                </c:pt>
                <c:pt idx="61">
                  <c:v>119.8</c:v>
                </c:pt>
                <c:pt idx="62">
                  <c:v>125.8</c:v>
                </c:pt>
                <c:pt idx="63">
                  <c:v>142.80000000000001</c:v>
                </c:pt>
                <c:pt idx="64">
                  <c:v>141.80000000000001</c:v>
                </c:pt>
                <c:pt idx="65">
                  <c:v>140.9</c:v>
                </c:pt>
                <c:pt idx="66">
                  <c:v>141.69999999999999</c:v>
                </c:pt>
                <c:pt idx="67">
                  <c:v>150.80000000000001</c:v>
                </c:pt>
                <c:pt idx="68">
                  <c:v>154.80000000000001</c:v>
                </c:pt>
                <c:pt idx="69">
                  <c:v>150.4</c:v>
                </c:pt>
                <c:pt idx="70">
                  <c:v>150.80000000000001</c:v>
                </c:pt>
                <c:pt idx="71">
                  <c:v>150.30000000000001</c:v>
                </c:pt>
                <c:pt idx="72">
                  <c:v>147.69999999999999</c:v>
                </c:pt>
                <c:pt idx="73">
                  <c:v>147.6</c:v>
                </c:pt>
                <c:pt idx="74">
                  <c:v>147.4</c:v>
                </c:pt>
                <c:pt idx="75">
                  <c:v>150.1</c:v>
                </c:pt>
                <c:pt idx="76">
                  <c:v>150.30000000000001</c:v>
                </c:pt>
                <c:pt idx="77">
                  <c:v>150</c:v>
                </c:pt>
                <c:pt idx="78">
                  <c:v>150.1</c:v>
                </c:pt>
                <c:pt idx="79">
                  <c:v>149.9</c:v>
                </c:pt>
                <c:pt idx="80">
                  <c:v>150</c:v>
                </c:pt>
                <c:pt idx="81">
                  <c:v>150.1</c:v>
                </c:pt>
                <c:pt idx="82">
                  <c:v>150.4</c:v>
                </c:pt>
                <c:pt idx="83">
                  <c:v>160.6</c:v>
                </c:pt>
                <c:pt idx="84">
                  <c:v>150.80000000000001</c:v>
                </c:pt>
                <c:pt idx="85">
                  <c:v>149</c:v>
                </c:pt>
                <c:pt idx="86">
                  <c:v>148.30000000000001</c:v>
                </c:pt>
                <c:pt idx="87">
                  <c:v>147.5</c:v>
                </c:pt>
                <c:pt idx="88">
                  <c:v>147.4</c:v>
                </c:pt>
                <c:pt idx="89">
                  <c:v>146.9</c:v>
                </c:pt>
                <c:pt idx="90">
                  <c:v>152</c:v>
                </c:pt>
                <c:pt idx="91">
                  <c:v>152</c:v>
                </c:pt>
                <c:pt idx="92">
                  <c:v>156.5</c:v>
                </c:pt>
                <c:pt idx="93">
                  <c:v>156.5</c:v>
                </c:pt>
                <c:pt idx="94">
                  <c:v>155</c:v>
                </c:pt>
                <c:pt idx="95">
                  <c:v>155.1</c:v>
                </c:pt>
                <c:pt idx="96">
                  <c:v>155</c:v>
                </c:pt>
                <c:pt idx="97">
                  <c:v>155.9</c:v>
                </c:pt>
                <c:pt idx="98">
                  <c:v>155.9</c:v>
                </c:pt>
                <c:pt idx="99">
                  <c:v>155.80000000000001</c:v>
                </c:pt>
                <c:pt idx="100">
                  <c:v>155.30000000000001</c:v>
                </c:pt>
                <c:pt idx="101">
                  <c:v>155</c:v>
                </c:pt>
                <c:pt idx="102">
                  <c:v>155.1</c:v>
                </c:pt>
                <c:pt idx="103">
                  <c:v>154.80000000000001</c:v>
                </c:pt>
                <c:pt idx="104">
                  <c:v>154.80000000000001</c:v>
                </c:pt>
                <c:pt idx="105">
                  <c:v>154.30000000000001</c:v>
                </c:pt>
                <c:pt idx="106">
                  <c:v>154.1</c:v>
                </c:pt>
                <c:pt idx="107">
                  <c:v>154.80000000000001</c:v>
                </c:pt>
                <c:pt idx="108">
                  <c:v>154.6</c:v>
                </c:pt>
                <c:pt idx="109">
                  <c:v>154.30000000000001</c:v>
                </c:pt>
                <c:pt idx="110">
                  <c:v>154.1</c:v>
                </c:pt>
                <c:pt idx="111">
                  <c:v>153.9</c:v>
                </c:pt>
                <c:pt idx="112">
                  <c:v>153.19999999999999</c:v>
                </c:pt>
                <c:pt idx="113">
                  <c:v>153.30000000000001</c:v>
                </c:pt>
                <c:pt idx="114">
                  <c:v>152.69999999999999</c:v>
                </c:pt>
                <c:pt idx="115">
                  <c:v>152.19999999999999</c:v>
                </c:pt>
                <c:pt idx="116">
                  <c:v>151.69999999999999</c:v>
                </c:pt>
                <c:pt idx="117">
                  <c:v>151.69999999999999</c:v>
                </c:pt>
                <c:pt idx="118">
                  <c:v>151.30000000000001</c:v>
                </c:pt>
                <c:pt idx="119">
                  <c:v>151.30000000000001</c:v>
                </c:pt>
                <c:pt idx="120">
                  <c:v>150.69999999999999</c:v>
                </c:pt>
                <c:pt idx="121">
                  <c:v>150.30000000000001</c:v>
                </c:pt>
                <c:pt idx="122">
                  <c:v>149.80000000000001</c:v>
                </c:pt>
                <c:pt idx="123">
                  <c:v>149.6</c:v>
                </c:pt>
                <c:pt idx="124">
                  <c:v>149.6</c:v>
                </c:pt>
                <c:pt idx="125">
                  <c:v>148.9</c:v>
                </c:pt>
                <c:pt idx="126">
                  <c:v>147.5</c:v>
                </c:pt>
                <c:pt idx="127">
                  <c:v>146.19999999999999</c:v>
                </c:pt>
                <c:pt idx="128">
                  <c:v>145.1</c:v>
                </c:pt>
                <c:pt idx="129">
                  <c:v>141.19999999999999</c:v>
                </c:pt>
                <c:pt idx="130">
                  <c:v>141</c:v>
                </c:pt>
                <c:pt idx="131">
                  <c:v>140</c:v>
                </c:pt>
                <c:pt idx="132">
                  <c:v>140</c:v>
                </c:pt>
                <c:pt idx="133">
                  <c:v>139</c:v>
                </c:pt>
                <c:pt idx="134">
                  <c:v>138.5</c:v>
                </c:pt>
                <c:pt idx="135">
                  <c:v>138.1</c:v>
                </c:pt>
                <c:pt idx="136">
                  <c:v>135.69999999999999</c:v>
                </c:pt>
                <c:pt idx="137">
                  <c:v>136.69999999999999</c:v>
                </c:pt>
                <c:pt idx="138">
                  <c:v>135.9</c:v>
                </c:pt>
                <c:pt idx="139">
                  <c:v>134.80000000000001</c:v>
                </c:pt>
                <c:pt idx="140">
                  <c:v>134.5</c:v>
                </c:pt>
                <c:pt idx="141">
                  <c:v>133.19999999999999</c:v>
                </c:pt>
                <c:pt idx="142">
                  <c:v>134.30000000000001</c:v>
                </c:pt>
                <c:pt idx="143">
                  <c:v>133.9</c:v>
                </c:pt>
                <c:pt idx="144">
                  <c:v>132.9</c:v>
                </c:pt>
                <c:pt idx="145">
                  <c:v>132.6</c:v>
                </c:pt>
                <c:pt idx="146">
                  <c:v>131</c:v>
                </c:pt>
                <c:pt idx="147">
                  <c:v>130.4</c:v>
                </c:pt>
                <c:pt idx="148">
                  <c:v>128.5</c:v>
                </c:pt>
                <c:pt idx="149">
                  <c:v>128.19999999999999</c:v>
                </c:pt>
                <c:pt idx="150">
                  <c:v>127.3</c:v>
                </c:pt>
                <c:pt idx="151">
                  <c:v>126.1</c:v>
                </c:pt>
                <c:pt idx="152">
                  <c:v>125.5</c:v>
                </c:pt>
                <c:pt idx="153">
                  <c:v>122.9</c:v>
                </c:pt>
                <c:pt idx="154">
                  <c:v>119.8</c:v>
                </c:pt>
                <c:pt idx="155">
                  <c:v>117.7</c:v>
                </c:pt>
                <c:pt idx="156">
                  <c:v>114.9</c:v>
                </c:pt>
                <c:pt idx="157">
                  <c:v>114.2</c:v>
                </c:pt>
                <c:pt idx="158">
                  <c:v>108.9</c:v>
                </c:pt>
                <c:pt idx="159">
                  <c:v>118.9</c:v>
                </c:pt>
                <c:pt idx="160">
                  <c:v>118.3</c:v>
                </c:pt>
                <c:pt idx="161">
                  <c:v>116</c:v>
                </c:pt>
                <c:pt idx="162">
                  <c:v>115.2</c:v>
                </c:pt>
                <c:pt idx="163">
                  <c:v>114.4</c:v>
                </c:pt>
                <c:pt idx="164">
                  <c:v>113.8</c:v>
                </c:pt>
                <c:pt idx="165">
                  <c:v>112.4</c:v>
                </c:pt>
                <c:pt idx="166">
                  <c:v>111.5</c:v>
                </c:pt>
                <c:pt idx="167">
                  <c:v>110.8</c:v>
                </c:pt>
                <c:pt idx="168">
                  <c:v>112.2</c:v>
                </c:pt>
                <c:pt idx="169">
                  <c:v>109.7</c:v>
                </c:pt>
                <c:pt idx="170">
                  <c:v>107.7</c:v>
                </c:pt>
                <c:pt idx="171">
                  <c:v>106.7</c:v>
                </c:pt>
                <c:pt idx="172">
                  <c:v>106.1</c:v>
                </c:pt>
                <c:pt idx="173">
                  <c:v>104.9</c:v>
                </c:pt>
                <c:pt idx="174">
                  <c:v>103.9</c:v>
                </c:pt>
                <c:pt idx="175">
                  <c:v>101.8</c:v>
                </c:pt>
                <c:pt idx="176">
                  <c:v>100.6</c:v>
                </c:pt>
                <c:pt idx="177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3-4BBF-88FC-49739A174ABF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History'!$D$4:$D$190</c:f>
              <c:numCache>
                <c:formatCode>0.0</c:formatCode>
                <c:ptCount val="187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26">
                  <c:v>85.2</c:v>
                </c:pt>
                <c:pt idx="27">
                  <c:v>85.2</c:v>
                </c:pt>
                <c:pt idx="28">
                  <c:v>85.4</c:v>
                </c:pt>
                <c:pt idx="29">
                  <c:v>85.4</c:v>
                </c:pt>
                <c:pt idx="30">
                  <c:v>85.1</c:v>
                </c:pt>
                <c:pt idx="31">
                  <c:v>85.2</c:v>
                </c:pt>
                <c:pt idx="32">
                  <c:v>85</c:v>
                </c:pt>
                <c:pt idx="33">
                  <c:v>85.2</c:v>
                </c:pt>
                <c:pt idx="34">
                  <c:v>85.3</c:v>
                </c:pt>
                <c:pt idx="35">
                  <c:v>83.2</c:v>
                </c:pt>
                <c:pt idx="36">
                  <c:v>82.1</c:v>
                </c:pt>
                <c:pt idx="37">
                  <c:v>82.1</c:v>
                </c:pt>
                <c:pt idx="38">
                  <c:v>82.5</c:v>
                </c:pt>
                <c:pt idx="39">
                  <c:v>81.5</c:v>
                </c:pt>
                <c:pt idx="40">
                  <c:v>82.8</c:v>
                </c:pt>
                <c:pt idx="41">
                  <c:v>83.2</c:v>
                </c:pt>
                <c:pt idx="42">
                  <c:v>83.3</c:v>
                </c:pt>
                <c:pt idx="43">
                  <c:v>83.3</c:v>
                </c:pt>
                <c:pt idx="44">
                  <c:v>83.2</c:v>
                </c:pt>
                <c:pt idx="45">
                  <c:v>82.8</c:v>
                </c:pt>
                <c:pt idx="46">
                  <c:v>82.8</c:v>
                </c:pt>
                <c:pt idx="47">
                  <c:v>82.8</c:v>
                </c:pt>
                <c:pt idx="48">
                  <c:v>82.5</c:v>
                </c:pt>
                <c:pt idx="49">
                  <c:v>79.599999999999994</c:v>
                </c:pt>
                <c:pt idx="50">
                  <c:v>79.2</c:v>
                </c:pt>
                <c:pt idx="51">
                  <c:v>79</c:v>
                </c:pt>
                <c:pt idx="52">
                  <c:v>78.900000000000006</c:v>
                </c:pt>
                <c:pt idx="55">
                  <c:v>79.5</c:v>
                </c:pt>
                <c:pt idx="57">
                  <c:v>80</c:v>
                </c:pt>
                <c:pt idx="58">
                  <c:v>85.4</c:v>
                </c:pt>
                <c:pt idx="59">
                  <c:v>76.5</c:v>
                </c:pt>
                <c:pt idx="60">
                  <c:v>79.400000000000006</c:v>
                </c:pt>
                <c:pt idx="61">
                  <c:v>82</c:v>
                </c:pt>
                <c:pt idx="62">
                  <c:v>81.8</c:v>
                </c:pt>
                <c:pt idx="63">
                  <c:v>70.400000000000006</c:v>
                </c:pt>
                <c:pt idx="64">
                  <c:v>78.2</c:v>
                </c:pt>
                <c:pt idx="65">
                  <c:v>78.8</c:v>
                </c:pt>
                <c:pt idx="66">
                  <c:v>80.3</c:v>
                </c:pt>
                <c:pt idx="67">
                  <c:v>77.400000000000006</c:v>
                </c:pt>
                <c:pt idx="68">
                  <c:v>69.8</c:v>
                </c:pt>
                <c:pt idx="69">
                  <c:v>77.2</c:v>
                </c:pt>
                <c:pt idx="70">
                  <c:v>78.7</c:v>
                </c:pt>
                <c:pt idx="71">
                  <c:v>78.8</c:v>
                </c:pt>
                <c:pt idx="72">
                  <c:v>79.7</c:v>
                </c:pt>
                <c:pt idx="73">
                  <c:v>81</c:v>
                </c:pt>
                <c:pt idx="74">
                  <c:v>81</c:v>
                </c:pt>
                <c:pt idx="75">
                  <c:v>79.7</c:v>
                </c:pt>
                <c:pt idx="76">
                  <c:v>79.099999999999994</c:v>
                </c:pt>
                <c:pt idx="77">
                  <c:v>79.099999999999994</c:v>
                </c:pt>
                <c:pt idx="79">
                  <c:v>79.7</c:v>
                </c:pt>
                <c:pt idx="81">
                  <c:v>80</c:v>
                </c:pt>
                <c:pt idx="82">
                  <c:v>79.8</c:v>
                </c:pt>
                <c:pt idx="83">
                  <c:v>68.3</c:v>
                </c:pt>
                <c:pt idx="84">
                  <c:v>82.3</c:v>
                </c:pt>
                <c:pt idx="85">
                  <c:v>82.5</c:v>
                </c:pt>
                <c:pt idx="86">
                  <c:v>83</c:v>
                </c:pt>
                <c:pt idx="87">
                  <c:v>83.3</c:v>
                </c:pt>
                <c:pt idx="88">
                  <c:v>83.1</c:v>
                </c:pt>
                <c:pt idx="89">
                  <c:v>83</c:v>
                </c:pt>
                <c:pt idx="90">
                  <c:v>81.3</c:v>
                </c:pt>
                <c:pt idx="91">
                  <c:v>81.3</c:v>
                </c:pt>
                <c:pt idx="92">
                  <c:v>78.099999999999994</c:v>
                </c:pt>
                <c:pt idx="93">
                  <c:v>77.900000000000006</c:v>
                </c:pt>
                <c:pt idx="94">
                  <c:v>78.599999999999994</c:v>
                </c:pt>
                <c:pt idx="95">
                  <c:v>79.599999999999994</c:v>
                </c:pt>
                <c:pt idx="96">
                  <c:v>79.5</c:v>
                </c:pt>
                <c:pt idx="97">
                  <c:v>78.3</c:v>
                </c:pt>
                <c:pt idx="98">
                  <c:v>78.5</c:v>
                </c:pt>
                <c:pt idx="99">
                  <c:v>78.400000000000006</c:v>
                </c:pt>
                <c:pt idx="100">
                  <c:v>78.5</c:v>
                </c:pt>
                <c:pt idx="101">
                  <c:v>79.8</c:v>
                </c:pt>
                <c:pt idx="102">
                  <c:v>79.7</c:v>
                </c:pt>
                <c:pt idx="103">
                  <c:v>79.7</c:v>
                </c:pt>
                <c:pt idx="104">
                  <c:v>79.900000000000006</c:v>
                </c:pt>
                <c:pt idx="105">
                  <c:v>79.5</c:v>
                </c:pt>
                <c:pt idx="106">
                  <c:v>79.7</c:v>
                </c:pt>
                <c:pt idx="107">
                  <c:v>77.3</c:v>
                </c:pt>
                <c:pt idx="108">
                  <c:v>77</c:v>
                </c:pt>
                <c:pt idx="109">
                  <c:v>77</c:v>
                </c:pt>
                <c:pt idx="110">
                  <c:v>77.099999999999994</c:v>
                </c:pt>
                <c:pt idx="111">
                  <c:v>77.3</c:v>
                </c:pt>
                <c:pt idx="112">
                  <c:v>77.900000000000006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77</c:v>
                </c:pt>
                <c:pt idx="116">
                  <c:v>74</c:v>
                </c:pt>
                <c:pt idx="117">
                  <c:v>73.5</c:v>
                </c:pt>
                <c:pt idx="118">
                  <c:v>73.5</c:v>
                </c:pt>
                <c:pt idx="119">
                  <c:v>73.7</c:v>
                </c:pt>
                <c:pt idx="120">
                  <c:v>73.8</c:v>
                </c:pt>
                <c:pt idx="121">
                  <c:v>74</c:v>
                </c:pt>
                <c:pt idx="122">
                  <c:v>73.5</c:v>
                </c:pt>
                <c:pt idx="123">
                  <c:v>73.599999999999994</c:v>
                </c:pt>
                <c:pt idx="124">
                  <c:v>77.5</c:v>
                </c:pt>
                <c:pt idx="125">
                  <c:v>76</c:v>
                </c:pt>
                <c:pt idx="126">
                  <c:v>78.7</c:v>
                </c:pt>
                <c:pt idx="127">
                  <c:v>78.599999999999994</c:v>
                </c:pt>
                <c:pt idx="128">
                  <c:v>78.7</c:v>
                </c:pt>
                <c:pt idx="129">
                  <c:v>79.400000000000006</c:v>
                </c:pt>
                <c:pt idx="130">
                  <c:v>79</c:v>
                </c:pt>
                <c:pt idx="131">
                  <c:v>80</c:v>
                </c:pt>
                <c:pt idx="132">
                  <c:v>79.3</c:v>
                </c:pt>
                <c:pt idx="133">
                  <c:v>79.7</c:v>
                </c:pt>
                <c:pt idx="134">
                  <c:v>80</c:v>
                </c:pt>
                <c:pt idx="135">
                  <c:v>79.400000000000006</c:v>
                </c:pt>
                <c:pt idx="136">
                  <c:v>80.900000000000006</c:v>
                </c:pt>
                <c:pt idx="137">
                  <c:v>79.3</c:v>
                </c:pt>
                <c:pt idx="138">
                  <c:v>80.599999999999994</c:v>
                </c:pt>
                <c:pt idx="139">
                  <c:v>81.3</c:v>
                </c:pt>
                <c:pt idx="140">
                  <c:v>81.099999999999994</c:v>
                </c:pt>
                <c:pt idx="141">
                  <c:v>82.3</c:v>
                </c:pt>
                <c:pt idx="142">
                  <c:v>80.7</c:v>
                </c:pt>
                <c:pt idx="143">
                  <c:v>80.900000000000006</c:v>
                </c:pt>
                <c:pt idx="144">
                  <c:v>80.7</c:v>
                </c:pt>
                <c:pt idx="145">
                  <c:v>80.8</c:v>
                </c:pt>
                <c:pt idx="146">
                  <c:v>81.099999999999994</c:v>
                </c:pt>
                <c:pt idx="147">
                  <c:v>81</c:v>
                </c:pt>
                <c:pt idx="148">
                  <c:v>82.1</c:v>
                </c:pt>
                <c:pt idx="149">
                  <c:v>81.599999999999994</c:v>
                </c:pt>
                <c:pt idx="150">
                  <c:v>82</c:v>
                </c:pt>
                <c:pt idx="151">
                  <c:v>82.3</c:v>
                </c:pt>
                <c:pt idx="152">
                  <c:v>83.1</c:v>
                </c:pt>
                <c:pt idx="153">
                  <c:v>84</c:v>
                </c:pt>
                <c:pt idx="154">
                  <c:v>84.8</c:v>
                </c:pt>
                <c:pt idx="155">
                  <c:v>85</c:v>
                </c:pt>
                <c:pt idx="156">
                  <c:v>85</c:v>
                </c:pt>
                <c:pt idx="157">
                  <c:v>84.6</c:v>
                </c:pt>
                <c:pt idx="158">
                  <c:v>85.4</c:v>
                </c:pt>
                <c:pt idx="159">
                  <c:v>81.8</c:v>
                </c:pt>
                <c:pt idx="160">
                  <c:v>82.1</c:v>
                </c:pt>
                <c:pt idx="161">
                  <c:v>82.5</c:v>
                </c:pt>
                <c:pt idx="162">
                  <c:v>82.1</c:v>
                </c:pt>
                <c:pt idx="163">
                  <c:v>82.4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81</c:v>
                </c:pt>
                <c:pt idx="169">
                  <c:v>83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85</c:v>
                </c:pt>
                <c:pt idx="176">
                  <c:v>84</c:v>
                </c:pt>
                <c:pt idx="17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3-4BBF-88FC-49739A174ABF}"/>
            </c:ext>
          </c:extLst>
        </c:ser>
        <c:ser>
          <c:idx val="5"/>
          <c:order val="5"/>
          <c:tx>
            <c:v>CHK(1/64")</c:v>
          </c:tx>
          <c:marker>
            <c:symbol val="none"/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History'!$C$4:$C$190</c:f>
              <c:numCache>
                <c:formatCode>General</c:formatCode>
                <c:ptCount val="187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50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64</c:v>
                </c:pt>
                <c:pt idx="10">
                  <c:v>68</c:v>
                </c:pt>
                <c:pt idx="11">
                  <c:v>64</c:v>
                </c:pt>
                <c:pt idx="12">
                  <c:v>64</c:v>
                </c:pt>
                <c:pt idx="13">
                  <c:v>40</c:v>
                </c:pt>
                <c:pt idx="14">
                  <c:v>40</c:v>
                </c:pt>
                <c:pt idx="15">
                  <c:v>32</c:v>
                </c:pt>
                <c:pt idx="16">
                  <c:v>50</c:v>
                </c:pt>
                <c:pt idx="17">
                  <c:v>64</c:v>
                </c:pt>
                <c:pt idx="18">
                  <c:v>158</c:v>
                </c:pt>
                <c:pt idx="19">
                  <c:v>36</c:v>
                </c:pt>
                <c:pt idx="20">
                  <c:v>46</c:v>
                </c:pt>
                <c:pt idx="21">
                  <c:v>46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44</c:v>
                </c:pt>
                <c:pt idx="27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46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32</c:v>
                </c:pt>
                <c:pt idx="67">
                  <c:v>27</c:v>
                </c:pt>
                <c:pt idx="68">
                  <c:v>32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5</c:v>
                </c:pt>
                <c:pt idx="84">
                  <c:v>25</c:v>
                </c:pt>
                <c:pt idx="85">
                  <c:v>22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3-4BBF-88FC-49739A17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787232"/>
        <c:axId val="224629360"/>
      </c:lineChart>
      <c:catAx>
        <c:axId val="22470549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6921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3692152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4705496"/>
        <c:crosses val="autoZero"/>
        <c:crossBetween val="between"/>
        <c:majorUnit val="1000"/>
        <c:minorUnit val="1000"/>
      </c:valAx>
      <c:valAx>
        <c:axId val="224629360"/>
        <c:scaling>
          <c:orientation val="minMax"/>
          <c:max val="17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 i="0" baseline="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  <a:endParaRPr lang="en-US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4787232"/>
        <c:crosses val="max"/>
        <c:crossBetween val="between"/>
        <c:majorUnit val="10"/>
      </c:valAx>
      <c:catAx>
        <c:axId val="22478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629360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766" l="0.70866141732286025" r="0.70866141732286025" t="0.74803149606302766" header="0.31496062992127916" footer="0.31496062992127916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E1P4 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96D-4468-9592-302ABBC1F21D}"/>
              </c:ext>
            </c:extLst>
          </c:dPt>
          <c:dPt>
            <c:idx val="3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96D-4468-9592-302ABBC1F21D}"/>
              </c:ext>
            </c:extLst>
          </c:dPt>
          <c:dPt>
            <c:idx val="4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96D-4468-9592-302ABBC1F21D}"/>
              </c:ext>
            </c:extLst>
          </c:dPt>
          <c:dPt>
            <c:idx val="44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96D-4468-9592-302ABBC1F21D}"/>
              </c:ext>
            </c:extLst>
          </c:dPt>
          <c:dPt>
            <c:idx val="4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96D-4468-9592-302ABBC1F21D}"/>
              </c:ext>
            </c:extLst>
          </c:dPt>
          <c:dPt>
            <c:idx val="5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96D-4468-9592-302ABBC1F21D}"/>
              </c:ext>
            </c:extLst>
          </c:dPt>
          <c:dLbls>
            <c:dLbl>
              <c:idx val="21"/>
              <c:layout>
                <c:manualLayout>
                  <c:x val="-3.0635693658744512E-2"/>
                  <c:y val="0.22282800108885367"/>
                </c:manualLayout>
              </c:layout>
              <c:tx>
                <c:rich>
                  <a:bodyPr/>
                  <a:lstStyle/>
                  <a:p>
                    <a:pPr rtl="0">
                      <a:defRPr/>
                    </a:pP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ESD 1.2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96D-4468-9592-302ABBC1F21D}"/>
                </c:ext>
              </c:extLst>
            </c:dLbl>
            <c:dLbl>
              <c:idx val="39"/>
              <c:layout>
                <c:manualLayout>
                  <c:x val="-0.10339546609825796"/>
                  <c:y val="-6.5537647379074714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96D-4468-9592-302ABBC1F21D}"/>
                </c:ext>
              </c:extLst>
            </c:dLbl>
            <c:dLbl>
              <c:idx val="43"/>
              <c:layout>
                <c:manualLayout>
                  <c:x val="-8.0418695854200653E-2"/>
                  <c:y val="6.2260765010120921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ESD 2.1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96D-4468-9592-302ABBC1F21D}"/>
                </c:ext>
              </c:extLst>
            </c:dLbl>
            <c:dLbl>
              <c:idx val="44"/>
              <c:layout>
                <c:manualLayout>
                  <c:x val="-9.9566004390915244E-2"/>
                  <c:y val="-0.1441828242339641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4580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0.1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1248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96D-4468-9592-302ABBC1F21D}"/>
                </c:ext>
              </c:extLst>
            </c:dLbl>
            <c:dLbl>
              <c:idx val="45"/>
              <c:layout>
                <c:manualLayout>
                  <c:x val="7.6589234146859034E-3"/>
                  <c:y val="-9.8306471068613267E-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Black SD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96D-4468-9592-302ABBC1F21D}"/>
                </c:ext>
              </c:extLst>
            </c:dLbl>
            <c:dLbl>
              <c:idx val="52"/>
              <c:layout>
                <c:manualLayout>
                  <c:x val="3.8294617073430675E-3"/>
                  <c:y val="-1.9661294213723309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تعمیر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Sep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610 - SDV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96D-4468-9592-302ABBC1F21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('1389'!$A$298:$A$327,'1389'!$A$330:$A$359,'1389'!$A$362:$A$390)</c:f>
              <c:strCache>
                <c:ptCount val="89"/>
                <c:pt idx="0">
                  <c:v>89-10-01</c:v>
                </c:pt>
                <c:pt idx="1">
                  <c:v>89-10-02</c:v>
                </c:pt>
                <c:pt idx="2">
                  <c:v>89-10-03</c:v>
                </c:pt>
                <c:pt idx="3">
                  <c:v>89-10-04</c:v>
                </c:pt>
                <c:pt idx="4">
                  <c:v>89-10-05</c:v>
                </c:pt>
                <c:pt idx="5">
                  <c:v>89-10-06</c:v>
                </c:pt>
                <c:pt idx="6">
                  <c:v>89-10-07</c:v>
                </c:pt>
                <c:pt idx="7">
                  <c:v>89-10-08</c:v>
                </c:pt>
                <c:pt idx="8">
                  <c:v>89-10-09</c:v>
                </c:pt>
                <c:pt idx="9">
                  <c:v>89-10-10</c:v>
                </c:pt>
                <c:pt idx="10">
                  <c:v>89-10-11</c:v>
                </c:pt>
                <c:pt idx="11">
                  <c:v>89-10-12</c:v>
                </c:pt>
                <c:pt idx="12">
                  <c:v>89-10-13</c:v>
                </c:pt>
                <c:pt idx="13">
                  <c:v>89-10-14</c:v>
                </c:pt>
                <c:pt idx="14">
                  <c:v>89-10-15</c:v>
                </c:pt>
                <c:pt idx="15">
                  <c:v>89-10-16</c:v>
                </c:pt>
                <c:pt idx="16">
                  <c:v>89-10-17</c:v>
                </c:pt>
                <c:pt idx="17">
                  <c:v>89-10-18</c:v>
                </c:pt>
                <c:pt idx="18">
                  <c:v>89-10-19</c:v>
                </c:pt>
                <c:pt idx="19">
                  <c:v>89-10-20</c:v>
                </c:pt>
                <c:pt idx="20">
                  <c:v>89-10-21</c:v>
                </c:pt>
                <c:pt idx="21">
                  <c:v>89-10-22</c:v>
                </c:pt>
                <c:pt idx="22">
                  <c:v>89-10-23</c:v>
                </c:pt>
                <c:pt idx="23">
                  <c:v>89-10-24</c:v>
                </c:pt>
                <c:pt idx="24">
                  <c:v>89-10-25</c:v>
                </c:pt>
                <c:pt idx="25">
                  <c:v>89-10-26</c:v>
                </c:pt>
                <c:pt idx="26">
                  <c:v>89-10-27</c:v>
                </c:pt>
                <c:pt idx="27">
                  <c:v>89-10-28</c:v>
                </c:pt>
                <c:pt idx="28">
                  <c:v>89-10-29</c:v>
                </c:pt>
                <c:pt idx="29">
                  <c:v>89-10-30</c:v>
                </c:pt>
                <c:pt idx="30">
                  <c:v>89-11-01</c:v>
                </c:pt>
                <c:pt idx="31">
                  <c:v>89-11-02</c:v>
                </c:pt>
                <c:pt idx="32">
                  <c:v>89-11-03</c:v>
                </c:pt>
                <c:pt idx="33">
                  <c:v>89-11-04</c:v>
                </c:pt>
                <c:pt idx="34">
                  <c:v>89-11-05</c:v>
                </c:pt>
                <c:pt idx="35">
                  <c:v>89-11-06</c:v>
                </c:pt>
                <c:pt idx="36">
                  <c:v>89-11-07</c:v>
                </c:pt>
                <c:pt idx="37">
                  <c:v>89-11-08</c:v>
                </c:pt>
                <c:pt idx="38">
                  <c:v>89-11-09</c:v>
                </c:pt>
                <c:pt idx="39">
                  <c:v>89-11-10</c:v>
                </c:pt>
                <c:pt idx="40">
                  <c:v>89-11-11</c:v>
                </c:pt>
                <c:pt idx="41">
                  <c:v>89-11-12</c:v>
                </c:pt>
                <c:pt idx="42">
                  <c:v>89-11-13</c:v>
                </c:pt>
                <c:pt idx="43">
                  <c:v>89-11-14</c:v>
                </c:pt>
                <c:pt idx="44">
                  <c:v>89-11-15</c:v>
                </c:pt>
                <c:pt idx="45">
                  <c:v>89-11-16</c:v>
                </c:pt>
                <c:pt idx="46">
                  <c:v>89-11-17</c:v>
                </c:pt>
                <c:pt idx="47">
                  <c:v>89-11-18</c:v>
                </c:pt>
                <c:pt idx="48">
                  <c:v>89-11-19</c:v>
                </c:pt>
                <c:pt idx="49">
                  <c:v>89-11-20</c:v>
                </c:pt>
                <c:pt idx="50">
                  <c:v>89-11-21</c:v>
                </c:pt>
                <c:pt idx="51">
                  <c:v>89-11-22</c:v>
                </c:pt>
                <c:pt idx="52">
                  <c:v>89-11-23</c:v>
                </c:pt>
                <c:pt idx="53">
                  <c:v>89-11-24</c:v>
                </c:pt>
                <c:pt idx="54">
                  <c:v>89-11-25</c:v>
                </c:pt>
                <c:pt idx="55">
                  <c:v>89-11-26</c:v>
                </c:pt>
                <c:pt idx="56">
                  <c:v>89-11-27</c:v>
                </c:pt>
                <c:pt idx="57">
                  <c:v>89-11-28</c:v>
                </c:pt>
                <c:pt idx="58">
                  <c:v>89-11-29</c:v>
                </c:pt>
                <c:pt idx="59">
                  <c:v>89-11-30</c:v>
                </c:pt>
                <c:pt idx="60">
                  <c:v>89-12-01</c:v>
                </c:pt>
                <c:pt idx="61">
                  <c:v>89-12-02</c:v>
                </c:pt>
                <c:pt idx="62">
                  <c:v>89-12-03</c:v>
                </c:pt>
                <c:pt idx="63">
                  <c:v>89-12-04</c:v>
                </c:pt>
                <c:pt idx="64">
                  <c:v>89-12-05</c:v>
                </c:pt>
                <c:pt idx="65">
                  <c:v>89-12-06</c:v>
                </c:pt>
                <c:pt idx="66">
                  <c:v>89-12-07</c:v>
                </c:pt>
                <c:pt idx="67">
                  <c:v>89-12-08</c:v>
                </c:pt>
                <c:pt idx="68">
                  <c:v>89-12-09</c:v>
                </c:pt>
                <c:pt idx="69">
                  <c:v>89-12-10</c:v>
                </c:pt>
                <c:pt idx="70">
                  <c:v>89-12-11</c:v>
                </c:pt>
                <c:pt idx="71">
                  <c:v>89-12-12</c:v>
                </c:pt>
                <c:pt idx="72">
                  <c:v>89-12-13</c:v>
                </c:pt>
                <c:pt idx="73">
                  <c:v>89-12-14</c:v>
                </c:pt>
                <c:pt idx="74">
                  <c:v>89-12-15</c:v>
                </c:pt>
                <c:pt idx="75">
                  <c:v>89-12-16</c:v>
                </c:pt>
                <c:pt idx="76">
                  <c:v>89-12-17</c:v>
                </c:pt>
                <c:pt idx="77">
                  <c:v>89-12-18</c:v>
                </c:pt>
                <c:pt idx="78">
                  <c:v>89-12-19</c:v>
                </c:pt>
                <c:pt idx="79">
                  <c:v>89-12-20</c:v>
                </c:pt>
                <c:pt idx="80">
                  <c:v>89-12-21</c:v>
                </c:pt>
                <c:pt idx="81">
                  <c:v>89-12-22</c:v>
                </c:pt>
                <c:pt idx="82">
                  <c:v>89-12-23</c:v>
                </c:pt>
                <c:pt idx="83">
                  <c:v>89-12-24</c:v>
                </c:pt>
                <c:pt idx="84">
                  <c:v>89-12-25</c:v>
                </c:pt>
                <c:pt idx="85">
                  <c:v>89-12-26</c:v>
                </c:pt>
                <c:pt idx="86">
                  <c:v>89-12-27</c:v>
                </c:pt>
                <c:pt idx="87">
                  <c:v>89-12-28</c:v>
                </c:pt>
                <c:pt idx="88">
                  <c:v>89-12-29</c:v>
                </c:pt>
              </c:strCache>
            </c:strRef>
          </c:cat>
          <c:val>
            <c:numRef>
              <c:f>('1389'!$C$298:$C$327,'1389'!$C$330:$C$359,'1389'!$C$362:$C$390)</c:f>
              <c:numCache>
                <c:formatCode>0.0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6D-4468-9592-302ABBC1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38944"/>
        <c:axId val="389439336"/>
      </c:lineChart>
      <c:catAx>
        <c:axId val="389438944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89439336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389439336"/>
        <c:scaling>
          <c:orientation val="minMax"/>
          <c:max val="135"/>
          <c:min val="1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389438944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E1P4 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'1389'!$M$60:$M$71</c:f>
              <c:numCache>
                <c:formatCode>0</c:formatCode>
                <c:ptCount val="12"/>
                <c:pt idx="0">
                  <c:v>3083</c:v>
                </c:pt>
                <c:pt idx="1">
                  <c:v>3202</c:v>
                </c:pt>
                <c:pt idx="2">
                  <c:v>3274</c:v>
                </c:pt>
                <c:pt idx="3">
                  <c:v>3195</c:v>
                </c:pt>
                <c:pt idx="4">
                  <c:v>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4-4D6B-A9CA-E8FC957357FD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C0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'1389'!$S$60:$S$71</c:f>
              <c:numCache>
                <c:formatCode>0</c:formatCode>
                <c:ptCount val="12"/>
                <c:pt idx="0">
                  <c:v>2296.7888420369768</c:v>
                </c:pt>
                <c:pt idx="1">
                  <c:v>2494.6908182386005</c:v>
                </c:pt>
                <c:pt idx="2">
                  <c:v>2534.5143555284058</c:v>
                </c:pt>
                <c:pt idx="3">
                  <c:v>2775.2738654147106</c:v>
                </c:pt>
                <c:pt idx="4">
                  <c:v>2714.2857142857142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4-4D6B-A9CA-E8FC957357FD}"/>
            </c:ext>
          </c:extLst>
        </c:ser>
        <c:ser>
          <c:idx val="5"/>
          <c:order val="5"/>
          <c:tx>
            <c:v>Q gross (STBD)</c:v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'1389'!$K$60:$K$71</c:f>
              <c:numCache>
                <c:formatCode>0</c:formatCode>
                <c:ptCount val="12"/>
                <c:pt idx="0">
                  <c:v>4260</c:v>
                </c:pt>
                <c:pt idx="1">
                  <c:v>4326</c:v>
                </c:pt>
                <c:pt idx="2">
                  <c:v>4398</c:v>
                </c:pt>
                <c:pt idx="3">
                  <c:v>4416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4-4D6B-A9CA-E8FC9573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0120"/>
        <c:axId val="389440512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'1389'!$Q$60:$Q$71</c:f>
              <c:numCache>
                <c:formatCode>General</c:formatCode>
                <c:ptCount val="12"/>
                <c:pt idx="0" formatCode="0">
                  <c:v>21</c:v>
                </c:pt>
                <c:pt idx="1">
                  <c:v>19</c:v>
                </c:pt>
                <c:pt idx="2">
                  <c:v>18.5</c:v>
                </c:pt>
                <c:pt idx="3">
                  <c:v>21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4-4D6B-A9CA-E8FC957357FD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5"/>
              <c:layout>
                <c:manualLayout>
                  <c:x val="8.4925690021231768E-3"/>
                  <c:y val="9.5923261390888567E-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4-4D6B-A9CA-E8FC957357FD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'1389'!$I$60:$I$71</c:f>
              <c:numCache>
                <c:formatCode>0.0</c:formatCode>
                <c:ptCount val="12"/>
                <c:pt idx="0">
                  <c:v>100.6</c:v>
                </c:pt>
                <c:pt idx="1">
                  <c:v>99.2</c:v>
                </c:pt>
                <c:pt idx="2">
                  <c:v>99</c:v>
                </c:pt>
                <c:pt idx="3">
                  <c:v>97.8</c:v>
                </c:pt>
                <c:pt idx="4">
                  <c:v>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4-4D6B-A9CA-E8FC957357FD}"/>
            </c:ext>
          </c:extLst>
        </c:ser>
        <c:ser>
          <c:idx val="4"/>
          <c:order val="4"/>
          <c:tx>
            <c:v>WHP(Bar)</c:v>
          </c:tx>
          <c:spPr>
            <a:ln>
              <a:solidFill>
                <a:schemeClr val="accent1"/>
              </a:solidFill>
            </a:ln>
          </c:spPr>
          <c:marker>
            <c:symbol val="diamond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aseline="0">
                    <a:solidFill>
                      <a:srgbClr val="0000CC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'1389'!$E$60:$E$71</c:f>
              <c:strCache>
                <c:ptCount val="5"/>
                <c:pt idx="0">
                  <c:v>89-01-02</c:v>
                </c:pt>
                <c:pt idx="1">
                  <c:v>89-03-03</c:v>
                </c:pt>
                <c:pt idx="2">
                  <c:v>89-04-03</c:v>
                </c:pt>
                <c:pt idx="3">
                  <c:v>89-05-08</c:v>
                </c:pt>
                <c:pt idx="4">
                  <c:v>89-06-06</c:v>
                </c:pt>
              </c:strCache>
            </c:strRef>
          </c:cat>
          <c:val>
            <c:numRef>
              <c:f>'1389'!$H$60:$H$71</c:f>
              <c:numCache>
                <c:formatCode>0.0</c:formatCode>
                <c:ptCount val="12"/>
                <c:pt idx="0">
                  <c:v>100.5</c:v>
                </c:pt>
                <c:pt idx="1">
                  <c:v>99.1</c:v>
                </c:pt>
                <c:pt idx="2">
                  <c:v>99.4</c:v>
                </c:pt>
                <c:pt idx="3">
                  <c:v>97.8</c:v>
                </c:pt>
                <c:pt idx="4">
                  <c:v>99.3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4-4D6B-A9CA-E8FC95735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1296"/>
        <c:axId val="389440904"/>
      </c:lineChart>
      <c:catAx>
        <c:axId val="389440120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389440512"/>
        <c:crosses val="autoZero"/>
        <c:auto val="1"/>
        <c:lblAlgn val="ctr"/>
        <c:lblOffset val="100"/>
        <c:tickMarkSkip val="1"/>
        <c:noMultiLvlLbl val="0"/>
      </c:catAx>
      <c:valAx>
        <c:axId val="389440512"/>
        <c:scaling>
          <c:orientation val="minMax"/>
          <c:max val="7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389440120"/>
        <c:crosses val="autoZero"/>
        <c:crossBetween val="between"/>
        <c:majorUnit val="1000"/>
        <c:minorUnit val="1000"/>
      </c:valAx>
      <c:valAx>
        <c:axId val="389440904"/>
        <c:scaling>
          <c:orientation val="minMax"/>
          <c:max val="130"/>
          <c:min val="1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BSW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89441296"/>
        <c:crosses val="max"/>
        <c:crossBetween val="between"/>
      </c:valAx>
      <c:catAx>
        <c:axId val="3894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944090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 algn="ctr" rtl="0">
              <a:def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Times New Roman" pitchFamily="18" charset="0"/>
                <a:ea typeface="+mn-ea"/>
                <a:cs typeface="Times New Roman" pitchFamily="18" charset="0"/>
              </a:rPr>
              <a:t>(Test Data)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OIL(STBD)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diamond"/>
            <c:size val="4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00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F25-46A4-AE09-9710B6EC3A89}"/>
              </c:ext>
            </c:extLst>
          </c:dPt>
          <c:dPt>
            <c:idx val="121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25-46A4-AE09-9710B6EC3A89}"/>
              </c:ext>
            </c:extLst>
          </c:dPt>
          <c:dPt>
            <c:idx val="12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F25-46A4-AE09-9710B6EC3A89}"/>
              </c:ext>
            </c:extLst>
          </c:dPt>
          <c:dLbls>
            <c:dLbl>
              <c:idx val="100"/>
              <c:layout>
                <c:manualLayout>
                  <c:x val="-6.8376068376068393E-3"/>
                  <c:y val="2.98136645962736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25-46A4-AE09-9710B6EC3A89}"/>
                </c:ext>
              </c:extLst>
            </c:dLbl>
            <c:dLbl>
              <c:idx val="121"/>
              <c:layout>
                <c:manualLayout>
                  <c:x val="-3.7606837606838056E-2"/>
                  <c:y val="1.4906832298136921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25-46A4-AE09-9710B6EC3A89}"/>
                </c:ext>
              </c:extLst>
            </c:dLbl>
            <c:dLbl>
              <c:idx val="126"/>
              <c:layout>
                <c:manualLayout>
                  <c:x val="-4.5584045584045555E-3"/>
                  <c:y val="1.987577639751616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25-46A4-AE09-9710B6EC3A89}"/>
                </c:ext>
              </c:extLst>
            </c:dLbl>
            <c:dLbl>
              <c:idx val="158"/>
              <c:layout>
                <c:manualLayout>
                  <c:x val="-4.1025641025641033E-2"/>
                  <c:y val="-1.49068322981369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25-46A4-AE09-9710B6EC3A89}"/>
                </c:ext>
              </c:extLst>
            </c:dLbl>
            <c:dLbl>
              <c:idx val="159"/>
              <c:layout>
                <c:manualLayout>
                  <c:x val="-7.9772079772079812E-3"/>
                  <c:y val="2.8157349896480336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25-46A4-AE09-9710B6EC3A89}"/>
                </c:ext>
              </c:extLst>
            </c:dLbl>
            <c:dLbl>
              <c:idx val="176"/>
              <c:spPr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25-46A4-AE09-9710B6EC3A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History'!$G$4:$G$190</c:f>
              <c:numCache>
                <c:formatCode>0</c:formatCode>
                <c:ptCount val="187"/>
                <c:pt idx="0">
                  <c:v>10874</c:v>
                </c:pt>
                <c:pt idx="1">
                  <c:v>10280</c:v>
                </c:pt>
                <c:pt idx="2">
                  <c:v>10243</c:v>
                </c:pt>
                <c:pt idx="3">
                  <c:v>10209</c:v>
                </c:pt>
                <c:pt idx="4">
                  <c:v>9524</c:v>
                </c:pt>
                <c:pt idx="5">
                  <c:v>10456</c:v>
                </c:pt>
                <c:pt idx="6">
                  <c:v>9844</c:v>
                </c:pt>
                <c:pt idx="7">
                  <c:v>8519</c:v>
                </c:pt>
                <c:pt idx="8">
                  <c:v>8401</c:v>
                </c:pt>
                <c:pt idx="9">
                  <c:v>9266</c:v>
                </c:pt>
                <c:pt idx="10">
                  <c:v>10597</c:v>
                </c:pt>
                <c:pt idx="11">
                  <c:v>9044</c:v>
                </c:pt>
                <c:pt idx="12">
                  <c:v>9020</c:v>
                </c:pt>
                <c:pt idx="13">
                  <c:v>4873</c:v>
                </c:pt>
                <c:pt idx="14">
                  <c:v>4976.53</c:v>
                </c:pt>
                <c:pt idx="15">
                  <c:v>4902.7299999999996</c:v>
                </c:pt>
                <c:pt idx="16">
                  <c:v>7772.72</c:v>
                </c:pt>
                <c:pt idx="17">
                  <c:v>9669.61</c:v>
                </c:pt>
                <c:pt idx="18">
                  <c:v>10066.69</c:v>
                </c:pt>
                <c:pt idx="19">
                  <c:v>4644.74</c:v>
                </c:pt>
                <c:pt idx="20">
                  <c:v>6260.16</c:v>
                </c:pt>
                <c:pt idx="21">
                  <c:v>5768.99</c:v>
                </c:pt>
                <c:pt idx="22">
                  <c:v>5422.5</c:v>
                </c:pt>
                <c:pt idx="23">
                  <c:v>5857.08</c:v>
                </c:pt>
                <c:pt idx="24">
                  <c:v>5637.75</c:v>
                </c:pt>
                <c:pt idx="25">
                  <c:v>5565.86</c:v>
                </c:pt>
                <c:pt idx="26">
                  <c:v>6634.89</c:v>
                </c:pt>
                <c:pt idx="27">
                  <c:v>6551.55</c:v>
                </c:pt>
                <c:pt idx="28">
                  <c:v>6482.23</c:v>
                </c:pt>
                <c:pt idx="29">
                  <c:v>6394.63</c:v>
                </c:pt>
                <c:pt idx="30">
                  <c:v>6246.16</c:v>
                </c:pt>
                <c:pt idx="31">
                  <c:v>6310.51</c:v>
                </c:pt>
                <c:pt idx="32">
                  <c:v>6119.4</c:v>
                </c:pt>
                <c:pt idx="33">
                  <c:v>6122.6</c:v>
                </c:pt>
                <c:pt idx="34">
                  <c:v>6088.41</c:v>
                </c:pt>
                <c:pt idx="35">
                  <c:v>4366.21</c:v>
                </c:pt>
                <c:pt idx="36">
                  <c:v>4505.1899999999996</c:v>
                </c:pt>
                <c:pt idx="37">
                  <c:v>4664.8500000000004</c:v>
                </c:pt>
                <c:pt idx="38">
                  <c:v>4685.03</c:v>
                </c:pt>
                <c:pt idx="39">
                  <c:v>4673.7</c:v>
                </c:pt>
                <c:pt idx="40">
                  <c:v>4777.63</c:v>
                </c:pt>
                <c:pt idx="41">
                  <c:v>4801.6000000000004</c:v>
                </c:pt>
                <c:pt idx="42">
                  <c:v>4784</c:v>
                </c:pt>
                <c:pt idx="43">
                  <c:v>4726.8</c:v>
                </c:pt>
                <c:pt idx="44">
                  <c:v>4718.3999999999996</c:v>
                </c:pt>
                <c:pt idx="45">
                  <c:v>4539.3999999999996</c:v>
                </c:pt>
                <c:pt idx="46">
                  <c:v>4554.8</c:v>
                </c:pt>
                <c:pt idx="47">
                  <c:v>4532</c:v>
                </c:pt>
                <c:pt idx="48">
                  <c:v>4694.3999999999996</c:v>
                </c:pt>
                <c:pt idx="49">
                  <c:v>3591</c:v>
                </c:pt>
                <c:pt idx="50">
                  <c:v>3298.5</c:v>
                </c:pt>
                <c:pt idx="51">
                  <c:v>3473.7</c:v>
                </c:pt>
                <c:pt idx="52">
                  <c:v>3515</c:v>
                </c:pt>
                <c:pt idx="53">
                  <c:v>3515</c:v>
                </c:pt>
                <c:pt idx="54">
                  <c:v>3553</c:v>
                </c:pt>
                <c:pt idx="55">
                  <c:v>3634.3</c:v>
                </c:pt>
                <c:pt idx="56">
                  <c:v>3748</c:v>
                </c:pt>
                <c:pt idx="57">
                  <c:v>3815.4</c:v>
                </c:pt>
                <c:pt idx="58">
                  <c:v>6884</c:v>
                </c:pt>
                <c:pt idx="59">
                  <c:v>6260</c:v>
                </c:pt>
                <c:pt idx="60">
                  <c:v>6280</c:v>
                </c:pt>
                <c:pt idx="61">
                  <c:v>6369.9</c:v>
                </c:pt>
                <c:pt idx="62">
                  <c:v>6057.2</c:v>
                </c:pt>
                <c:pt idx="63">
                  <c:v>3634.9</c:v>
                </c:pt>
                <c:pt idx="64">
                  <c:v>4625.8999999999996</c:v>
                </c:pt>
                <c:pt idx="65">
                  <c:v>4828.3999999999996</c:v>
                </c:pt>
                <c:pt idx="66">
                  <c:v>4948.6000000000004</c:v>
                </c:pt>
                <c:pt idx="67">
                  <c:v>3738.6</c:v>
                </c:pt>
                <c:pt idx="68">
                  <c:v>2530.5</c:v>
                </c:pt>
                <c:pt idx="69">
                  <c:v>3439.4</c:v>
                </c:pt>
                <c:pt idx="70">
                  <c:v>3428.7</c:v>
                </c:pt>
                <c:pt idx="71">
                  <c:v>3369</c:v>
                </c:pt>
                <c:pt idx="72">
                  <c:v>3881.3</c:v>
                </c:pt>
                <c:pt idx="73">
                  <c:v>4131</c:v>
                </c:pt>
                <c:pt idx="74">
                  <c:v>4140</c:v>
                </c:pt>
                <c:pt idx="75">
                  <c:v>3772</c:v>
                </c:pt>
                <c:pt idx="76">
                  <c:v>3672</c:v>
                </c:pt>
                <c:pt idx="77">
                  <c:v>3735</c:v>
                </c:pt>
                <c:pt idx="78">
                  <c:v>3833</c:v>
                </c:pt>
                <c:pt idx="79">
                  <c:v>3781</c:v>
                </c:pt>
                <c:pt idx="80">
                  <c:v>3767</c:v>
                </c:pt>
                <c:pt idx="81">
                  <c:v>3722</c:v>
                </c:pt>
                <c:pt idx="82">
                  <c:v>3743</c:v>
                </c:pt>
                <c:pt idx="83">
                  <c:v>1681</c:v>
                </c:pt>
                <c:pt idx="84">
                  <c:v>3928.7</c:v>
                </c:pt>
                <c:pt idx="85">
                  <c:v>3896.6</c:v>
                </c:pt>
                <c:pt idx="86">
                  <c:v>3809.7</c:v>
                </c:pt>
                <c:pt idx="87">
                  <c:v>3763.2</c:v>
                </c:pt>
                <c:pt idx="88">
                  <c:v>3818.7</c:v>
                </c:pt>
                <c:pt idx="89">
                  <c:v>3614.5</c:v>
                </c:pt>
                <c:pt idx="90">
                  <c:v>3012.3</c:v>
                </c:pt>
                <c:pt idx="91">
                  <c:v>3020.5</c:v>
                </c:pt>
                <c:pt idx="92">
                  <c:v>2369.6999999999998</c:v>
                </c:pt>
                <c:pt idx="93">
                  <c:v>2394.4</c:v>
                </c:pt>
                <c:pt idx="94">
                  <c:v>2649.2</c:v>
                </c:pt>
                <c:pt idx="95">
                  <c:v>2873.5</c:v>
                </c:pt>
                <c:pt idx="96">
                  <c:v>2685.5</c:v>
                </c:pt>
                <c:pt idx="97">
                  <c:v>2348.1999999999998</c:v>
                </c:pt>
                <c:pt idx="98">
                  <c:v>2324.3000000000002</c:v>
                </c:pt>
                <c:pt idx="99">
                  <c:v>2375</c:v>
                </c:pt>
                <c:pt idx="100">
                  <c:v>2647.4</c:v>
                </c:pt>
                <c:pt idx="101">
                  <c:v>2587.6999999999998</c:v>
                </c:pt>
                <c:pt idx="102">
                  <c:v>2563.6</c:v>
                </c:pt>
                <c:pt idx="103">
                  <c:v>2605.1</c:v>
                </c:pt>
                <c:pt idx="104">
                  <c:v>2547.3000000000002</c:v>
                </c:pt>
                <c:pt idx="105">
                  <c:v>2520.5</c:v>
                </c:pt>
                <c:pt idx="106">
                  <c:v>2426.6999999999998</c:v>
                </c:pt>
                <c:pt idx="107">
                  <c:v>2125.6999999999998</c:v>
                </c:pt>
                <c:pt idx="108">
                  <c:v>2124.9</c:v>
                </c:pt>
                <c:pt idx="109">
                  <c:v>2125.3000000000002</c:v>
                </c:pt>
                <c:pt idx="110">
                  <c:v>2058.6</c:v>
                </c:pt>
                <c:pt idx="111">
                  <c:v>2083.4</c:v>
                </c:pt>
                <c:pt idx="112">
                  <c:v>2179.6999999999998</c:v>
                </c:pt>
                <c:pt idx="113">
                  <c:v>2129.6999999999998</c:v>
                </c:pt>
                <c:pt idx="114">
                  <c:v>2139.3000000000002</c:v>
                </c:pt>
                <c:pt idx="115">
                  <c:v>2075.1999999999998</c:v>
                </c:pt>
                <c:pt idx="116">
                  <c:v>1831.1</c:v>
                </c:pt>
                <c:pt idx="117">
                  <c:v>1789.1</c:v>
                </c:pt>
                <c:pt idx="118">
                  <c:v>1778.7</c:v>
                </c:pt>
                <c:pt idx="119">
                  <c:v>1858.4</c:v>
                </c:pt>
                <c:pt idx="120">
                  <c:v>1732</c:v>
                </c:pt>
                <c:pt idx="121">
                  <c:v>1697.4</c:v>
                </c:pt>
                <c:pt idx="122">
                  <c:v>1344</c:v>
                </c:pt>
                <c:pt idx="123">
                  <c:v>1377.7</c:v>
                </c:pt>
                <c:pt idx="124">
                  <c:v>2153</c:v>
                </c:pt>
                <c:pt idx="125">
                  <c:v>1884</c:v>
                </c:pt>
                <c:pt idx="126">
                  <c:v>2334.1999999999998</c:v>
                </c:pt>
                <c:pt idx="127">
                  <c:v>2279.9</c:v>
                </c:pt>
                <c:pt idx="128">
                  <c:v>2292.1999999999998</c:v>
                </c:pt>
                <c:pt idx="129">
                  <c:v>2291.1</c:v>
                </c:pt>
                <c:pt idx="130">
                  <c:v>2221.6</c:v>
                </c:pt>
                <c:pt idx="131">
                  <c:v>2333.1</c:v>
                </c:pt>
                <c:pt idx="132">
                  <c:v>2339.6999999999998</c:v>
                </c:pt>
                <c:pt idx="133">
                  <c:v>2284</c:v>
                </c:pt>
                <c:pt idx="134">
                  <c:v>2185.4</c:v>
                </c:pt>
                <c:pt idx="135">
                  <c:v>2269.6</c:v>
                </c:pt>
                <c:pt idx="136">
                  <c:v>2697.4</c:v>
                </c:pt>
                <c:pt idx="137">
                  <c:v>2338.6999999999998</c:v>
                </c:pt>
                <c:pt idx="138">
                  <c:v>2310.3000000000002</c:v>
                </c:pt>
                <c:pt idx="139">
                  <c:v>2531</c:v>
                </c:pt>
                <c:pt idx="140">
                  <c:v>2565.4</c:v>
                </c:pt>
                <c:pt idx="141">
                  <c:v>2746</c:v>
                </c:pt>
                <c:pt idx="142">
                  <c:v>2505</c:v>
                </c:pt>
                <c:pt idx="143">
                  <c:v>2476</c:v>
                </c:pt>
                <c:pt idx="144">
                  <c:v>2559</c:v>
                </c:pt>
                <c:pt idx="145">
                  <c:v>2532</c:v>
                </c:pt>
                <c:pt idx="146">
                  <c:v>2648.5</c:v>
                </c:pt>
                <c:pt idx="147">
                  <c:v>2666</c:v>
                </c:pt>
                <c:pt idx="148">
                  <c:v>2796.5</c:v>
                </c:pt>
                <c:pt idx="149">
                  <c:v>2576</c:v>
                </c:pt>
                <c:pt idx="150">
                  <c:v>2567</c:v>
                </c:pt>
                <c:pt idx="151">
                  <c:v>2595</c:v>
                </c:pt>
                <c:pt idx="152">
                  <c:v>2854</c:v>
                </c:pt>
                <c:pt idx="153">
                  <c:v>3156</c:v>
                </c:pt>
                <c:pt idx="154">
                  <c:v>3290.9</c:v>
                </c:pt>
                <c:pt idx="155">
                  <c:v>3377</c:v>
                </c:pt>
                <c:pt idx="156">
                  <c:v>3455.9</c:v>
                </c:pt>
                <c:pt idx="157">
                  <c:v>3489</c:v>
                </c:pt>
                <c:pt idx="158">
                  <c:v>3832</c:v>
                </c:pt>
                <c:pt idx="159">
                  <c:v>2593</c:v>
                </c:pt>
                <c:pt idx="160">
                  <c:v>2579</c:v>
                </c:pt>
                <c:pt idx="161">
                  <c:v>2611</c:v>
                </c:pt>
                <c:pt idx="162">
                  <c:v>2673</c:v>
                </c:pt>
                <c:pt idx="163">
                  <c:v>2684</c:v>
                </c:pt>
                <c:pt idx="164">
                  <c:v>2710</c:v>
                </c:pt>
                <c:pt idx="165">
                  <c:v>2712</c:v>
                </c:pt>
                <c:pt idx="166">
                  <c:v>2581</c:v>
                </c:pt>
                <c:pt idx="167">
                  <c:v>2623</c:v>
                </c:pt>
                <c:pt idx="168">
                  <c:v>2448</c:v>
                </c:pt>
                <c:pt idx="169">
                  <c:v>2710</c:v>
                </c:pt>
                <c:pt idx="170">
                  <c:v>2922</c:v>
                </c:pt>
                <c:pt idx="171">
                  <c:v>2939</c:v>
                </c:pt>
                <c:pt idx="172">
                  <c:v>2950</c:v>
                </c:pt>
                <c:pt idx="173">
                  <c:v>2974</c:v>
                </c:pt>
                <c:pt idx="174">
                  <c:v>3131</c:v>
                </c:pt>
                <c:pt idx="175">
                  <c:v>2934</c:v>
                </c:pt>
                <c:pt idx="176">
                  <c:v>3083</c:v>
                </c:pt>
                <c:pt idx="177">
                  <c:v>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25-46A4-AE09-9710B6EC3A89}"/>
            </c:ext>
          </c:extLst>
        </c:ser>
        <c:ser>
          <c:idx val="1"/>
          <c:order val="1"/>
          <c:tx>
            <c:v>GOR(SCF/STB)</c:v>
          </c:tx>
          <c:spPr>
            <a:ln>
              <a:solidFill>
                <a:schemeClr val="accent6"/>
              </a:solidFill>
            </a:ln>
          </c:spPr>
          <c:marker>
            <c:symbol val="diamond"/>
            <c:size val="4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26"/>
              <c:layout>
                <c:manualLayout>
                  <c:x val="-5.4700854700854701E-2"/>
                  <c:y val="-2.98136645962736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25-46A4-AE09-9710B6EC3A89}"/>
                </c:ext>
              </c:extLst>
            </c:dLbl>
            <c:dLbl>
              <c:idx val="159"/>
              <c:layout>
                <c:manualLayout>
                  <c:x val="0"/>
                  <c:y val="-2.484472049689441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FF33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25-46A4-AE09-9710B6EC3A89}"/>
                </c:ext>
              </c:extLst>
            </c:dLbl>
            <c:dLbl>
              <c:idx val="176"/>
              <c:spPr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25-46A4-AE09-9710B6EC3A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History'!$L$4:$L$190</c:f>
              <c:numCache>
                <c:formatCode>0</c:formatCode>
                <c:ptCount val="187"/>
                <c:pt idx="0">
                  <c:v>882.83980136104469</c:v>
                </c:pt>
                <c:pt idx="1">
                  <c:v>894.94163424124508</c:v>
                </c:pt>
                <c:pt idx="2">
                  <c:v>898.1743629795958</c:v>
                </c:pt>
                <c:pt idx="3">
                  <c:v>893.32941522186309</c:v>
                </c:pt>
                <c:pt idx="4">
                  <c:v>852.49895002099959</c:v>
                </c:pt>
                <c:pt idx="5">
                  <c:v>854.32287681713854</c:v>
                </c:pt>
                <c:pt idx="6">
                  <c:v>909.79276716781794</c:v>
                </c:pt>
                <c:pt idx="7">
                  <c:v>1027.3506280079821</c:v>
                </c:pt>
                <c:pt idx="8">
                  <c:v>1049.875014879181</c:v>
                </c:pt>
                <c:pt idx="9">
                  <c:v>1054.8240880638896</c:v>
                </c:pt>
                <c:pt idx="10">
                  <c:v>1027.0831367368123</c:v>
                </c:pt>
                <c:pt idx="11">
                  <c:v>1044.8916408668731</c:v>
                </c:pt>
                <c:pt idx="12">
                  <c:v>1056.3192904656319</c:v>
                </c:pt>
                <c:pt idx="13">
                  <c:v>671.4549558793351</c:v>
                </c:pt>
                <c:pt idx="14">
                  <c:v>1007.931229189817</c:v>
                </c:pt>
                <c:pt idx="15">
                  <c:v>1085.5176605687036</c:v>
                </c:pt>
                <c:pt idx="16">
                  <c:v>1091.3554071161705</c:v>
                </c:pt>
                <c:pt idx="17">
                  <c:v>1091.3366723166705</c:v>
                </c:pt>
                <c:pt idx="18">
                  <c:v>1507.9435246342143</c:v>
                </c:pt>
                <c:pt idx="19">
                  <c:v>1088.3278719583873</c:v>
                </c:pt>
                <c:pt idx="20">
                  <c:v>1082.0809691765066</c:v>
                </c:pt>
                <c:pt idx="21">
                  <c:v>1093.4322992412883</c:v>
                </c:pt>
                <c:pt idx="22">
                  <c:v>1110.8529276164131</c:v>
                </c:pt>
                <c:pt idx="23">
                  <c:v>1122.7437562744576</c:v>
                </c:pt>
                <c:pt idx="24">
                  <c:v>1156.48973437985</c:v>
                </c:pt>
                <c:pt idx="25">
                  <c:v>1073.6885225284143</c:v>
                </c:pt>
                <c:pt idx="26">
                  <c:v>1362.8635892983907</c:v>
                </c:pt>
                <c:pt idx="27">
                  <c:v>1387.8196762598163</c:v>
                </c:pt>
                <c:pt idx="28">
                  <c:v>1422.940870657166</c:v>
                </c:pt>
                <c:pt idx="29">
                  <c:v>1469.96151458333</c:v>
                </c:pt>
                <c:pt idx="30">
                  <c:v>1502.0124364409494</c:v>
                </c:pt>
                <c:pt idx="31">
                  <c:v>1518.0690625638815</c:v>
                </c:pt>
                <c:pt idx="32">
                  <c:v>1561.0125175670819</c:v>
                </c:pt>
                <c:pt idx="33">
                  <c:v>1583.0219187926698</c:v>
                </c:pt>
                <c:pt idx="34">
                  <c:v>1610.0196931546989</c:v>
                </c:pt>
                <c:pt idx="35">
                  <c:v>1707.0434083564464</c:v>
                </c:pt>
                <c:pt idx="36">
                  <c:v>1673.6963368914521</c:v>
                </c:pt>
                <c:pt idx="37">
                  <c:v>1694.1337877959634</c:v>
                </c:pt>
                <c:pt idx="38">
                  <c:v>1680.9070592931103</c:v>
                </c:pt>
                <c:pt idx="39">
                  <c:v>1686.3897982326637</c:v>
                </c:pt>
                <c:pt idx="40">
                  <c:v>1711.6059636263167</c:v>
                </c:pt>
                <c:pt idx="41">
                  <c:v>1756.0813062312561</c:v>
                </c:pt>
                <c:pt idx="42">
                  <c:v>1755.7692307692307</c:v>
                </c:pt>
                <c:pt idx="43">
                  <c:v>1808.6231700093085</c:v>
                </c:pt>
                <c:pt idx="44">
                  <c:v>1820.7231264835539</c:v>
                </c:pt>
                <c:pt idx="45">
                  <c:v>1860.0696127241488</c:v>
                </c:pt>
                <c:pt idx="46">
                  <c:v>1864.8458768771404</c:v>
                </c:pt>
                <c:pt idx="47">
                  <c:v>1878.243601059135</c:v>
                </c:pt>
                <c:pt idx="48">
                  <c:v>1927.4028629856853</c:v>
                </c:pt>
                <c:pt idx="49">
                  <c:v>2007.4631021999444</c:v>
                </c:pt>
                <c:pt idx="50">
                  <c:v>2051.5385781415794</c:v>
                </c:pt>
                <c:pt idx="51">
                  <c:v>1924.0003454529754</c:v>
                </c:pt>
                <c:pt idx="52">
                  <c:v>1937.8662873399714</c:v>
                </c:pt>
                <c:pt idx="53">
                  <c:v>1943.954480796586</c:v>
                </c:pt>
                <c:pt idx="54">
                  <c:v>2019.9831128623698</c:v>
                </c:pt>
                <c:pt idx="55">
                  <c:v>1980.2437883498885</c:v>
                </c:pt>
                <c:pt idx="56">
                  <c:v>2004.5357524012807</c:v>
                </c:pt>
                <c:pt idx="57">
                  <c:v>1994.6794569376736</c:v>
                </c:pt>
                <c:pt idx="58">
                  <c:v>2165.0203370133645</c:v>
                </c:pt>
                <c:pt idx="59">
                  <c:v>1057.3482428115017</c:v>
                </c:pt>
                <c:pt idx="60">
                  <c:v>1125.3184713375797</c:v>
                </c:pt>
                <c:pt idx="61">
                  <c:v>1307.8541264384057</c:v>
                </c:pt>
                <c:pt idx="62">
                  <c:v>1496.9127649739153</c:v>
                </c:pt>
                <c:pt idx="63">
                  <c:v>1377.314369033536</c:v>
                </c:pt>
                <c:pt idx="64">
                  <c:v>1725.0048639183728</c:v>
                </c:pt>
                <c:pt idx="65">
                  <c:v>1698.512964957336</c:v>
                </c:pt>
                <c:pt idx="66">
                  <c:v>2084.064179768015</c:v>
                </c:pt>
                <c:pt idx="67">
                  <c:v>2193.8961108436315</c:v>
                </c:pt>
                <c:pt idx="68">
                  <c:v>2329.1049199762892</c:v>
                </c:pt>
                <c:pt idx="69">
                  <c:v>2325.0276210967027</c:v>
                </c:pt>
                <c:pt idx="70">
                  <c:v>2005.8039490185786</c:v>
                </c:pt>
                <c:pt idx="71">
                  <c:v>2558.6227367171268</c:v>
                </c:pt>
                <c:pt idx="72">
                  <c:v>2583.1808929997678</c:v>
                </c:pt>
                <c:pt idx="73">
                  <c:v>2365.0447833454368</c:v>
                </c:pt>
                <c:pt idx="74">
                  <c:v>2402.4154589371979</c:v>
                </c:pt>
                <c:pt idx="75">
                  <c:v>2359.2258748674444</c:v>
                </c:pt>
                <c:pt idx="76">
                  <c:v>2300.6535947712418</c:v>
                </c:pt>
                <c:pt idx="77">
                  <c:v>2404.5515394912986</c:v>
                </c:pt>
                <c:pt idx="78">
                  <c:v>2354.0307852856772</c:v>
                </c:pt>
                <c:pt idx="79">
                  <c:v>2475.2710923036234</c:v>
                </c:pt>
                <c:pt idx="80">
                  <c:v>2587.7355986195912</c:v>
                </c:pt>
                <c:pt idx="81">
                  <c:v>2651.8001074691028</c:v>
                </c:pt>
                <c:pt idx="82">
                  <c:v>2601.923590702645</c:v>
                </c:pt>
                <c:pt idx="83">
                  <c:v>2620.4640095181439</c:v>
                </c:pt>
                <c:pt idx="84">
                  <c:v>2534.8843128770332</c:v>
                </c:pt>
                <c:pt idx="85">
                  <c:v>2827.4906328594161</c:v>
                </c:pt>
                <c:pt idx="86">
                  <c:v>2938.2103577709531</c:v>
                </c:pt>
                <c:pt idx="87">
                  <c:v>2995.5622874149662</c:v>
                </c:pt>
                <c:pt idx="88">
                  <c:v>2971.4562547463797</c:v>
                </c:pt>
                <c:pt idx="89">
                  <c:v>3029.2433254945358</c:v>
                </c:pt>
                <c:pt idx="90">
                  <c:v>3033.1972247120138</c:v>
                </c:pt>
                <c:pt idx="91">
                  <c:v>3013.1104121834132</c:v>
                </c:pt>
                <c:pt idx="92">
                  <c:v>2972.6547664261302</c:v>
                </c:pt>
                <c:pt idx="93">
                  <c:v>2928.0404276645504</c:v>
                </c:pt>
                <c:pt idx="94">
                  <c:v>2713.6871508379891</c:v>
                </c:pt>
                <c:pt idx="95">
                  <c:v>2752.7057595267097</c:v>
                </c:pt>
                <c:pt idx="96">
                  <c:v>2945.8201452243529</c:v>
                </c:pt>
                <c:pt idx="97">
                  <c:v>2911.1234136785624</c:v>
                </c:pt>
                <c:pt idx="98">
                  <c:v>2947.4680548982487</c:v>
                </c:pt>
                <c:pt idx="99">
                  <c:v>2875.3263157894735</c:v>
                </c:pt>
                <c:pt idx="100">
                  <c:v>2750.6610259122158</c:v>
                </c:pt>
                <c:pt idx="101">
                  <c:v>2763.4192526181555</c:v>
                </c:pt>
                <c:pt idx="102">
                  <c:v>2702.2936495553131</c:v>
                </c:pt>
                <c:pt idx="103">
                  <c:v>2631.3385282714676</c:v>
                </c:pt>
                <c:pt idx="104">
                  <c:v>2741.2947041965999</c:v>
                </c:pt>
                <c:pt idx="105">
                  <c:v>2769.3314818488393</c:v>
                </c:pt>
                <c:pt idx="106">
                  <c:v>2914.2456834384147</c:v>
                </c:pt>
                <c:pt idx="107">
                  <c:v>2845.4156277931979</c:v>
                </c:pt>
                <c:pt idx="108">
                  <c:v>2665.8666290178362</c:v>
                </c:pt>
                <c:pt idx="109">
                  <c:v>2630.5933280007525</c:v>
                </c:pt>
                <c:pt idx="110">
                  <c:v>2619.7415719420965</c:v>
                </c:pt>
                <c:pt idx="111">
                  <c:v>2663.7707593357013</c:v>
                </c:pt>
                <c:pt idx="112">
                  <c:v>2625.5447997430842</c:v>
                </c:pt>
                <c:pt idx="113">
                  <c:v>2691.7406207447061</c:v>
                </c:pt>
                <c:pt idx="114">
                  <c:v>2287.897910531482</c:v>
                </c:pt>
                <c:pt idx="115">
                  <c:v>2698.3423284502701</c:v>
                </c:pt>
                <c:pt idx="116">
                  <c:v>2559.8274261372944</c:v>
                </c:pt>
                <c:pt idx="117">
                  <c:v>2554.2451511933377</c:v>
                </c:pt>
                <c:pt idx="118">
                  <c:v>2533.7043908472479</c:v>
                </c:pt>
                <c:pt idx="119">
                  <c:v>2399.7524752475247</c:v>
                </c:pt>
                <c:pt idx="120">
                  <c:v>2543.0715935334874</c:v>
                </c:pt>
                <c:pt idx="121">
                  <c:v>2583.0093083539527</c:v>
                </c:pt>
                <c:pt idx="122">
                  <c:v>3014.9553571428573</c:v>
                </c:pt>
                <c:pt idx="123">
                  <c:v>2939.8272483124047</c:v>
                </c:pt>
                <c:pt idx="124">
                  <c:v>2545.1463074779376</c:v>
                </c:pt>
                <c:pt idx="125">
                  <c:v>2691.8789808917199</c:v>
                </c:pt>
                <c:pt idx="126">
                  <c:v>2839.4739096906865</c:v>
                </c:pt>
                <c:pt idx="127">
                  <c:v>2874.5559015746303</c:v>
                </c:pt>
                <c:pt idx="128">
                  <c:v>3799.7120670098598</c:v>
                </c:pt>
                <c:pt idx="129">
                  <c:v>2659.5958273318493</c:v>
                </c:pt>
                <c:pt idx="130">
                  <c:v>2628.0608570399713</c:v>
                </c:pt>
                <c:pt idx="131">
                  <c:v>2644.4644464446446</c:v>
                </c:pt>
                <c:pt idx="132">
                  <c:v>2692.0545369064412</c:v>
                </c:pt>
                <c:pt idx="133">
                  <c:v>2578.0647985989494</c:v>
                </c:pt>
                <c:pt idx="134">
                  <c:v>2727.1895305207286</c:v>
                </c:pt>
                <c:pt idx="135">
                  <c:v>2550.845964046528</c:v>
                </c:pt>
                <c:pt idx="136">
                  <c:v>2515.9412767850522</c:v>
                </c:pt>
                <c:pt idx="137">
                  <c:v>2555.778851498696</c:v>
                </c:pt>
                <c:pt idx="138">
                  <c:v>2905.8996667099509</c:v>
                </c:pt>
                <c:pt idx="139">
                  <c:v>2635.3220071118135</c:v>
                </c:pt>
                <c:pt idx="140">
                  <c:v>2582.9110470102128</c:v>
                </c:pt>
                <c:pt idx="141">
                  <c:v>2711.2163146394755</c:v>
                </c:pt>
                <c:pt idx="142">
                  <c:v>2606.3473053892217</c:v>
                </c:pt>
                <c:pt idx="143">
                  <c:v>2645.3957996768982</c:v>
                </c:pt>
                <c:pt idx="144">
                  <c:v>2723.7202032043765</c:v>
                </c:pt>
                <c:pt idx="145">
                  <c:v>2671.0110584518166</c:v>
                </c:pt>
                <c:pt idx="146">
                  <c:v>2665.282235227487</c:v>
                </c:pt>
                <c:pt idx="147">
                  <c:v>2700.6751687921978</c:v>
                </c:pt>
                <c:pt idx="148">
                  <c:v>2897.1929197210798</c:v>
                </c:pt>
                <c:pt idx="149">
                  <c:v>2704.9689440993789</c:v>
                </c:pt>
                <c:pt idx="150">
                  <c:v>2709.3883911180365</c:v>
                </c:pt>
                <c:pt idx="151">
                  <c:v>2761.0789980732179</c:v>
                </c:pt>
                <c:pt idx="152">
                  <c:v>2704.9754730203222</c:v>
                </c:pt>
                <c:pt idx="153">
                  <c:v>2690.1140684410648</c:v>
                </c:pt>
                <c:pt idx="154">
                  <c:v>2851.1957215351422</c:v>
                </c:pt>
                <c:pt idx="155">
                  <c:v>2941.9603198104828</c:v>
                </c:pt>
                <c:pt idx="156">
                  <c:v>3012.4714256778261</c:v>
                </c:pt>
                <c:pt idx="157">
                  <c:v>2924.4769274863856</c:v>
                </c:pt>
                <c:pt idx="158">
                  <c:v>2954.331941544885</c:v>
                </c:pt>
                <c:pt idx="159">
                  <c:v>2761.2803702275355</c:v>
                </c:pt>
                <c:pt idx="160">
                  <c:v>2731.2911981388133</c:v>
                </c:pt>
                <c:pt idx="161">
                  <c:v>2489.0846418996553</c:v>
                </c:pt>
                <c:pt idx="162">
                  <c:v>2395.809951365507</c:v>
                </c:pt>
                <c:pt idx="163">
                  <c:v>2505.2160953800299</c:v>
                </c:pt>
                <c:pt idx="164">
                  <c:v>2296</c:v>
                </c:pt>
                <c:pt idx="165">
                  <c:v>2416</c:v>
                </c:pt>
                <c:pt idx="166">
                  <c:v>2499.9</c:v>
                </c:pt>
                <c:pt idx="167">
                  <c:v>2412</c:v>
                </c:pt>
                <c:pt idx="168">
                  <c:v>2627.4509803921569</c:v>
                </c:pt>
                <c:pt idx="169">
                  <c:v>2416.2361623616234</c:v>
                </c:pt>
                <c:pt idx="170">
                  <c:v>2352.4982888432583</c:v>
                </c:pt>
                <c:pt idx="171">
                  <c:v>2521.6059884314391</c:v>
                </c:pt>
                <c:pt idx="172">
                  <c:v>2238.3050847457625</c:v>
                </c:pt>
                <c:pt idx="173">
                  <c:v>2243.4431741761937</c:v>
                </c:pt>
                <c:pt idx="174">
                  <c:v>2351.325455126158</c:v>
                </c:pt>
                <c:pt idx="175">
                  <c:v>2485.6850715746423</c:v>
                </c:pt>
                <c:pt idx="176">
                  <c:v>2296.7888420369768</c:v>
                </c:pt>
                <c:pt idx="177">
                  <c:v>2494.690818238601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25-46A4-AE09-9710B6EC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10896"/>
        <c:axId val="223707360"/>
      </c:lineChart>
      <c:lineChart>
        <c:grouping val="standard"/>
        <c:varyColors val="0"/>
        <c:ser>
          <c:idx val="2"/>
          <c:order val="2"/>
          <c:tx>
            <c:v>BS&amp;W (%)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4"/>
            <c:spPr>
              <a:solidFill>
                <a:srgbClr val="6BA42C"/>
              </a:solidFill>
              <a:ln>
                <a:solidFill>
                  <a:schemeClr val="tx1"/>
                </a:solidFill>
              </a:ln>
            </c:spPr>
          </c:marker>
          <c:dPt>
            <c:idx val="100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F25-46A4-AE09-9710B6EC3A89}"/>
              </c:ext>
            </c:extLst>
          </c:dPt>
          <c:dLbls>
            <c:dLbl>
              <c:idx val="100"/>
              <c:layout>
                <c:manualLayout>
                  <c:x val="-3.3048433048433044E-2"/>
                  <c:y val="6.6252587991719814E-3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25-46A4-AE09-9710B6EC3A89}"/>
                </c:ext>
              </c:extLst>
            </c:dLbl>
            <c:dLbl>
              <c:idx val="126"/>
              <c:layout>
                <c:manualLayout>
                  <c:x val="-1.3675213675213675E-2"/>
                  <c:y val="1.987577639751604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25-46A4-AE09-9710B6EC3A89}"/>
                </c:ext>
              </c:extLst>
            </c:dLbl>
            <c:dLbl>
              <c:idx val="158"/>
              <c:layout>
                <c:manualLayout>
                  <c:x val="-3.7606837606837612E-2"/>
                  <c:y val="2.31884057971013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25-46A4-AE09-9710B6EC3A89}"/>
                </c:ext>
              </c:extLst>
            </c:dLbl>
            <c:dLbl>
              <c:idx val="159"/>
              <c:layout>
                <c:manualLayout>
                  <c:x val="-7.9772079772079812E-3"/>
                  <c:y val="2.98136645962736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F25-46A4-AE09-9710B6EC3A89}"/>
                </c:ext>
              </c:extLst>
            </c:dLbl>
            <c:dLbl>
              <c:idx val="176"/>
              <c:spPr/>
              <c:txPr>
                <a:bodyPr/>
                <a:lstStyle/>
                <a:p>
                  <a:pPr>
                    <a:defRPr>
                      <a:solidFill>
                        <a:srgbClr val="00B05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25-46A4-AE09-9710B6EC3A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History'!$J$4:$J$190</c:f>
              <c:numCache>
                <c:formatCode>0.0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5.7050072409707282E-2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0.5</c:v>
                </c:pt>
                <c:pt idx="71">
                  <c:v>0</c:v>
                </c:pt>
                <c:pt idx="72">
                  <c:v>0</c:v>
                </c:pt>
                <c:pt idx="73">
                  <c:v>1.5</c:v>
                </c:pt>
                <c:pt idx="74">
                  <c:v>0.5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5.79</c:v>
                </c:pt>
                <c:pt idx="84">
                  <c:v>2.5</c:v>
                </c:pt>
                <c:pt idx="85">
                  <c:v>2</c:v>
                </c:pt>
                <c:pt idx="86">
                  <c:v>2.5</c:v>
                </c:pt>
                <c:pt idx="87">
                  <c:v>3</c:v>
                </c:pt>
                <c:pt idx="88">
                  <c:v>2.6</c:v>
                </c:pt>
                <c:pt idx="89">
                  <c:v>7.01</c:v>
                </c:pt>
                <c:pt idx="90">
                  <c:v>7.03</c:v>
                </c:pt>
                <c:pt idx="91">
                  <c:v>7.6</c:v>
                </c:pt>
                <c:pt idx="92">
                  <c:v>7</c:v>
                </c:pt>
                <c:pt idx="93">
                  <c:v>9.0299999999999994</c:v>
                </c:pt>
                <c:pt idx="94">
                  <c:v>4.5</c:v>
                </c:pt>
                <c:pt idx="95">
                  <c:v>4.5</c:v>
                </c:pt>
                <c:pt idx="96">
                  <c:v>6.38</c:v>
                </c:pt>
                <c:pt idx="97">
                  <c:v>7.6</c:v>
                </c:pt>
                <c:pt idx="98">
                  <c:v>9.0299999999999994</c:v>
                </c:pt>
                <c:pt idx="99">
                  <c:v>8.16</c:v>
                </c:pt>
                <c:pt idx="100">
                  <c:v>4.32</c:v>
                </c:pt>
                <c:pt idx="101">
                  <c:v>6</c:v>
                </c:pt>
                <c:pt idx="102">
                  <c:v>6</c:v>
                </c:pt>
                <c:pt idx="103">
                  <c:v>2.2000000000000002</c:v>
                </c:pt>
                <c:pt idx="104">
                  <c:v>5.6</c:v>
                </c:pt>
                <c:pt idx="105">
                  <c:v>5.56</c:v>
                </c:pt>
                <c:pt idx="106">
                  <c:v>7.83</c:v>
                </c:pt>
                <c:pt idx="107">
                  <c:v>7.74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6.5</c:v>
                </c:pt>
                <c:pt idx="113">
                  <c:v>6.8</c:v>
                </c:pt>
                <c:pt idx="114">
                  <c:v>6.8</c:v>
                </c:pt>
                <c:pt idx="115">
                  <c:v>7.8</c:v>
                </c:pt>
                <c:pt idx="116">
                  <c:v>7</c:v>
                </c:pt>
                <c:pt idx="117">
                  <c:v>8</c:v>
                </c:pt>
                <c:pt idx="118">
                  <c:v>7.5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11</c:v>
                </c:pt>
                <c:pt idx="123">
                  <c:v>11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9.5</c:v>
                </c:pt>
                <c:pt idx="128">
                  <c:v>9.5</c:v>
                </c:pt>
                <c:pt idx="129">
                  <c:v>13</c:v>
                </c:pt>
                <c:pt idx="130">
                  <c:v>12.5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14</c:v>
                </c:pt>
                <c:pt idx="136">
                  <c:v>13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13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15</c:v>
                </c:pt>
                <c:pt idx="151">
                  <c:v>16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16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17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20</c:v>
                </c:pt>
                <c:pt idx="176">
                  <c:v>21</c:v>
                </c:pt>
                <c:pt idx="17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25-46A4-AE09-9710B6EC3A89}"/>
            </c:ext>
          </c:extLst>
        </c:ser>
        <c:ser>
          <c:idx val="3"/>
          <c:order val="3"/>
          <c:tx>
            <c:v>WHPT(Bar)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dPt>
            <c:idx val="100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CF25-46A4-AE09-9710B6EC3A89}"/>
              </c:ext>
            </c:extLst>
          </c:dPt>
          <c:dPt>
            <c:idx val="121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CF25-46A4-AE09-9710B6EC3A89}"/>
              </c:ext>
            </c:extLst>
          </c:dPt>
          <c:dPt>
            <c:idx val="12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CF25-46A4-AE09-9710B6EC3A89}"/>
              </c:ext>
            </c:extLst>
          </c:dPt>
          <c:dPt>
            <c:idx val="159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CF25-46A4-AE09-9710B6EC3A89}"/>
              </c:ext>
            </c:extLst>
          </c:dPt>
          <c:dLbls>
            <c:dLbl>
              <c:idx val="100"/>
              <c:layout>
                <c:manualLayout>
                  <c:x val="-9.1168091168091266E-3"/>
                  <c:y val="2.318840579710138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25-46A4-AE09-9710B6EC3A89}"/>
                </c:ext>
              </c:extLst>
            </c:dLbl>
            <c:dLbl>
              <c:idx val="121"/>
              <c:layout>
                <c:manualLayout>
                  <c:x val="-2.7350427350427434E-2"/>
                  <c:y val="2.9813664596273652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F25-46A4-AE09-9710B6EC3A89}"/>
                </c:ext>
              </c:extLst>
            </c:dLbl>
            <c:dLbl>
              <c:idx val="126"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25-46A4-AE09-9710B6EC3A89}"/>
                </c:ext>
              </c:extLst>
            </c:dLbl>
            <c:dLbl>
              <c:idx val="158"/>
              <c:layout>
                <c:manualLayout>
                  <c:x val="-4.7863247863249511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F25-46A4-AE09-9710B6EC3A89}"/>
                </c:ext>
              </c:extLst>
            </c:dLbl>
            <c:dLbl>
              <c:idx val="159"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F25-46A4-AE09-9710B6EC3A89}"/>
                </c:ext>
              </c:extLst>
            </c:dLbl>
            <c:dLbl>
              <c:idx val="176"/>
              <c:spPr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F25-46A4-AE09-9710B6EC3A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History'!$F$4:$F$190</c:f>
              <c:numCache>
                <c:formatCode>General</c:formatCode>
                <c:ptCount val="187"/>
                <c:pt idx="0">
                  <c:v>88.7</c:v>
                </c:pt>
                <c:pt idx="1">
                  <c:v>90.8</c:v>
                </c:pt>
                <c:pt idx="2">
                  <c:v>90.2</c:v>
                </c:pt>
                <c:pt idx="3">
                  <c:v>89.4</c:v>
                </c:pt>
                <c:pt idx="4">
                  <c:v>110</c:v>
                </c:pt>
                <c:pt idx="5">
                  <c:v>98.8</c:v>
                </c:pt>
                <c:pt idx="6">
                  <c:v>95.8</c:v>
                </c:pt>
                <c:pt idx="7">
                  <c:v>97.1</c:v>
                </c:pt>
                <c:pt idx="8">
                  <c:v>97.5</c:v>
                </c:pt>
                <c:pt idx="9">
                  <c:v>91.5</c:v>
                </c:pt>
                <c:pt idx="10">
                  <c:v>83.6</c:v>
                </c:pt>
                <c:pt idx="11">
                  <c:v>94</c:v>
                </c:pt>
                <c:pt idx="12">
                  <c:v>94.3</c:v>
                </c:pt>
                <c:pt idx="13">
                  <c:v>120.9</c:v>
                </c:pt>
                <c:pt idx="14">
                  <c:v>123.9</c:v>
                </c:pt>
                <c:pt idx="15">
                  <c:v>127.6</c:v>
                </c:pt>
                <c:pt idx="16">
                  <c:v>111.2</c:v>
                </c:pt>
                <c:pt idx="17">
                  <c:v>100</c:v>
                </c:pt>
                <c:pt idx="18">
                  <c:v>52.6</c:v>
                </c:pt>
                <c:pt idx="19">
                  <c:v>132</c:v>
                </c:pt>
                <c:pt idx="20">
                  <c:v>126</c:v>
                </c:pt>
                <c:pt idx="21">
                  <c:v>124</c:v>
                </c:pt>
                <c:pt idx="22">
                  <c:v>126.5</c:v>
                </c:pt>
                <c:pt idx="23">
                  <c:v>126</c:v>
                </c:pt>
                <c:pt idx="24">
                  <c:v>127.1</c:v>
                </c:pt>
                <c:pt idx="25">
                  <c:v>127.9</c:v>
                </c:pt>
                <c:pt idx="26">
                  <c:v>122.7</c:v>
                </c:pt>
                <c:pt idx="27">
                  <c:v>122.7</c:v>
                </c:pt>
                <c:pt idx="28">
                  <c:v>123</c:v>
                </c:pt>
                <c:pt idx="29">
                  <c:v>123.9</c:v>
                </c:pt>
                <c:pt idx="30">
                  <c:v>125.2</c:v>
                </c:pt>
                <c:pt idx="31">
                  <c:v>125.1</c:v>
                </c:pt>
                <c:pt idx="32">
                  <c:v>126.7</c:v>
                </c:pt>
                <c:pt idx="33">
                  <c:v>126.9</c:v>
                </c:pt>
                <c:pt idx="34">
                  <c:v>127.4</c:v>
                </c:pt>
                <c:pt idx="35">
                  <c:v>137.9</c:v>
                </c:pt>
                <c:pt idx="36">
                  <c:v>138.4</c:v>
                </c:pt>
                <c:pt idx="37">
                  <c:v>138.6</c:v>
                </c:pt>
                <c:pt idx="38">
                  <c:v>138.6</c:v>
                </c:pt>
                <c:pt idx="39">
                  <c:v>139</c:v>
                </c:pt>
                <c:pt idx="40">
                  <c:v>139.5</c:v>
                </c:pt>
                <c:pt idx="41">
                  <c:v>139.5</c:v>
                </c:pt>
                <c:pt idx="42">
                  <c:v>139.9</c:v>
                </c:pt>
                <c:pt idx="43">
                  <c:v>140.9</c:v>
                </c:pt>
                <c:pt idx="44">
                  <c:v>141.30000000000001</c:v>
                </c:pt>
                <c:pt idx="45">
                  <c:v>142.9</c:v>
                </c:pt>
                <c:pt idx="46">
                  <c:v>143.19999999999999</c:v>
                </c:pt>
                <c:pt idx="47">
                  <c:v>143.6</c:v>
                </c:pt>
                <c:pt idx="48">
                  <c:v>143.4</c:v>
                </c:pt>
                <c:pt idx="49">
                  <c:v>150.6</c:v>
                </c:pt>
                <c:pt idx="50">
                  <c:v>151.1</c:v>
                </c:pt>
                <c:pt idx="51">
                  <c:v>151.19999999999999</c:v>
                </c:pt>
                <c:pt idx="52">
                  <c:v>151.4</c:v>
                </c:pt>
                <c:pt idx="54">
                  <c:v>151.69999999999999</c:v>
                </c:pt>
                <c:pt idx="55">
                  <c:v>152</c:v>
                </c:pt>
                <c:pt idx="56">
                  <c:v>152.1</c:v>
                </c:pt>
                <c:pt idx="57">
                  <c:v>152.19999999999999</c:v>
                </c:pt>
                <c:pt idx="58">
                  <c:v>130.19999999999999</c:v>
                </c:pt>
                <c:pt idx="59">
                  <c:v>120.7</c:v>
                </c:pt>
                <c:pt idx="60">
                  <c:v>120.7</c:v>
                </c:pt>
                <c:pt idx="61">
                  <c:v>119.8</c:v>
                </c:pt>
                <c:pt idx="62">
                  <c:v>125.8</c:v>
                </c:pt>
                <c:pt idx="63">
                  <c:v>142.80000000000001</c:v>
                </c:pt>
                <c:pt idx="64">
                  <c:v>141.80000000000001</c:v>
                </c:pt>
                <c:pt idx="65">
                  <c:v>140.9</c:v>
                </c:pt>
                <c:pt idx="66">
                  <c:v>141.69999999999999</c:v>
                </c:pt>
                <c:pt idx="67">
                  <c:v>150.80000000000001</c:v>
                </c:pt>
                <c:pt idx="68">
                  <c:v>154.80000000000001</c:v>
                </c:pt>
                <c:pt idx="69">
                  <c:v>150.4</c:v>
                </c:pt>
                <c:pt idx="70">
                  <c:v>150.80000000000001</c:v>
                </c:pt>
                <c:pt idx="71">
                  <c:v>150.30000000000001</c:v>
                </c:pt>
                <c:pt idx="72">
                  <c:v>147.69999999999999</c:v>
                </c:pt>
                <c:pt idx="73">
                  <c:v>147.6</c:v>
                </c:pt>
                <c:pt idx="74">
                  <c:v>147.4</c:v>
                </c:pt>
                <c:pt idx="75">
                  <c:v>150.1</c:v>
                </c:pt>
                <c:pt idx="76">
                  <c:v>150.30000000000001</c:v>
                </c:pt>
                <c:pt idx="77">
                  <c:v>150</c:v>
                </c:pt>
                <c:pt idx="78">
                  <c:v>150.1</c:v>
                </c:pt>
                <c:pt idx="79">
                  <c:v>149.9</c:v>
                </c:pt>
                <c:pt idx="80">
                  <c:v>150</c:v>
                </c:pt>
                <c:pt idx="81">
                  <c:v>150.1</c:v>
                </c:pt>
                <c:pt idx="82">
                  <c:v>150.4</c:v>
                </c:pt>
                <c:pt idx="83">
                  <c:v>160.6</c:v>
                </c:pt>
                <c:pt idx="84">
                  <c:v>150.80000000000001</c:v>
                </c:pt>
                <c:pt idx="85">
                  <c:v>149</c:v>
                </c:pt>
                <c:pt idx="86">
                  <c:v>148.30000000000001</c:v>
                </c:pt>
                <c:pt idx="87">
                  <c:v>147.5</c:v>
                </c:pt>
                <c:pt idx="88">
                  <c:v>147.4</c:v>
                </c:pt>
                <c:pt idx="89">
                  <c:v>146.9</c:v>
                </c:pt>
                <c:pt idx="90">
                  <c:v>152</c:v>
                </c:pt>
                <c:pt idx="91">
                  <c:v>152</c:v>
                </c:pt>
                <c:pt idx="92">
                  <c:v>156.5</c:v>
                </c:pt>
                <c:pt idx="93">
                  <c:v>156.5</c:v>
                </c:pt>
                <c:pt idx="94">
                  <c:v>155</c:v>
                </c:pt>
                <c:pt idx="95">
                  <c:v>155.1</c:v>
                </c:pt>
                <c:pt idx="96">
                  <c:v>155</c:v>
                </c:pt>
                <c:pt idx="97">
                  <c:v>155.9</c:v>
                </c:pt>
                <c:pt idx="98">
                  <c:v>155.9</c:v>
                </c:pt>
                <c:pt idx="99">
                  <c:v>155.80000000000001</c:v>
                </c:pt>
                <c:pt idx="100">
                  <c:v>155.30000000000001</c:v>
                </c:pt>
                <c:pt idx="101">
                  <c:v>155</c:v>
                </c:pt>
                <c:pt idx="102">
                  <c:v>155.1</c:v>
                </c:pt>
                <c:pt idx="103">
                  <c:v>154.80000000000001</c:v>
                </c:pt>
                <c:pt idx="104">
                  <c:v>154.80000000000001</c:v>
                </c:pt>
                <c:pt idx="105">
                  <c:v>154.30000000000001</c:v>
                </c:pt>
                <c:pt idx="106">
                  <c:v>154.1</c:v>
                </c:pt>
                <c:pt idx="107">
                  <c:v>154.80000000000001</c:v>
                </c:pt>
                <c:pt idx="108">
                  <c:v>154.6</c:v>
                </c:pt>
                <c:pt idx="109">
                  <c:v>154.30000000000001</c:v>
                </c:pt>
                <c:pt idx="110">
                  <c:v>154.1</c:v>
                </c:pt>
                <c:pt idx="111">
                  <c:v>153.9</c:v>
                </c:pt>
                <c:pt idx="112">
                  <c:v>153.19999999999999</c:v>
                </c:pt>
                <c:pt idx="113">
                  <c:v>153.30000000000001</c:v>
                </c:pt>
                <c:pt idx="114">
                  <c:v>152.69999999999999</c:v>
                </c:pt>
                <c:pt idx="115">
                  <c:v>152.19999999999999</c:v>
                </c:pt>
                <c:pt idx="116">
                  <c:v>151.69999999999999</c:v>
                </c:pt>
                <c:pt idx="117">
                  <c:v>151.69999999999999</c:v>
                </c:pt>
                <c:pt idx="118">
                  <c:v>151.30000000000001</c:v>
                </c:pt>
                <c:pt idx="119">
                  <c:v>151.30000000000001</c:v>
                </c:pt>
                <c:pt idx="120">
                  <c:v>150.69999999999999</c:v>
                </c:pt>
                <c:pt idx="121">
                  <c:v>150.30000000000001</c:v>
                </c:pt>
                <c:pt idx="122">
                  <c:v>149.80000000000001</c:v>
                </c:pt>
                <c:pt idx="123">
                  <c:v>149.6</c:v>
                </c:pt>
                <c:pt idx="124">
                  <c:v>149.6</c:v>
                </c:pt>
                <c:pt idx="125">
                  <c:v>148.9</c:v>
                </c:pt>
                <c:pt idx="126">
                  <c:v>147.5</c:v>
                </c:pt>
                <c:pt idx="127">
                  <c:v>146.19999999999999</c:v>
                </c:pt>
                <c:pt idx="128">
                  <c:v>145.1</c:v>
                </c:pt>
                <c:pt idx="129">
                  <c:v>141.19999999999999</c:v>
                </c:pt>
                <c:pt idx="130">
                  <c:v>141</c:v>
                </c:pt>
                <c:pt idx="131">
                  <c:v>140</c:v>
                </c:pt>
                <c:pt idx="132">
                  <c:v>140</c:v>
                </c:pt>
                <c:pt idx="133">
                  <c:v>139</c:v>
                </c:pt>
                <c:pt idx="134">
                  <c:v>138.5</c:v>
                </c:pt>
                <c:pt idx="135">
                  <c:v>138.1</c:v>
                </c:pt>
                <c:pt idx="136">
                  <c:v>135.69999999999999</c:v>
                </c:pt>
                <c:pt idx="137">
                  <c:v>136.69999999999999</c:v>
                </c:pt>
                <c:pt idx="138">
                  <c:v>135.9</c:v>
                </c:pt>
                <c:pt idx="139">
                  <c:v>134.80000000000001</c:v>
                </c:pt>
                <c:pt idx="140">
                  <c:v>134.5</c:v>
                </c:pt>
                <c:pt idx="141">
                  <c:v>133.19999999999999</c:v>
                </c:pt>
                <c:pt idx="142">
                  <c:v>134.30000000000001</c:v>
                </c:pt>
                <c:pt idx="143">
                  <c:v>133.9</c:v>
                </c:pt>
                <c:pt idx="144">
                  <c:v>132.9</c:v>
                </c:pt>
                <c:pt idx="145">
                  <c:v>132.6</c:v>
                </c:pt>
                <c:pt idx="146">
                  <c:v>131</c:v>
                </c:pt>
                <c:pt idx="147">
                  <c:v>130.4</c:v>
                </c:pt>
                <c:pt idx="148">
                  <c:v>128.5</c:v>
                </c:pt>
                <c:pt idx="149">
                  <c:v>128.19999999999999</c:v>
                </c:pt>
                <c:pt idx="150">
                  <c:v>127.3</c:v>
                </c:pt>
                <c:pt idx="151">
                  <c:v>126.1</c:v>
                </c:pt>
                <c:pt idx="152">
                  <c:v>125.5</c:v>
                </c:pt>
                <c:pt idx="153">
                  <c:v>122.9</c:v>
                </c:pt>
                <c:pt idx="154">
                  <c:v>119.8</c:v>
                </c:pt>
                <c:pt idx="155">
                  <c:v>117.7</c:v>
                </c:pt>
                <c:pt idx="156">
                  <c:v>114.9</c:v>
                </c:pt>
                <c:pt idx="157">
                  <c:v>114.2</c:v>
                </c:pt>
                <c:pt idx="158">
                  <c:v>108.9</c:v>
                </c:pt>
                <c:pt idx="159">
                  <c:v>118.9</c:v>
                </c:pt>
                <c:pt idx="160">
                  <c:v>118.3</c:v>
                </c:pt>
                <c:pt idx="161">
                  <c:v>116</c:v>
                </c:pt>
                <c:pt idx="162">
                  <c:v>115.2</c:v>
                </c:pt>
                <c:pt idx="163">
                  <c:v>114.4</c:v>
                </c:pt>
                <c:pt idx="164">
                  <c:v>113.8</c:v>
                </c:pt>
                <c:pt idx="165">
                  <c:v>112.4</c:v>
                </c:pt>
                <c:pt idx="166">
                  <c:v>111.5</c:v>
                </c:pt>
                <c:pt idx="167">
                  <c:v>110.8</c:v>
                </c:pt>
                <c:pt idx="168">
                  <c:v>112.2</c:v>
                </c:pt>
                <c:pt idx="169">
                  <c:v>109.7</c:v>
                </c:pt>
                <c:pt idx="170">
                  <c:v>107.7</c:v>
                </c:pt>
                <c:pt idx="171">
                  <c:v>106.7</c:v>
                </c:pt>
                <c:pt idx="172">
                  <c:v>106.1</c:v>
                </c:pt>
                <c:pt idx="173">
                  <c:v>104.9</c:v>
                </c:pt>
                <c:pt idx="174">
                  <c:v>103.9</c:v>
                </c:pt>
                <c:pt idx="175">
                  <c:v>101.8</c:v>
                </c:pt>
                <c:pt idx="176">
                  <c:v>100.6</c:v>
                </c:pt>
                <c:pt idx="177">
                  <c:v>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25-46A4-AE09-9710B6EC3A89}"/>
            </c:ext>
          </c:extLst>
        </c:ser>
        <c:ser>
          <c:idx val="4"/>
          <c:order val="4"/>
          <c:tx>
            <c:v>WHT(°C)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4"/>
            <c:spPr>
              <a:solidFill>
                <a:srgbClr val="C00000"/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dPt>
            <c:idx val="126"/>
            <c:marker>
              <c:symbol val="diamond"/>
              <c:size val="6"/>
              <c:spPr>
                <a:solidFill>
                  <a:srgbClr val="FFFF00"/>
                </a:solidFill>
                <a:ln>
                  <a:solidFill>
                    <a:schemeClr val="accent2">
                      <a:lumMod val="7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CF25-46A4-AE09-9710B6EC3A89}"/>
              </c:ext>
            </c:extLst>
          </c:dPt>
          <c:dLbls>
            <c:dLbl>
              <c:idx val="100"/>
              <c:layout>
                <c:manualLayout>
                  <c:x val="-4.5584045584045555E-3"/>
                  <c:y val="2.3188405797101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F25-46A4-AE09-9710B6EC3A89}"/>
                </c:ext>
              </c:extLst>
            </c:dLbl>
            <c:dLbl>
              <c:idx val="121"/>
              <c:layout>
                <c:manualLayout>
                  <c:x val="-1.9373219373219463E-2"/>
                  <c:y val="2.3188405797101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F25-46A4-AE09-9710B6EC3A89}"/>
                </c:ext>
              </c:extLst>
            </c:dLbl>
            <c:dLbl>
              <c:idx val="126"/>
              <c:layout>
                <c:manualLayout>
                  <c:x val="-6.8376068376068393E-3"/>
                  <c:y val="2.1532091097308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F25-46A4-AE09-9710B6EC3A89}"/>
                </c:ext>
              </c:extLst>
            </c:dLbl>
            <c:dLbl>
              <c:idx val="158"/>
              <c:layout>
                <c:manualLayout>
                  <c:x val="-3.3048433048433044E-2"/>
                  <c:y val="-2.4844720496894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F25-46A4-AE09-9710B6EC3A89}"/>
                </c:ext>
              </c:extLst>
            </c:dLbl>
            <c:dLbl>
              <c:idx val="159"/>
              <c:layout>
                <c:manualLayout>
                  <c:x val="0"/>
                  <c:y val="1.9875776397516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F25-46A4-AE09-9710B6EC3A89}"/>
                </c:ext>
              </c:extLst>
            </c:dLbl>
            <c:dLbl>
              <c:idx val="17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F25-46A4-AE09-9710B6EC3A8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History'!$D$4:$D$190</c:f>
              <c:numCache>
                <c:formatCode>0.0</c:formatCode>
                <c:ptCount val="187"/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26">
                  <c:v>85.2</c:v>
                </c:pt>
                <c:pt idx="27">
                  <c:v>85.2</c:v>
                </c:pt>
                <c:pt idx="28">
                  <c:v>85.4</c:v>
                </c:pt>
                <c:pt idx="29">
                  <c:v>85.4</c:v>
                </c:pt>
                <c:pt idx="30">
                  <c:v>85.1</c:v>
                </c:pt>
                <c:pt idx="31">
                  <c:v>85.2</c:v>
                </c:pt>
                <c:pt idx="32">
                  <c:v>85</c:v>
                </c:pt>
                <c:pt idx="33">
                  <c:v>85.2</c:v>
                </c:pt>
                <c:pt idx="34">
                  <c:v>85.3</c:v>
                </c:pt>
                <c:pt idx="35">
                  <c:v>83.2</c:v>
                </c:pt>
                <c:pt idx="36">
                  <c:v>82.1</c:v>
                </c:pt>
                <c:pt idx="37">
                  <c:v>82.1</c:v>
                </c:pt>
                <c:pt idx="38">
                  <c:v>82.5</c:v>
                </c:pt>
                <c:pt idx="39">
                  <c:v>81.5</c:v>
                </c:pt>
                <c:pt idx="40">
                  <c:v>82.8</c:v>
                </c:pt>
                <c:pt idx="41">
                  <c:v>83.2</c:v>
                </c:pt>
                <c:pt idx="42">
                  <c:v>83.3</c:v>
                </c:pt>
                <c:pt idx="43">
                  <c:v>83.3</c:v>
                </c:pt>
                <c:pt idx="44">
                  <c:v>83.2</c:v>
                </c:pt>
                <c:pt idx="45">
                  <c:v>82.8</c:v>
                </c:pt>
                <c:pt idx="46">
                  <c:v>82.8</c:v>
                </c:pt>
                <c:pt idx="47">
                  <c:v>82.8</c:v>
                </c:pt>
                <c:pt idx="48">
                  <c:v>82.5</c:v>
                </c:pt>
                <c:pt idx="49">
                  <c:v>79.599999999999994</c:v>
                </c:pt>
                <c:pt idx="50">
                  <c:v>79.2</c:v>
                </c:pt>
                <c:pt idx="51">
                  <c:v>79</c:v>
                </c:pt>
                <c:pt idx="52">
                  <c:v>78.900000000000006</c:v>
                </c:pt>
                <c:pt idx="55">
                  <c:v>79.5</c:v>
                </c:pt>
                <c:pt idx="57">
                  <c:v>80</c:v>
                </c:pt>
                <c:pt idx="58">
                  <c:v>85.4</c:v>
                </c:pt>
                <c:pt idx="59">
                  <c:v>76.5</c:v>
                </c:pt>
                <c:pt idx="60">
                  <c:v>79.400000000000006</c:v>
                </c:pt>
                <c:pt idx="61">
                  <c:v>82</c:v>
                </c:pt>
                <c:pt idx="62">
                  <c:v>81.8</c:v>
                </c:pt>
                <c:pt idx="63">
                  <c:v>70.400000000000006</c:v>
                </c:pt>
                <c:pt idx="64">
                  <c:v>78.2</c:v>
                </c:pt>
                <c:pt idx="65">
                  <c:v>78.8</c:v>
                </c:pt>
                <c:pt idx="66">
                  <c:v>80.3</c:v>
                </c:pt>
                <c:pt idx="67">
                  <c:v>77.400000000000006</c:v>
                </c:pt>
                <c:pt idx="68">
                  <c:v>69.8</c:v>
                </c:pt>
                <c:pt idx="69">
                  <c:v>77.2</c:v>
                </c:pt>
                <c:pt idx="70">
                  <c:v>78.7</c:v>
                </c:pt>
                <c:pt idx="71">
                  <c:v>78.8</c:v>
                </c:pt>
                <c:pt idx="72">
                  <c:v>79.7</c:v>
                </c:pt>
                <c:pt idx="73">
                  <c:v>81</c:v>
                </c:pt>
                <c:pt idx="74">
                  <c:v>81</c:v>
                </c:pt>
                <c:pt idx="75">
                  <c:v>79.7</c:v>
                </c:pt>
                <c:pt idx="76">
                  <c:v>79.099999999999994</c:v>
                </c:pt>
                <c:pt idx="77">
                  <c:v>79.099999999999994</c:v>
                </c:pt>
                <c:pt idx="79">
                  <c:v>79.7</c:v>
                </c:pt>
                <c:pt idx="81">
                  <c:v>80</c:v>
                </c:pt>
                <c:pt idx="82">
                  <c:v>79.8</c:v>
                </c:pt>
                <c:pt idx="83">
                  <c:v>68.3</c:v>
                </c:pt>
                <c:pt idx="84">
                  <c:v>82.3</c:v>
                </c:pt>
                <c:pt idx="85">
                  <c:v>82.5</c:v>
                </c:pt>
                <c:pt idx="86">
                  <c:v>83</c:v>
                </c:pt>
                <c:pt idx="87">
                  <c:v>83.3</c:v>
                </c:pt>
                <c:pt idx="88">
                  <c:v>83.1</c:v>
                </c:pt>
                <c:pt idx="89">
                  <c:v>83</c:v>
                </c:pt>
                <c:pt idx="90">
                  <c:v>81.3</c:v>
                </c:pt>
                <c:pt idx="91">
                  <c:v>81.3</c:v>
                </c:pt>
                <c:pt idx="92">
                  <c:v>78.099999999999994</c:v>
                </c:pt>
                <c:pt idx="93">
                  <c:v>77.900000000000006</c:v>
                </c:pt>
                <c:pt idx="94">
                  <c:v>78.599999999999994</c:v>
                </c:pt>
                <c:pt idx="95">
                  <c:v>79.599999999999994</c:v>
                </c:pt>
                <c:pt idx="96">
                  <c:v>79.5</c:v>
                </c:pt>
                <c:pt idx="97">
                  <c:v>78.3</c:v>
                </c:pt>
                <c:pt idx="98">
                  <c:v>78.5</c:v>
                </c:pt>
                <c:pt idx="99">
                  <c:v>78.400000000000006</c:v>
                </c:pt>
                <c:pt idx="100">
                  <c:v>78.5</c:v>
                </c:pt>
                <c:pt idx="101">
                  <c:v>79.8</c:v>
                </c:pt>
                <c:pt idx="102">
                  <c:v>79.7</c:v>
                </c:pt>
                <c:pt idx="103">
                  <c:v>79.7</c:v>
                </c:pt>
                <c:pt idx="104">
                  <c:v>79.900000000000006</c:v>
                </c:pt>
                <c:pt idx="105">
                  <c:v>79.5</c:v>
                </c:pt>
                <c:pt idx="106">
                  <c:v>79.7</c:v>
                </c:pt>
                <c:pt idx="107">
                  <c:v>77.3</c:v>
                </c:pt>
                <c:pt idx="108">
                  <c:v>77</c:v>
                </c:pt>
                <c:pt idx="109">
                  <c:v>77</c:v>
                </c:pt>
                <c:pt idx="110">
                  <c:v>77.099999999999994</c:v>
                </c:pt>
                <c:pt idx="111">
                  <c:v>77.3</c:v>
                </c:pt>
                <c:pt idx="112">
                  <c:v>77.900000000000006</c:v>
                </c:pt>
                <c:pt idx="113">
                  <c:v>77.400000000000006</c:v>
                </c:pt>
                <c:pt idx="114">
                  <c:v>77.3</c:v>
                </c:pt>
                <c:pt idx="115">
                  <c:v>77</c:v>
                </c:pt>
                <c:pt idx="116">
                  <c:v>74</c:v>
                </c:pt>
                <c:pt idx="117">
                  <c:v>73.5</c:v>
                </c:pt>
                <c:pt idx="118">
                  <c:v>73.5</c:v>
                </c:pt>
                <c:pt idx="119">
                  <c:v>73.7</c:v>
                </c:pt>
                <c:pt idx="120">
                  <c:v>73.8</c:v>
                </c:pt>
                <c:pt idx="121">
                  <c:v>74</c:v>
                </c:pt>
                <c:pt idx="122">
                  <c:v>73.5</c:v>
                </c:pt>
                <c:pt idx="123">
                  <c:v>73.599999999999994</c:v>
                </c:pt>
                <c:pt idx="124">
                  <c:v>77.5</c:v>
                </c:pt>
                <c:pt idx="125">
                  <c:v>76</c:v>
                </c:pt>
                <c:pt idx="126">
                  <c:v>78.7</c:v>
                </c:pt>
                <c:pt idx="127">
                  <c:v>78.599999999999994</c:v>
                </c:pt>
                <c:pt idx="128">
                  <c:v>78.7</c:v>
                </c:pt>
                <c:pt idx="129">
                  <c:v>79.400000000000006</c:v>
                </c:pt>
                <c:pt idx="130">
                  <c:v>79</c:v>
                </c:pt>
                <c:pt idx="131">
                  <c:v>80</c:v>
                </c:pt>
                <c:pt idx="132">
                  <c:v>79.3</c:v>
                </c:pt>
                <c:pt idx="133">
                  <c:v>79.7</c:v>
                </c:pt>
                <c:pt idx="134">
                  <c:v>80</c:v>
                </c:pt>
                <c:pt idx="135">
                  <c:v>79.400000000000006</c:v>
                </c:pt>
                <c:pt idx="136">
                  <c:v>80.900000000000006</c:v>
                </c:pt>
                <c:pt idx="137">
                  <c:v>79.3</c:v>
                </c:pt>
                <c:pt idx="138">
                  <c:v>80.599999999999994</c:v>
                </c:pt>
                <c:pt idx="139">
                  <c:v>81.3</c:v>
                </c:pt>
                <c:pt idx="140">
                  <c:v>81.099999999999994</c:v>
                </c:pt>
                <c:pt idx="141">
                  <c:v>82.3</c:v>
                </c:pt>
                <c:pt idx="142">
                  <c:v>80.7</c:v>
                </c:pt>
                <c:pt idx="143">
                  <c:v>80.900000000000006</c:v>
                </c:pt>
                <c:pt idx="144">
                  <c:v>80.7</c:v>
                </c:pt>
                <c:pt idx="145">
                  <c:v>80.8</c:v>
                </c:pt>
                <c:pt idx="146">
                  <c:v>81.099999999999994</c:v>
                </c:pt>
                <c:pt idx="147">
                  <c:v>81</c:v>
                </c:pt>
                <c:pt idx="148">
                  <c:v>82.1</c:v>
                </c:pt>
                <c:pt idx="149">
                  <c:v>81.599999999999994</c:v>
                </c:pt>
                <c:pt idx="150">
                  <c:v>82</c:v>
                </c:pt>
                <c:pt idx="151">
                  <c:v>82.3</c:v>
                </c:pt>
                <c:pt idx="152">
                  <c:v>83.1</c:v>
                </c:pt>
                <c:pt idx="153">
                  <c:v>84</c:v>
                </c:pt>
                <c:pt idx="154">
                  <c:v>84.8</c:v>
                </c:pt>
                <c:pt idx="155">
                  <c:v>85</c:v>
                </c:pt>
                <c:pt idx="156">
                  <c:v>85</c:v>
                </c:pt>
                <c:pt idx="157">
                  <c:v>84.6</c:v>
                </c:pt>
                <c:pt idx="158">
                  <c:v>85.4</c:v>
                </c:pt>
                <c:pt idx="159">
                  <c:v>81.8</c:v>
                </c:pt>
                <c:pt idx="160">
                  <c:v>82.1</c:v>
                </c:pt>
                <c:pt idx="161">
                  <c:v>82.5</c:v>
                </c:pt>
                <c:pt idx="162">
                  <c:v>82.1</c:v>
                </c:pt>
                <c:pt idx="163">
                  <c:v>82.4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81</c:v>
                </c:pt>
                <c:pt idx="169">
                  <c:v>83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85</c:v>
                </c:pt>
                <c:pt idx="176">
                  <c:v>84</c:v>
                </c:pt>
                <c:pt idx="177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F25-46A4-AE09-9710B6EC3A89}"/>
            </c:ext>
          </c:extLst>
        </c:ser>
        <c:ser>
          <c:idx val="5"/>
          <c:order val="5"/>
          <c:tx>
            <c:v>CHK(1/64")</c:v>
          </c:tx>
          <c:marker>
            <c:symbol val="diamond"/>
            <c:size val="4"/>
            <c:spPr>
              <a:ln>
                <a:solidFill>
                  <a:srgbClr val="0070C0"/>
                </a:solidFill>
              </a:ln>
            </c:spPr>
          </c:marker>
          <c:cat>
            <c:strRef>
              <c:f>'Full History'!$A$4:$A$190</c:f>
              <c:strCache>
                <c:ptCount val="178"/>
                <c:pt idx="0">
                  <c:v>1377/10/21</c:v>
                </c:pt>
                <c:pt idx="1">
                  <c:v>1377/10/22</c:v>
                </c:pt>
                <c:pt idx="2">
                  <c:v>1377/10/23</c:v>
                </c:pt>
                <c:pt idx="3">
                  <c:v>1377/10/24</c:v>
                </c:pt>
                <c:pt idx="4">
                  <c:v>1377/11/16</c:v>
                </c:pt>
                <c:pt idx="5">
                  <c:v>1377/11/17</c:v>
                </c:pt>
                <c:pt idx="6">
                  <c:v>1377/11/18</c:v>
                </c:pt>
                <c:pt idx="7">
                  <c:v>1377/11/28</c:v>
                </c:pt>
                <c:pt idx="8">
                  <c:v>1377/11/30</c:v>
                </c:pt>
                <c:pt idx="9">
                  <c:v>1377/12/2</c:v>
                </c:pt>
                <c:pt idx="10">
                  <c:v>1377/12/6</c:v>
                </c:pt>
                <c:pt idx="11">
                  <c:v>1377/12/8</c:v>
                </c:pt>
                <c:pt idx="12">
                  <c:v>1377/12/9</c:v>
                </c:pt>
                <c:pt idx="13">
                  <c:v>1377/12/12</c:v>
                </c:pt>
                <c:pt idx="14">
                  <c:v>1377/12/16</c:v>
                </c:pt>
                <c:pt idx="15">
                  <c:v>1377/12/25</c:v>
                </c:pt>
                <c:pt idx="16">
                  <c:v>1377/12/26</c:v>
                </c:pt>
                <c:pt idx="17">
                  <c:v>1377/12/27</c:v>
                </c:pt>
                <c:pt idx="18">
                  <c:v>1377/12/28</c:v>
                </c:pt>
                <c:pt idx="19">
                  <c:v>1378/1/4</c:v>
                </c:pt>
                <c:pt idx="20">
                  <c:v>1378/1/5</c:v>
                </c:pt>
                <c:pt idx="21">
                  <c:v>1378/1/6</c:v>
                </c:pt>
                <c:pt idx="22">
                  <c:v>1378/1/10</c:v>
                </c:pt>
                <c:pt idx="23">
                  <c:v>1378/1/16</c:v>
                </c:pt>
                <c:pt idx="24">
                  <c:v>1378/1/21</c:v>
                </c:pt>
                <c:pt idx="25">
                  <c:v>1378/1/27</c:v>
                </c:pt>
                <c:pt idx="26">
                  <c:v>1378/1/31</c:v>
                </c:pt>
                <c:pt idx="27">
                  <c:v>1378/2/1</c:v>
                </c:pt>
                <c:pt idx="28">
                  <c:v>1378/2/4</c:v>
                </c:pt>
                <c:pt idx="29">
                  <c:v>1378/2/8</c:v>
                </c:pt>
                <c:pt idx="30">
                  <c:v>1378/2/9</c:v>
                </c:pt>
                <c:pt idx="31">
                  <c:v>1378/2/13</c:v>
                </c:pt>
                <c:pt idx="32">
                  <c:v>1378/2/17</c:v>
                </c:pt>
                <c:pt idx="33">
                  <c:v>1378/2/20</c:v>
                </c:pt>
                <c:pt idx="34">
                  <c:v>1378/2/23</c:v>
                </c:pt>
                <c:pt idx="35">
                  <c:v>1378/2/27</c:v>
                </c:pt>
                <c:pt idx="36">
                  <c:v>1378/2/29</c:v>
                </c:pt>
                <c:pt idx="37">
                  <c:v>1378/3/1</c:v>
                </c:pt>
                <c:pt idx="38">
                  <c:v>1378/3/3</c:v>
                </c:pt>
                <c:pt idx="39">
                  <c:v>1378/3/7</c:v>
                </c:pt>
                <c:pt idx="40">
                  <c:v>1378/3/12</c:v>
                </c:pt>
                <c:pt idx="41">
                  <c:v>1378/3/18</c:v>
                </c:pt>
                <c:pt idx="42">
                  <c:v>1378/3/21</c:v>
                </c:pt>
                <c:pt idx="43">
                  <c:v>1378/3/27</c:v>
                </c:pt>
                <c:pt idx="44">
                  <c:v>1378/3/31</c:v>
                </c:pt>
                <c:pt idx="45">
                  <c:v>1378/4/5</c:v>
                </c:pt>
                <c:pt idx="46">
                  <c:v>1378/4/9</c:v>
                </c:pt>
                <c:pt idx="47">
                  <c:v>1378/4/13</c:v>
                </c:pt>
                <c:pt idx="48">
                  <c:v>1378/4/17</c:v>
                </c:pt>
                <c:pt idx="49">
                  <c:v>1378/4/18</c:v>
                </c:pt>
                <c:pt idx="50">
                  <c:v>1378/4/20</c:v>
                </c:pt>
                <c:pt idx="51">
                  <c:v>1378/4/26</c:v>
                </c:pt>
                <c:pt idx="52">
                  <c:v>1378/4/30</c:v>
                </c:pt>
                <c:pt idx="53">
                  <c:v>1378/5/3</c:v>
                </c:pt>
                <c:pt idx="54">
                  <c:v>1378/5/9</c:v>
                </c:pt>
                <c:pt idx="55">
                  <c:v>1378/5/13</c:v>
                </c:pt>
                <c:pt idx="56">
                  <c:v>1378/5/20</c:v>
                </c:pt>
                <c:pt idx="57">
                  <c:v>1378/5/25</c:v>
                </c:pt>
                <c:pt idx="58">
                  <c:v>1378/6/25</c:v>
                </c:pt>
                <c:pt idx="59">
                  <c:v>1378/9/21</c:v>
                </c:pt>
                <c:pt idx="60">
                  <c:v>1378/9/24</c:v>
                </c:pt>
                <c:pt idx="61">
                  <c:v>1378/10/9</c:v>
                </c:pt>
                <c:pt idx="62">
                  <c:v>1378/10/18</c:v>
                </c:pt>
                <c:pt idx="63">
                  <c:v>1378/12/17</c:v>
                </c:pt>
                <c:pt idx="64">
                  <c:v>1378/12/28</c:v>
                </c:pt>
                <c:pt idx="65">
                  <c:v>1378/12/29</c:v>
                </c:pt>
                <c:pt idx="66">
                  <c:v>1379/1/20</c:v>
                </c:pt>
                <c:pt idx="67">
                  <c:v>1379/1/28</c:v>
                </c:pt>
                <c:pt idx="68">
                  <c:v>1379/2/31</c:v>
                </c:pt>
                <c:pt idx="69">
                  <c:v>1379/3/6</c:v>
                </c:pt>
                <c:pt idx="70">
                  <c:v>1379/3/15</c:v>
                </c:pt>
                <c:pt idx="71">
                  <c:v>1379/3/26</c:v>
                </c:pt>
                <c:pt idx="72">
                  <c:v>1379/4/8</c:v>
                </c:pt>
                <c:pt idx="73">
                  <c:v>1379/4/28</c:v>
                </c:pt>
                <c:pt idx="74">
                  <c:v>1379/5/8</c:v>
                </c:pt>
                <c:pt idx="75">
                  <c:v>1379/6/2</c:v>
                </c:pt>
                <c:pt idx="76">
                  <c:v>1379/6/16</c:v>
                </c:pt>
                <c:pt idx="77">
                  <c:v>1379/6/23</c:v>
                </c:pt>
                <c:pt idx="78">
                  <c:v>1379/7/6</c:v>
                </c:pt>
                <c:pt idx="79">
                  <c:v>1379/7/26</c:v>
                </c:pt>
                <c:pt idx="80">
                  <c:v>1379/9/9</c:v>
                </c:pt>
                <c:pt idx="81">
                  <c:v>1379/10/17</c:v>
                </c:pt>
                <c:pt idx="82">
                  <c:v>1379/11/16</c:v>
                </c:pt>
                <c:pt idx="83">
                  <c:v>1379/12/16</c:v>
                </c:pt>
                <c:pt idx="117">
                  <c:v>1382/10/10</c:v>
                </c:pt>
                <c:pt idx="118">
                  <c:v>1382/12/14</c:v>
                </c:pt>
                <c:pt idx="119">
                  <c:v>1383/01/13</c:v>
                </c:pt>
                <c:pt idx="120">
                  <c:v>1383/02/12</c:v>
                </c:pt>
                <c:pt idx="121">
                  <c:v>1383/03/12</c:v>
                </c:pt>
                <c:pt idx="122">
                  <c:v>1383/04/16</c:v>
                </c:pt>
                <c:pt idx="123">
                  <c:v>1383/05/14</c:v>
                </c:pt>
                <c:pt idx="124">
                  <c:v>1383/06/21</c:v>
                </c:pt>
                <c:pt idx="125">
                  <c:v>1383/08/24</c:v>
                </c:pt>
                <c:pt idx="126">
                  <c:v>1383/10/12</c:v>
                </c:pt>
                <c:pt idx="127">
                  <c:v>1383/11/16</c:v>
                </c:pt>
                <c:pt idx="128">
                  <c:v>1383/12/18</c:v>
                </c:pt>
                <c:pt idx="129">
                  <c:v>1384/04/11</c:v>
                </c:pt>
                <c:pt idx="130">
                  <c:v>1384/05/13</c:v>
                </c:pt>
                <c:pt idx="131">
                  <c:v>1384/06/20</c:v>
                </c:pt>
                <c:pt idx="132">
                  <c:v>1384/07/13</c:v>
                </c:pt>
                <c:pt idx="133">
                  <c:v>1384/08/15</c:v>
                </c:pt>
                <c:pt idx="134">
                  <c:v>1384/09/17</c:v>
                </c:pt>
                <c:pt idx="135">
                  <c:v>1384/11/19</c:v>
                </c:pt>
                <c:pt idx="136">
                  <c:v>1384/12/17</c:v>
                </c:pt>
                <c:pt idx="137">
                  <c:v>1385/01/18</c:v>
                </c:pt>
                <c:pt idx="138">
                  <c:v>1385/02/18</c:v>
                </c:pt>
                <c:pt idx="139">
                  <c:v>1385/03/29</c:v>
                </c:pt>
                <c:pt idx="140">
                  <c:v>1385/04/23</c:v>
                </c:pt>
                <c:pt idx="141">
                  <c:v>1385/05/21</c:v>
                </c:pt>
                <c:pt idx="142">
                  <c:v>1385/06/26</c:v>
                </c:pt>
                <c:pt idx="143">
                  <c:v>1385/07/21</c:v>
                </c:pt>
                <c:pt idx="144">
                  <c:v>1385/08/26</c:v>
                </c:pt>
                <c:pt idx="145">
                  <c:v>1385/09/20</c:v>
                </c:pt>
                <c:pt idx="146">
                  <c:v>1385/11/20</c:v>
                </c:pt>
                <c:pt idx="147">
                  <c:v>1385/12/20</c:v>
                </c:pt>
                <c:pt idx="148">
                  <c:v>1386/01/28</c:v>
                </c:pt>
                <c:pt idx="149">
                  <c:v>1386/02/28</c:v>
                </c:pt>
                <c:pt idx="150">
                  <c:v>1386/03/29</c:v>
                </c:pt>
                <c:pt idx="151">
                  <c:v>1386/04/29</c:v>
                </c:pt>
                <c:pt idx="152">
                  <c:v>1386/05/31</c:v>
                </c:pt>
                <c:pt idx="153">
                  <c:v>1386/06/28</c:v>
                </c:pt>
                <c:pt idx="154">
                  <c:v>1386/07/24</c:v>
                </c:pt>
                <c:pt idx="155">
                  <c:v>1386/08/25</c:v>
                </c:pt>
                <c:pt idx="156">
                  <c:v>1386/09/30</c:v>
                </c:pt>
                <c:pt idx="157">
                  <c:v>1386/10/30</c:v>
                </c:pt>
                <c:pt idx="158">
                  <c:v>1386/12/01</c:v>
                </c:pt>
                <c:pt idx="159">
                  <c:v>1387/01/28</c:v>
                </c:pt>
                <c:pt idx="160">
                  <c:v>1387/02/28</c:v>
                </c:pt>
                <c:pt idx="161">
                  <c:v>1387/05/27</c:v>
                </c:pt>
                <c:pt idx="162">
                  <c:v>1387/06/31</c:v>
                </c:pt>
                <c:pt idx="163">
                  <c:v>1387/07/28</c:v>
                </c:pt>
                <c:pt idx="164">
                  <c:v>1387/08/26</c:v>
                </c:pt>
                <c:pt idx="165">
                  <c:v>1387/10/24</c:v>
                </c:pt>
                <c:pt idx="166">
                  <c:v>1387/11/30</c:v>
                </c:pt>
                <c:pt idx="167">
                  <c:v>1387/12/30</c:v>
                </c:pt>
                <c:pt idx="168">
                  <c:v>1388/01/28</c:v>
                </c:pt>
                <c:pt idx="169">
                  <c:v>1388/02/30</c:v>
                </c:pt>
                <c:pt idx="170">
                  <c:v>1388/04/02</c:v>
                </c:pt>
                <c:pt idx="171">
                  <c:v>1388/04/28</c:v>
                </c:pt>
                <c:pt idx="172">
                  <c:v>1388/05/31</c:v>
                </c:pt>
                <c:pt idx="173">
                  <c:v>1388/06/28</c:v>
                </c:pt>
                <c:pt idx="174">
                  <c:v>1388/07/27</c:v>
                </c:pt>
                <c:pt idx="175">
                  <c:v>1388/11/20</c:v>
                </c:pt>
                <c:pt idx="176">
                  <c:v>1389/01/02</c:v>
                </c:pt>
                <c:pt idx="177">
                  <c:v>1389/03/03</c:v>
                </c:pt>
              </c:strCache>
            </c:strRef>
          </c:cat>
          <c:val>
            <c:numRef>
              <c:f>'Full History'!$C$4:$C$190</c:f>
              <c:numCache>
                <c:formatCode>General</c:formatCode>
                <c:ptCount val="187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50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64</c:v>
                </c:pt>
                <c:pt idx="10">
                  <c:v>68</c:v>
                </c:pt>
                <c:pt idx="11">
                  <c:v>64</c:v>
                </c:pt>
                <c:pt idx="12">
                  <c:v>64</c:v>
                </c:pt>
                <c:pt idx="13">
                  <c:v>40</c:v>
                </c:pt>
                <c:pt idx="14">
                  <c:v>40</c:v>
                </c:pt>
                <c:pt idx="15">
                  <c:v>32</c:v>
                </c:pt>
                <c:pt idx="16">
                  <c:v>50</c:v>
                </c:pt>
                <c:pt idx="17">
                  <c:v>64</c:v>
                </c:pt>
                <c:pt idx="18">
                  <c:v>158</c:v>
                </c:pt>
                <c:pt idx="19">
                  <c:v>36</c:v>
                </c:pt>
                <c:pt idx="20">
                  <c:v>46</c:v>
                </c:pt>
                <c:pt idx="21">
                  <c:v>46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44</c:v>
                </c:pt>
                <c:pt idx="27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46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36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32</c:v>
                </c:pt>
                <c:pt idx="67">
                  <c:v>27</c:v>
                </c:pt>
                <c:pt idx="68">
                  <c:v>32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5</c:v>
                </c:pt>
                <c:pt idx="84">
                  <c:v>25</c:v>
                </c:pt>
                <c:pt idx="85">
                  <c:v>22</c:v>
                </c:pt>
                <c:pt idx="86">
                  <c:v>25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F25-46A4-AE09-9710B6EC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007968"/>
        <c:axId val="223416744"/>
      </c:lineChart>
      <c:catAx>
        <c:axId val="22411089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7073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23707360"/>
        <c:scaling>
          <c:orientation val="minMax"/>
          <c:max val="16000"/>
          <c:min val="0"/>
        </c:scaling>
        <c:delete val="0"/>
        <c:axPos val="l"/>
        <c:majorGridlines>
          <c:spPr>
            <a:ln>
              <a:solidFill>
                <a:sysClr val="windowText" lastClr="000000">
                  <a:alpha val="12000"/>
                </a:sys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Q &amp; GOR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224110896"/>
        <c:crosses val="autoZero"/>
        <c:crossBetween val="between"/>
        <c:majorUnit val="1000"/>
        <c:minorUnit val="1000"/>
      </c:valAx>
      <c:valAx>
        <c:axId val="223416744"/>
        <c:scaling>
          <c:orientation val="minMax"/>
          <c:max val="22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&amp; WHT &amp; BSW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5007968"/>
        <c:crosses val="max"/>
        <c:crossBetween val="between"/>
        <c:majorUnit val="10"/>
        <c:minorUnit val="5"/>
      </c:valAx>
      <c:catAx>
        <c:axId val="2250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416744"/>
        <c:crosses val="autoZero"/>
        <c:auto val="1"/>
        <c:lblAlgn val="ctr"/>
        <c:lblOffset val="100"/>
        <c:noMultiLvlLbl val="0"/>
      </c:catAx>
      <c:spPr>
        <a:ln>
          <a:solidFill>
            <a:sysClr val="windowText" lastClr="000000"/>
          </a:solidFill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</c:spPr>
  <c:printSettings>
    <c:headerFooter/>
    <c:pageMargins b="0.74803149606302766" l="0.70866141732286025" r="0.70866141732286025" t="0.74803149606302766" header="0.31496062992127916" footer="0.31496062992127916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('1388'!$B$4:$B$34,'1388'!$B$37:$B$67,'1388'!$B$70:$B$100)</c:f>
              <c:numCache>
                <c:formatCode>0.0</c:formatCode>
                <c:ptCount val="93"/>
                <c:pt idx="0">
                  <c:v>82</c:v>
                </c:pt>
                <c:pt idx="1">
                  <c:v>82</c:v>
                </c:pt>
                <c:pt idx="2">
                  <c:v>82</c:v>
                </c:pt>
                <c:pt idx="3">
                  <c:v>82.4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82</c:v>
                </c:pt>
                <c:pt idx="8">
                  <c:v>82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  <c:pt idx="18">
                  <c:v>86</c:v>
                </c:pt>
                <c:pt idx="19">
                  <c:v>86</c:v>
                </c:pt>
                <c:pt idx="20">
                  <c:v>83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82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82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82</c:v>
                </c:pt>
                <c:pt idx="38">
                  <c:v>82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3">
                  <c:v>82</c:v>
                </c:pt>
                <c:pt idx="44">
                  <c:v>82</c:v>
                </c:pt>
                <c:pt idx="45">
                  <c:v>82</c:v>
                </c:pt>
                <c:pt idx="46">
                  <c:v>82</c:v>
                </c:pt>
                <c:pt idx="47">
                  <c:v>82</c:v>
                </c:pt>
                <c:pt idx="48">
                  <c:v>82</c:v>
                </c:pt>
                <c:pt idx="49">
                  <c:v>82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D-4FE9-8323-DD467A75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511816"/>
        <c:axId val="223512208"/>
      </c:lineChart>
      <c:catAx>
        <c:axId val="22351181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3512208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3512208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351181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2B2-4EE0-9DF4-4AFEA8C3D01A}"/>
              </c:ext>
            </c:extLst>
          </c:dPt>
          <c:dPt>
            <c:idx val="60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2B2-4EE0-9DF4-4AFEA8C3D01A}"/>
              </c:ext>
            </c:extLst>
          </c:dPt>
          <c:dLbls>
            <c:dLbl>
              <c:idx val="27"/>
              <c:layout>
                <c:manualLayout>
                  <c:x val="-3.552985173647321E-2"/>
                  <c:y val="0.1343521771271030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2448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20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2627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2B2-4EE0-9DF4-4AFEA8C3D01A}"/>
                </c:ext>
              </c:extLst>
            </c:dLbl>
            <c:dLbl>
              <c:idx val="60"/>
              <c:layout>
                <c:manualLayout>
                  <c:x val="-5.5832624157319495E-2"/>
                  <c:y val="0.108137118175473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2710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20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2416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2B2-4EE0-9DF4-4AFEA8C3D01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('1388'!$A$4:$A$34,'1388'!$A$37:$A$67,'1388'!$A$70:$A$100)</c:f>
              <c:strCache>
                <c:ptCount val="93"/>
                <c:pt idx="0">
                  <c:v>88-01-01</c:v>
                </c:pt>
                <c:pt idx="1">
                  <c:v>88-01-02</c:v>
                </c:pt>
                <c:pt idx="2">
                  <c:v>88-01-03</c:v>
                </c:pt>
                <c:pt idx="3">
                  <c:v>88-01-04</c:v>
                </c:pt>
                <c:pt idx="4">
                  <c:v>88-01-05</c:v>
                </c:pt>
                <c:pt idx="5">
                  <c:v>88-01-06</c:v>
                </c:pt>
                <c:pt idx="6">
                  <c:v>88-01-07</c:v>
                </c:pt>
                <c:pt idx="7">
                  <c:v>88-01-08</c:v>
                </c:pt>
                <c:pt idx="8">
                  <c:v>88-01-09</c:v>
                </c:pt>
                <c:pt idx="9">
                  <c:v>88-01-10</c:v>
                </c:pt>
                <c:pt idx="10">
                  <c:v>88-01-11</c:v>
                </c:pt>
                <c:pt idx="11">
                  <c:v>88-01-12</c:v>
                </c:pt>
                <c:pt idx="12">
                  <c:v>88-01-13</c:v>
                </c:pt>
                <c:pt idx="13">
                  <c:v>88-01-14</c:v>
                </c:pt>
                <c:pt idx="14">
                  <c:v>88-01-15</c:v>
                </c:pt>
                <c:pt idx="15">
                  <c:v>88-01-16</c:v>
                </c:pt>
                <c:pt idx="16">
                  <c:v>88-01-17</c:v>
                </c:pt>
                <c:pt idx="17">
                  <c:v>88-01-18</c:v>
                </c:pt>
                <c:pt idx="18">
                  <c:v>88-01-19</c:v>
                </c:pt>
                <c:pt idx="19">
                  <c:v>88-01-20</c:v>
                </c:pt>
                <c:pt idx="20">
                  <c:v>88-01-21</c:v>
                </c:pt>
                <c:pt idx="21">
                  <c:v>88-01-22</c:v>
                </c:pt>
                <c:pt idx="22">
                  <c:v>88-01-23</c:v>
                </c:pt>
                <c:pt idx="23">
                  <c:v>88-01-24</c:v>
                </c:pt>
                <c:pt idx="24">
                  <c:v>88-01-25</c:v>
                </c:pt>
                <c:pt idx="25">
                  <c:v>88-01-26</c:v>
                </c:pt>
                <c:pt idx="26">
                  <c:v>88-01-27</c:v>
                </c:pt>
                <c:pt idx="27">
                  <c:v>88-01-28</c:v>
                </c:pt>
                <c:pt idx="28">
                  <c:v>88-01-29</c:v>
                </c:pt>
                <c:pt idx="29">
                  <c:v>88-01-30</c:v>
                </c:pt>
                <c:pt idx="30">
                  <c:v>88-01-31</c:v>
                </c:pt>
                <c:pt idx="31">
                  <c:v>88-02-01</c:v>
                </c:pt>
                <c:pt idx="32">
                  <c:v>88-02-02</c:v>
                </c:pt>
                <c:pt idx="33">
                  <c:v>88-02-03</c:v>
                </c:pt>
                <c:pt idx="34">
                  <c:v>88-02-04</c:v>
                </c:pt>
                <c:pt idx="35">
                  <c:v>88-02-05</c:v>
                </c:pt>
                <c:pt idx="36">
                  <c:v>88-02-06</c:v>
                </c:pt>
                <c:pt idx="37">
                  <c:v>88-02-07</c:v>
                </c:pt>
                <c:pt idx="38">
                  <c:v>88-02-08</c:v>
                </c:pt>
                <c:pt idx="39">
                  <c:v>88-02-09</c:v>
                </c:pt>
                <c:pt idx="40">
                  <c:v>88-02-10</c:v>
                </c:pt>
                <c:pt idx="41">
                  <c:v>88-02-11</c:v>
                </c:pt>
                <c:pt idx="42">
                  <c:v>88-02-12</c:v>
                </c:pt>
                <c:pt idx="43">
                  <c:v>88-02-13</c:v>
                </c:pt>
                <c:pt idx="44">
                  <c:v>88-02-14</c:v>
                </c:pt>
                <c:pt idx="45">
                  <c:v>88-02-15</c:v>
                </c:pt>
                <c:pt idx="46">
                  <c:v>88-02-16</c:v>
                </c:pt>
                <c:pt idx="47">
                  <c:v>88-02-17</c:v>
                </c:pt>
                <c:pt idx="48">
                  <c:v>88-02-18</c:v>
                </c:pt>
                <c:pt idx="49">
                  <c:v>88-02-19</c:v>
                </c:pt>
                <c:pt idx="50">
                  <c:v>88-02-20</c:v>
                </c:pt>
                <c:pt idx="51">
                  <c:v>88-02-21</c:v>
                </c:pt>
                <c:pt idx="52">
                  <c:v>88-02-22</c:v>
                </c:pt>
                <c:pt idx="53">
                  <c:v>88-02-23</c:v>
                </c:pt>
                <c:pt idx="54">
                  <c:v>88-02-24</c:v>
                </c:pt>
                <c:pt idx="55">
                  <c:v>88-02-25</c:v>
                </c:pt>
                <c:pt idx="56">
                  <c:v>88-02-26</c:v>
                </c:pt>
                <c:pt idx="57">
                  <c:v>88-02-27</c:v>
                </c:pt>
                <c:pt idx="58">
                  <c:v>88-02-28</c:v>
                </c:pt>
                <c:pt idx="59">
                  <c:v>88-02-29</c:v>
                </c:pt>
                <c:pt idx="60">
                  <c:v>88-02-30</c:v>
                </c:pt>
                <c:pt idx="61">
                  <c:v>88-02-31</c:v>
                </c:pt>
                <c:pt idx="62">
                  <c:v>88-03-01</c:v>
                </c:pt>
                <c:pt idx="63">
                  <c:v>88-03-02</c:v>
                </c:pt>
                <c:pt idx="64">
                  <c:v>88-03-03</c:v>
                </c:pt>
                <c:pt idx="65">
                  <c:v>88-03-04</c:v>
                </c:pt>
                <c:pt idx="66">
                  <c:v>88-03-05</c:v>
                </c:pt>
                <c:pt idx="67">
                  <c:v>88-03-06</c:v>
                </c:pt>
                <c:pt idx="68">
                  <c:v>88-03-07</c:v>
                </c:pt>
                <c:pt idx="69">
                  <c:v>88-03-08</c:v>
                </c:pt>
                <c:pt idx="70">
                  <c:v>88-03-09</c:v>
                </c:pt>
                <c:pt idx="71">
                  <c:v>88-03-10</c:v>
                </c:pt>
                <c:pt idx="72">
                  <c:v>88-03-11</c:v>
                </c:pt>
                <c:pt idx="73">
                  <c:v>88-03-12</c:v>
                </c:pt>
                <c:pt idx="74">
                  <c:v>88-03-13</c:v>
                </c:pt>
                <c:pt idx="75">
                  <c:v>88-03-14</c:v>
                </c:pt>
                <c:pt idx="76">
                  <c:v>88-03-15</c:v>
                </c:pt>
                <c:pt idx="77">
                  <c:v>88-03-16</c:v>
                </c:pt>
                <c:pt idx="78">
                  <c:v>88-03-17</c:v>
                </c:pt>
                <c:pt idx="79">
                  <c:v>88-03-18</c:v>
                </c:pt>
                <c:pt idx="80">
                  <c:v>88-03-19</c:v>
                </c:pt>
                <c:pt idx="81">
                  <c:v>88-03-20</c:v>
                </c:pt>
                <c:pt idx="82">
                  <c:v>88-03-21</c:v>
                </c:pt>
                <c:pt idx="83">
                  <c:v>88-03-22</c:v>
                </c:pt>
                <c:pt idx="84">
                  <c:v>88-03-23</c:v>
                </c:pt>
                <c:pt idx="85">
                  <c:v>88-03-24</c:v>
                </c:pt>
                <c:pt idx="86">
                  <c:v>88-03-25</c:v>
                </c:pt>
                <c:pt idx="87">
                  <c:v>88-03-26</c:v>
                </c:pt>
                <c:pt idx="88">
                  <c:v>88-03-27</c:v>
                </c:pt>
                <c:pt idx="89">
                  <c:v>88-03-28</c:v>
                </c:pt>
                <c:pt idx="90">
                  <c:v>88-03-29</c:v>
                </c:pt>
                <c:pt idx="91">
                  <c:v>88-03-30</c:v>
                </c:pt>
                <c:pt idx="92">
                  <c:v>88-03-31</c:v>
                </c:pt>
              </c:strCache>
            </c:strRef>
          </c:cat>
          <c:val>
            <c:numRef>
              <c:f>('1388'!$C$4:$C$34,'1388'!$C$37:$C$67,'1388'!$C$70:$C$100)</c:f>
              <c:numCache>
                <c:formatCode>0.0</c:formatCode>
                <c:ptCount val="93"/>
                <c:pt idx="0">
                  <c:v>110.7</c:v>
                </c:pt>
                <c:pt idx="1">
                  <c:v>110.7</c:v>
                </c:pt>
                <c:pt idx="2">
                  <c:v>110.7</c:v>
                </c:pt>
                <c:pt idx="3">
                  <c:v>110.7</c:v>
                </c:pt>
                <c:pt idx="4">
                  <c:v>110.6</c:v>
                </c:pt>
                <c:pt idx="5">
                  <c:v>110.6</c:v>
                </c:pt>
                <c:pt idx="6">
                  <c:v>110.5</c:v>
                </c:pt>
                <c:pt idx="7">
                  <c:v>110.5</c:v>
                </c:pt>
                <c:pt idx="8">
                  <c:v>110.5</c:v>
                </c:pt>
                <c:pt idx="9">
                  <c:v>110.4</c:v>
                </c:pt>
                <c:pt idx="10">
                  <c:v>110.4</c:v>
                </c:pt>
                <c:pt idx="11">
                  <c:v>110.4</c:v>
                </c:pt>
                <c:pt idx="12">
                  <c:v>110.4</c:v>
                </c:pt>
                <c:pt idx="13">
                  <c:v>110.4</c:v>
                </c:pt>
                <c:pt idx="14">
                  <c:v>110.4</c:v>
                </c:pt>
                <c:pt idx="15">
                  <c:v>110.3</c:v>
                </c:pt>
                <c:pt idx="16">
                  <c:v>110.3</c:v>
                </c:pt>
                <c:pt idx="17">
                  <c:v>110.3</c:v>
                </c:pt>
                <c:pt idx="18">
                  <c:v>95</c:v>
                </c:pt>
                <c:pt idx="19">
                  <c:v>100</c:v>
                </c:pt>
                <c:pt idx="20">
                  <c:v>107.7</c:v>
                </c:pt>
                <c:pt idx="21">
                  <c:v>112.4</c:v>
                </c:pt>
                <c:pt idx="22">
                  <c:v>112.6</c:v>
                </c:pt>
                <c:pt idx="23">
                  <c:v>112.6</c:v>
                </c:pt>
                <c:pt idx="24">
                  <c:v>112.4</c:v>
                </c:pt>
                <c:pt idx="25">
                  <c:v>112.4</c:v>
                </c:pt>
                <c:pt idx="26">
                  <c:v>112.3</c:v>
                </c:pt>
                <c:pt idx="27">
                  <c:v>112.2</c:v>
                </c:pt>
                <c:pt idx="28">
                  <c:v>112.1</c:v>
                </c:pt>
                <c:pt idx="29">
                  <c:v>112.2</c:v>
                </c:pt>
                <c:pt idx="30">
                  <c:v>112.1</c:v>
                </c:pt>
                <c:pt idx="31">
                  <c:v>112.1</c:v>
                </c:pt>
                <c:pt idx="32">
                  <c:v>112.1</c:v>
                </c:pt>
                <c:pt idx="33">
                  <c:v>112</c:v>
                </c:pt>
                <c:pt idx="34">
                  <c:v>111.8</c:v>
                </c:pt>
                <c:pt idx="35">
                  <c:v>111.8</c:v>
                </c:pt>
                <c:pt idx="36">
                  <c:v>111.7</c:v>
                </c:pt>
                <c:pt idx="37">
                  <c:v>111.6</c:v>
                </c:pt>
                <c:pt idx="38">
                  <c:v>111.5</c:v>
                </c:pt>
                <c:pt idx="39">
                  <c:v>111.4</c:v>
                </c:pt>
                <c:pt idx="40">
                  <c:v>111.4</c:v>
                </c:pt>
                <c:pt idx="41">
                  <c:v>111.4</c:v>
                </c:pt>
                <c:pt idx="43">
                  <c:v>111.2</c:v>
                </c:pt>
                <c:pt idx="44">
                  <c:v>111.2</c:v>
                </c:pt>
                <c:pt idx="45">
                  <c:v>110.6</c:v>
                </c:pt>
                <c:pt idx="46">
                  <c:v>111.2</c:v>
                </c:pt>
                <c:pt idx="47">
                  <c:v>111.1</c:v>
                </c:pt>
                <c:pt idx="48">
                  <c:v>111.1</c:v>
                </c:pt>
                <c:pt idx="49">
                  <c:v>110.9</c:v>
                </c:pt>
                <c:pt idx="50">
                  <c:v>110.8</c:v>
                </c:pt>
                <c:pt idx="51">
                  <c:v>110.7</c:v>
                </c:pt>
                <c:pt idx="52">
                  <c:v>110.5</c:v>
                </c:pt>
                <c:pt idx="53">
                  <c:v>110.5</c:v>
                </c:pt>
                <c:pt idx="54">
                  <c:v>110.4</c:v>
                </c:pt>
                <c:pt idx="55">
                  <c:v>110.4</c:v>
                </c:pt>
                <c:pt idx="56">
                  <c:v>110</c:v>
                </c:pt>
                <c:pt idx="57">
                  <c:v>109.5</c:v>
                </c:pt>
                <c:pt idx="58">
                  <c:v>109.4</c:v>
                </c:pt>
                <c:pt idx="59">
                  <c:v>109.5</c:v>
                </c:pt>
                <c:pt idx="60">
                  <c:v>109.7</c:v>
                </c:pt>
                <c:pt idx="61">
                  <c:v>109.6</c:v>
                </c:pt>
                <c:pt idx="62">
                  <c:v>109.6</c:v>
                </c:pt>
                <c:pt idx="63">
                  <c:v>109.5</c:v>
                </c:pt>
                <c:pt idx="64">
                  <c:v>109.5</c:v>
                </c:pt>
                <c:pt idx="65">
                  <c:v>109.5</c:v>
                </c:pt>
                <c:pt idx="66">
                  <c:v>109.5</c:v>
                </c:pt>
                <c:pt idx="67">
                  <c:v>108.6</c:v>
                </c:pt>
                <c:pt idx="68">
                  <c:v>108.6</c:v>
                </c:pt>
                <c:pt idx="69">
                  <c:v>108.3</c:v>
                </c:pt>
                <c:pt idx="70">
                  <c:v>108.3</c:v>
                </c:pt>
                <c:pt idx="71">
                  <c:v>108.4</c:v>
                </c:pt>
                <c:pt idx="72">
                  <c:v>108.4</c:v>
                </c:pt>
                <c:pt idx="73">
                  <c:v>108.4</c:v>
                </c:pt>
                <c:pt idx="74">
                  <c:v>108.2</c:v>
                </c:pt>
                <c:pt idx="75">
                  <c:v>108.2</c:v>
                </c:pt>
                <c:pt idx="76">
                  <c:v>108.2</c:v>
                </c:pt>
                <c:pt idx="77">
                  <c:v>108.1</c:v>
                </c:pt>
                <c:pt idx="80">
                  <c:v>108.1</c:v>
                </c:pt>
                <c:pt idx="81">
                  <c:v>108.1</c:v>
                </c:pt>
                <c:pt idx="82">
                  <c:v>108</c:v>
                </c:pt>
                <c:pt idx="83">
                  <c:v>107.9</c:v>
                </c:pt>
                <c:pt idx="84">
                  <c:v>107.9</c:v>
                </c:pt>
                <c:pt idx="85">
                  <c:v>107.8</c:v>
                </c:pt>
                <c:pt idx="86">
                  <c:v>107.8</c:v>
                </c:pt>
                <c:pt idx="87">
                  <c:v>107.8</c:v>
                </c:pt>
                <c:pt idx="88">
                  <c:v>107.8</c:v>
                </c:pt>
                <c:pt idx="89">
                  <c:v>107.7</c:v>
                </c:pt>
                <c:pt idx="90">
                  <c:v>107.7</c:v>
                </c:pt>
                <c:pt idx="91">
                  <c:v>107.7</c:v>
                </c:pt>
                <c:pt idx="92">
                  <c:v>107.7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B2-4EE0-9DF4-4AFEA8C3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228728"/>
        <c:axId val="166229512"/>
      </c:lineChart>
      <c:catAx>
        <c:axId val="16622872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6622951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66229512"/>
        <c:scaling>
          <c:orientation val="minMax"/>
          <c:max val="115"/>
          <c:min val="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16622872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('1388'!$B$103:$B$133,'1388'!$B$136:$B$166,'1388'!$B$169:$B$199)</c:f>
              <c:numCache>
                <c:formatCode>0.0</c:formatCode>
                <c:ptCount val="9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54</c:v>
                </c:pt>
                <c:pt idx="44">
                  <c:v>86</c:v>
                </c:pt>
                <c:pt idx="45">
                  <c:v>84</c:v>
                </c:pt>
                <c:pt idx="46">
                  <c:v>83</c:v>
                </c:pt>
                <c:pt idx="47">
                  <c:v>83</c:v>
                </c:pt>
                <c:pt idx="48">
                  <c:v>83</c:v>
                </c:pt>
                <c:pt idx="49">
                  <c:v>83</c:v>
                </c:pt>
                <c:pt idx="50">
                  <c:v>84.2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4-4084-9290-82DFC324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359816"/>
        <c:axId val="225360208"/>
      </c:lineChart>
      <c:catAx>
        <c:axId val="22535981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5360208"/>
        <c:crosses val="autoZero"/>
        <c:auto val="1"/>
        <c:lblAlgn val="ctr"/>
        <c:lblOffset val="100"/>
        <c:tickLblSkip val="31"/>
        <c:tickMarkSkip val="1"/>
        <c:noMultiLvlLbl val="0"/>
      </c:catAx>
      <c:valAx>
        <c:axId val="225360208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535981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74A-4B79-9B63-6C3A840F8858}"/>
              </c:ext>
            </c:extLst>
          </c:dPt>
          <c:dPt>
            <c:idx val="27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74A-4B79-9B63-6C3A840F8858}"/>
              </c:ext>
            </c:extLst>
          </c:dPt>
          <c:dPt>
            <c:idx val="42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74A-4B79-9B63-6C3A840F8858}"/>
              </c:ext>
            </c:extLst>
          </c:dPt>
          <c:dPt>
            <c:idx val="61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74A-4B79-9B63-6C3A840F8858}"/>
              </c:ext>
            </c:extLst>
          </c:dPt>
          <c:dPt>
            <c:idx val="89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74A-4B79-9B63-6C3A840F8858}"/>
              </c:ext>
            </c:extLst>
          </c:dPt>
          <c:dLbls>
            <c:dLbl>
              <c:idx val="1"/>
              <c:layout>
                <c:manualLayout>
                  <c:x val="-1.9080763915661283E-2"/>
                  <c:y val="0.1081371181754731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2922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20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2352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74A-4B79-9B63-6C3A840F8858}"/>
                </c:ext>
              </c:extLst>
            </c:dLbl>
            <c:dLbl>
              <c:idx val="27"/>
              <c:layout>
                <c:manualLayout>
                  <c:x val="-5.7242291746983934E-2"/>
                  <c:y val="0.1048602358065201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2939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20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2522</a:t>
                    </a:r>
                    <a:endParaRPr lang="en-US" sz="900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74A-4B79-9B63-6C3A840F8858}"/>
                </c:ext>
              </c:extLst>
            </c:dLbl>
            <c:dLbl>
              <c:idx val="42"/>
              <c:layout>
                <c:manualLayout>
                  <c:x val="-0.13165742126029797"/>
                  <c:y val="-5.570700027221349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سوراخ شدن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Flow</a:t>
                    </a:r>
                    <a:r>
                      <a:rPr lang="en-US" b="1" baseline="0">
                        <a:latin typeface="Times New Roman" pitchFamily="18" charset="0"/>
                        <a:cs typeface="Times New Roman" pitchFamily="18" charset="0"/>
                      </a:rPr>
                      <a:t> Line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74A-4B79-9B63-6C3A840F8858}"/>
                </c:ext>
              </c:extLst>
            </c:dLbl>
            <c:dLbl>
              <c:idx val="61"/>
              <c:layout>
                <c:manualLayout>
                  <c:x val="-5.7242291746983934E-2"/>
                  <c:y val="0.1146908829133817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2950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2238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74A-4B79-9B63-6C3A840F8858}"/>
                </c:ext>
              </c:extLst>
            </c:dLbl>
            <c:dLbl>
              <c:idx val="89"/>
              <c:layout>
                <c:manualLayout>
                  <c:x val="-4.9609986180719171E-2"/>
                  <c:y val="8.847582396175124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 = 2974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GOR = 2243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74A-4B79-9B63-6C3A840F885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('1388'!$A$103:$A$133,'1388'!$A$136:$A$166,'1388'!$A$169:$A$199)</c:f>
              <c:strCache>
                <c:ptCount val="93"/>
                <c:pt idx="0">
                  <c:v>88-04-01</c:v>
                </c:pt>
                <c:pt idx="1">
                  <c:v>88-04-02</c:v>
                </c:pt>
                <c:pt idx="2">
                  <c:v>88-04-03</c:v>
                </c:pt>
                <c:pt idx="3">
                  <c:v>88-04-04</c:v>
                </c:pt>
                <c:pt idx="4">
                  <c:v>88-04-05</c:v>
                </c:pt>
                <c:pt idx="5">
                  <c:v>88-04-06</c:v>
                </c:pt>
                <c:pt idx="6">
                  <c:v>88-04-07</c:v>
                </c:pt>
                <c:pt idx="7">
                  <c:v>88-04-08</c:v>
                </c:pt>
                <c:pt idx="8">
                  <c:v>88-04-09</c:v>
                </c:pt>
                <c:pt idx="9">
                  <c:v>88-04-10</c:v>
                </c:pt>
                <c:pt idx="10">
                  <c:v>88-04-11</c:v>
                </c:pt>
                <c:pt idx="11">
                  <c:v>88-04-12</c:v>
                </c:pt>
                <c:pt idx="12">
                  <c:v>88-04-13</c:v>
                </c:pt>
                <c:pt idx="13">
                  <c:v>88-04-14</c:v>
                </c:pt>
                <c:pt idx="14">
                  <c:v>88-04-15</c:v>
                </c:pt>
                <c:pt idx="15">
                  <c:v>88-04-16</c:v>
                </c:pt>
                <c:pt idx="16">
                  <c:v>88-04-17</c:v>
                </c:pt>
                <c:pt idx="17">
                  <c:v>88-04-18</c:v>
                </c:pt>
                <c:pt idx="18">
                  <c:v>88-04-19</c:v>
                </c:pt>
                <c:pt idx="19">
                  <c:v>88-04-20</c:v>
                </c:pt>
                <c:pt idx="20">
                  <c:v>88-04-21</c:v>
                </c:pt>
                <c:pt idx="21">
                  <c:v>88-04-22</c:v>
                </c:pt>
                <c:pt idx="22">
                  <c:v>88-04-23</c:v>
                </c:pt>
                <c:pt idx="23">
                  <c:v>88-04-24</c:v>
                </c:pt>
                <c:pt idx="24">
                  <c:v>88-04-25</c:v>
                </c:pt>
                <c:pt idx="25">
                  <c:v>88-04-26</c:v>
                </c:pt>
                <c:pt idx="26">
                  <c:v>88-04-27</c:v>
                </c:pt>
                <c:pt idx="27">
                  <c:v>88-04-28</c:v>
                </c:pt>
                <c:pt idx="28">
                  <c:v>88-04-29</c:v>
                </c:pt>
                <c:pt idx="29">
                  <c:v>88-04-30</c:v>
                </c:pt>
                <c:pt idx="30">
                  <c:v>88-04-31</c:v>
                </c:pt>
                <c:pt idx="31">
                  <c:v>88-05-01</c:v>
                </c:pt>
                <c:pt idx="32">
                  <c:v>88-05-02</c:v>
                </c:pt>
                <c:pt idx="33">
                  <c:v>88-05-03</c:v>
                </c:pt>
                <c:pt idx="34">
                  <c:v>88-05-04</c:v>
                </c:pt>
                <c:pt idx="35">
                  <c:v>88-05-05</c:v>
                </c:pt>
                <c:pt idx="36">
                  <c:v>88-05-06</c:v>
                </c:pt>
                <c:pt idx="37">
                  <c:v>88-05-07</c:v>
                </c:pt>
                <c:pt idx="38">
                  <c:v>88-05-08</c:v>
                </c:pt>
                <c:pt idx="39">
                  <c:v>88-05-09</c:v>
                </c:pt>
                <c:pt idx="40">
                  <c:v>88-05-10</c:v>
                </c:pt>
                <c:pt idx="41">
                  <c:v>88-05-11</c:v>
                </c:pt>
                <c:pt idx="42">
                  <c:v>88-05-12</c:v>
                </c:pt>
                <c:pt idx="43">
                  <c:v>88-05-13</c:v>
                </c:pt>
                <c:pt idx="44">
                  <c:v>88-05-14</c:v>
                </c:pt>
                <c:pt idx="45">
                  <c:v>88-05-15</c:v>
                </c:pt>
                <c:pt idx="46">
                  <c:v>88-05-16</c:v>
                </c:pt>
                <c:pt idx="47">
                  <c:v>88-05-17</c:v>
                </c:pt>
                <c:pt idx="48">
                  <c:v>88-05-18</c:v>
                </c:pt>
                <c:pt idx="49">
                  <c:v>88-05-19</c:v>
                </c:pt>
                <c:pt idx="50">
                  <c:v>88-05-20</c:v>
                </c:pt>
                <c:pt idx="51">
                  <c:v>88-05-21</c:v>
                </c:pt>
                <c:pt idx="52">
                  <c:v>88-05-22</c:v>
                </c:pt>
                <c:pt idx="53">
                  <c:v>88-05-23</c:v>
                </c:pt>
                <c:pt idx="54">
                  <c:v>88-05-24</c:v>
                </c:pt>
                <c:pt idx="55">
                  <c:v>88-05-25</c:v>
                </c:pt>
                <c:pt idx="56">
                  <c:v>88-05-26</c:v>
                </c:pt>
                <c:pt idx="57">
                  <c:v>88-05-27</c:v>
                </c:pt>
                <c:pt idx="58">
                  <c:v>88-05-28</c:v>
                </c:pt>
                <c:pt idx="59">
                  <c:v>88-05-29</c:v>
                </c:pt>
                <c:pt idx="60">
                  <c:v>88-05-30</c:v>
                </c:pt>
                <c:pt idx="61">
                  <c:v>88-05-31</c:v>
                </c:pt>
                <c:pt idx="62">
                  <c:v>88-06-01</c:v>
                </c:pt>
                <c:pt idx="63">
                  <c:v>88-06-02</c:v>
                </c:pt>
                <c:pt idx="64">
                  <c:v>88-06-03</c:v>
                </c:pt>
                <c:pt idx="65">
                  <c:v>88-06-04</c:v>
                </c:pt>
                <c:pt idx="66">
                  <c:v>88-06-05</c:v>
                </c:pt>
                <c:pt idx="67">
                  <c:v>88-06-06</c:v>
                </c:pt>
                <c:pt idx="68">
                  <c:v>88-06-07</c:v>
                </c:pt>
                <c:pt idx="69">
                  <c:v>88-06-08</c:v>
                </c:pt>
                <c:pt idx="70">
                  <c:v>88-06-09</c:v>
                </c:pt>
                <c:pt idx="71">
                  <c:v>88-06-10</c:v>
                </c:pt>
                <c:pt idx="72">
                  <c:v>88-06-11</c:v>
                </c:pt>
                <c:pt idx="73">
                  <c:v>88-06-12</c:v>
                </c:pt>
                <c:pt idx="74">
                  <c:v>88-06-13</c:v>
                </c:pt>
                <c:pt idx="75">
                  <c:v>88-06-14</c:v>
                </c:pt>
                <c:pt idx="76">
                  <c:v>88-06-15</c:v>
                </c:pt>
                <c:pt idx="77">
                  <c:v>88-06-16</c:v>
                </c:pt>
                <c:pt idx="78">
                  <c:v>88-06-17</c:v>
                </c:pt>
                <c:pt idx="79">
                  <c:v>88-06-18</c:v>
                </c:pt>
                <c:pt idx="80">
                  <c:v>88-06-19</c:v>
                </c:pt>
                <c:pt idx="81">
                  <c:v>88-06-20</c:v>
                </c:pt>
                <c:pt idx="82">
                  <c:v>88-06-21</c:v>
                </c:pt>
                <c:pt idx="83">
                  <c:v>88-06-22</c:v>
                </c:pt>
                <c:pt idx="84">
                  <c:v>88-06-23</c:v>
                </c:pt>
                <c:pt idx="85">
                  <c:v>88-06-24</c:v>
                </c:pt>
                <c:pt idx="86">
                  <c:v>88-06-25</c:v>
                </c:pt>
                <c:pt idx="87">
                  <c:v>88-06-26</c:v>
                </c:pt>
                <c:pt idx="88">
                  <c:v>88-06-27</c:v>
                </c:pt>
                <c:pt idx="89">
                  <c:v>88-06-28</c:v>
                </c:pt>
                <c:pt idx="90">
                  <c:v>88-06-29</c:v>
                </c:pt>
                <c:pt idx="91">
                  <c:v>88-06-30</c:v>
                </c:pt>
                <c:pt idx="92">
                  <c:v>88-06-31</c:v>
                </c:pt>
              </c:strCache>
            </c:strRef>
          </c:cat>
          <c:val>
            <c:numRef>
              <c:f>('1388'!$C$103:$C$133,'1388'!$C$136:$C$166,'1388'!$C$169:$C$199)</c:f>
              <c:numCache>
                <c:formatCode>0.0</c:formatCode>
                <c:ptCount val="93"/>
                <c:pt idx="0">
                  <c:v>107.6</c:v>
                </c:pt>
                <c:pt idx="1">
                  <c:v>107.6</c:v>
                </c:pt>
                <c:pt idx="2">
                  <c:v>107.5</c:v>
                </c:pt>
                <c:pt idx="3">
                  <c:v>107.5</c:v>
                </c:pt>
                <c:pt idx="4">
                  <c:v>107.5</c:v>
                </c:pt>
                <c:pt idx="5">
                  <c:v>107.5</c:v>
                </c:pt>
                <c:pt idx="6">
                  <c:v>107.4</c:v>
                </c:pt>
                <c:pt idx="7">
                  <c:v>107.4</c:v>
                </c:pt>
                <c:pt idx="8">
                  <c:v>107.4</c:v>
                </c:pt>
                <c:pt idx="9">
                  <c:v>107.4</c:v>
                </c:pt>
                <c:pt idx="10">
                  <c:v>107.3</c:v>
                </c:pt>
                <c:pt idx="11">
                  <c:v>107.3</c:v>
                </c:pt>
                <c:pt idx="12">
                  <c:v>107.3</c:v>
                </c:pt>
                <c:pt idx="13">
                  <c:v>107.3</c:v>
                </c:pt>
                <c:pt idx="14">
                  <c:v>107.3</c:v>
                </c:pt>
                <c:pt idx="15">
                  <c:v>107.3</c:v>
                </c:pt>
                <c:pt idx="16">
                  <c:v>107.1</c:v>
                </c:pt>
                <c:pt idx="17">
                  <c:v>107.1</c:v>
                </c:pt>
                <c:pt idx="19">
                  <c:v>107</c:v>
                </c:pt>
                <c:pt idx="20">
                  <c:v>107</c:v>
                </c:pt>
                <c:pt idx="21">
                  <c:v>107</c:v>
                </c:pt>
                <c:pt idx="22">
                  <c:v>106.9</c:v>
                </c:pt>
                <c:pt idx="23">
                  <c:v>106.8</c:v>
                </c:pt>
                <c:pt idx="24">
                  <c:v>106.8</c:v>
                </c:pt>
                <c:pt idx="25">
                  <c:v>106.8</c:v>
                </c:pt>
                <c:pt idx="26">
                  <c:v>106.7</c:v>
                </c:pt>
                <c:pt idx="27">
                  <c:v>106.7</c:v>
                </c:pt>
                <c:pt idx="28">
                  <c:v>106.6</c:v>
                </c:pt>
                <c:pt idx="29">
                  <c:v>106.8</c:v>
                </c:pt>
                <c:pt idx="30">
                  <c:v>106.9</c:v>
                </c:pt>
                <c:pt idx="31">
                  <c:v>106.9</c:v>
                </c:pt>
                <c:pt idx="32">
                  <c:v>106.9</c:v>
                </c:pt>
                <c:pt idx="33">
                  <c:v>106.9</c:v>
                </c:pt>
                <c:pt idx="34">
                  <c:v>106.9</c:v>
                </c:pt>
                <c:pt idx="35">
                  <c:v>106.8</c:v>
                </c:pt>
                <c:pt idx="36">
                  <c:v>106.8</c:v>
                </c:pt>
                <c:pt idx="37">
                  <c:v>106.8</c:v>
                </c:pt>
                <c:pt idx="38">
                  <c:v>106.7</c:v>
                </c:pt>
                <c:pt idx="39">
                  <c:v>106.6</c:v>
                </c:pt>
                <c:pt idx="41">
                  <c:v>106.4</c:v>
                </c:pt>
                <c:pt idx="42">
                  <c:v>106.4</c:v>
                </c:pt>
                <c:pt idx="43">
                  <c:v>37.700000000000003</c:v>
                </c:pt>
                <c:pt idx="44">
                  <c:v>100</c:v>
                </c:pt>
                <c:pt idx="45">
                  <c:v>105</c:v>
                </c:pt>
                <c:pt idx="46">
                  <c:v>107</c:v>
                </c:pt>
                <c:pt idx="47">
                  <c:v>107.1</c:v>
                </c:pt>
                <c:pt idx="48">
                  <c:v>107.1</c:v>
                </c:pt>
                <c:pt idx="49">
                  <c:v>107.1</c:v>
                </c:pt>
                <c:pt idx="50">
                  <c:v>104.9</c:v>
                </c:pt>
                <c:pt idx="51">
                  <c:v>105.9</c:v>
                </c:pt>
                <c:pt idx="52">
                  <c:v>106.3</c:v>
                </c:pt>
                <c:pt idx="53">
                  <c:v>106.3</c:v>
                </c:pt>
                <c:pt idx="54">
                  <c:v>106.3</c:v>
                </c:pt>
                <c:pt idx="55">
                  <c:v>106.3</c:v>
                </c:pt>
                <c:pt idx="56">
                  <c:v>106.2</c:v>
                </c:pt>
                <c:pt idx="57">
                  <c:v>106.2</c:v>
                </c:pt>
                <c:pt idx="58">
                  <c:v>106.2</c:v>
                </c:pt>
                <c:pt idx="60">
                  <c:v>106.1</c:v>
                </c:pt>
                <c:pt idx="61">
                  <c:v>106.1</c:v>
                </c:pt>
                <c:pt idx="62">
                  <c:v>106.1</c:v>
                </c:pt>
                <c:pt idx="63">
                  <c:v>106.1</c:v>
                </c:pt>
                <c:pt idx="64">
                  <c:v>105.9</c:v>
                </c:pt>
                <c:pt idx="65">
                  <c:v>105.8</c:v>
                </c:pt>
                <c:pt idx="66">
                  <c:v>105.8</c:v>
                </c:pt>
                <c:pt idx="67">
                  <c:v>105.7</c:v>
                </c:pt>
                <c:pt idx="68">
                  <c:v>105.7</c:v>
                </c:pt>
                <c:pt idx="69">
                  <c:v>105.7</c:v>
                </c:pt>
                <c:pt idx="70">
                  <c:v>105.4</c:v>
                </c:pt>
                <c:pt idx="71">
                  <c:v>105.2</c:v>
                </c:pt>
                <c:pt idx="72">
                  <c:v>105.2</c:v>
                </c:pt>
                <c:pt idx="73">
                  <c:v>105.2</c:v>
                </c:pt>
                <c:pt idx="75">
                  <c:v>105.1</c:v>
                </c:pt>
                <c:pt idx="76">
                  <c:v>105.1</c:v>
                </c:pt>
                <c:pt idx="77">
                  <c:v>105.1</c:v>
                </c:pt>
                <c:pt idx="78">
                  <c:v>105.1</c:v>
                </c:pt>
                <c:pt idx="79">
                  <c:v>105.1</c:v>
                </c:pt>
                <c:pt idx="80">
                  <c:v>105.1</c:v>
                </c:pt>
                <c:pt idx="81">
                  <c:v>105</c:v>
                </c:pt>
                <c:pt idx="82">
                  <c:v>105</c:v>
                </c:pt>
                <c:pt idx="83">
                  <c:v>104.9</c:v>
                </c:pt>
                <c:pt idx="84">
                  <c:v>104.9</c:v>
                </c:pt>
                <c:pt idx="85">
                  <c:v>104.9</c:v>
                </c:pt>
                <c:pt idx="86">
                  <c:v>104.9</c:v>
                </c:pt>
                <c:pt idx="87">
                  <c:v>104.9</c:v>
                </c:pt>
                <c:pt idx="88">
                  <c:v>104.9</c:v>
                </c:pt>
                <c:pt idx="89">
                  <c:v>104.8</c:v>
                </c:pt>
                <c:pt idx="90">
                  <c:v>104.7</c:v>
                </c:pt>
                <c:pt idx="91">
                  <c:v>104.7</c:v>
                </c:pt>
                <c:pt idx="92">
                  <c:v>104.7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4A-4B79-9B63-6C3A840F8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20408"/>
        <c:axId val="225821192"/>
      </c:lineChart>
      <c:catAx>
        <c:axId val="22582040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5821192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5821192"/>
        <c:scaling>
          <c:orientation val="minMax"/>
          <c:max val="115"/>
          <c:min val="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5820408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WHT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('1388'!$A$202:$A$231,'1388'!$A$234:$A$263,'1388'!$A$266:$A$295,'1388'!$A$298)</c:f>
              <c:strCache>
                <c:ptCount val="91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  <c:pt idx="90">
                  <c:v>88-10-01</c:v>
                </c:pt>
              </c:strCache>
            </c:strRef>
          </c:cat>
          <c:val>
            <c:numRef>
              <c:f>('1388'!$B$202:$B$231,'1388'!$B$234:$B$263,'1388'!$B$266:$B$295)</c:f>
              <c:numCache>
                <c:formatCode>0.0</c:formatCode>
                <c:ptCount val="9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85</c:v>
                </c:pt>
                <c:pt idx="52">
                  <c:v>85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67</c:v>
                </c:pt>
                <c:pt idx="60">
                  <c:v>85.2</c:v>
                </c:pt>
                <c:pt idx="61">
                  <c:v>85</c:v>
                </c:pt>
                <c:pt idx="62">
                  <c:v>85</c:v>
                </c:pt>
                <c:pt idx="63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85</c:v>
                </c:pt>
                <c:pt idx="68">
                  <c:v>85</c:v>
                </c:pt>
                <c:pt idx="69">
                  <c:v>85</c:v>
                </c:pt>
                <c:pt idx="70">
                  <c:v>85</c:v>
                </c:pt>
                <c:pt idx="71">
                  <c:v>85</c:v>
                </c:pt>
                <c:pt idx="72">
                  <c:v>85</c:v>
                </c:pt>
                <c:pt idx="73">
                  <c:v>81</c:v>
                </c:pt>
                <c:pt idx="74">
                  <c:v>85</c:v>
                </c:pt>
                <c:pt idx="75">
                  <c:v>85</c:v>
                </c:pt>
                <c:pt idx="78">
                  <c:v>35</c:v>
                </c:pt>
                <c:pt idx="79">
                  <c:v>84</c:v>
                </c:pt>
                <c:pt idx="80">
                  <c:v>85</c:v>
                </c:pt>
                <c:pt idx="81">
                  <c:v>84</c:v>
                </c:pt>
                <c:pt idx="82">
                  <c:v>84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5-43BE-B3CD-1DC27F90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21976"/>
        <c:axId val="225822368"/>
      </c:lineChart>
      <c:catAx>
        <c:axId val="225821976"/>
        <c:scaling>
          <c:orientation val="minMax"/>
        </c:scaling>
        <c:delete val="0"/>
        <c:axPos val="b"/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5822368"/>
        <c:crosses val="autoZero"/>
        <c:auto val="1"/>
        <c:lblAlgn val="ctr"/>
        <c:lblOffset val="100"/>
        <c:tickLblSkip val="30"/>
        <c:tickMarkSkip val="1"/>
        <c:noMultiLvlLbl val="0"/>
      </c:catAx>
      <c:valAx>
        <c:axId val="225822368"/>
        <c:scaling>
          <c:orientation val="minMax"/>
          <c:max val="90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WHT (°C)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582197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WHP Changes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Pt>
            <c:idx val="26"/>
            <c:marker>
              <c:symbol val="diamond"/>
              <c:size val="9"/>
              <c:spPr>
                <a:solidFill>
                  <a:srgbClr val="92D05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BDB-4D49-962E-96C03BA45259}"/>
              </c:ext>
            </c:extLst>
          </c:dPt>
          <c:dPt>
            <c:idx val="59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BDB-4D49-962E-96C03BA45259}"/>
              </c:ext>
            </c:extLst>
          </c:dPt>
          <c:dPt>
            <c:idx val="73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DB-4D49-962E-96C03BA45259}"/>
              </c:ext>
            </c:extLst>
          </c:dPt>
          <c:dPt>
            <c:idx val="75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BDB-4D49-962E-96C03BA45259}"/>
              </c:ext>
            </c:extLst>
          </c:dPt>
          <c:dLbls>
            <c:dLbl>
              <c:idx val="26"/>
              <c:layout>
                <c:manualLayout>
                  <c:x val="-4.0225856040001957E-2"/>
                  <c:y val="9.820303903609457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900" b="1">
                        <a:latin typeface="Times New Roman" pitchFamily="18" charset="0"/>
                        <a:cs typeface="Times New Roman" pitchFamily="18" charset="0"/>
                      </a:rPr>
                      <a:t>Q</a:t>
                    </a: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 = 3131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BS&amp;W = 17</a:t>
                    </a:r>
                  </a:p>
                  <a:p>
                    <a:pPr>
                      <a:defRPr/>
                    </a:pPr>
                    <a:r>
                      <a:rPr lang="en-US" sz="900" b="1" baseline="0">
                        <a:latin typeface="Times New Roman" pitchFamily="18" charset="0"/>
                        <a:cs typeface="Times New Roman" pitchFamily="18" charset="0"/>
                      </a:rPr>
                      <a:t>GOR = 2351</a:t>
                    </a:r>
                    <a:endParaRPr lang="en-US" b="1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spPr>
                <a:solidFill>
                  <a:srgbClr val="92D050"/>
                </a:solidFill>
                <a:ln>
                  <a:solidFill>
                    <a:srgbClr val="C00000"/>
                  </a:solidFill>
                </a:ln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BDB-4D49-962E-96C03BA45259}"/>
                </c:ext>
              </c:extLst>
            </c:dLbl>
            <c:dLbl>
              <c:idx val="59"/>
              <c:layout>
                <c:manualLayout>
                  <c:x val="-0.16281894111430079"/>
                  <c:y val="-4.910151951804732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ترمیم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Flow Line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BDB-4D49-962E-96C03BA45259}"/>
                </c:ext>
              </c:extLst>
            </c:dLbl>
            <c:dLbl>
              <c:idx val="73"/>
              <c:layout>
                <c:manualLayout>
                  <c:x val="-0.1034379155314337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چاه پیمایی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BDB-4D49-962E-96C03BA45259}"/>
                </c:ext>
              </c:extLst>
            </c:dLbl>
            <c:dLbl>
              <c:idx val="75"/>
              <c:layout>
                <c:manualLayout>
                  <c:x val="-9.7691364668576766E-2"/>
                  <c:y val="-6.2195258056193414E-2"/>
                </c:manualLayout>
              </c:layout>
              <c:tx>
                <c:rich>
                  <a:bodyPr/>
                  <a:lstStyle/>
                  <a:p>
                    <a:pPr rtl="1">
                      <a:defRPr/>
                    </a:pPr>
                    <a:r>
                      <a:rPr lang="fa-IR" b="1">
                        <a:latin typeface="Times New Roman" pitchFamily="18" charset="0"/>
                        <a:cs typeface="Times New Roman" pitchFamily="18" charset="0"/>
                      </a:rPr>
                      <a:t>چاه پیمایی و تعویض    </a:t>
                    </a:r>
                    <a:r>
                      <a:rPr lang="en-US" b="1">
                        <a:latin typeface="Times New Roman" pitchFamily="18" charset="0"/>
                        <a:cs typeface="Times New Roman" pitchFamily="18" charset="0"/>
                      </a:rPr>
                      <a:t>Flow Line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BDB-4D49-962E-96C03BA452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('1388'!$A$202:$A$231,'1388'!$A$234:$A$263,'1388'!$A$266:$A$295)</c:f>
              <c:strCache>
                <c:ptCount val="90"/>
                <c:pt idx="0">
                  <c:v>88-07-01</c:v>
                </c:pt>
                <c:pt idx="1">
                  <c:v>88-07-02</c:v>
                </c:pt>
                <c:pt idx="2">
                  <c:v>88-07-03</c:v>
                </c:pt>
                <c:pt idx="3">
                  <c:v>88-07-04</c:v>
                </c:pt>
                <c:pt idx="4">
                  <c:v>88-07-05</c:v>
                </c:pt>
                <c:pt idx="5">
                  <c:v>88-07-06</c:v>
                </c:pt>
                <c:pt idx="6">
                  <c:v>88-07-07</c:v>
                </c:pt>
                <c:pt idx="7">
                  <c:v>88-07-08</c:v>
                </c:pt>
                <c:pt idx="8">
                  <c:v>88-07-09</c:v>
                </c:pt>
                <c:pt idx="9">
                  <c:v>88-07-10</c:v>
                </c:pt>
                <c:pt idx="10">
                  <c:v>88-07-11</c:v>
                </c:pt>
                <c:pt idx="11">
                  <c:v>88-07-12</c:v>
                </c:pt>
                <c:pt idx="12">
                  <c:v>88-07-13</c:v>
                </c:pt>
                <c:pt idx="13">
                  <c:v>88-07-14</c:v>
                </c:pt>
                <c:pt idx="14">
                  <c:v>88-07-15</c:v>
                </c:pt>
                <c:pt idx="15">
                  <c:v>88-07-16</c:v>
                </c:pt>
                <c:pt idx="16">
                  <c:v>88-07-17</c:v>
                </c:pt>
                <c:pt idx="17">
                  <c:v>88-07-18</c:v>
                </c:pt>
                <c:pt idx="18">
                  <c:v>88-07-19</c:v>
                </c:pt>
                <c:pt idx="19">
                  <c:v>88-07-20</c:v>
                </c:pt>
                <c:pt idx="20">
                  <c:v>88-07-21</c:v>
                </c:pt>
                <c:pt idx="21">
                  <c:v>88-07-22</c:v>
                </c:pt>
                <c:pt idx="22">
                  <c:v>88-07-23</c:v>
                </c:pt>
                <c:pt idx="23">
                  <c:v>88-07-24</c:v>
                </c:pt>
                <c:pt idx="24">
                  <c:v>88-07-25</c:v>
                </c:pt>
                <c:pt idx="25">
                  <c:v>88-07-26</c:v>
                </c:pt>
                <c:pt idx="26">
                  <c:v>88-07-27</c:v>
                </c:pt>
                <c:pt idx="27">
                  <c:v>88-07-28</c:v>
                </c:pt>
                <c:pt idx="28">
                  <c:v>88-07-29</c:v>
                </c:pt>
                <c:pt idx="29">
                  <c:v>88-07-30</c:v>
                </c:pt>
                <c:pt idx="30">
                  <c:v>88-08-01</c:v>
                </c:pt>
                <c:pt idx="31">
                  <c:v>88-08-02</c:v>
                </c:pt>
                <c:pt idx="32">
                  <c:v>88-08-03</c:v>
                </c:pt>
                <c:pt idx="33">
                  <c:v>88-08-04</c:v>
                </c:pt>
                <c:pt idx="34">
                  <c:v>88-08-05</c:v>
                </c:pt>
                <c:pt idx="35">
                  <c:v>88-08-06</c:v>
                </c:pt>
                <c:pt idx="36">
                  <c:v>88-08-07</c:v>
                </c:pt>
                <c:pt idx="37">
                  <c:v>88-08-08</c:v>
                </c:pt>
                <c:pt idx="38">
                  <c:v>88-08-09</c:v>
                </c:pt>
                <c:pt idx="39">
                  <c:v>88-08-10</c:v>
                </c:pt>
                <c:pt idx="40">
                  <c:v>88-08-11</c:v>
                </c:pt>
                <c:pt idx="41">
                  <c:v>88-08-12</c:v>
                </c:pt>
                <c:pt idx="42">
                  <c:v>88-08-13</c:v>
                </c:pt>
                <c:pt idx="43">
                  <c:v>88-08-14</c:v>
                </c:pt>
                <c:pt idx="44">
                  <c:v>88-08-15</c:v>
                </c:pt>
                <c:pt idx="45">
                  <c:v>88-08-16</c:v>
                </c:pt>
                <c:pt idx="46">
                  <c:v>88-08-17</c:v>
                </c:pt>
                <c:pt idx="47">
                  <c:v>88-08-18</c:v>
                </c:pt>
                <c:pt idx="48">
                  <c:v>88-08-19</c:v>
                </c:pt>
                <c:pt idx="49">
                  <c:v>88-08-20</c:v>
                </c:pt>
                <c:pt idx="50">
                  <c:v>88-08-21</c:v>
                </c:pt>
                <c:pt idx="51">
                  <c:v>88-08-22</c:v>
                </c:pt>
                <c:pt idx="52">
                  <c:v>88-08-23</c:v>
                </c:pt>
                <c:pt idx="53">
                  <c:v>88-08-24</c:v>
                </c:pt>
                <c:pt idx="54">
                  <c:v>88-08-25</c:v>
                </c:pt>
                <c:pt idx="55">
                  <c:v>88-08-26</c:v>
                </c:pt>
                <c:pt idx="56">
                  <c:v>88-08-27</c:v>
                </c:pt>
                <c:pt idx="57">
                  <c:v>88-08-28</c:v>
                </c:pt>
                <c:pt idx="58">
                  <c:v>88-08-29</c:v>
                </c:pt>
                <c:pt idx="59">
                  <c:v>88-08-30</c:v>
                </c:pt>
                <c:pt idx="60">
                  <c:v>88-09-01</c:v>
                </c:pt>
                <c:pt idx="61">
                  <c:v>88-09-02</c:v>
                </c:pt>
                <c:pt idx="62">
                  <c:v>88-09-03</c:v>
                </c:pt>
                <c:pt idx="63">
                  <c:v>88-09-04</c:v>
                </c:pt>
                <c:pt idx="64">
                  <c:v>88-09-05</c:v>
                </c:pt>
                <c:pt idx="65">
                  <c:v>88-09-06</c:v>
                </c:pt>
                <c:pt idx="66">
                  <c:v>88-09-07</c:v>
                </c:pt>
                <c:pt idx="67">
                  <c:v>88-09-08</c:v>
                </c:pt>
                <c:pt idx="68">
                  <c:v>88-09-09</c:v>
                </c:pt>
                <c:pt idx="69">
                  <c:v>88-09-10</c:v>
                </c:pt>
                <c:pt idx="70">
                  <c:v>88-09-11</c:v>
                </c:pt>
                <c:pt idx="71">
                  <c:v>88-09-12</c:v>
                </c:pt>
                <c:pt idx="72">
                  <c:v>88-09-13</c:v>
                </c:pt>
                <c:pt idx="73">
                  <c:v>88-09-14</c:v>
                </c:pt>
                <c:pt idx="74">
                  <c:v>88-09-15</c:v>
                </c:pt>
                <c:pt idx="75">
                  <c:v>88-09-16</c:v>
                </c:pt>
                <c:pt idx="76">
                  <c:v>88-09-17</c:v>
                </c:pt>
                <c:pt idx="77">
                  <c:v>88-09-18</c:v>
                </c:pt>
                <c:pt idx="78">
                  <c:v>88-09-19</c:v>
                </c:pt>
                <c:pt idx="79">
                  <c:v>88-09-20</c:v>
                </c:pt>
                <c:pt idx="80">
                  <c:v>88-09-21</c:v>
                </c:pt>
                <c:pt idx="81">
                  <c:v>88-09-22</c:v>
                </c:pt>
                <c:pt idx="82">
                  <c:v>88-09-23</c:v>
                </c:pt>
                <c:pt idx="83">
                  <c:v>88-09-24</c:v>
                </c:pt>
                <c:pt idx="84">
                  <c:v>88-09-25</c:v>
                </c:pt>
                <c:pt idx="85">
                  <c:v>88-09-26</c:v>
                </c:pt>
                <c:pt idx="86">
                  <c:v>88-09-27</c:v>
                </c:pt>
                <c:pt idx="87">
                  <c:v>88-09-28</c:v>
                </c:pt>
                <c:pt idx="88">
                  <c:v>88-09-29</c:v>
                </c:pt>
                <c:pt idx="89">
                  <c:v>88-09-30</c:v>
                </c:pt>
              </c:strCache>
            </c:strRef>
          </c:cat>
          <c:val>
            <c:numRef>
              <c:f>('1388'!$C$202:$C$231,'1388'!$C$234:$C$263,'1388'!$C$266:$C$295)</c:f>
              <c:numCache>
                <c:formatCode>0.0</c:formatCode>
                <c:ptCount val="90"/>
                <c:pt idx="0">
                  <c:v>104.6</c:v>
                </c:pt>
                <c:pt idx="1">
                  <c:v>104.6</c:v>
                </c:pt>
                <c:pt idx="2">
                  <c:v>104.6</c:v>
                </c:pt>
                <c:pt idx="3">
                  <c:v>104.5</c:v>
                </c:pt>
                <c:pt idx="4">
                  <c:v>104.5</c:v>
                </c:pt>
                <c:pt idx="5">
                  <c:v>104.5</c:v>
                </c:pt>
                <c:pt idx="6">
                  <c:v>104.5</c:v>
                </c:pt>
                <c:pt idx="7">
                  <c:v>104.4</c:v>
                </c:pt>
                <c:pt idx="8">
                  <c:v>104.4</c:v>
                </c:pt>
                <c:pt idx="9">
                  <c:v>104.4</c:v>
                </c:pt>
                <c:pt idx="13">
                  <c:v>104.4</c:v>
                </c:pt>
                <c:pt idx="14">
                  <c:v>104.4</c:v>
                </c:pt>
                <c:pt idx="15">
                  <c:v>104.3</c:v>
                </c:pt>
                <c:pt idx="16">
                  <c:v>104.2</c:v>
                </c:pt>
                <c:pt idx="17">
                  <c:v>104.2</c:v>
                </c:pt>
                <c:pt idx="18">
                  <c:v>104.1</c:v>
                </c:pt>
                <c:pt idx="19">
                  <c:v>104.1</c:v>
                </c:pt>
                <c:pt idx="20">
                  <c:v>104.1</c:v>
                </c:pt>
                <c:pt idx="21">
                  <c:v>104.1</c:v>
                </c:pt>
                <c:pt idx="22">
                  <c:v>104.1</c:v>
                </c:pt>
                <c:pt idx="23">
                  <c:v>104</c:v>
                </c:pt>
                <c:pt idx="24">
                  <c:v>104</c:v>
                </c:pt>
                <c:pt idx="25">
                  <c:v>103.8</c:v>
                </c:pt>
                <c:pt idx="26">
                  <c:v>104.1</c:v>
                </c:pt>
                <c:pt idx="27">
                  <c:v>104.3</c:v>
                </c:pt>
                <c:pt idx="28">
                  <c:v>104.3</c:v>
                </c:pt>
                <c:pt idx="29">
                  <c:v>104.2</c:v>
                </c:pt>
                <c:pt idx="30">
                  <c:v>104.2</c:v>
                </c:pt>
                <c:pt idx="31">
                  <c:v>104.3</c:v>
                </c:pt>
                <c:pt idx="32">
                  <c:v>104.2</c:v>
                </c:pt>
                <c:pt idx="33">
                  <c:v>104.2</c:v>
                </c:pt>
                <c:pt idx="34">
                  <c:v>104.2</c:v>
                </c:pt>
                <c:pt idx="35">
                  <c:v>104.2</c:v>
                </c:pt>
                <c:pt idx="36">
                  <c:v>104.1</c:v>
                </c:pt>
                <c:pt idx="37">
                  <c:v>104.1</c:v>
                </c:pt>
                <c:pt idx="38">
                  <c:v>104.1</c:v>
                </c:pt>
                <c:pt idx="39">
                  <c:v>104.1</c:v>
                </c:pt>
                <c:pt idx="40">
                  <c:v>104.1</c:v>
                </c:pt>
                <c:pt idx="41">
                  <c:v>104.1</c:v>
                </c:pt>
                <c:pt idx="42">
                  <c:v>104.1</c:v>
                </c:pt>
                <c:pt idx="43">
                  <c:v>103.8</c:v>
                </c:pt>
                <c:pt idx="44">
                  <c:v>103.6</c:v>
                </c:pt>
                <c:pt idx="45">
                  <c:v>103.5</c:v>
                </c:pt>
                <c:pt idx="46">
                  <c:v>103.5</c:v>
                </c:pt>
                <c:pt idx="47">
                  <c:v>103.5</c:v>
                </c:pt>
                <c:pt idx="48">
                  <c:v>103.5</c:v>
                </c:pt>
                <c:pt idx="49">
                  <c:v>103.3</c:v>
                </c:pt>
                <c:pt idx="50">
                  <c:v>103.2</c:v>
                </c:pt>
                <c:pt idx="51">
                  <c:v>103.2</c:v>
                </c:pt>
                <c:pt idx="52">
                  <c:v>103.2</c:v>
                </c:pt>
                <c:pt idx="53">
                  <c:v>103.2</c:v>
                </c:pt>
                <c:pt idx="54">
                  <c:v>103.2</c:v>
                </c:pt>
                <c:pt idx="55">
                  <c:v>103.2</c:v>
                </c:pt>
                <c:pt idx="56">
                  <c:v>103.2</c:v>
                </c:pt>
                <c:pt idx="57">
                  <c:v>103.1</c:v>
                </c:pt>
                <c:pt idx="58">
                  <c:v>103.2</c:v>
                </c:pt>
                <c:pt idx="59">
                  <c:v>85</c:v>
                </c:pt>
                <c:pt idx="60">
                  <c:v>99.7</c:v>
                </c:pt>
                <c:pt idx="61">
                  <c:v>99.7</c:v>
                </c:pt>
                <c:pt idx="62">
                  <c:v>100</c:v>
                </c:pt>
                <c:pt idx="63">
                  <c:v>100.2</c:v>
                </c:pt>
                <c:pt idx="65">
                  <c:v>100.2</c:v>
                </c:pt>
                <c:pt idx="66">
                  <c:v>100.3</c:v>
                </c:pt>
                <c:pt idx="67">
                  <c:v>100.3</c:v>
                </c:pt>
                <c:pt idx="68">
                  <c:v>100.4</c:v>
                </c:pt>
                <c:pt idx="69">
                  <c:v>100.4</c:v>
                </c:pt>
                <c:pt idx="70">
                  <c:v>100.4</c:v>
                </c:pt>
                <c:pt idx="71">
                  <c:v>100.4</c:v>
                </c:pt>
                <c:pt idx="72">
                  <c:v>100.5</c:v>
                </c:pt>
                <c:pt idx="73">
                  <c:v>93.6</c:v>
                </c:pt>
                <c:pt idx="74">
                  <c:v>100.6</c:v>
                </c:pt>
                <c:pt idx="75">
                  <c:v>100.6</c:v>
                </c:pt>
                <c:pt idx="78">
                  <c:v>54.8</c:v>
                </c:pt>
                <c:pt idx="79">
                  <c:v>92.3</c:v>
                </c:pt>
                <c:pt idx="80">
                  <c:v>95.3</c:v>
                </c:pt>
                <c:pt idx="81">
                  <c:v>101.9</c:v>
                </c:pt>
                <c:pt idx="82">
                  <c:v>103.4</c:v>
                </c:pt>
                <c:pt idx="83">
                  <c:v>103.8</c:v>
                </c:pt>
                <c:pt idx="84">
                  <c:v>104.4</c:v>
                </c:pt>
                <c:pt idx="85">
                  <c:v>104.6</c:v>
                </c:pt>
                <c:pt idx="86">
                  <c:v>104.7</c:v>
                </c:pt>
                <c:pt idx="87">
                  <c:v>104.6</c:v>
                </c:pt>
                <c:pt idx="88">
                  <c:v>104.6</c:v>
                </c:pt>
                <c:pt idx="89">
                  <c:v>104.5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DB-4D49-962E-96C03BA45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23152"/>
        <c:axId val="225823544"/>
      </c:lineChart>
      <c:catAx>
        <c:axId val="225823152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numFmt formatCode="dd/mm/yy" sourceLinked="0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5823544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225823544"/>
        <c:scaling>
          <c:orientation val="minMax"/>
          <c:max val="115"/>
          <c:min val="8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WHP (Barg)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25823152"/>
        <c:crosses val="autoZero"/>
        <c:crossBetween val="between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9525</xdr:rowOff>
    </xdr:from>
    <xdr:to>
      <xdr:col>32</xdr:col>
      <xdr:colOff>104775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0</xdr:rowOff>
    </xdr:from>
    <xdr:to>
      <xdr:col>32</xdr:col>
      <xdr:colOff>104775</xdr:colOff>
      <xdr:row>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67</xdr:row>
      <xdr:rowOff>0</xdr:rowOff>
    </xdr:from>
    <xdr:to>
      <xdr:col>32</xdr:col>
      <xdr:colOff>104775</xdr:colOff>
      <xdr:row>105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0.79573</cdr:x>
      <cdr:y>0.11429</cdr:y>
    </cdr:from>
    <cdr:to>
      <cdr:x>0.9087</cdr:x>
      <cdr:y>0.14161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8867774" y="876300"/>
          <a:ext cx="1258979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87/1/28</a:t>
          </a:r>
          <a:r>
            <a:rPr lang="en-US" sz="900" b="1" baseline="0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89/1/2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0.80342</cdr:x>
      <cdr:y>0.14659</cdr:y>
    </cdr:from>
    <cdr:to>
      <cdr:x>0.90598</cdr:x>
      <cdr:y>0.25342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8953501" y="1124008"/>
          <a:ext cx="1143000" cy="819115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↑           ( +2)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  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- 18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 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    (+ 450)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</a:t>
          </a:r>
          <a:r>
            <a:rPr lang="en-US" sz="1000" baseline="0">
              <a:solidFill>
                <a:srgbClr val="00B050"/>
              </a:solidFill>
            </a:rPr>
            <a:t>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   ( +4 )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</a:t>
          </a:r>
          <a:r>
            <a:rPr lang="fa-IR" sz="1000" baseline="0">
              <a:solidFill>
                <a:srgbClr val="FF3300"/>
              </a:solidFill>
              <a:latin typeface="Times New Roman"/>
              <a:cs typeface="Times New Roman"/>
            </a:rPr>
            <a:t>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↓      ( - 400)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0.65958</cdr:x>
      <cdr:y>0.11429</cdr:y>
    </cdr:from>
    <cdr:to>
      <cdr:x>0.77094</cdr:x>
      <cdr:y>0.14161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7350536" y="876300"/>
          <a:ext cx="1241013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83/10/12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86/12/1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0.66218</cdr:x>
      <cdr:y>0.14659</cdr:y>
    </cdr:from>
    <cdr:to>
      <cdr:x>0.76891</cdr:x>
      <cdr:y>0.25342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7505700" y="1123997"/>
          <a:ext cx="1209675" cy="819133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↑             ( +4)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↓↓↓↓</a:t>
          </a:r>
          <a:r>
            <a:rPr lang="en-US" sz="1000">
              <a:solidFill>
                <a:srgbClr val="0000FF"/>
              </a:solidFill>
            </a:rPr>
            <a:t> 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- 38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 </a:t>
          </a:r>
          <a:r>
            <a:rPr lang="en-US" sz="100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↑↑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  (+1500)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</a:t>
          </a:r>
          <a:r>
            <a:rPr lang="en-US" sz="1000" baseline="0">
              <a:solidFill>
                <a:srgbClr val="00B050"/>
              </a:solidFill>
            </a:rPr>
            <a:t>  </a:t>
          </a:r>
          <a:r>
            <a:rPr lang="fa-IR" sz="1000" baseline="0">
              <a:solidFill>
                <a:srgbClr val="00B050"/>
              </a:solidFill>
            </a:rPr>
            <a:t>   </a:t>
          </a:r>
          <a:r>
            <a:rPr lang="en-US" sz="1000" baseline="0">
              <a:solidFill>
                <a:srgbClr val="00B050"/>
              </a:solidFill>
            </a:rPr>
            <a:t>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+5 )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         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 ( 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0.52858</cdr:x>
      <cdr:y>0.11429</cdr:y>
    </cdr:from>
    <cdr:to>
      <cdr:x>0.6407</cdr:x>
      <cdr:y>0.14161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5890620" y="876300"/>
          <a:ext cx="1249511" cy="209523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9525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900" b="1">
              <a:solidFill>
                <a:srgbClr val="C00000"/>
              </a:solidFill>
            </a:rPr>
            <a:t>1381</a:t>
          </a:r>
          <a:r>
            <a:rPr lang="en-US" sz="900" b="1" baseline="0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</a:rPr>
            <a:t> </a:t>
          </a:r>
          <a:r>
            <a:rPr lang="en-US" sz="900" b="1">
              <a:solidFill>
                <a:srgbClr val="C00000"/>
              </a:solidFill>
              <a:latin typeface="Times New Roman"/>
              <a:cs typeface="Times New Roman"/>
            </a:rPr>
            <a:t>→  </a:t>
          </a:r>
          <a:r>
            <a:rPr lang="en-US" sz="900" b="1">
              <a:solidFill>
                <a:srgbClr val="C00000"/>
              </a:solidFill>
              <a:latin typeface="Calibri"/>
              <a:cs typeface="Times New Roman"/>
            </a:rPr>
            <a:t>83/3/12</a:t>
          </a:r>
          <a:endParaRPr lang="en-US" sz="900" b="1">
            <a:solidFill>
              <a:srgbClr val="C00000"/>
            </a:solidFill>
            <a:latin typeface="Calibri"/>
          </a:endParaRPr>
        </a:p>
      </cdr:txBody>
    </cdr:sp>
  </cdr:relSizeAnchor>
  <cdr:relSizeAnchor xmlns:cdr="http://schemas.openxmlformats.org/drawingml/2006/chartDrawing">
    <cdr:from>
      <cdr:x>0.53199</cdr:x>
      <cdr:y>0.14659</cdr:y>
    </cdr:from>
    <cdr:to>
      <cdr:x>0.63928</cdr:x>
      <cdr:y>0.25218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5928614" y="1124008"/>
          <a:ext cx="1195649" cy="809626"/>
        </a:xfrm>
        <a:prstGeom xmlns:a="http://schemas.openxmlformats.org/drawingml/2006/main" prst="rect">
          <a:avLst/>
        </a:prstGeom>
        <a:solidFill xmlns:a="http://schemas.openxmlformats.org/drawingml/2006/main">
          <a:srgbClr val="EEECE1">
            <a:lumMod val="90000"/>
          </a:srgbClr>
        </a:solidFill>
        <a:ln xmlns:a="http://schemas.openxmlformats.org/drawingml/2006/main" w="635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>
              <a:solidFill>
                <a:sysClr val="windowText" lastClr="000000"/>
              </a:solidFill>
            </a:rPr>
            <a:t>WHT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       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fa-IR" sz="100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( -</a:t>
          </a:r>
          <a:r>
            <a:rPr lang="en-US" sz="1000" baseline="0">
              <a:solidFill>
                <a:sysClr val="windowText" lastClr="000000"/>
              </a:solidFill>
              <a:latin typeface="Times New Roman"/>
              <a:cs typeface="Times New Roman"/>
            </a:rPr>
            <a:t> </a:t>
          </a:r>
          <a:r>
            <a:rPr lang="en-US" sz="1000">
              <a:solidFill>
                <a:sysClr val="windowText" lastClr="000000"/>
              </a:solidFill>
              <a:latin typeface="Times New Roman"/>
              <a:cs typeface="Times New Roman"/>
            </a:rPr>
            <a:t>4)</a:t>
          </a:r>
          <a:endParaRPr lang="en-US" sz="1000">
            <a:solidFill>
              <a:sysClr val="windowText" lastClr="000000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0000FF"/>
              </a:solidFill>
            </a:rPr>
            <a:t>WHP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↓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        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(</a:t>
          </a:r>
          <a:r>
            <a:rPr lang="en-US" sz="1000" baseline="0">
              <a:solidFill>
                <a:srgbClr val="0000FF"/>
              </a:solidFill>
              <a:latin typeface="Times New Roman"/>
              <a:cs typeface="Times New Roman"/>
            </a:rPr>
            <a:t> - 5</a:t>
          </a:r>
          <a:r>
            <a:rPr lang="en-US" sz="1000">
              <a:solidFill>
                <a:srgbClr val="0000FF"/>
              </a:solidFill>
              <a:latin typeface="Times New Roman"/>
              <a:cs typeface="Times New Roman"/>
            </a:rPr>
            <a:t> )</a:t>
          </a:r>
          <a:endParaRPr lang="en-US" sz="1000">
            <a:solidFill>
              <a:srgbClr val="0000FF"/>
            </a:solidFill>
          </a:endParaRPr>
        </a:p>
        <a:p xmlns:a="http://schemas.openxmlformats.org/drawingml/2006/main">
          <a:pPr algn="ctr"/>
          <a:r>
            <a:rPr lang="en-US" sz="1000">
              <a:solidFill>
                <a:srgbClr val="C0504D">
                  <a:lumMod val="50000"/>
                </a:srgbClr>
              </a:solidFill>
            </a:rPr>
            <a:t>Q 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</a:t>
          </a:r>
          <a:r>
            <a:rPr lang="en-US" sz="1000" baseline="0">
              <a:solidFill>
                <a:srgbClr val="C0504D">
                  <a:lumMod val="50000"/>
                </a:srgbClr>
              </a:solidFill>
              <a:latin typeface="Times New Roman"/>
              <a:cs typeface="Times New Roman"/>
            </a:rPr>
            <a:t>↓↓</a:t>
          </a:r>
          <a:r>
            <a:rPr lang="en-US" sz="1000" baseline="0">
              <a:solidFill>
                <a:srgbClr val="C0504D">
                  <a:lumMod val="50000"/>
                </a:srgbClr>
              </a:solidFill>
            </a:rPr>
            <a:t>        ( - 1000) </a:t>
          </a:r>
        </a:p>
        <a:p xmlns:a="http://schemas.openxmlformats.org/drawingml/2006/main">
          <a:pPr algn="ctr"/>
          <a:r>
            <a:rPr lang="en-US" sz="1000" baseline="0">
              <a:solidFill>
                <a:srgbClr val="00B050"/>
              </a:solidFill>
            </a:rPr>
            <a:t>BS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↑</a:t>
          </a:r>
          <a:r>
            <a:rPr lang="en-US" sz="1000" baseline="0">
              <a:solidFill>
                <a:srgbClr val="00B050"/>
              </a:solidFill>
            </a:rPr>
            <a:t>     </a:t>
          </a:r>
          <a:r>
            <a:rPr lang="en-US" sz="1000" baseline="0">
              <a:solidFill>
                <a:srgbClr val="00B050"/>
              </a:solidFill>
              <a:latin typeface="Times New Roman"/>
              <a:cs typeface="Times New Roman"/>
            </a:rPr>
            <a:t>      ( + 6 )</a:t>
          </a:r>
          <a:endParaRPr lang="en-US" sz="1000" baseline="0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000" baseline="0">
              <a:solidFill>
                <a:srgbClr val="FF3300"/>
              </a:solidFill>
            </a:rPr>
            <a:t>GOR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↕</a:t>
          </a:r>
          <a:r>
            <a:rPr lang="en-US" sz="1000" baseline="0">
              <a:solidFill>
                <a:srgbClr val="FF3300"/>
              </a:solidFill>
            </a:rPr>
            <a:t>           </a:t>
          </a:r>
          <a:r>
            <a:rPr lang="en-US" sz="1000" baseline="0">
              <a:solidFill>
                <a:srgbClr val="FF3300"/>
              </a:solidFill>
              <a:latin typeface="Times New Roman"/>
              <a:cs typeface="Times New Roman"/>
            </a:rPr>
            <a:t>( Cte)</a:t>
          </a:r>
          <a:endParaRPr lang="en-US" sz="1000">
            <a:solidFill>
              <a:srgbClr val="FF3300"/>
            </a:solidFill>
          </a:endParaRPr>
        </a:p>
      </cdr:txBody>
    </cdr:sp>
  </cdr:relSizeAnchor>
  <cdr:relSizeAnchor xmlns:cdr="http://schemas.openxmlformats.org/drawingml/2006/chartDrawing">
    <cdr:from>
      <cdr:x>0.53034</cdr:x>
      <cdr:y>0.30435</cdr:y>
    </cdr:from>
    <cdr:to>
      <cdr:x>0.53215</cdr:x>
      <cdr:y>0.89441</cdr:y>
    </cdr:to>
    <cdr:sp macro="" textlink="">
      <cdr:nvSpPr>
        <cdr:cNvPr id="10" name="Straight Connector 9"/>
        <cdr:cNvSpPr/>
      </cdr:nvSpPr>
      <cdr:spPr>
        <a:xfrm xmlns:a="http://schemas.openxmlformats.org/drawingml/2006/main" rot="5400000">
          <a:off x="3658167" y="4585695"/>
          <a:ext cx="4524338" cy="202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0.63761</cdr:x>
      <cdr:y>0.30186</cdr:y>
    </cdr:from>
    <cdr:to>
      <cdr:x>0.63942</cdr:x>
      <cdr:y>0.89192</cdr:y>
    </cdr:to>
    <cdr:sp macro="" textlink="">
      <cdr:nvSpPr>
        <cdr:cNvPr id="11" name="Straight Connector 10"/>
        <cdr:cNvSpPr/>
      </cdr:nvSpPr>
      <cdr:spPr>
        <a:xfrm xmlns:a="http://schemas.openxmlformats.org/drawingml/2006/main" rot="5400000">
          <a:off x="4853594" y="4566631"/>
          <a:ext cx="4524338" cy="202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0.79487</cdr:x>
      <cdr:y>0.30186</cdr:y>
    </cdr:from>
    <cdr:to>
      <cdr:x>0.79669</cdr:x>
      <cdr:y>0.89192</cdr:y>
    </cdr:to>
    <cdr:sp macro="" textlink="">
      <cdr:nvSpPr>
        <cdr:cNvPr id="12" name="Straight Connector 11"/>
        <cdr:cNvSpPr/>
      </cdr:nvSpPr>
      <cdr:spPr>
        <a:xfrm xmlns:a="http://schemas.openxmlformats.org/drawingml/2006/main" rot="5400000">
          <a:off x="6606194" y="4566631"/>
          <a:ext cx="4524338" cy="2022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flat" cmpd="sng" algn="ctr">
          <a:solidFill>
            <a:srgbClr val="FF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10</xdr:row>
      <xdr:rowOff>9523</xdr:rowOff>
    </xdr:from>
    <xdr:to>
      <xdr:col>15</xdr:col>
      <xdr:colOff>19715</xdr:colOff>
      <xdr:row>29</xdr:row>
      <xdr:rowOff>91487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4081</xdr:rowOff>
    </xdr:from>
    <xdr:to>
      <xdr:col>15</xdr:col>
      <xdr:colOff>19714</xdr:colOff>
      <xdr:row>51</xdr:row>
      <xdr:rowOff>41141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-1</xdr:colOff>
      <xdr:row>10</xdr:row>
      <xdr:rowOff>0</xdr:rowOff>
    </xdr:from>
    <xdr:to>
      <xdr:col>24</xdr:col>
      <xdr:colOff>359892</xdr:colOff>
      <xdr:row>29</xdr:row>
      <xdr:rowOff>81964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204106</xdr:rowOff>
    </xdr:from>
    <xdr:to>
      <xdr:col>24</xdr:col>
      <xdr:colOff>359893</xdr:colOff>
      <xdr:row>51</xdr:row>
      <xdr:rowOff>41141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-1</xdr:colOff>
      <xdr:row>10</xdr:row>
      <xdr:rowOff>0</xdr:rowOff>
    </xdr:from>
    <xdr:to>
      <xdr:col>36</xdr:col>
      <xdr:colOff>536785</xdr:colOff>
      <xdr:row>29</xdr:row>
      <xdr:rowOff>81964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609600</xdr:colOff>
      <xdr:row>32</xdr:row>
      <xdr:rowOff>8163</xdr:rowOff>
    </xdr:from>
    <xdr:to>
      <xdr:col>36</xdr:col>
      <xdr:colOff>534064</xdr:colOff>
      <xdr:row>51</xdr:row>
      <xdr:rowOff>49305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48</xdr:col>
      <xdr:colOff>536786</xdr:colOff>
      <xdr:row>29</xdr:row>
      <xdr:rowOff>81964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32</xdr:row>
      <xdr:rowOff>4081</xdr:rowOff>
    </xdr:from>
    <xdr:to>
      <xdr:col>48</xdr:col>
      <xdr:colOff>536786</xdr:colOff>
      <xdr:row>51</xdr:row>
      <xdr:rowOff>41141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18</xdr:col>
      <xdr:colOff>9525</xdr:colOff>
      <xdr:row>102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6"/>
  <sheetViews>
    <sheetView tabSelected="1" workbookViewId="0">
      <pane ySplit="3" topLeftCell="A4" activePane="bottomLeft" state="frozen"/>
      <selection pane="bottomLeft" activeCell="B4" sqref="B4:B181"/>
    </sheetView>
  </sheetViews>
  <sheetFormatPr defaultRowHeight="15.75"/>
  <cols>
    <col min="1" max="1" width="12" style="22" customWidth="1"/>
    <col min="2" max="2" width="13.85546875" style="22" customWidth="1"/>
    <col min="3" max="4" width="7.42578125" style="22" customWidth="1"/>
    <col min="5" max="5" width="7.85546875" style="22" customWidth="1"/>
    <col min="6" max="6" width="7.28515625" style="22" customWidth="1"/>
    <col min="7" max="7" width="10" style="22" customWidth="1"/>
    <col min="8" max="8" width="11.140625" style="22" customWidth="1"/>
    <col min="9" max="9" width="12.5703125" style="22" customWidth="1"/>
    <col min="10" max="10" width="9.140625" style="53"/>
    <col min="11" max="11" width="10.85546875" style="22" customWidth="1"/>
    <col min="12" max="12" width="7.5703125" style="22" customWidth="1"/>
    <col min="13" max="13" width="6.42578125" style="22" customWidth="1"/>
    <col min="14" max="14" width="6.7109375" style="22" customWidth="1"/>
    <col min="15" max="15" width="10.140625" style="22" customWidth="1"/>
    <col min="16" max="23" width="9.140625" style="22"/>
    <col min="24" max="24" width="10.85546875" style="22" customWidth="1"/>
    <col min="25" max="26" width="9.7109375" style="22" customWidth="1"/>
    <col min="27" max="16384" width="9.140625" style="22"/>
  </cols>
  <sheetData>
    <row r="1" spans="1:13" ht="39.75" customHeight="1">
      <c r="A1" s="126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</row>
    <row r="2" spans="1:13" ht="16.5" customHeight="1">
      <c r="A2" s="129" t="s">
        <v>2</v>
      </c>
      <c r="B2" s="129"/>
      <c r="C2" s="130" t="s">
        <v>760</v>
      </c>
      <c r="D2" s="130"/>
      <c r="E2" s="130"/>
      <c r="F2" s="130"/>
      <c r="G2" s="130"/>
      <c r="H2" s="130"/>
      <c r="I2" s="130"/>
      <c r="J2" s="130"/>
      <c r="K2" s="130"/>
      <c r="L2" s="130"/>
      <c r="M2" s="131"/>
    </row>
    <row r="3" spans="1:13" s="33" customFormat="1" ht="36" customHeight="1">
      <c r="A3" s="23" t="s">
        <v>761</v>
      </c>
      <c r="B3" s="23" t="s">
        <v>762</v>
      </c>
      <c r="C3" s="24" t="s">
        <v>763</v>
      </c>
      <c r="D3" s="25" t="s">
        <v>764</v>
      </c>
      <c r="E3" s="26" t="s">
        <v>765</v>
      </c>
      <c r="F3" s="26" t="s">
        <v>766</v>
      </c>
      <c r="G3" s="27" t="s">
        <v>767</v>
      </c>
      <c r="H3" s="28" t="s">
        <v>768</v>
      </c>
      <c r="I3" s="29" t="s">
        <v>769</v>
      </c>
      <c r="J3" s="30" t="s">
        <v>770</v>
      </c>
      <c r="K3" s="31" t="s">
        <v>771</v>
      </c>
      <c r="L3" s="31" t="s">
        <v>772</v>
      </c>
      <c r="M3" s="32" t="s">
        <v>773</v>
      </c>
    </row>
    <row r="4" spans="1:13">
      <c r="A4" s="34" t="s">
        <v>789</v>
      </c>
      <c r="B4" s="136">
        <v>36179</v>
      </c>
      <c r="C4" s="35">
        <v>62</v>
      </c>
      <c r="D4" s="36"/>
      <c r="E4" s="37">
        <f>14.5*F4</f>
        <v>1286.1500000000001</v>
      </c>
      <c r="F4" s="38">
        <v>88.7</v>
      </c>
      <c r="G4" s="39">
        <v>10874</v>
      </c>
      <c r="H4" s="40"/>
      <c r="I4" s="41">
        <v>0</v>
      </c>
      <c r="J4" s="42">
        <v>0</v>
      </c>
      <c r="K4" s="43">
        <v>9600</v>
      </c>
      <c r="L4" s="44">
        <f>K4*1000/G4</f>
        <v>882.83980136104469</v>
      </c>
      <c r="M4" s="45"/>
    </row>
    <row r="5" spans="1:13">
      <c r="A5" s="34" t="s">
        <v>790</v>
      </c>
      <c r="B5" s="34">
        <v>36180</v>
      </c>
      <c r="C5" s="35">
        <v>62</v>
      </c>
      <c r="D5" s="36">
        <v>80</v>
      </c>
      <c r="E5" s="46">
        <f t="shared" ref="E5:E68" si="0">14.5*F5</f>
        <v>1316.6</v>
      </c>
      <c r="F5" s="38">
        <v>90.8</v>
      </c>
      <c r="G5" s="39">
        <v>10280</v>
      </c>
      <c r="H5" s="47">
        <f>G5-G4</f>
        <v>-594</v>
      </c>
      <c r="I5" s="41">
        <v>0</v>
      </c>
      <c r="J5" s="42">
        <v>0</v>
      </c>
      <c r="K5" s="43">
        <v>9200</v>
      </c>
      <c r="L5" s="43">
        <f t="shared" ref="L5:L68" si="1">K5*1000/G5</f>
        <v>894.94163424124508</v>
      </c>
      <c r="M5" s="48"/>
    </row>
    <row r="6" spans="1:13">
      <c r="A6" s="34" t="s">
        <v>791</v>
      </c>
      <c r="B6" s="34">
        <v>36181</v>
      </c>
      <c r="C6" s="35">
        <v>62</v>
      </c>
      <c r="D6" s="36">
        <v>80</v>
      </c>
      <c r="E6" s="46">
        <f t="shared" si="0"/>
        <v>1307.9000000000001</v>
      </c>
      <c r="F6" s="38">
        <v>90.2</v>
      </c>
      <c r="G6" s="39">
        <v>10243</v>
      </c>
      <c r="H6" s="47">
        <f t="shared" ref="H6:H69" si="2">G6-G5</f>
        <v>-37</v>
      </c>
      <c r="I6" s="41">
        <v>0</v>
      </c>
      <c r="J6" s="42">
        <v>0</v>
      </c>
      <c r="K6" s="43">
        <v>9200</v>
      </c>
      <c r="L6" s="43">
        <f t="shared" si="1"/>
        <v>898.1743629795958</v>
      </c>
      <c r="M6" s="48"/>
    </row>
    <row r="7" spans="1:13">
      <c r="A7" s="34" t="s">
        <v>792</v>
      </c>
      <c r="B7" s="34">
        <v>36182</v>
      </c>
      <c r="C7" s="35">
        <v>62</v>
      </c>
      <c r="D7" s="36">
        <v>80</v>
      </c>
      <c r="E7" s="46">
        <f t="shared" si="0"/>
        <v>1296.3000000000002</v>
      </c>
      <c r="F7" s="38">
        <v>89.4</v>
      </c>
      <c r="G7" s="39">
        <v>10209</v>
      </c>
      <c r="H7" s="47">
        <f t="shared" si="2"/>
        <v>-34</v>
      </c>
      <c r="I7" s="41">
        <v>0</v>
      </c>
      <c r="J7" s="42">
        <v>0</v>
      </c>
      <c r="K7" s="43">
        <v>9120</v>
      </c>
      <c r="L7" s="43">
        <f t="shared" si="1"/>
        <v>893.32941522186309</v>
      </c>
      <c r="M7" s="48"/>
    </row>
    <row r="8" spans="1:13">
      <c r="A8" s="34" t="s">
        <v>793</v>
      </c>
      <c r="B8" s="34">
        <v>36185</v>
      </c>
      <c r="C8" s="35">
        <v>50</v>
      </c>
      <c r="D8" s="36"/>
      <c r="E8" s="46">
        <f t="shared" si="0"/>
        <v>1595</v>
      </c>
      <c r="F8" s="38">
        <v>110</v>
      </c>
      <c r="G8" s="39">
        <v>9524</v>
      </c>
      <c r="H8" s="47">
        <f t="shared" si="2"/>
        <v>-685</v>
      </c>
      <c r="I8" s="41">
        <v>0</v>
      </c>
      <c r="J8" s="42">
        <v>0</v>
      </c>
      <c r="K8" s="43">
        <v>8119.2</v>
      </c>
      <c r="L8" s="43">
        <f t="shared" si="1"/>
        <v>852.49895002099959</v>
      </c>
      <c r="M8" s="48"/>
    </row>
    <row r="9" spans="1:13">
      <c r="A9" s="34" t="s">
        <v>774</v>
      </c>
      <c r="B9" s="34">
        <v>36186</v>
      </c>
      <c r="C9" s="35">
        <v>58</v>
      </c>
      <c r="D9" s="36"/>
      <c r="E9" s="46">
        <f t="shared" si="0"/>
        <v>1432.6</v>
      </c>
      <c r="F9" s="38">
        <v>98.8</v>
      </c>
      <c r="G9" s="39">
        <v>10456</v>
      </c>
      <c r="H9" s="47">
        <f t="shared" si="2"/>
        <v>932</v>
      </c>
      <c r="I9" s="41">
        <v>0</v>
      </c>
      <c r="J9" s="42">
        <v>0</v>
      </c>
      <c r="K9" s="43">
        <v>8932.7999999999993</v>
      </c>
      <c r="L9" s="43">
        <f t="shared" si="1"/>
        <v>854.32287681713854</v>
      </c>
      <c r="M9" s="48"/>
    </row>
    <row r="10" spans="1:13">
      <c r="A10" s="34" t="s">
        <v>794</v>
      </c>
      <c r="B10" s="34">
        <v>36187</v>
      </c>
      <c r="C10" s="35">
        <v>58</v>
      </c>
      <c r="D10" s="36"/>
      <c r="E10" s="46">
        <f t="shared" si="0"/>
        <v>1389.1</v>
      </c>
      <c r="F10" s="38">
        <v>95.8</v>
      </c>
      <c r="G10" s="39">
        <v>9844</v>
      </c>
      <c r="H10" s="47">
        <f t="shared" si="2"/>
        <v>-612</v>
      </c>
      <c r="I10" s="41">
        <v>0</v>
      </c>
      <c r="J10" s="42">
        <v>0</v>
      </c>
      <c r="K10" s="43">
        <v>8956</v>
      </c>
      <c r="L10" s="43">
        <f t="shared" si="1"/>
        <v>909.79276716781794</v>
      </c>
      <c r="M10" s="48"/>
    </row>
    <row r="11" spans="1:13">
      <c r="A11" s="34" t="s">
        <v>775</v>
      </c>
      <c r="B11" s="34">
        <v>36188</v>
      </c>
      <c r="C11" s="35">
        <v>58</v>
      </c>
      <c r="D11" s="36"/>
      <c r="E11" s="46">
        <f t="shared" si="0"/>
        <v>1407.9499999999998</v>
      </c>
      <c r="F11" s="38">
        <v>97.1</v>
      </c>
      <c r="G11" s="39">
        <v>8519</v>
      </c>
      <c r="H11" s="47">
        <f t="shared" si="2"/>
        <v>-1325</v>
      </c>
      <c r="I11" s="41">
        <v>0</v>
      </c>
      <c r="J11" s="42">
        <v>0</v>
      </c>
      <c r="K11" s="43">
        <v>8752</v>
      </c>
      <c r="L11" s="43">
        <f t="shared" si="1"/>
        <v>1027.3506280079821</v>
      </c>
      <c r="M11" s="48"/>
    </row>
    <row r="12" spans="1:13">
      <c r="A12" s="34" t="s">
        <v>776</v>
      </c>
      <c r="B12" s="34">
        <v>36191</v>
      </c>
      <c r="C12" s="35">
        <v>58</v>
      </c>
      <c r="D12" s="36"/>
      <c r="E12" s="46">
        <f t="shared" si="0"/>
        <v>1413.75</v>
      </c>
      <c r="F12" s="38">
        <v>97.5</v>
      </c>
      <c r="G12" s="39">
        <v>8401</v>
      </c>
      <c r="H12" s="47">
        <f t="shared" si="2"/>
        <v>-118</v>
      </c>
      <c r="I12" s="41">
        <v>0</v>
      </c>
      <c r="J12" s="42">
        <v>0</v>
      </c>
      <c r="K12" s="43">
        <v>8820</v>
      </c>
      <c r="L12" s="43">
        <f t="shared" si="1"/>
        <v>1049.875014879181</v>
      </c>
      <c r="M12" s="48"/>
    </row>
    <row r="13" spans="1:13">
      <c r="A13" s="34" t="s">
        <v>795</v>
      </c>
      <c r="B13" s="34">
        <v>36193</v>
      </c>
      <c r="C13" s="35">
        <v>64</v>
      </c>
      <c r="D13" s="36"/>
      <c r="E13" s="46">
        <f t="shared" si="0"/>
        <v>1326.75</v>
      </c>
      <c r="F13" s="38">
        <v>91.5</v>
      </c>
      <c r="G13" s="39">
        <v>9266</v>
      </c>
      <c r="H13" s="47">
        <f t="shared" si="2"/>
        <v>865</v>
      </c>
      <c r="I13" s="41">
        <v>0</v>
      </c>
      <c r="J13" s="42">
        <v>0</v>
      </c>
      <c r="K13" s="43">
        <v>9774</v>
      </c>
      <c r="L13" s="43">
        <f t="shared" si="1"/>
        <v>1054.8240880638896</v>
      </c>
      <c r="M13" s="48"/>
    </row>
    <row r="14" spans="1:13">
      <c r="A14" s="34" t="s">
        <v>796</v>
      </c>
      <c r="B14" s="34">
        <v>36194</v>
      </c>
      <c r="C14" s="35">
        <v>68</v>
      </c>
      <c r="D14" s="36"/>
      <c r="E14" s="46">
        <f t="shared" si="0"/>
        <v>1212.1999999999998</v>
      </c>
      <c r="F14" s="38">
        <v>83.6</v>
      </c>
      <c r="G14" s="39">
        <v>10597</v>
      </c>
      <c r="H14" s="47">
        <f t="shared" si="2"/>
        <v>1331</v>
      </c>
      <c r="I14" s="41">
        <v>0</v>
      </c>
      <c r="J14" s="42">
        <v>0</v>
      </c>
      <c r="K14" s="43">
        <v>10884</v>
      </c>
      <c r="L14" s="43">
        <f t="shared" si="1"/>
        <v>1027.0831367368123</v>
      </c>
      <c r="M14" s="48"/>
    </row>
    <row r="15" spans="1:13">
      <c r="A15" s="34" t="s">
        <v>797</v>
      </c>
      <c r="B15" s="34">
        <v>36197</v>
      </c>
      <c r="C15" s="35">
        <v>64</v>
      </c>
      <c r="D15" s="36"/>
      <c r="E15" s="46">
        <f t="shared" si="0"/>
        <v>1363</v>
      </c>
      <c r="F15" s="38">
        <v>94</v>
      </c>
      <c r="G15" s="39">
        <v>9044</v>
      </c>
      <c r="H15" s="47">
        <f t="shared" si="2"/>
        <v>-1553</v>
      </c>
      <c r="I15" s="41">
        <v>0</v>
      </c>
      <c r="J15" s="42">
        <v>0</v>
      </c>
      <c r="K15" s="43">
        <v>9450</v>
      </c>
      <c r="L15" s="43">
        <f t="shared" si="1"/>
        <v>1044.8916408668731</v>
      </c>
      <c r="M15" s="48"/>
    </row>
    <row r="16" spans="1:13">
      <c r="A16" s="34" t="s">
        <v>777</v>
      </c>
      <c r="B16" s="34">
        <v>36199</v>
      </c>
      <c r="C16" s="35">
        <v>64</v>
      </c>
      <c r="D16" s="36"/>
      <c r="E16" s="46">
        <f t="shared" si="0"/>
        <v>1367.35</v>
      </c>
      <c r="F16" s="38">
        <v>94.3</v>
      </c>
      <c r="G16" s="39">
        <v>9020</v>
      </c>
      <c r="H16" s="47">
        <f t="shared" si="2"/>
        <v>-24</v>
      </c>
      <c r="I16" s="41">
        <v>0</v>
      </c>
      <c r="J16" s="42">
        <v>0</v>
      </c>
      <c r="K16" s="43">
        <v>9528</v>
      </c>
      <c r="L16" s="43">
        <f t="shared" si="1"/>
        <v>1056.3192904656319</v>
      </c>
      <c r="M16" s="48"/>
    </row>
    <row r="17" spans="1:13">
      <c r="A17" s="34" t="s">
        <v>798</v>
      </c>
      <c r="B17" s="34">
        <v>36201</v>
      </c>
      <c r="C17" s="35">
        <v>40</v>
      </c>
      <c r="D17" s="36"/>
      <c r="E17" s="46">
        <f t="shared" si="0"/>
        <v>1753.0500000000002</v>
      </c>
      <c r="F17" s="38">
        <v>120.9</v>
      </c>
      <c r="G17" s="39">
        <v>4873</v>
      </c>
      <c r="H17" s="47">
        <f t="shared" si="2"/>
        <v>-4147</v>
      </c>
      <c r="I17" s="41">
        <v>0</v>
      </c>
      <c r="J17" s="42">
        <v>0</v>
      </c>
      <c r="K17" s="43">
        <v>3272</v>
      </c>
      <c r="L17" s="43">
        <f t="shared" si="1"/>
        <v>671.4549558793351</v>
      </c>
      <c r="M17" s="48"/>
    </row>
    <row r="18" spans="1:13">
      <c r="A18" s="34" t="s">
        <v>799</v>
      </c>
      <c r="B18" s="34">
        <v>36207</v>
      </c>
      <c r="C18" s="35">
        <v>40</v>
      </c>
      <c r="D18" s="36"/>
      <c r="E18" s="46">
        <f t="shared" si="0"/>
        <v>1796.5500000000002</v>
      </c>
      <c r="F18" s="38">
        <v>123.9</v>
      </c>
      <c r="G18" s="39">
        <v>4976.53</v>
      </c>
      <c r="H18" s="47">
        <f t="shared" si="2"/>
        <v>103.52999999999975</v>
      </c>
      <c r="I18" s="41">
        <v>0</v>
      </c>
      <c r="J18" s="42">
        <v>0</v>
      </c>
      <c r="K18" s="43">
        <v>5016</v>
      </c>
      <c r="L18" s="43">
        <f t="shared" si="1"/>
        <v>1007.931229189817</v>
      </c>
      <c r="M18" s="48"/>
    </row>
    <row r="19" spans="1:13">
      <c r="A19" s="34" t="s">
        <v>800</v>
      </c>
      <c r="B19" s="34">
        <v>36208</v>
      </c>
      <c r="C19" s="35">
        <v>32</v>
      </c>
      <c r="D19" s="36"/>
      <c r="E19" s="46">
        <f t="shared" si="0"/>
        <v>1850.1999999999998</v>
      </c>
      <c r="F19" s="38">
        <v>127.6</v>
      </c>
      <c r="G19" s="39">
        <v>4902.7299999999996</v>
      </c>
      <c r="H19" s="47">
        <f t="shared" si="2"/>
        <v>-73.800000000000182</v>
      </c>
      <c r="I19" s="41">
        <v>0</v>
      </c>
      <c r="J19" s="42">
        <v>0</v>
      </c>
      <c r="K19" s="43">
        <v>5322</v>
      </c>
      <c r="L19" s="43">
        <f t="shared" si="1"/>
        <v>1085.5176605687036</v>
      </c>
      <c r="M19" s="48"/>
    </row>
    <row r="20" spans="1:13">
      <c r="A20" s="34" t="s">
        <v>801</v>
      </c>
      <c r="B20" s="34">
        <v>36209</v>
      </c>
      <c r="C20" s="35">
        <v>50</v>
      </c>
      <c r="D20" s="36"/>
      <c r="E20" s="46">
        <f t="shared" si="0"/>
        <v>1612.4</v>
      </c>
      <c r="F20" s="38">
        <v>111.2</v>
      </c>
      <c r="G20" s="39">
        <v>7772.72</v>
      </c>
      <c r="H20" s="47">
        <f t="shared" si="2"/>
        <v>2869.9900000000007</v>
      </c>
      <c r="I20" s="41">
        <v>0</v>
      </c>
      <c r="J20" s="42">
        <v>0</v>
      </c>
      <c r="K20" s="43">
        <v>8482.7999999999993</v>
      </c>
      <c r="L20" s="43">
        <f t="shared" si="1"/>
        <v>1091.3554071161705</v>
      </c>
      <c r="M20" s="48"/>
    </row>
    <row r="21" spans="1:13">
      <c r="A21" s="34" t="s">
        <v>802</v>
      </c>
      <c r="B21" s="34">
        <v>36211</v>
      </c>
      <c r="C21" s="35">
        <v>64</v>
      </c>
      <c r="D21" s="36"/>
      <c r="E21" s="46">
        <f t="shared" si="0"/>
        <v>1450</v>
      </c>
      <c r="F21" s="38">
        <v>100</v>
      </c>
      <c r="G21" s="39">
        <v>9669.61</v>
      </c>
      <c r="H21" s="47">
        <f t="shared" si="2"/>
        <v>1896.8900000000003</v>
      </c>
      <c r="I21" s="41">
        <v>0</v>
      </c>
      <c r="J21" s="42">
        <v>0</v>
      </c>
      <c r="K21" s="43">
        <v>10552.8</v>
      </c>
      <c r="L21" s="43">
        <f t="shared" si="1"/>
        <v>1091.3366723166705</v>
      </c>
      <c r="M21" s="48"/>
    </row>
    <row r="22" spans="1:13" ht="16.5" thickBot="1">
      <c r="A22" s="65" t="s">
        <v>803</v>
      </c>
      <c r="B22" s="34">
        <v>36213</v>
      </c>
      <c r="C22" s="66">
        <v>158</v>
      </c>
      <c r="D22" s="67"/>
      <c r="E22" s="68">
        <f t="shared" si="0"/>
        <v>762.7</v>
      </c>
      <c r="F22" s="69">
        <v>52.6</v>
      </c>
      <c r="G22" s="70">
        <v>10066.69</v>
      </c>
      <c r="H22" s="71">
        <f t="shared" si="2"/>
        <v>397.07999999999993</v>
      </c>
      <c r="I22" s="72">
        <v>0</v>
      </c>
      <c r="J22" s="73">
        <v>0</v>
      </c>
      <c r="K22" s="74">
        <v>15180</v>
      </c>
      <c r="L22" s="74">
        <f t="shared" si="1"/>
        <v>1507.9435246342143</v>
      </c>
      <c r="M22" s="75"/>
    </row>
    <row r="23" spans="1:13" ht="16.5" thickTop="1">
      <c r="A23" s="54" t="s">
        <v>778</v>
      </c>
      <c r="B23" s="34">
        <v>36217</v>
      </c>
      <c r="C23" s="55">
        <v>36</v>
      </c>
      <c r="D23" s="56"/>
      <c r="E23" s="57">
        <f t="shared" si="0"/>
        <v>1914</v>
      </c>
      <c r="F23" s="58">
        <v>132</v>
      </c>
      <c r="G23" s="59">
        <v>4644.74</v>
      </c>
      <c r="H23" s="60">
        <f t="shared" si="2"/>
        <v>-5421.9500000000007</v>
      </c>
      <c r="I23" s="61">
        <v>0</v>
      </c>
      <c r="J23" s="62">
        <v>0</v>
      </c>
      <c r="K23" s="63">
        <v>5055</v>
      </c>
      <c r="L23" s="63">
        <f t="shared" si="1"/>
        <v>1088.3278719583873</v>
      </c>
      <c r="M23" s="64"/>
    </row>
    <row r="24" spans="1:13">
      <c r="A24" s="34" t="s">
        <v>804</v>
      </c>
      <c r="B24" s="34">
        <v>36218</v>
      </c>
      <c r="C24" s="35">
        <v>46</v>
      </c>
      <c r="D24" s="36"/>
      <c r="E24" s="46">
        <f t="shared" si="0"/>
        <v>1827</v>
      </c>
      <c r="F24" s="38">
        <v>126</v>
      </c>
      <c r="G24" s="39">
        <v>6260.16</v>
      </c>
      <c r="H24" s="47">
        <f t="shared" si="2"/>
        <v>1615.42</v>
      </c>
      <c r="I24" s="41">
        <v>0</v>
      </c>
      <c r="J24" s="42">
        <v>0</v>
      </c>
      <c r="K24" s="43">
        <v>6774</v>
      </c>
      <c r="L24" s="43">
        <f t="shared" si="1"/>
        <v>1082.0809691765066</v>
      </c>
      <c r="M24" s="48"/>
    </row>
    <row r="25" spans="1:13">
      <c r="A25" s="34" t="s">
        <v>805</v>
      </c>
      <c r="B25" s="34">
        <v>36222</v>
      </c>
      <c r="C25" s="35">
        <v>46</v>
      </c>
      <c r="D25" s="36"/>
      <c r="E25" s="46">
        <f t="shared" si="0"/>
        <v>1798</v>
      </c>
      <c r="F25" s="38">
        <v>124</v>
      </c>
      <c r="G25" s="39">
        <v>5768.99</v>
      </c>
      <c r="H25" s="47">
        <f t="shared" si="2"/>
        <v>-491.17000000000007</v>
      </c>
      <c r="I25" s="41">
        <v>0</v>
      </c>
      <c r="J25" s="42">
        <v>0</v>
      </c>
      <c r="K25" s="43">
        <v>6308</v>
      </c>
      <c r="L25" s="43">
        <f t="shared" si="1"/>
        <v>1093.4322992412883</v>
      </c>
      <c r="M25" s="48"/>
    </row>
    <row r="26" spans="1:13">
      <c r="A26" s="34" t="s">
        <v>806</v>
      </c>
      <c r="B26" s="34">
        <v>36226</v>
      </c>
      <c r="C26" s="35">
        <v>40</v>
      </c>
      <c r="D26" s="36"/>
      <c r="E26" s="46">
        <f t="shared" si="0"/>
        <v>1834.25</v>
      </c>
      <c r="F26" s="38">
        <v>126.5</v>
      </c>
      <c r="G26" s="39">
        <v>5422.5</v>
      </c>
      <c r="H26" s="47">
        <f t="shared" si="2"/>
        <v>-346.48999999999978</v>
      </c>
      <c r="I26" s="41">
        <v>0</v>
      </c>
      <c r="J26" s="42">
        <v>0</v>
      </c>
      <c r="K26" s="43">
        <v>6023.6</v>
      </c>
      <c r="L26" s="43">
        <f t="shared" si="1"/>
        <v>1110.8529276164131</v>
      </c>
      <c r="M26" s="48"/>
    </row>
    <row r="27" spans="1:13">
      <c r="A27" s="34" t="s">
        <v>807</v>
      </c>
      <c r="B27" s="34">
        <v>36227</v>
      </c>
      <c r="C27" s="35">
        <v>40</v>
      </c>
      <c r="D27" s="36"/>
      <c r="E27" s="46">
        <f t="shared" si="0"/>
        <v>1827</v>
      </c>
      <c r="F27" s="38">
        <v>126</v>
      </c>
      <c r="G27" s="39">
        <v>5857.08</v>
      </c>
      <c r="H27" s="47">
        <f t="shared" si="2"/>
        <v>434.57999999999993</v>
      </c>
      <c r="I27" s="41">
        <v>0</v>
      </c>
      <c r="J27" s="42">
        <v>0</v>
      </c>
      <c r="K27" s="43">
        <v>6576</v>
      </c>
      <c r="L27" s="43">
        <f t="shared" si="1"/>
        <v>1122.7437562744576</v>
      </c>
      <c r="M27" s="48"/>
    </row>
    <row r="28" spans="1:13">
      <c r="A28" s="34" t="s">
        <v>808</v>
      </c>
      <c r="B28" s="34">
        <v>36228</v>
      </c>
      <c r="C28" s="35">
        <v>40</v>
      </c>
      <c r="D28" s="36"/>
      <c r="E28" s="46">
        <f t="shared" si="0"/>
        <v>1842.9499999999998</v>
      </c>
      <c r="F28" s="38">
        <v>127.1</v>
      </c>
      <c r="G28" s="39">
        <v>5637.75</v>
      </c>
      <c r="H28" s="47">
        <f t="shared" si="2"/>
        <v>-219.32999999999993</v>
      </c>
      <c r="I28" s="41">
        <v>0</v>
      </c>
      <c r="J28" s="42">
        <v>0</v>
      </c>
      <c r="K28" s="43">
        <v>6520</v>
      </c>
      <c r="L28" s="43">
        <f t="shared" si="1"/>
        <v>1156.48973437985</v>
      </c>
      <c r="M28" s="48"/>
    </row>
    <row r="29" spans="1:13">
      <c r="A29" s="34" t="s">
        <v>809</v>
      </c>
      <c r="B29" s="34">
        <v>36233</v>
      </c>
      <c r="C29" s="35">
        <v>40</v>
      </c>
      <c r="D29" s="36"/>
      <c r="E29" s="46">
        <f t="shared" si="0"/>
        <v>1854.5500000000002</v>
      </c>
      <c r="F29" s="38">
        <v>127.9</v>
      </c>
      <c r="G29" s="39">
        <v>5565.86</v>
      </c>
      <c r="H29" s="47">
        <f t="shared" si="2"/>
        <v>-71.890000000000327</v>
      </c>
      <c r="I29" s="41">
        <v>0</v>
      </c>
      <c r="J29" s="42">
        <v>0</v>
      </c>
      <c r="K29" s="43">
        <v>5976</v>
      </c>
      <c r="L29" s="43">
        <f t="shared" si="1"/>
        <v>1073.6885225284143</v>
      </c>
      <c r="M29" s="48"/>
    </row>
    <row r="30" spans="1:13">
      <c r="A30" s="34" t="s">
        <v>779</v>
      </c>
      <c r="B30" s="34">
        <v>36234</v>
      </c>
      <c r="C30" s="35">
        <v>44</v>
      </c>
      <c r="D30" s="36">
        <v>85.2</v>
      </c>
      <c r="E30" s="46">
        <f t="shared" si="0"/>
        <v>1779.15</v>
      </c>
      <c r="F30" s="38">
        <v>122.7</v>
      </c>
      <c r="G30" s="39">
        <v>6634.89</v>
      </c>
      <c r="H30" s="47">
        <f t="shared" si="2"/>
        <v>1069.0300000000007</v>
      </c>
      <c r="I30" s="41">
        <v>0</v>
      </c>
      <c r="J30" s="42">
        <v>0</v>
      </c>
      <c r="K30" s="43">
        <v>9042.4500000000007</v>
      </c>
      <c r="L30" s="43">
        <f t="shared" si="1"/>
        <v>1362.8635892983907</v>
      </c>
      <c r="M30" s="48"/>
    </row>
    <row r="31" spans="1:13">
      <c r="A31" s="34" t="s">
        <v>810</v>
      </c>
      <c r="B31" s="34">
        <v>36235</v>
      </c>
      <c r="C31" s="35">
        <v>44</v>
      </c>
      <c r="D31" s="36">
        <v>85.2</v>
      </c>
      <c r="E31" s="46">
        <f t="shared" si="0"/>
        <v>1779.15</v>
      </c>
      <c r="F31" s="38">
        <v>122.7</v>
      </c>
      <c r="G31" s="39">
        <v>6551.55</v>
      </c>
      <c r="H31" s="47">
        <f t="shared" si="2"/>
        <v>-83.340000000000146</v>
      </c>
      <c r="I31" s="41">
        <v>0</v>
      </c>
      <c r="J31" s="42">
        <v>0</v>
      </c>
      <c r="K31" s="43">
        <v>9092.3700000000008</v>
      </c>
      <c r="L31" s="43">
        <f t="shared" si="1"/>
        <v>1387.8196762598163</v>
      </c>
      <c r="M31" s="48"/>
    </row>
    <row r="32" spans="1:13">
      <c r="A32" s="34" t="s">
        <v>811</v>
      </c>
      <c r="B32" s="34">
        <v>36236</v>
      </c>
      <c r="C32" s="35"/>
      <c r="D32" s="36">
        <v>85.4</v>
      </c>
      <c r="E32" s="46">
        <f t="shared" si="0"/>
        <v>1783.5</v>
      </c>
      <c r="F32" s="38">
        <v>123</v>
      </c>
      <c r="G32" s="39">
        <v>6482.23</v>
      </c>
      <c r="H32" s="47">
        <f t="shared" si="2"/>
        <v>-69.320000000000618</v>
      </c>
      <c r="I32" s="41">
        <v>0</v>
      </c>
      <c r="J32" s="42">
        <v>0</v>
      </c>
      <c r="K32" s="43">
        <v>9223.83</v>
      </c>
      <c r="L32" s="43">
        <f t="shared" si="1"/>
        <v>1422.940870657166</v>
      </c>
      <c r="M32" s="48"/>
    </row>
    <row r="33" spans="1:13">
      <c r="A33" s="34" t="s">
        <v>812</v>
      </c>
      <c r="B33" s="34">
        <v>36244</v>
      </c>
      <c r="C33" s="35">
        <v>44</v>
      </c>
      <c r="D33" s="36">
        <v>85.4</v>
      </c>
      <c r="E33" s="46">
        <f t="shared" si="0"/>
        <v>1796.5500000000002</v>
      </c>
      <c r="F33" s="38">
        <v>123.9</v>
      </c>
      <c r="G33" s="39">
        <v>6394.63</v>
      </c>
      <c r="H33" s="47">
        <f t="shared" si="2"/>
        <v>-87.599999999999454</v>
      </c>
      <c r="I33" s="41">
        <v>0</v>
      </c>
      <c r="J33" s="42">
        <v>0</v>
      </c>
      <c r="K33" s="43">
        <v>9399.86</v>
      </c>
      <c r="L33" s="43">
        <f t="shared" si="1"/>
        <v>1469.96151458333</v>
      </c>
      <c r="M33" s="48"/>
    </row>
    <row r="34" spans="1:13">
      <c r="A34" s="34" t="s">
        <v>813</v>
      </c>
      <c r="B34" s="34">
        <v>36249</v>
      </c>
      <c r="C34" s="35">
        <v>44</v>
      </c>
      <c r="D34" s="36">
        <v>85.1</v>
      </c>
      <c r="E34" s="46">
        <f t="shared" si="0"/>
        <v>1815.4</v>
      </c>
      <c r="F34" s="38">
        <v>125.2</v>
      </c>
      <c r="G34" s="39">
        <v>6246.16</v>
      </c>
      <c r="H34" s="47">
        <f t="shared" si="2"/>
        <v>-148.47000000000025</v>
      </c>
      <c r="I34" s="41">
        <v>0</v>
      </c>
      <c r="J34" s="42">
        <v>0</v>
      </c>
      <c r="K34" s="43">
        <v>9381.81</v>
      </c>
      <c r="L34" s="43">
        <f t="shared" si="1"/>
        <v>1502.0124364409494</v>
      </c>
      <c r="M34" s="48"/>
    </row>
    <row r="35" spans="1:13">
      <c r="A35" s="34" t="s">
        <v>814</v>
      </c>
      <c r="B35" s="34">
        <v>36251</v>
      </c>
      <c r="C35" s="35">
        <v>44</v>
      </c>
      <c r="D35" s="36">
        <v>85.2</v>
      </c>
      <c r="E35" s="46">
        <f t="shared" si="0"/>
        <v>1813.9499999999998</v>
      </c>
      <c r="F35" s="38">
        <v>125.1</v>
      </c>
      <c r="G35" s="39">
        <v>6310.51</v>
      </c>
      <c r="H35" s="47">
        <f t="shared" si="2"/>
        <v>64.350000000000364</v>
      </c>
      <c r="I35" s="41">
        <v>0</v>
      </c>
      <c r="J35" s="42">
        <v>0</v>
      </c>
      <c r="K35" s="43">
        <v>9579.7900000000009</v>
      </c>
      <c r="L35" s="43">
        <f t="shared" si="1"/>
        <v>1518.0690625638815</v>
      </c>
      <c r="M35" s="48"/>
    </row>
    <row r="36" spans="1:13">
      <c r="A36" s="34" t="s">
        <v>815</v>
      </c>
      <c r="B36" s="34">
        <v>36257</v>
      </c>
      <c r="C36" s="35">
        <v>44</v>
      </c>
      <c r="D36" s="36">
        <v>85</v>
      </c>
      <c r="E36" s="46">
        <f t="shared" si="0"/>
        <v>1837.15</v>
      </c>
      <c r="F36" s="38">
        <v>126.7</v>
      </c>
      <c r="G36" s="39">
        <v>6119.4</v>
      </c>
      <c r="H36" s="47">
        <f t="shared" si="2"/>
        <v>-191.11000000000058</v>
      </c>
      <c r="I36" s="41">
        <v>0</v>
      </c>
      <c r="J36" s="42">
        <v>0</v>
      </c>
      <c r="K36" s="43">
        <v>9552.4599999999991</v>
      </c>
      <c r="L36" s="43">
        <f t="shared" si="1"/>
        <v>1561.0125175670819</v>
      </c>
      <c r="M36" s="48"/>
    </row>
    <row r="37" spans="1:13">
      <c r="A37" s="34" t="s">
        <v>816</v>
      </c>
      <c r="B37" s="34">
        <v>36262</v>
      </c>
      <c r="C37" s="35">
        <v>44</v>
      </c>
      <c r="D37" s="36">
        <v>85.2</v>
      </c>
      <c r="E37" s="46">
        <f t="shared" si="0"/>
        <v>1840.0500000000002</v>
      </c>
      <c r="F37" s="38">
        <v>126.9</v>
      </c>
      <c r="G37" s="39">
        <v>6122.6</v>
      </c>
      <c r="H37" s="47">
        <f t="shared" si="2"/>
        <v>3.2000000000007276</v>
      </c>
      <c r="I37" s="41">
        <v>0</v>
      </c>
      <c r="J37" s="42">
        <v>0</v>
      </c>
      <c r="K37" s="43">
        <v>9692.2099999999991</v>
      </c>
      <c r="L37" s="43">
        <f t="shared" si="1"/>
        <v>1583.0219187926698</v>
      </c>
      <c r="M37" s="48"/>
    </row>
    <row r="38" spans="1:13">
      <c r="A38" s="34" t="s">
        <v>817</v>
      </c>
      <c r="B38" s="34">
        <v>36265</v>
      </c>
      <c r="C38" s="35">
        <v>44</v>
      </c>
      <c r="D38" s="36">
        <v>85.3</v>
      </c>
      <c r="E38" s="46">
        <f t="shared" si="0"/>
        <v>1847.3000000000002</v>
      </c>
      <c r="F38" s="38">
        <v>127.4</v>
      </c>
      <c r="G38" s="39">
        <v>6088.41</v>
      </c>
      <c r="H38" s="47">
        <f t="shared" si="2"/>
        <v>-34.190000000000509</v>
      </c>
      <c r="I38" s="41">
        <v>6.09</v>
      </c>
      <c r="J38" s="42">
        <v>0.1</v>
      </c>
      <c r="K38" s="43">
        <v>9802.4599999999991</v>
      </c>
      <c r="L38" s="43">
        <f t="shared" si="1"/>
        <v>1610.0196931546989</v>
      </c>
      <c r="M38" s="48"/>
    </row>
    <row r="39" spans="1:13">
      <c r="A39" s="34" t="s">
        <v>780</v>
      </c>
      <c r="B39" s="34">
        <v>36268</v>
      </c>
      <c r="C39" s="35">
        <v>36</v>
      </c>
      <c r="D39" s="36">
        <v>83.2</v>
      </c>
      <c r="E39" s="46">
        <f t="shared" si="0"/>
        <v>1999.5500000000002</v>
      </c>
      <c r="F39" s="38">
        <v>137.9</v>
      </c>
      <c r="G39" s="39">
        <v>4366.21</v>
      </c>
      <c r="H39" s="47">
        <f t="shared" si="2"/>
        <v>-1722.1999999999998</v>
      </c>
      <c r="I39" s="41">
        <v>0</v>
      </c>
      <c r="J39" s="42">
        <v>0</v>
      </c>
      <c r="K39" s="43">
        <v>7453.31</v>
      </c>
      <c r="L39" s="43">
        <f t="shared" si="1"/>
        <v>1707.0434083564464</v>
      </c>
      <c r="M39" s="48"/>
    </row>
    <row r="40" spans="1:13">
      <c r="A40" s="34" t="s">
        <v>781</v>
      </c>
      <c r="B40" s="34">
        <v>36269</v>
      </c>
      <c r="C40" s="35">
        <v>36</v>
      </c>
      <c r="D40" s="36">
        <v>82.1</v>
      </c>
      <c r="E40" s="46">
        <f t="shared" si="0"/>
        <v>2006.8000000000002</v>
      </c>
      <c r="F40" s="38">
        <v>138.4</v>
      </c>
      <c r="G40" s="39">
        <v>4505.1899999999996</v>
      </c>
      <c r="H40" s="47">
        <f t="shared" si="2"/>
        <v>138.97999999999956</v>
      </c>
      <c r="I40" s="41">
        <v>0</v>
      </c>
      <c r="J40" s="42">
        <v>0</v>
      </c>
      <c r="K40" s="43">
        <v>7540.32</v>
      </c>
      <c r="L40" s="43">
        <f t="shared" si="1"/>
        <v>1673.6963368914521</v>
      </c>
      <c r="M40" s="48"/>
    </row>
    <row r="41" spans="1:13">
      <c r="A41" s="34" t="s">
        <v>818</v>
      </c>
      <c r="B41" s="34">
        <v>36272</v>
      </c>
      <c r="C41" s="35">
        <v>36</v>
      </c>
      <c r="D41" s="36">
        <v>82.1</v>
      </c>
      <c r="E41" s="46">
        <f t="shared" si="0"/>
        <v>2009.6999999999998</v>
      </c>
      <c r="F41" s="38">
        <v>138.6</v>
      </c>
      <c r="G41" s="39">
        <v>4664.8500000000004</v>
      </c>
      <c r="H41" s="47">
        <f t="shared" si="2"/>
        <v>159.66000000000076</v>
      </c>
      <c r="I41" s="41">
        <v>0</v>
      </c>
      <c r="J41" s="42">
        <v>0</v>
      </c>
      <c r="K41" s="43">
        <v>7902.88</v>
      </c>
      <c r="L41" s="43">
        <f t="shared" si="1"/>
        <v>1694.1337877959634</v>
      </c>
      <c r="M41" s="48"/>
    </row>
    <row r="42" spans="1:13">
      <c r="A42" s="34" t="s">
        <v>819</v>
      </c>
      <c r="B42" s="34">
        <v>36276</v>
      </c>
      <c r="C42" s="35">
        <v>36</v>
      </c>
      <c r="D42" s="36">
        <v>82.5</v>
      </c>
      <c r="E42" s="46">
        <f t="shared" si="0"/>
        <v>2009.6999999999998</v>
      </c>
      <c r="F42" s="38">
        <v>138.6</v>
      </c>
      <c r="G42" s="39">
        <v>4685.03</v>
      </c>
      <c r="H42" s="47">
        <f t="shared" si="2"/>
        <v>20.179999999999382</v>
      </c>
      <c r="I42" s="41">
        <v>0</v>
      </c>
      <c r="J42" s="42">
        <v>0</v>
      </c>
      <c r="K42" s="43">
        <v>7875.1</v>
      </c>
      <c r="L42" s="43">
        <f t="shared" si="1"/>
        <v>1680.9070592931103</v>
      </c>
      <c r="M42" s="48"/>
    </row>
    <row r="43" spans="1:13">
      <c r="A43" s="34" t="s">
        <v>820</v>
      </c>
      <c r="B43" s="34">
        <v>36280</v>
      </c>
      <c r="C43" s="35">
        <v>36</v>
      </c>
      <c r="D43" s="36">
        <v>81.5</v>
      </c>
      <c r="E43" s="46">
        <f t="shared" si="0"/>
        <v>2015.5</v>
      </c>
      <c r="F43" s="38">
        <v>139</v>
      </c>
      <c r="G43" s="39">
        <v>4673.7</v>
      </c>
      <c r="H43" s="47">
        <f t="shared" si="2"/>
        <v>-11.329999999999927</v>
      </c>
      <c r="I43" s="41">
        <v>0</v>
      </c>
      <c r="J43" s="42">
        <v>0</v>
      </c>
      <c r="K43" s="43">
        <v>7881.68</v>
      </c>
      <c r="L43" s="43">
        <f t="shared" si="1"/>
        <v>1686.3897982326637</v>
      </c>
      <c r="M43" s="48"/>
    </row>
    <row r="44" spans="1:13">
      <c r="A44" s="34" t="s">
        <v>821</v>
      </c>
      <c r="B44" s="34">
        <v>36285</v>
      </c>
      <c r="C44" s="35">
        <v>36</v>
      </c>
      <c r="D44" s="36">
        <v>82.8</v>
      </c>
      <c r="E44" s="46">
        <f t="shared" si="0"/>
        <v>2022.75</v>
      </c>
      <c r="F44" s="38">
        <v>139.5</v>
      </c>
      <c r="G44" s="39">
        <v>4777.63</v>
      </c>
      <c r="H44" s="47">
        <f t="shared" si="2"/>
        <v>103.93000000000029</v>
      </c>
      <c r="I44" s="41">
        <v>0</v>
      </c>
      <c r="J44" s="42">
        <v>0</v>
      </c>
      <c r="K44" s="43">
        <v>8177.42</v>
      </c>
      <c r="L44" s="43">
        <f t="shared" si="1"/>
        <v>1711.6059636263167</v>
      </c>
      <c r="M44" s="48"/>
    </row>
    <row r="45" spans="1:13">
      <c r="A45" s="34" t="s">
        <v>782</v>
      </c>
      <c r="B45" s="34">
        <v>36288</v>
      </c>
      <c r="C45" s="35">
        <v>36</v>
      </c>
      <c r="D45" s="36">
        <v>83.2</v>
      </c>
      <c r="E45" s="46">
        <f t="shared" si="0"/>
        <v>2022.75</v>
      </c>
      <c r="F45" s="38">
        <v>139.5</v>
      </c>
      <c r="G45" s="39">
        <v>4801.6000000000004</v>
      </c>
      <c r="H45" s="47">
        <f t="shared" si="2"/>
        <v>23.970000000000255</v>
      </c>
      <c r="I45" s="41">
        <v>0</v>
      </c>
      <c r="J45" s="42">
        <v>0</v>
      </c>
      <c r="K45" s="43">
        <v>8432</v>
      </c>
      <c r="L45" s="43">
        <f t="shared" si="1"/>
        <v>1756.0813062312561</v>
      </c>
      <c r="M45" s="48"/>
    </row>
    <row r="46" spans="1:13">
      <c r="A46" s="34" t="s">
        <v>822</v>
      </c>
      <c r="B46" s="34">
        <v>36291</v>
      </c>
      <c r="C46" s="35">
        <v>36</v>
      </c>
      <c r="D46" s="36">
        <v>83.3</v>
      </c>
      <c r="E46" s="46">
        <f t="shared" si="0"/>
        <v>2028.5500000000002</v>
      </c>
      <c r="F46" s="38">
        <v>139.9</v>
      </c>
      <c r="G46" s="39">
        <v>4784</v>
      </c>
      <c r="H46" s="47">
        <f t="shared" si="2"/>
        <v>-17.600000000000364</v>
      </c>
      <c r="I46" s="41">
        <v>0</v>
      </c>
      <c r="J46" s="42">
        <v>0</v>
      </c>
      <c r="K46" s="43">
        <v>8399.6</v>
      </c>
      <c r="L46" s="43">
        <f t="shared" si="1"/>
        <v>1755.7692307692307</v>
      </c>
      <c r="M46" s="48"/>
    </row>
    <row r="47" spans="1:13">
      <c r="A47" s="34" t="s">
        <v>823</v>
      </c>
      <c r="B47" s="34">
        <v>36295</v>
      </c>
      <c r="C47" s="35">
        <v>36</v>
      </c>
      <c r="D47" s="36">
        <v>83.3</v>
      </c>
      <c r="E47" s="46">
        <f t="shared" si="0"/>
        <v>2043.0500000000002</v>
      </c>
      <c r="F47" s="38">
        <v>140.9</v>
      </c>
      <c r="G47" s="39">
        <v>4726.8</v>
      </c>
      <c r="H47" s="47">
        <f t="shared" si="2"/>
        <v>-57.199999999999818</v>
      </c>
      <c r="I47" s="41">
        <v>0</v>
      </c>
      <c r="J47" s="42">
        <v>0</v>
      </c>
      <c r="K47" s="43">
        <v>8549</v>
      </c>
      <c r="L47" s="43">
        <f t="shared" si="1"/>
        <v>1808.6231700093085</v>
      </c>
      <c r="M47" s="48"/>
    </row>
    <row r="48" spans="1:13">
      <c r="A48" s="34" t="s">
        <v>824</v>
      </c>
      <c r="B48" s="34">
        <v>36298</v>
      </c>
      <c r="C48" s="35">
        <v>36</v>
      </c>
      <c r="D48" s="36">
        <v>83.2</v>
      </c>
      <c r="E48" s="46">
        <f t="shared" si="0"/>
        <v>2048.8500000000004</v>
      </c>
      <c r="F48" s="38">
        <v>141.30000000000001</v>
      </c>
      <c r="G48" s="39">
        <v>4718.3999999999996</v>
      </c>
      <c r="H48" s="47">
        <f t="shared" si="2"/>
        <v>-8.4000000000005457</v>
      </c>
      <c r="I48" s="41">
        <v>0</v>
      </c>
      <c r="J48" s="42">
        <v>0</v>
      </c>
      <c r="K48" s="43">
        <v>8590.9</v>
      </c>
      <c r="L48" s="43">
        <f t="shared" si="1"/>
        <v>1820.7231264835539</v>
      </c>
      <c r="M48" s="48"/>
    </row>
    <row r="49" spans="1:13">
      <c r="A49" s="34" t="s">
        <v>783</v>
      </c>
      <c r="B49" s="34">
        <v>36303</v>
      </c>
      <c r="C49" s="35">
        <v>36</v>
      </c>
      <c r="D49" s="36">
        <v>82.8</v>
      </c>
      <c r="E49" s="46">
        <f t="shared" si="0"/>
        <v>2072.0500000000002</v>
      </c>
      <c r="F49" s="38">
        <v>142.9</v>
      </c>
      <c r="G49" s="39">
        <v>4539.3999999999996</v>
      </c>
      <c r="H49" s="47">
        <f t="shared" si="2"/>
        <v>-179</v>
      </c>
      <c r="I49" s="41">
        <v>0</v>
      </c>
      <c r="J49" s="42">
        <v>0</v>
      </c>
      <c r="K49" s="43">
        <v>8443.6</v>
      </c>
      <c r="L49" s="43">
        <f t="shared" si="1"/>
        <v>1860.0696127241488</v>
      </c>
      <c r="M49" s="48"/>
    </row>
    <row r="50" spans="1:13">
      <c r="A50" s="34" t="s">
        <v>825</v>
      </c>
      <c r="B50" s="34">
        <v>36306</v>
      </c>
      <c r="C50" s="35">
        <v>36</v>
      </c>
      <c r="D50" s="36">
        <v>82.8</v>
      </c>
      <c r="E50" s="46">
        <f t="shared" si="0"/>
        <v>2076.3999999999996</v>
      </c>
      <c r="F50" s="38">
        <v>143.19999999999999</v>
      </c>
      <c r="G50" s="39">
        <v>4554.8</v>
      </c>
      <c r="H50" s="47">
        <f t="shared" si="2"/>
        <v>15.400000000000546</v>
      </c>
      <c r="I50" s="41">
        <v>2.6</v>
      </c>
      <c r="J50" s="42">
        <v>5.7050072409707282E-2</v>
      </c>
      <c r="K50" s="43">
        <v>8494</v>
      </c>
      <c r="L50" s="43">
        <f t="shared" si="1"/>
        <v>1864.8458768771404</v>
      </c>
      <c r="M50" s="48"/>
    </row>
    <row r="51" spans="1:13">
      <c r="A51" s="34" t="s">
        <v>826</v>
      </c>
      <c r="B51" s="34">
        <v>36310</v>
      </c>
      <c r="C51" s="35">
        <v>36</v>
      </c>
      <c r="D51" s="36">
        <v>82.8</v>
      </c>
      <c r="E51" s="46">
        <f t="shared" si="0"/>
        <v>2082.1999999999998</v>
      </c>
      <c r="F51" s="38">
        <v>143.6</v>
      </c>
      <c r="G51" s="39">
        <v>4532</v>
      </c>
      <c r="H51" s="47">
        <f t="shared" si="2"/>
        <v>-22.800000000000182</v>
      </c>
      <c r="I51" s="41">
        <v>0</v>
      </c>
      <c r="J51" s="42">
        <v>0</v>
      </c>
      <c r="K51" s="43">
        <v>8512.2000000000007</v>
      </c>
      <c r="L51" s="43">
        <f t="shared" si="1"/>
        <v>1878.243601059135</v>
      </c>
      <c r="M51" s="48"/>
    </row>
    <row r="52" spans="1:13">
      <c r="A52" s="34" t="s">
        <v>827</v>
      </c>
      <c r="B52" s="34">
        <v>36315</v>
      </c>
      <c r="C52" s="35">
        <v>36</v>
      </c>
      <c r="D52" s="36">
        <v>82.5</v>
      </c>
      <c r="E52" s="46">
        <f t="shared" si="0"/>
        <v>2079.3000000000002</v>
      </c>
      <c r="F52" s="38">
        <v>143.4</v>
      </c>
      <c r="G52" s="39">
        <v>4694.3999999999996</v>
      </c>
      <c r="H52" s="47">
        <f t="shared" si="2"/>
        <v>162.39999999999964</v>
      </c>
      <c r="I52" s="41">
        <v>0</v>
      </c>
      <c r="J52" s="42">
        <v>0</v>
      </c>
      <c r="K52" s="43">
        <v>9048</v>
      </c>
      <c r="L52" s="43">
        <f t="shared" si="1"/>
        <v>1927.4028629856853</v>
      </c>
      <c r="M52" s="48"/>
    </row>
    <row r="53" spans="1:13">
      <c r="A53" s="34" t="s">
        <v>828</v>
      </c>
      <c r="B53" s="34">
        <v>36320</v>
      </c>
      <c r="C53" s="35">
        <v>28</v>
      </c>
      <c r="D53" s="36">
        <v>79.599999999999994</v>
      </c>
      <c r="E53" s="46">
        <f t="shared" si="0"/>
        <v>2183.6999999999998</v>
      </c>
      <c r="F53" s="38">
        <v>150.6</v>
      </c>
      <c r="G53" s="39">
        <v>3591</v>
      </c>
      <c r="H53" s="47">
        <f t="shared" si="2"/>
        <v>-1103.3999999999996</v>
      </c>
      <c r="I53" s="41">
        <v>0</v>
      </c>
      <c r="J53" s="42">
        <v>0</v>
      </c>
      <c r="K53" s="43">
        <v>7208.8</v>
      </c>
      <c r="L53" s="43">
        <f t="shared" si="1"/>
        <v>2007.4631021999444</v>
      </c>
      <c r="M53" s="48"/>
    </row>
    <row r="54" spans="1:13">
      <c r="A54" s="34" t="s">
        <v>829</v>
      </c>
      <c r="B54" s="34">
        <v>36324</v>
      </c>
      <c r="C54" s="35">
        <v>28</v>
      </c>
      <c r="D54" s="36">
        <v>79.2</v>
      </c>
      <c r="E54" s="46">
        <f t="shared" si="0"/>
        <v>2190.9499999999998</v>
      </c>
      <c r="F54" s="38">
        <v>151.1</v>
      </c>
      <c r="G54" s="39">
        <v>3298.5</v>
      </c>
      <c r="H54" s="47">
        <f t="shared" si="2"/>
        <v>-292.5</v>
      </c>
      <c r="I54" s="41">
        <v>0</v>
      </c>
      <c r="J54" s="42">
        <v>0</v>
      </c>
      <c r="K54" s="43">
        <v>6767</v>
      </c>
      <c r="L54" s="43">
        <f t="shared" si="1"/>
        <v>2051.5385781415794</v>
      </c>
      <c r="M54" s="48"/>
    </row>
    <row r="55" spans="1:13">
      <c r="A55" s="34" t="s">
        <v>830</v>
      </c>
      <c r="B55" s="34">
        <v>36327</v>
      </c>
      <c r="C55" s="35">
        <v>28</v>
      </c>
      <c r="D55" s="36">
        <v>79</v>
      </c>
      <c r="E55" s="46">
        <f t="shared" si="0"/>
        <v>2192.3999999999996</v>
      </c>
      <c r="F55" s="38">
        <v>151.19999999999999</v>
      </c>
      <c r="G55" s="39">
        <v>3473.7</v>
      </c>
      <c r="H55" s="47">
        <f t="shared" si="2"/>
        <v>175.19999999999982</v>
      </c>
      <c r="I55" s="41">
        <v>0</v>
      </c>
      <c r="J55" s="42">
        <v>0</v>
      </c>
      <c r="K55" s="43">
        <v>6683.4</v>
      </c>
      <c r="L55" s="43">
        <f t="shared" si="1"/>
        <v>1924.0003454529754</v>
      </c>
      <c r="M55" s="48"/>
    </row>
    <row r="56" spans="1:13">
      <c r="A56" s="34" t="s">
        <v>831</v>
      </c>
      <c r="B56" s="34">
        <v>36331</v>
      </c>
      <c r="C56" s="35">
        <v>28</v>
      </c>
      <c r="D56" s="36">
        <v>78.900000000000006</v>
      </c>
      <c r="E56" s="46">
        <f t="shared" si="0"/>
        <v>2195.3000000000002</v>
      </c>
      <c r="F56" s="38">
        <v>151.4</v>
      </c>
      <c r="G56" s="39">
        <v>3515</v>
      </c>
      <c r="H56" s="47">
        <f t="shared" si="2"/>
        <v>41.300000000000182</v>
      </c>
      <c r="I56" s="41">
        <v>0</v>
      </c>
      <c r="J56" s="42">
        <v>0</v>
      </c>
      <c r="K56" s="43">
        <v>6811.6</v>
      </c>
      <c r="L56" s="43">
        <f t="shared" si="1"/>
        <v>1937.8662873399714</v>
      </c>
      <c r="M56" s="48"/>
    </row>
    <row r="57" spans="1:13">
      <c r="A57" s="34" t="s">
        <v>832</v>
      </c>
      <c r="B57" s="34">
        <v>36335</v>
      </c>
      <c r="C57" s="35"/>
      <c r="D57" s="36"/>
      <c r="E57" s="46">
        <f t="shared" si="0"/>
        <v>0</v>
      </c>
      <c r="F57" s="38"/>
      <c r="G57" s="39">
        <v>3515</v>
      </c>
      <c r="H57" s="47">
        <f t="shared" si="2"/>
        <v>0</v>
      </c>
      <c r="I57" s="41">
        <v>0</v>
      </c>
      <c r="J57" s="42">
        <v>0</v>
      </c>
      <c r="K57" s="43">
        <v>6833</v>
      </c>
      <c r="L57" s="43">
        <f t="shared" si="1"/>
        <v>1943.954480796586</v>
      </c>
      <c r="M57" s="48"/>
    </row>
    <row r="58" spans="1:13">
      <c r="A58" s="34" t="s">
        <v>833</v>
      </c>
      <c r="B58" s="34">
        <v>36339</v>
      </c>
      <c r="C58" s="35">
        <v>28</v>
      </c>
      <c r="D58" s="36"/>
      <c r="E58" s="46">
        <f t="shared" si="0"/>
        <v>2199.6499999999996</v>
      </c>
      <c r="F58" s="38">
        <v>151.69999999999999</v>
      </c>
      <c r="G58" s="39">
        <v>3553</v>
      </c>
      <c r="H58" s="47">
        <f t="shared" si="2"/>
        <v>38</v>
      </c>
      <c r="I58" s="41">
        <v>17.899999999999999</v>
      </c>
      <c r="J58" s="42">
        <v>0.5</v>
      </c>
      <c r="K58" s="43">
        <v>7177</v>
      </c>
      <c r="L58" s="43">
        <f t="shared" si="1"/>
        <v>2019.9831128623698</v>
      </c>
      <c r="M58" s="48"/>
    </row>
    <row r="59" spans="1:13">
      <c r="A59" s="34" t="s">
        <v>834</v>
      </c>
      <c r="B59" s="34">
        <v>36343</v>
      </c>
      <c r="C59" s="35">
        <v>28</v>
      </c>
      <c r="D59" s="36">
        <v>79.5</v>
      </c>
      <c r="E59" s="46">
        <f t="shared" si="0"/>
        <v>2204</v>
      </c>
      <c r="F59" s="38">
        <v>152</v>
      </c>
      <c r="G59" s="39">
        <v>3634.3</v>
      </c>
      <c r="H59" s="47">
        <f t="shared" si="2"/>
        <v>81.300000000000182</v>
      </c>
      <c r="I59" s="41">
        <v>0</v>
      </c>
      <c r="J59" s="42">
        <v>0</v>
      </c>
      <c r="K59" s="43">
        <v>7196.8</v>
      </c>
      <c r="L59" s="43">
        <f t="shared" si="1"/>
        <v>1980.2437883498885</v>
      </c>
      <c r="M59" s="48"/>
    </row>
    <row r="60" spans="1:13">
      <c r="A60" s="34" t="s">
        <v>835</v>
      </c>
      <c r="B60" s="34">
        <v>36347</v>
      </c>
      <c r="C60" s="35">
        <v>28</v>
      </c>
      <c r="D60" s="36"/>
      <c r="E60" s="46">
        <f t="shared" si="0"/>
        <v>2205.4499999999998</v>
      </c>
      <c r="F60" s="38">
        <v>152.1</v>
      </c>
      <c r="G60" s="39">
        <v>3748</v>
      </c>
      <c r="H60" s="47">
        <f t="shared" si="2"/>
        <v>113.69999999999982</v>
      </c>
      <c r="I60" s="41">
        <v>0</v>
      </c>
      <c r="J60" s="42">
        <v>0</v>
      </c>
      <c r="K60" s="43">
        <v>7513</v>
      </c>
      <c r="L60" s="43">
        <f t="shared" si="1"/>
        <v>2004.5357524012807</v>
      </c>
      <c r="M60" s="48"/>
    </row>
    <row r="61" spans="1:13">
      <c r="A61" s="34" t="s">
        <v>836</v>
      </c>
      <c r="B61" s="34">
        <v>36350</v>
      </c>
      <c r="C61" s="35">
        <v>28</v>
      </c>
      <c r="D61" s="36">
        <v>80</v>
      </c>
      <c r="E61" s="46">
        <f t="shared" si="0"/>
        <v>2206.8999999999996</v>
      </c>
      <c r="F61" s="38">
        <v>152.19999999999999</v>
      </c>
      <c r="G61" s="39">
        <v>3815.4</v>
      </c>
      <c r="H61" s="47">
        <f t="shared" si="2"/>
        <v>67.400000000000091</v>
      </c>
      <c r="I61" s="41">
        <v>0</v>
      </c>
      <c r="J61" s="42">
        <v>0</v>
      </c>
      <c r="K61" s="43">
        <v>7610.5</v>
      </c>
      <c r="L61" s="43">
        <f t="shared" si="1"/>
        <v>1994.6794569376736</v>
      </c>
      <c r="M61" s="48"/>
    </row>
    <row r="62" spans="1:13">
      <c r="A62" s="34" t="s">
        <v>837</v>
      </c>
      <c r="B62" s="34">
        <v>36352</v>
      </c>
      <c r="C62" s="35">
        <v>46</v>
      </c>
      <c r="D62" s="36">
        <v>85.4</v>
      </c>
      <c r="E62" s="46">
        <f t="shared" si="0"/>
        <v>1887.8999999999999</v>
      </c>
      <c r="F62" s="38">
        <v>130.19999999999999</v>
      </c>
      <c r="G62" s="39">
        <v>6884</v>
      </c>
      <c r="H62" s="47">
        <f t="shared" si="2"/>
        <v>3068.6</v>
      </c>
      <c r="I62" s="41">
        <v>0</v>
      </c>
      <c r="J62" s="42">
        <v>0</v>
      </c>
      <c r="K62" s="43">
        <v>14904</v>
      </c>
      <c r="L62" s="43">
        <f t="shared" si="1"/>
        <v>2165.0203370133645</v>
      </c>
      <c r="M62" s="49"/>
    </row>
    <row r="63" spans="1:13">
      <c r="A63" s="34" t="s">
        <v>838</v>
      </c>
      <c r="B63" s="34">
        <v>36360</v>
      </c>
      <c r="C63" s="35">
        <v>40</v>
      </c>
      <c r="D63" s="36">
        <v>76.5</v>
      </c>
      <c r="E63" s="46">
        <f t="shared" si="0"/>
        <v>1750.15</v>
      </c>
      <c r="F63" s="38">
        <v>120.7</v>
      </c>
      <c r="G63" s="39">
        <v>6260</v>
      </c>
      <c r="H63" s="47">
        <f t="shared" si="2"/>
        <v>-624</v>
      </c>
      <c r="I63" s="41">
        <v>32</v>
      </c>
      <c r="J63" s="42">
        <v>0.5</v>
      </c>
      <c r="K63" s="43">
        <v>6619</v>
      </c>
      <c r="L63" s="43">
        <f t="shared" si="1"/>
        <v>1057.3482428115017</v>
      </c>
      <c r="M63" s="49"/>
    </row>
    <row r="64" spans="1:13">
      <c r="A64" s="34" t="s">
        <v>839</v>
      </c>
      <c r="B64" s="34">
        <v>36364</v>
      </c>
      <c r="C64" s="35">
        <v>40</v>
      </c>
      <c r="D64" s="36">
        <v>79.400000000000006</v>
      </c>
      <c r="E64" s="46">
        <f t="shared" si="0"/>
        <v>1750.15</v>
      </c>
      <c r="F64" s="38">
        <v>120.7</v>
      </c>
      <c r="G64" s="39">
        <v>6280</v>
      </c>
      <c r="H64" s="47">
        <f t="shared" si="2"/>
        <v>20</v>
      </c>
      <c r="I64" s="41">
        <v>0</v>
      </c>
      <c r="J64" s="42">
        <v>0</v>
      </c>
      <c r="K64" s="43">
        <v>7067</v>
      </c>
      <c r="L64" s="43">
        <f t="shared" si="1"/>
        <v>1125.3184713375797</v>
      </c>
      <c r="M64" s="49"/>
    </row>
    <row r="65" spans="1:13">
      <c r="A65" s="34" t="s">
        <v>840</v>
      </c>
      <c r="B65" s="34">
        <v>36368</v>
      </c>
      <c r="C65" s="35">
        <v>40</v>
      </c>
      <c r="D65" s="36">
        <v>82</v>
      </c>
      <c r="E65" s="46">
        <f t="shared" si="0"/>
        <v>1737.1</v>
      </c>
      <c r="F65" s="38">
        <v>119.8</v>
      </c>
      <c r="G65" s="39">
        <v>6369.9</v>
      </c>
      <c r="H65" s="47">
        <f t="shared" si="2"/>
        <v>89.899999999999636</v>
      </c>
      <c r="I65" s="41">
        <v>0</v>
      </c>
      <c r="J65" s="42">
        <v>0</v>
      </c>
      <c r="K65" s="43">
        <v>8330.9</v>
      </c>
      <c r="L65" s="43">
        <f t="shared" si="1"/>
        <v>1307.8541264384057</v>
      </c>
      <c r="M65" s="49"/>
    </row>
    <row r="66" spans="1:13">
      <c r="A66" s="34" t="s">
        <v>841</v>
      </c>
      <c r="B66" s="34">
        <v>36370</v>
      </c>
      <c r="C66" s="35">
        <v>36</v>
      </c>
      <c r="D66" s="36">
        <v>81.8</v>
      </c>
      <c r="E66" s="46">
        <f t="shared" si="0"/>
        <v>1824.1</v>
      </c>
      <c r="F66" s="38">
        <v>125.8</v>
      </c>
      <c r="G66" s="39">
        <v>6057.2</v>
      </c>
      <c r="H66" s="47">
        <f t="shared" si="2"/>
        <v>-312.69999999999982</v>
      </c>
      <c r="I66" s="41">
        <v>0</v>
      </c>
      <c r="J66" s="42">
        <v>0</v>
      </c>
      <c r="K66" s="43">
        <v>9067.1</v>
      </c>
      <c r="L66" s="43">
        <f t="shared" si="1"/>
        <v>1496.9127649739153</v>
      </c>
      <c r="M66" s="49"/>
    </row>
    <row r="67" spans="1:13">
      <c r="A67" s="34" t="s">
        <v>842</v>
      </c>
      <c r="B67" s="34">
        <v>36381</v>
      </c>
      <c r="C67" s="35">
        <v>20</v>
      </c>
      <c r="D67" s="36">
        <v>70.400000000000006</v>
      </c>
      <c r="E67" s="46">
        <f t="shared" si="0"/>
        <v>2070.6000000000004</v>
      </c>
      <c r="F67" s="38">
        <v>142.80000000000001</v>
      </c>
      <c r="G67" s="39">
        <v>3634.9</v>
      </c>
      <c r="H67" s="47">
        <f t="shared" si="2"/>
        <v>-2422.2999999999997</v>
      </c>
      <c r="I67" s="41">
        <v>0</v>
      </c>
      <c r="J67" s="42">
        <v>0</v>
      </c>
      <c r="K67" s="43">
        <v>5006.3999999999996</v>
      </c>
      <c r="L67" s="43">
        <f t="shared" si="1"/>
        <v>1377.314369033536</v>
      </c>
      <c r="M67" s="49"/>
    </row>
    <row r="68" spans="1:13">
      <c r="A68" s="34" t="s">
        <v>843</v>
      </c>
      <c r="B68" s="34">
        <v>36385</v>
      </c>
      <c r="C68" s="35">
        <v>20</v>
      </c>
      <c r="D68" s="36">
        <v>78.2</v>
      </c>
      <c r="E68" s="46">
        <f t="shared" si="0"/>
        <v>2056.1000000000004</v>
      </c>
      <c r="F68" s="38">
        <v>141.80000000000001</v>
      </c>
      <c r="G68" s="39">
        <v>4625.8999999999996</v>
      </c>
      <c r="H68" s="47">
        <f t="shared" si="2"/>
        <v>990.99999999999955</v>
      </c>
      <c r="I68" s="41">
        <v>0</v>
      </c>
      <c r="J68" s="42">
        <v>0</v>
      </c>
      <c r="K68" s="43">
        <v>7979.7</v>
      </c>
      <c r="L68" s="43">
        <f t="shared" si="1"/>
        <v>1725.0048639183728</v>
      </c>
      <c r="M68" s="49"/>
    </row>
    <row r="69" spans="1:13" ht="16.5" thickBot="1">
      <c r="A69" s="65" t="s">
        <v>844</v>
      </c>
      <c r="B69" s="34">
        <v>36390</v>
      </c>
      <c r="C69" s="66">
        <v>20</v>
      </c>
      <c r="D69" s="67">
        <v>78.8</v>
      </c>
      <c r="E69" s="68">
        <f t="shared" ref="E69:E132" si="3">14.5*F69</f>
        <v>2043.0500000000002</v>
      </c>
      <c r="F69" s="69">
        <v>140.9</v>
      </c>
      <c r="G69" s="70">
        <v>4828.3999999999996</v>
      </c>
      <c r="H69" s="71">
        <f t="shared" si="2"/>
        <v>202.5</v>
      </c>
      <c r="I69" s="72">
        <v>0</v>
      </c>
      <c r="J69" s="73">
        <v>0</v>
      </c>
      <c r="K69" s="74">
        <v>8201.1</v>
      </c>
      <c r="L69" s="74">
        <f t="shared" ref="L69:L132" si="4">K69*1000/G69</f>
        <v>1698.512964957336</v>
      </c>
      <c r="M69" s="77"/>
    </row>
    <row r="70" spans="1:13" ht="16.5" thickTop="1">
      <c r="A70" s="54" t="s">
        <v>845</v>
      </c>
      <c r="B70" s="34">
        <v>36394</v>
      </c>
      <c r="C70" s="55">
        <v>32</v>
      </c>
      <c r="D70" s="56">
        <v>80.3</v>
      </c>
      <c r="E70" s="57">
        <f t="shared" si="3"/>
        <v>2054.6499999999996</v>
      </c>
      <c r="F70" s="58">
        <v>141.69999999999999</v>
      </c>
      <c r="G70" s="59">
        <v>4948.6000000000004</v>
      </c>
      <c r="H70" s="60">
        <f t="shared" ref="H70:H133" si="5">G70-G69</f>
        <v>120.20000000000073</v>
      </c>
      <c r="I70" s="61">
        <v>0</v>
      </c>
      <c r="J70" s="62">
        <v>0</v>
      </c>
      <c r="K70" s="63">
        <v>10313.200000000001</v>
      </c>
      <c r="L70" s="63">
        <f t="shared" si="4"/>
        <v>2084.064179768015</v>
      </c>
      <c r="M70" s="76"/>
    </row>
    <row r="71" spans="1:13">
      <c r="A71" s="34" t="s">
        <v>846</v>
      </c>
      <c r="B71" s="34">
        <v>36407</v>
      </c>
      <c r="C71" s="35">
        <v>27</v>
      </c>
      <c r="D71" s="36">
        <v>77.400000000000006</v>
      </c>
      <c r="E71" s="46">
        <f t="shared" si="3"/>
        <v>2186.6000000000004</v>
      </c>
      <c r="F71" s="38">
        <v>150.80000000000001</v>
      </c>
      <c r="G71" s="39">
        <v>3738.6</v>
      </c>
      <c r="H71" s="47">
        <f t="shared" si="5"/>
        <v>-1210.0000000000005</v>
      </c>
      <c r="I71" s="41">
        <v>0</v>
      </c>
      <c r="J71" s="42">
        <v>0</v>
      </c>
      <c r="K71" s="43">
        <v>8202.1</v>
      </c>
      <c r="L71" s="43">
        <f t="shared" si="4"/>
        <v>2193.8961108436315</v>
      </c>
      <c r="M71" s="49"/>
    </row>
    <row r="72" spans="1:13">
      <c r="A72" s="34" t="s">
        <v>847</v>
      </c>
      <c r="B72" s="34">
        <v>36413</v>
      </c>
      <c r="C72" s="35">
        <v>32</v>
      </c>
      <c r="D72" s="36">
        <v>69.8</v>
      </c>
      <c r="E72" s="46">
        <f t="shared" si="3"/>
        <v>2244.6000000000004</v>
      </c>
      <c r="F72" s="38">
        <v>154.80000000000001</v>
      </c>
      <c r="G72" s="39">
        <v>2530.5</v>
      </c>
      <c r="H72" s="47">
        <f t="shared" si="5"/>
        <v>-1208.0999999999999</v>
      </c>
      <c r="I72" s="41">
        <v>0</v>
      </c>
      <c r="J72" s="42">
        <v>0</v>
      </c>
      <c r="K72" s="43">
        <v>5893.8</v>
      </c>
      <c r="L72" s="43">
        <f t="shared" si="4"/>
        <v>2329.1049199762892</v>
      </c>
      <c r="M72" s="49"/>
    </row>
    <row r="73" spans="1:13">
      <c r="A73" s="34" t="s">
        <v>848</v>
      </c>
      <c r="B73" s="34">
        <v>36420</v>
      </c>
      <c r="C73" s="35">
        <v>15</v>
      </c>
      <c r="D73" s="36">
        <v>77.2</v>
      </c>
      <c r="E73" s="46">
        <f t="shared" si="3"/>
        <v>2180.8000000000002</v>
      </c>
      <c r="F73" s="38">
        <v>150.4</v>
      </c>
      <c r="G73" s="39">
        <v>3439.4</v>
      </c>
      <c r="H73" s="47">
        <f t="shared" si="5"/>
        <v>908.90000000000009</v>
      </c>
      <c r="I73" s="41">
        <v>70.2</v>
      </c>
      <c r="J73" s="42">
        <v>2</v>
      </c>
      <c r="K73" s="43">
        <v>7996.7</v>
      </c>
      <c r="L73" s="43">
        <f t="shared" si="4"/>
        <v>2325.0276210967027</v>
      </c>
      <c r="M73" s="49"/>
    </row>
    <row r="74" spans="1:13">
      <c r="A74" s="34" t="s">
        <v>849</v>
      </c>
      <c r="B74" s="34">
        <v>36428</v>
      </c>
      <c r="C74" s="35">
        <v>15</v>
      </c>
      <c r="D74" s="36">
        <v>78.7</v>
      </c>
      <c r="E74" s="46">
        <f t="shared" si="3"/>
        <v>2186.6000000000004</v>
      </c>
      <c r="F74" s="38">
        <v>150.80000000000001</v>
      </c>
      <c r="G74" s="39">
        <v>3428.7</v>
      </c>
      <c r="H74" s="47">
        <f t="shared" si="5"/>
        <v>-10.700000000000273</v>
      </c>
      <c r="I74" s="41">
        <v>17.2</v>
      </c>
      <c r="J74" s="42">
        <v>0.5</v>
      </c>
      <c r="K74" s="43">
        <v>6877.3</v>
      </c>
      <c r="L74" s="43">
        <f t="shared" si="4"/>
        <v>2005.8039490185786</v>
      </c>
      <c r="M74" s="49"/>
    </row>
    <row r="75" spans="1:13">
      <c r="A75" s="34" t="s">
        <v>850</v>
      </c>
      <c r="B75" s="34">
        <v>36433</v>
      </c>
      <c r="C75" s="35">
        <v>15</v>
      </c>
      <c r="D75" s="36">
        <v>78.8</v>
      </c>
      <c r="E75" s="46">
        <f t="shared" si="3"/>
        <v>2179.3500000000004</v>
      </c>
      <c r="F75" s="38">
        <v>150.30000000000001</v>
      </c>
      <c r="G75" s="39">
        <v>3369</v>
      </c>
      <c r="H75" s="47">
        <f t="shared" si="5"/>
        <v>-59.699999999999818</v>
      </c>
      <c r="I75" s="41">
        <v>0</v>
      </c>
      <c r="J75" s="42">
        <v>0</v>
      </c>
      <c r="K75" s="43">
        <v>8620</v>
      </c>
      <c r="L75" s="43">
        <f t="shared" si="4"/>
        <v>2558.6227367171268</v>
      </c>
      <c r="M75" s="49"/>
    </row>
    <row r="76" spans="1:13">
      <c r="A76" s="34" t="s">
        <v>851</v>
      </c>
      <c r="B76" s="34">
        <v>36439</v>
      </c>
      <c r="C76" s="35">
        <v>25</v>
      </c>
      <c r="D76" s="36">
        <v>79.7</v>
      </c>
      <c r="E76" s="46">
        <f t="shared" si="3"/>
        <v>2141.6499999999996</v>
      </c>
      <c r="F76" s="38">
        <v>147.69999999999999</v>
      </c>
      <c r="G76" s="39">
        <v>3881.3</v>
      </c>
      <c r="H76" s="47">
        <f t="shared" si="5"/>
        <v>512.30000000000018</v>
      </c>
      <c r="I76" s="41">
        <v>0</v>
      </c>
      <c r="J76" s="42">
        <v>0</v>
      </c>
      <c r="K76" s="43">
        <v>10026.1</v>
      </c>
      <c r="L76" s="43">
        <f t="shared" si="4"/>
        <v>2583.1808929997678</v>
      </c>
      <c r="M76" s="49"/>
    </row>
    <row r="77" spans="1:13">
      <c r="A77" s="34" t="s">
        <v>852</v>
      </c>
      <c r="B77" s="34">
        <v>36444</v>
      </c>
      <c r="C77" s="35">
        <v>25</v>
      </c>
      <c r="D77" s="36">
        <v>81</v>
      </c>
      <c r="E77" s="46">
        <f t="shared" si="3"/>
        <v>2140.1999999999998</v>
      </c>
      <c r="F77" s="38">
        <v>147.6</v>
      </c>
      <c r="G77" s="39">
        <v>4131</v>
      </c>
      <c r="H77" s="47">
        <f t="shared" si="5"/>
        <v>249.69999999999982</v>
      </c>
      <c r="I77" s="41">
        <v>63</v>
      </c>
      <c r="J77" s="42">
        <v>1.5</v>
      </c>
      <c r="K77" s="43">
        <v>9770</v>
      </c>
      <c r="L77" s="43">
        <f t="shared" si="4"/>
        <v>2365.0447833454368</v>
      </c>
      <c r="M77" s="49"/>
    </row>
    <row r="78" spans="1:13">
      <c r="A78" s="34" t="s">
        <v>853</v>
      </c>
      <c r="B78" s="34">
        <v>36456</v>
      </c>
      <c r="C78" s="35">
        <v>25</v>
      </c>
      <c r="D78" s="36">
        <v>81</v>
      </c>
      <c r="E78" s="46">
        <f t="shared" si="3"/>
        <v>2137.3000000000002</v>
      </c>
      <c r="F78" s="38">
        <v>147.4</v>
      </c>
      <c r="G78" s="39">
        <v>4140</v>
      </c>
      <c r="H78" s="47">
        <f t="shared" si="5"/>
        <v>9</v>
      </c>
      <c r="I78" s="41">
        <v>21</v>
      </c>
      <c r="J78" s="42">
        <v>0.5</v>
      </c>
      <c r="K78" s="43">
        <v>9946</v>
      </c>
      <c r="L78" s="43">
        <f t="shared" si="4"/>
        <v>2402.4154589371979</v>
      </c>
      <c r="M78" s="49"/>
    </row>
    <row r="79" spans="1:13">
      <c r="A79" s="34" t="s">
        <v>854</v>
      </c>
      <c r="B79" s="34">
        <v>36460</v>
      </c>
      <c r="C79" s="35">
        <v>25</v>
      </c>
      <c r="D79" s="36">
        <v>79.7</v>
      </c>
      <c r="E79" s="46">
        <f t="shared" si="3"/>
        <v>2176.4499999999998</v>
      </c>
      <c r="F79" s="38">
        <v>150.1</v>
      </c>
      <c r="G79" s="39">
        <v>3772</v>
      </c>
      <c r="H79" s="47">
        <f t="shared" si="5"/>
        <v>-368</v>
      </c>
      <c r="I79" s="41">
        <v>0</v>
      </c>
      <c r="J79" s="42">
        <v>0</v>
      </c>
      <c r="K79" s="43">
        <v>8899</v>
      </c>
      <c r="L79" s="43">
        <f t="shared" si="4"/>
        <v>2359.2258748674444</v>
      </c>
      <c r="M79" s="49"/>
    </row>
    <row r="80" spans="1:13">
      <c r="A80" s="34" t="s">
        <v>855</v>
      </c>
      <c r="B80" s="34">
        <v>36474</v>
      </c>
      <c r="C80" s="35">
        <v>25</v>
      </c>
      <c r="D80" s="36">
        <v>79.099999999999994</v>
      </c>
      <c r="E80" s="46">
        <f t="shared" si="3"/>
        <v>2179.3500000000004</v>
      </c>
      <c r="F80" s="38">
        <v>150.30000000000001</v>
      </c>
      <c r="G80" s="39">
        <v>3672</v>
      </c>
      <c r="H80" s="47">
        <f t="shared" si="5"/>
        <v>-100</v>
      </c>
      <c r="I80" s="41">
        <v>0</v>
      </c>
      <c r="J80" s="42">
        <v>0</v>
      </c>
      <c r="K80" s="43">
        <v>8448</v>
      </c>
      <c r="L80" s="43">
        <f t="shared" si="4"/>
        <v>2300.6535947712418</v>
      </c>
      <c r="M80" s="49"/>
    </row>
    <row r="81" spans="1:13">
      <c r="A81" s="34" t="s">
        <v>856</v>
      </c>
      <c r="B81" s="34">
        <v>36505</v>
      </c>
      <c r="C81" s="35">
        <v>25</v>
      </c>
      <c r="D81" s="36">
        <v>79.099999999999994</v>
      </c>
      <c r="E81" s="46">
        <f t="shared" si="3"/>
        <v>2175</v>
      </c>
      <c r="F81" s="38">
        <v>150</v>
      </c>
      <c r="G81" s="39">
        <v>3735</v>
      </c>
      <c r="H81" s="47">
        <f t="shared" si="5"/>
        <v>63</v>
      </c>
      <c r="I81" s="41">
        <v>0</v>
      </c>
      <c r="J81" s="42">
        <v>0</v>
      </c>
      <c r="K81" s="43">
        <v>8981</v>
      </c>
      <c r="L81" s="43">
        <f t="shared" si="4"/>
        <v>2404.5515394912986</v>
      </c>
      <c r="M81" s="49"/>
    </row>
    <row r="82" spans="1:13">
      <c r="A82" s="34" t="s">
        <v>857</v>
      </c>
      <c r="B82" s="34">
        <v>36513</v>
      </c>
      <c r="C82" s="35">
        <v>25</v>
      </c>
      <c r="D82" s="36"/>
      <c r="E82" s="46">
        <f t="shared" si="3"/>
        <v>2176.4499999999998</v>
      </c>
      <c r="F82" s="38">
        <v>150.1</v>
      </c>
      <c r="G82" s="39">
        <v>3833</v>
      </c>
      <c r="H82" s="47">
        <f t="shared" si="5"/>
        <v>98</v>
      </c>
      <c r="I82" s="41">
        <v>19</v>
      </c>
      <c r="J82" s="42">
        <v>0.5</v>
      </c>
      <c r="K82" s="43">
        <v>9023</v>
      </c>
      <c r="L82" s="43">
        <f t="shared" si="4"/>
        <v>2354.0307852856772</v>
      </c>
      <c r="M82" s="49"/>
    </row>
    <row r="83" spans="1:13">
      <c r="A83" s="34" t="s">
        <v>858</v>
      </c>
      <c r="B83" s="34">
        <v>36519</v>
      </c>
      <c r="C83" s="35">
        <v>25</v>
      </c>
      <c r="D83" s="36">
        <v>79.7</v>
      </c>
      <c r="E83" s="46">
        <f t="shared" si="3"/>
        <v>2173.5500000000002</v>
      </c>
      <c r="F83" s="38">
        <v>149.9</v>
      </c>
      <c r="G83" s="39">
        <v>3781</v>
      </c>
      <c r="H83" s="47">
        <f t="shared" si="5"/>
        <v>-52</v>
      </c>
      <c r="I83" s="41">
        <v>0</v>
      </c>
      <c r="J83" s="42">
        <v>0</v>
      </c>
      <c r="K83" s="43">
        <v>9359</v>
      </c>
      <c r="L83" s="43">
        <f t="shared" si="4"/>
        <v>2475.2710923036234</v>
      </c>
      <c r="M83" s="49"/>
    </row>
    <row r="84" spans="1:13">
      <c r="A84" s="34" t="s">
        <v>859</v>
      </c>
      <c r="B84" s="34">
        <v>36531</v>
      </c>
      <c r="C84" s="35">
        <v>25</v>
      </c>
      <c r="D84" s="36"/>
      <c r="E84" s="46">
        <f t="shared" si="3"/>
        <v>2175</v>
      </c>
      <c r="F84" s="38">
        <v>150</v>
      </c>
      <c r="G84" s="39">
        <v>3767</v>
      </c>
      <c r="H84" s="47">
        <f t="shared" si="5"/>
        <v>-14</v>
      </c>
      <c r="I84" s="41">
        <v>0</v>
      </c>
      <c r="J84" s="42">
        <v>0</v>
      </c>
      <c r="K84" s="43">
        <v>9748</v>
      </c>
      <c r="L84" s="43">
        <f t="shared" si="4"/>
        <v>2587.7355986195912</v>
      </c>
      <c r="M84" s="49"/>
    </row>
    <row r="85" spans="1:13">
      <c r="A85" s="34" t="s">
        <v>860</v>
      </c>
      <c r="B85" s="34">
        <v>36536</v>
      </c>
      <c r="C85" s="35">
        <v>25</v>
      </c>
      <c r="D85" s="36">
        <v>80</v>
      </c>
      <c r="E85" s="46">
        <f t="shared" si="3"/>
        <v>2176.4499999999998</v>
      </c>
      <c r="F85" s="38">
        <v>150.1</v>
      </c>
      <c r="G85" s="39">
        <v>3722</v>
      </c>
      <c r="H85" s="47">
        <f t="shared" si="5"/>
        <v>-45</v>
      </c>
      <c r="I85" s="41">
        <v>0</v>
      </c>
      <c r="J85" s="42">
        <v>0</v>
      </c>
      <c r="K85" s="43">
        <v>9870</v>
      </c>
      <c r="L85" s="43">
        <f t="shared" si="4"/>
        <v>2651.8001074691028</v>
      </c>
      <c r="M85" s="49"/>
    </row>
    <row r="86" spans="1:13">
      <c r="A86" s="34" t="s">
        <v>861</v>
      </c>
      <c r="B86" s="34">
        <v>36548</v>
      </c>
      <c r="C86" s="35">
        <v>25</v>
      </c>
      <c r="D86" s="36">
        <v>79.8</v>
      </c>
      <c r="E86" s="46">
        <f t="shared" si="3"/>
        <v>2180.8000000000002</v>
      </c>
      <c r="F86" s="38">
        <v>150.4</v>
      </c>
      <c r="G86" s="39">
        <v>3743</v>
      </c>
      <c r="H86" s="47">
        <f t="shared" si="5"/>
        <v>21</v>
      </c>
      <c r="I86" s="41">
        <v>0</v>
      </c>
      <c r="J86" s="42">
        <v>0</v>
      </c>
      <c r="K86" s="43">
        <v>9739</v>
      </c>
      <c r="L86" s="43">
        <f t="shared" si="4"/>
        <v>2601.923590702645</v>
      </c>
      <c r="M86" s="49"/>
    </row>
    <row r="87" spans="1:13" ht="16.5" thickBot="1">
      <c r="A87" s="65" t="s">
        <v>862</v>
      </c>
      <c r="B87" s="34">
        <v>36556</v>
      </c>
      <c r="C87" s="66">
        <v>5</v>
      </c>
      <c r="D87" s="67">
        <v>68.3</v>
      </c>
      <c r="E87" s="68">
        <f t="shared" si="3"/>
        <v>2328.6999999999998</v>
      </c>
      <c r="F87" s="69">
        <v>160.6</v>
      </c>
      <c r="G87" s="70">
        <v>1681</v>
      </c>
      <c r="H87" s="71">
        <f t="shared" si="5"/>
        <v>-2062</v>
      </c>
      <c r="I87" s="72">
        <v>103.2</v>
      </c>
      <c r="J87" s="73">
        <v>5.79</v>
      </c>
      <c r="K87" s="74">
        <v>4405</v>
      </c>
      <c r="L87" s="74">
        <f t="shared" si="4"/>
        <v>2620.4640095181439</v>
      </c>
      <c r="M87" s="77"/>
    </row>
    <row r="88" spans="1:13" ht="16.5" thickTop="1">
      <c r="A88" s="54"/>
      <c r="B88" s="34">
        <v>36566</v>
      </c>
      <c r="C88" s="55">
        <v>25</v>
      </c>
      <c r="D88" s="56">
        <v>82.3</v>
      </c>
      <c r="E88" s="57">
        <f t="shared" si="3"/>
        <v>2186.6000000000004</v>
      </c>
      <c r="F88" s="58">
        <v>150.80000000000001</v>
      </c>
      <c r="G88" s="59">
        <v>3928.7</v>
      </c>
      <c r="H88" s="60">
        <f t="shared" si="5"/>
        <v>2247.6999999999998</v>
      </c>
      <c r="I88" s="61">
        <v>100.7</v>
      </c>
      <c r="J88" s="62">
        <v>2.5</v>
      </c>
      <c r="K88" s="63">
        <v>9958.7999999999993</v>
      </c>
      <c r="L88" s="63">
        <f t="shared" si="4"/>
        <v>2534.8843128770332</v>
      </c>
      <c r="M88" s="76"/>
    </row>
    <row r="89" spans="1:13">
      <c r="A89" s="34"/>
      <c r="B89" s="34">
        <v>36576</v>
      </c>
      <c r="C89" s="35">
        <v>22</v>
      </c>
      <c r="D89" s="36">
        <v>82.5</v>
      </c>
      <c r="E89" s="46">
        <f t="shared" si="3"/>
        <v>2160.5</v>
      </c>
      <c r="F89" s="38">
        <v>149</v>
      </c>
      <c r="G89" s="39">
        <v>3896.6</v>
      </c>
      <c r="H89" s="47">
        <f t="shared" si="5"/>
        <v>-32.099999999999909</v>
      </c>
      <c r="I89" s="41">
        <v>79.5</v>
      </c>
      <c r="J89" s="42">
        <v>2</v>
      </c>
      <c r="K89" s="43">
        <v>11017.6</v>
      </c>
      <c r="L89" s="43">
        <f t="shared" si="4"/>
        <v>2827.4906328594161</v>
      </c>
      <c r="M89" s="49"/>
    </row>
    <row r="90" spans="1:13">
      <c r="A90" s="34"/>
      <c r="B90" s="34">
        <v>36582</v>
      </c>
      <c r="C90" s="35">
        <v>25</v>
      </c>
      <c r="D90" s="36">
        <v>83</v>
      </c>
      <c r="E90" s="46">
        <f t="shared" si="3"/>
        <v>2150.3500000000004</v>
      </c>
      <c r="F90" s="38">
        <v>148.30000000000001</v>
      </c>
      <c r="G90" s="39">
        <v>3809.7</v>
      </c>
      <c r="H90" s="47">
        <f t="shared" si="5"/>
        <v>-86.900000000000091</v>
      </c>
      <c r="I90" s="41">
        <v>97.7</v>
      </c>
      <c r="J90" s="42">
        <v>2.5</v>
      </c>
      <c r="K90" s="43">
        <v>11193.7</v>
      </c>
      <c r="L90" s="43">
        <f t="shared" si="4"/>
        <v>2938.2103577709531</v>
      </c>
      <c r="M90" s="49"/>
    </row>
    <row r="91" spans="1:13">
      <c r="A91" s="34"/>
      <c r="B91" s="34">
        <v>36590</v>
      </c>
      <c r="C91" s="35">
        <v>23</v>
      </c>
      <c r="D91" s="36">
        <v>83.3</v>
      </c>
      <c r="E91" s="46">
        <f t="shared" si="3"/>
        <v>2138.75</v>
      </c>
      <c r="F91" s="38">
        <v>147.5</v>
      </c>
      <c r="G91" s="39">
        <v>3763.2</v>
      </c>
      <c r="H91" s="47">
        <f t="shared" si="5"/>
        <v>-46.5</v>
      </c>
      <c r="I91" s="41">
        <v>151.6</v>
      </c>
      <c r="J91" s="42">
        <v>3</v>
      </c>
      <c r="K91" s="43">
        <v>11272.9</v>
      </c>
      <c r="L91" s="43">
        <f t="shared" si="4"/>
        <v>2995.5622874149662</v>
      </c>
      <c r="M91" s="49"/>
    </row>
    <row r="92" spans="1:13">
      <c r="A92" s="34"/>
      <c r="B92" s="34">
        <v>36602</v>
      </c>
      <c r="C92" s="35">
        <v>23</v>
      </c>
      <c r="D92" s="36">
        <v>83.1</v>
      </c>
      <c r="E92" s="46">
        <f t="shared" si="3"/>
        <v>2137.3000000000002</v>
      </c>
      <c r="F92" s="38">
        <v>147.4</v>
      </c>
      <c r="G92" s="39">
        <v>3818.7</v>
      </c>
      <c r="H92" s="47">
        <f t="shared" si="5"/>
        <v>55.5</v>
      </c>
      <c r="I92" s="41">
        <v>153.4</v>
      </c>
      <c r="J92" s="42">
        <v>2.6</v>
      </c>
      <c r="K92" s="43">
        <v>11347.1</v>
      </c>
      <c r="L92" s="43">
        <f t="shared" si="4"/>
        <v>2971.4562547463797</v>
      </c>
      <c r="M92" s="49"/>
    </row>
    <row r="93" spans="1:13">
      <c r="A93" s="34"/>
      <c r="B93" s="34">
        <v>36622</v>
      </c>
      <c r="C93" s="35">
        <v>23</v>
      </c>
      <c r="D93" s="36">
        <v>83</v>
      </c>
      <c r="E93" s="46">
        <f t="shared" si="3"/>
        <v>2130.0500000000002</v>
      </c>
      <c r="F93" s="38">
        <v>146.9</v>
      </c>
      <c r="G93" s="39">
        <v>3614.5</v>
      </c>
      <c r="H93" s="47">
        <f t="shared" si="5"/>
        <v>-204.19999999999982</v>
      </c>
      <c r="I93" s="41">
        <v>272.60000000000002</v>
      </c>
      <c r="J93" s="42">
        <v>7.01</v>
      </c>
      <c r="K93" s="43">
        <v>10949.2</v>
      </c>
      <c r="L93" s="43">
        <f t="shared" si="4"/>
        <v>3029.2433254945358</v>
      </c>
      <c r="M93" s="49"/>
    </row>
    <row r="94" spans="1:13">
      <c r="A94" s="34"/>
      <c r="B94" s="34">
        <v>36629</v>
      </c>
      <c r="C94" s="35"/>
      <c r="D94" s="36">
        <v>81.3</v>
      </c>
      <c r="E94" s="46">
        <f t="shared" si="3"/>
        <v>2204</v>
      </c>
      <c r="F94" s="38">
        <v>152</v>
      </c>
      <c r="G94" s="39">
        <v>3012.3</v>
      </c>
      <c r="H94" s="47">
        <f t="shared" si="5"/>
        <v>-602.19999999999982</v>
      </c>
      <c r="I94" s="41">
        <v>248.8</v>
      </c>
      <c r="J94" s="42">
        <v>7.03</v>
      </c>
      <c r="K94" s="43">
        <v>9136.9</v>
      </c>
      <c r="L94" s="43">
        <f t="shared" si="4"/>
        <v>3033.1972247120138</v>
      </c>
      <c r="M94" s="49"/>
    </row>
    <row r="95" spans="1:13">
      <c r="A95" s="34"/>
      <c r="B95" s="34">
        <v>36632</v>
      </c>
      <c r="C95" s="35"/>
      <c r="D95" s="36">
        <v>81.3</v>
      </c>
      <c r="E95" s="46">
        <f t="shared" si="3"/>
        <v>2204</v>
      </c>
      <c r="F95" s="38">
        <v>152</v>
      </c>
      <c r="G95" s="39">
        <v>3020.5</v>
      </c>
      <c r="H95" s="47">
        <f t="shared" si="5"/>
        <v>8.1999999999998181</v>
      </c>
      <c r="I95" s="41">
        <v>248.4</v>
      </c>
      <c r="J95" s="42">
        <v>7.6</v>
      </c>
      <c r="K95" s="43">
        <v>9101.1</v>
      </c>
      <c r="L95" s="43">
        <f t="shared" si="4"/>
        <v>3013.1104121834132</v>
      </c>
      <c r="M95" s="49"/>
    </row>
    <row r="96" spans="1:13" ht="16.5" thickBot="1">
      <c r="A96" s="65"/>
      <c r="B96" s="34">
        <v>36645</v>
      </c>
      <c r="C96" s="66"/>
      <c r="D96" s="67">
        <v>78.099999999999994</v>
      </c>
      <c r="E96" s="68">
        <f t="shared" si="3"/>
        <v>2269.25</v>
      </c>
      <c r="F96" s="69">
        <v>156.5</v>
      </c>
      <c r="G96" s="70">
        <v>2369.6999999999998</v>
      </c>
      <c r="H96" s="71">
        <f t="shared" si="5"/>
        <v>-650.80000000000018</v>
      </c>
      <c r="I96" s="72">
        <v>195</v>
      </c>
      <c r="J96" s="73">
        <v>7</v>
      </c>
      <c r="K96" s="74">
        <v>7044.3</v>
      </c>
      <c r="L96" s="74">
        <f t="shared" si="4"/>
        <v>2972.6547664261302</v>
      </c>
      <c r="M96" s="77"/>
    </row>
    <row r="97" spans="1:27" ht="16.5" thickTop="1">
      <c r="A97" s="54"/>
      <c r="B97" s="34">
        <v>36651</v>
      </c>
      <c r="C97" s="55"/>
      <c r="D97" s="56">
        <v>77.900000000000006</v>
      </c>
      <c r="E97" s="57">
        <f t="shared" si="3"/>
        <v>2269.25</v>
      </c>
      <c r="F97" s="58">
        <v>156.5</v>
      </c>
      <c r="G97" s="59">
        <v>2394.4</v>
      </c>
      <c r="H97" s="60">
        <f t="shared" si="5"/>
        <v>24.700000000000273</v>
      </c>
      <c r="I97" s="61">
        <v>237.8</v>
      </c>
      <c r="J97" s="62">
        <v>9.0299999999999994</v>
      </c>
      <c r="K97" s="63">
        <v>7010.9</v>
      </c>
      <c r="L97" s="63">
        <f t="shared" si="4"/>
        <v>2928.0404276645504</v>
      </c>
      <c r="M97" s="76"/>
    </row>
    <row r="98" spans="1:27">
      <c r="A98" s="34"/>
      <c r="B98" s="34">
        <v>36659</v>
      </c>
      <c r="C98" s="35"/>
      <c r="D98" s="36">
        <v>78.599999999999994</v>
      </c>
      <c r="E98" s="46">
        <f t="shared" si="3"/>
        <v>2247.5</v>
      </c>
      <c r="F98" s="38">
        <v>155</v>
      </c>
      <c r="G98" s="39">
        <v>2649.2</v>
      </c>
      <c r="H98" s="47">
        <f t="shared" si="5"/>
        <v>254.79999999999973</v>
      </c>
      <c r="I98" s="41">
        <v>124.8</v>
      </c>
      <c r="J98" s="42">
        <v>4.5</v>
      </c>
      <c r="K98" s="43">
        <v>7189.1</v>
      </c>
      <c r="L98" s="43">
        <f t="shared" si="4"/>
        <v>2713.6871508379891</v>
      </c>
      <c r="M98" s="49"/>
    </row>
    <row r="99" spans="1:27">
      <c r="A99" s="34"/>
      <c r="B99" s="34">
        <v>36668</v>
      </c>
      <c r="C99" s="35"/>
      <c r="D99" s="36">
        <v>79.599999999999994</v>
      </c>
      <c r="E99" s="46">
        <f t="shared" si="3"/>
        <v>2248.9499999999998</v>
      </c>
      <c r="F99" s="38">
        <v>155.1</v>
      </c>
      <c r="G99" s="39">
        <v>2873.5</v>
      </c>
      <c r="H99" s="47">
        <f t="shared" si="5"/>
        <v>224.30000000000018</v>
      </c>
      <c r="I99" s="41">
        <v>135.4</v>
      </c>
      <c r="J99" s="42">
        <v>4.5</v>
      </c>
      <c r="K99" s="43">
        <v>7909.9</v>
      </c>
      <c r="L99" s="43">
        <f t="shared" si="4"/>
        <v>2752.7057595267097</v>
      </c>
      <c r="M99" s="49"/>
    </row>
    <row r="100" spans="1:27">
      <c r="A100" s="34"/>
      <c r="B100" s="34">
        <v>36670</v>
      </c>
      <c r="C100" s="35"/>
      <c r="D100" s="36">
        <v>79.5</v>
      </c>
      <c r="E100" s="46">
        <f t="shared" si="3"/>
        <v>2247.5</v>
      </c>
      <c r="F100" s="38">
        <v>155</v>
      </c>
      <c r="G100" s="39">
        <v>2685.5</v>
      </c>
      <c r="H100" s="47">
        <f t="shared" si="5"/>
        <v>-188</v>
      </c>
      <c r="I100" s="41">
        <v>181.2</v>
      </c>
      <c r="J100" s="42">
        <v>6.38</v>
      </c>
      <c r="K100" s="43">
        <v>7911</v>
      </c>
      <c r="L100" s="43">
        <f t="shared" si="4"/>
        <v>2945.8201452243529</v>
      </c>
      <c r="M100" s="49"/>
    </row>
    <row r="101" spans="1:27">
      <c r="A101" s="34"/>
      <c r="B101" s="34">
        <v>36679</v>
      </c>
      <c r="C101" s="35"/>
      <c r="D101" s="36">
        <v>78.3</v>
      </c>
      <c r="E101" s="46">
        <f t="shared" si="3"/>
        <v>2260.5500000000002</v>
      </c>
      <c r="F101" s="38">
        <v>155.9</v>
      </c>
      <c r="G101" s="39">
        <v>2348.1999999999998</v>
      </c>
      <c r="H101" s="47">
        <f t="shared" si="5"/>
        <v>-337.30000000000018</v>
      </c>
      <c r="I101" s="41">
        <v>193.1</v>
      </c>
      <c r="J101" s="42">
        <v>7.6</v>
      </c>
      <c r="K101" s="43">
        <v>6835.9</v>
      </c>
      <c r="L101" s="43">
        <f t="shared" si="4"/>
        <v>2911.1234136785624</v>
      </c>
      <c r="M101" s="49"/>
    </row>
    <row r="102" spans="1:27">
      <c r="A102" s="34"/>
      <c r="B102" s="34">
        <v>36688</v>
      </c>
      <c r="C102" s="35"/>
      <c r="D102" s="36">
        <v>78.5</v>
      </c>
      <c r="E102" s="46">
        <f t="shared" si="3"/>
        <v>2260.5500000000002</v>
      </c>
      <c r="F102" s="38">
        <v>155.9</v>
      </c>
      <c r="G102" s="39">
        <v>2324.3000000000002</v>
      </c>
      <c r="H102" s="47">
        <f t="shared" si="5"/>
        <v>-23.899999999999636</v>
      </c>
      <c r="I102" s="41">
        <v>230.7</v>
      </c>
      <c r="J102" s="42">
        <v>9.0299999999999994</v>
      </c>
      <c r="K102" s="43">
        <v>6850.8</v>
      </c>
      <c r="L102" s="43">
        <f t="shared" si="4"/>
        <v>2947.4680548982487</v>
      </c>
      <c r="M102" s="49"/>
    </row>
    <row r="103" spans="1:27">
      <c r="A103" s="34"/>
      <c r="B103" s="34">
        <v>36720</v>
      </c>
      <c r="C103" s="35"/>
      <c r="D103" s="36">
        <v>78.400000000000006</v>
      </c>
      <c r="E103" s="46">
        <f t="shared" si="3"/>
        <v>2259.1000000000004</v>
      </c>
      <c r="F103" s="38">
        <v>155.80000000000001</v>
      </c>
      <c r="G103" s="39">
        <v>2375</v>
      </c>
      <c r="H103" s="47">
        <f t="shared" si="5"/>
        <v>50.699999999999818</v>
      </c>
      <c r="I103" s="41">
        <v>210.9</v>
      </c>
      <c r="J103" s="42">
        <v>8.16</v>
      </c>
      <c r="K103" s="43">
        <v>6828.9</v>
      </c>
      <c r="L103" s="43">
        <f t="shared" si="4"/>
        <v>2875.3263157894735</v>
      </c>
      <c r="M103" s="49"/>
    </row>
    <row r="104" spans="1:27">
      <c r="A104" s="34"/>
      <c r="B104" s="34">
        <v>36735</v>
      </c>
      <c r="C104" s="35"/>
      <c r="D104" s="36">
        <v>78.5</v>
      </c>
      <c r="E104" s="46">
        <f t="shared" si="3"/>
        <v>2251.8500000000004</v>
      </c>
      <c r="F104" s="38">
        <v>155.30000000000001</v>
      </c>
      <c r="G104" s="39">
        <v>2647.4</v>
      </c>
      <c r="H104" s="47">
        <f t="shared" si="5"/>
        <v>272.40000000000009</v>
      </c>
      <c r="I104" s="41">
        <v>119</v>
      </c>
      <c r="J104" s="42">
        <v>4.32</v>
      </c>
      <c r="K104" s="43">
        <v>7282.1</v>
      </c>
      <c r="L104" s="43">
        <f t="shared" si="4"/>
        <v>2750.6610259122158</v>
      </c>
      <c r="M104" s="49"/>
    </row>
    <row r="105" spans="1:27">
      <c r="A105" s="34"/>
      <c r="B105" s="34">
        <v>36749</v>
      </c>
      <c r="C105" s="35"/>
      <c r="D105" s="36">
        <v>79.8</v>
      </c>
      <c r="E105" s="46">
        <f t="shared" si="3"/>
        <v>2247.5</v>
      </c>
      <c r="F105" s="38">
        <v>155</v>
      </c>
      <c r="G105" s="39">
        <v>2587.6999999999998</v>
      </c>
      <c r="H105" s="47">
        <f t="shared" si="5"/>
        <v>-59.700000000000273</v>
      </c>
      <c r="I105" s="41">
        <v>165.2</v>
      </c>
      <c r="J105" s="42">
        <v>6</v>
      </c>
      <c r="K105" s="43">
        <v>7150.9</v>
      </c>
      <c r="L105" s="43">
        <f t="shared" si="4"/>
        <v>2763.4192526181555</v>
      </c>
      <c r="M105" s="49"/>
    </row>
    <row r="106" spans="1:27">
      <c r="A106" s="34"/>
      <c r="B106" s="34">
        <v>36754</v>
      </c>
      <c r="C106" s="35"/>
      <c r="D106" s="36">
        <v>79.7</v>
      </c>
      <c r="E106" s="46">
        <f t="shared" si="3"/>
        <v>2248.9499999999998</v>
      </c>
      <c r="F106" s="38">
        <v>155.1</v>
      </c>
      <c r="G106" s="39">
        <v>2563.6</v>
      </c>
      <c r="H106" s="47">
        <f t="shared" si="5"/>
        <v>-24.099999999999909</v>
      </c>
      <c r="I106" s="41">
        <v>163.6</v>
      </c>
      <c r="J106" s="42">
        <v>6</v>
      </c>
      <c r="K106" s="43">
        <v>6927.6</v>
      </c>
      <c r="L106" s="43">
        <f t="shared" si="4"/>
        <v>2702.2936495553131</v>
      </c>
      <c r="M106" s="49"/>
    </row>
    <row r="107" spans="1:27" ht="16.5" thickBot="1">
      <c r="A107" s="34"/>
      <c r="B107" s="34">
        <v>36760</v>
      </c>
      <c r="C107" s="35"/>
      <c r="D107" s="36">
        <v>79.7</v>
      </c>
      <c r="E107" s="46">
        <f t="shared" si="3"/>
        <v>2244.6000000000004</v>
      </c>
      <c r="F107" s="38">
        <v>154.80000000000001</v>
      </c>
      <c r="G107" s="39">
        <v>2605.1</v>
      </c>
      <c r="H107" s="47">
        <f t="shared" si="5"/>
        <v>41.5</v>
      </c>
      <c r="I107" s="41">
        <v>58.6</v>
      </c>
      <c r="J107" s="42">
        <v>2.2000000000000002</v>
      </c>
      <c r="K107" s="43">
        <v>6854.9</v>
      </c>
      <c r="L107" s="43">
        <f t="shared" si="4"/>
        <v>2631.3385282714676</v>
      </c>
      <c r="M107" s="49"/>
    </row>
    <row r="108" spans="1:27" ht="16.5" thickBot="1">
      <c r="A108" s="34"/>
      <c r="B108" s="34">
        <v>36793</v>
      </c>
      <c r="C108" s="35"/>
      <c r="D108" s="36">
        <v>79.900000000000006</v>
      </c>
      <c r="E108" s="46">
        <f t="shared" si="3"/>
        <v>2244.6000000000004</v>
      </c>
      <c r="F108" s="38">
        <v>154.80000000000001</v>
      </c>
      <c r="G108" s="39">
        <v>2547.3000000000002</v>
      </c>
      <c r="H108" s="47">
        <f t="shared" si="5"/>
        <v>-57.799999999999727</v>
      </c>
      <c r="I108" s="41">
        <v>155.80000000000001</v>
      </c>
      <c r="J108" s="42">
        <v>5.6</v>
      </c>
      <c r="K108" s="43">
        <v>6982.9</v>
      </c>
      <c r="L108" s="43">
        <f t="shared" si="4"/>
        <v>2741.2947041965999</v>
      </c>
      <c r="M108" s="49"/>
      <c r="T108" s="132">
        <v>1380</v>
      </c>
      <c r="U108" s="132"/>
      <c r="V108" s="133" t="s">
        <v>926</v>
      </c>
      <c r="W108" s="122"/>
      <c r="X108" s="122" t="s">
        <v>925</v>
      </c>
      <c r="Y108" s="122"/>
      <c r="Z108" s="122" t="s">
        <v>924</v>
      </c>
      <c r="AA108" s="122"/>
    </row>
    <row r="109" spans="1:27" ht="17.25" thickTop="1" thickBot="1">
      <c r="A109" s="34"/>
      <c r="B109" s="34">
        <v>36799</v>
      </c>
      <c r="C109" s="35"/>
      <c r="D109" s="36">
        <v>79.5</v>
      </c>
      <c r="E109" s="46">
        <f t="shared" si="3"/>
        <v>2237.3500000000004</v>
      </c>
      <c r="F109" s="38">
        <v>154.30000000000001</v>
      </c>
      <c r="G109" s="39">
        <v>2520.5</v>
      </c>
      <c r="H109" s="47">
        <f t="shared" si="5"/>
        <v>-26.800000000000182</v>
      </c>
      <c r="I109" s="41">
        <v>148.4</v>
      </c>
      <c r="J109" s="42">
        <v>5.56</v>
      </c>
      <c r="K109" s="43">
        <v>6980.1</v>
      </c>
      <c r="L109" s="43">
        <f t="shared" si="4"/>
        <v>2769.3314818488393</v>
      </c>
      <c r="M109" s="49"/>
      <c r="R109"/>
      <c r="T109" s="91" t="s">
        <v>927</v>
      </c>
      <c r="U109" s="91"/>
      <c r="V109" s="123" t="s">
        <v>943</v>
      </c>
      <c r="W109" s="124"/>
      <c r="X109" s="123" t="s">
        <v>939</v>
      </c>
      <c r="Y109" s="124"/>
      <c r="Z109" s="125" t="s">
        <v>934</v>
      </c>
      <c r="AA109" s="125"/>
    </row>
    <row r="110" spans="1:27" ht="17.25" thickTop="1" thickBot="1">
      <c r="A110" s="34"/>
      <c r="B110" s="34">
        <v>36808</v>
      </c>
      <c r="C110" s="35"/>
      <c r="D110" s="36">
        <v>79.7</v>
      </c>
      <c r="E110" s="46">
        <f t="shared" si="3"/>
        <v>2234.4499999999998</v>
      </c>
      <c r="F110" s="38">
        <v>154.1</v>
      </c>
      <c r="G110" s="39">
        <v>2426.6999999999998</v>
      </c>
      <c r="H110" s="47">
        <f t="shared" si="5"/>
        <v>-93.800000000000182</v>
      </c>
      <c r="I110" s="41">
        <v>206.1</v>
      </c>
      <c r="J110" s="42">
        <v>7.83</v>
      </c>
      <c r="K110" s="43">
        <v>7072</v>
      </c>
      <c r="L110" s="43">
        <f t="shared" si="4"/>
        <v>2914.2456834384147</v>
      </c>
      <c r="M110" s="49"/>
      <c r="R110"/>
      <c r="T110" s="91"/>
      <c r="U110" s="91"/>
      <c r="V110" s="120" t="s">
        <v>940</v>
      </c>
      <c r="W110" s="120"/>
      <c r="X110" s="120" t="s">
        <v>935</v>
      </c>
      <c r="Y110" s="120"/>
      <c r="Z110" s="120" t="s">
        <v>930</v>
      </c>
      <c r="AA110" s="120"/>
    </row>
    <row r="111" spans="1:27" ht="17.25" thickTop="1" thickBot="1">
      <c r="A111" s="34"/>
      <c r="B111" s="34">
        <v>36824</v>
      </c>
      <c r="C111" s="35"/>
      <c r="D111" s="36">
        <v>77.3</v>
      </c>
      <c r="E111" s="46">
        <f t="shared" si="3"/>
        <v>2244.6000000000004</v>
      </c>
      <c r="F111" s="38">
        <v>154.80000000000001</v>
      </c>
      <c r="G111" s="39">
        <v>2125.6999999999998</v>
      </c>
      <c r="H111" s="47">
        <f t="shared" si="5"/>
        <v>-301</v>
      </c>
      <c r="I111" s="41">
        <v>178.2</v>
      </c>
      <c r="J111" s="42">
        <v>7.74</v>
      </c>
      <c r="K111" s="43">
        <v>6048.5</v>
      </c>
      <c r="L111" s="43">
        <f t="shared" si="4"/>
        <v>2845.4156277931979</v>
      </c>
      <c r="M111" s="49"/>
      <c r="R111"/>
      <c r="T111" s="91"/>
      <c r="U111" s="91"/>
      <c r="V111" s="121" t="s">
        <v>941</v>
      </c>
      <c r="W111" s="121"/>
      <c r="X111" s="121" t="s">
        <v>936</v>
      </c>
      <c r="Y111" s="121"/>
      <c r="Z111" s="121" t="s">
        <v>931</v>
      </c>
      <c r="AA111" s="121"/>
    </row>
    <row r="112" spans="1:27" ht="17.25" thickTop="1" thickBot="1">
      <c r="A112" s="34"/>
      <c r="B112" s="34">
        <v>36843</v>
      </c>
      <c r="C112" s="35"/>
      <c r="D112" s="36">
        <v>77</v>
      </c>
      <c r="E112" s="46">
        <f t="shared" si="3"/>
        <v>2241.6999999999998</v>
      </c>
      <c r="F112" s="38">
        <v>154.6</v>
      </c>
      <c r="G112" s="39">
        <v>2124.9</v>
      </c>
      <c r="H112" s="47">
        <f t="shared" si="5"/>
        <v>-0.79999999999972715</v>
      </c>
      <c r="I112" s="41">
        <v>159.9</v>
      </c>
      <c r="J112" s="42">
        <v>7</v>
      </c>
      <c r="K112" s="43">
        <v>5664.7</v>
      </c>
      <c r="L112" s="43">
        <f t="shared" si="4"/>
        <v>2665.8666290178362</v>
      </c>
      <c r="M112" s="49"/>
      <c r="R112"/>
      <c r="T112" s="91"/>
      <c r="U112" s="91"/>
      <c r="V112" s="117" t="s">
        <v>942</v>
      </c>
      <c r="W112" s="117"/>
      <c r="X112" s="117" t="s">
        <v>937</v>
      </c>
      <c r="Y112" s="117"/>
      <c r="Z112" s="117" t="s">
        <v>932</v>
      </c>
      <c r="AA112" s="117"/>
    </row>
    <row r="113" spans="1:29" ht="17.25" thickTop="1" thickBot="1">
      <c r="A113" s="34"/>
      <c r="B113" s="34">
        <v>36845</v>
      </c>
      <c r="C113" s="35"/>
      <c r="D113" s="36">
        <v>77</v>
      </c>
      <c r="E113" s="46">
        <f t="shared" si="3"/>
        <v>2237.3500000000004</v>
      </c>
      <c r="F113" s="38">
        <v>154.30000000000001</v>
      </c>
      <c r="G113" s="39">
        <v>2125.3000000000002</v>
      </c>
      <c r="H113" s="47">
        <f t="shared" si="5"/>
        <v>0.40000000000009095</v>
      </c>
      <c r="I113" s="41">
        <v>160</v>
      </c>
      <c r="J113" s="42">
        <v>7</v>
      </c>
      <c r="K113" s="43">
        <v>5590.8</v>
      </c>
      <c r="L113" s="43">
        <f t="shared" si="4"/>
        <v>2630.5933280007525</v>
      </c>
      <c r="M113" s="49"/>
      <c r="R113"/>
      <c r="T113" s="92"/>
      <c r="U113" s="92"/>
      <c r="V113" s="118" t="s">
        <v>945</v>
      </c>
      <c r="W113" s="119"/>
      <c r="X113" s="118" t="s">
        <v>938</v>
      </c>
      <c r="Y113" s="119"/>
      <c r="Z113" s="119" t="s">
        <v>933</v>
      </c>
      <c r="AA113" s="119"/>
    </row>
    <row r="114" spans="1:29" ht="16.5" thickBot="1">
      <c r="A114" s="34"/>
      <c r="B114" s="34">
        <v>36857</v>
      </c>
      <c r="C114" s="35"/>
      <c r="D114" s="36">
        <v>77.099999999999994</v>
      </c>
      <c r="E114" s="46">
        <f t="shared" si="3"/>
        <v>2234.4499999999998</v>
      </c>
      <c r="F114" s="38">
        <v>154.1</v>
      </c>
      <c r="G114" s="39">
        <v>2058.6</v>
      </c>
      <c r="H114" s="47">
        <f t="shared" si="5"/>
        <v>-66.700000000000273</v>
      </c>
      <c r="I114" s="41">
        <v>154.9</v>
      </c>
      <c r="J114" s="42">
        <v>7</v>
      </c>
      <c r="K114" s="43">
        <v>5393</v>
      </c>
      <c r="L114" s="43">
        <f t="shared" si="4"/>
        <v>2619.7415719420965</v>
      </c>
      <c r="M114" s="49"/>
      <c r="R114"/>
      <c r="S114" s="82"/>
      <c r="T114" s="82"/>
      <c r="AC114"/>
    </row>
    <row r="115" spans="1:29">
      <c r="A115" s="34"/>
      <c r="B115" s="34">
        <v>36887</v>
      </c>
      <c r="C115" s="35"/>
      <c r="D115" s="36">
        <v>77.3</v>
      </c>
      <c r="E115" s="46">
        <f t="shared" si="3"/>
        <v>2231.5500000000002</v>
      </c>
      <c r="F115" s="38">
        <v>153.9</v>
      </c>
      <c r="G115" s="39">
        <v>2083.4</v>
      </c>
      <c r="H115" s="47">
        <f t="shared" si="5"/>
        <v>24.800000000000182</v>
      </c>
      <c r="I115" s="41">
        <v>156.80000000000001</v>
      </c>
      <c r="J115" s="42">
        <v>7</v>
      </c>
      <c r="K115" s="43">
        <v>5549.7</v>
      </c>
      <c r="L115" s="43">
        <f t="shared" si="4"/>
        <v>2663.7707593357013</v>
      </c>
      <c r="M115" s="49"/>
      <c r="R115" s="109" t="s">
        <v>947</v>
      </c>
      <c r="S115" s="109"/>
      <c r="T115" s="109"/>
      <c r="U115" s="109"/>
      <c r="V115" s="109"/>
      <c r="W115" s="109"/>
      <c r="X115" s="109"/>
      <c r="Y115" s="109"/>
      <c r="Z115" s="109"/>
      <c r="AA115" s="112" t="s">
        <v>918</v>
      </c>
      <c r="AB115" s="112"/>
      <c r="AC115" s="112"/>
    </row>
    <row r="116" spans="1:29">
      <c r="A116" s="34"/>
      <c r="B116" s="34">
        <v>36902</v>
      </c>
      <c r="C116" s="35"/>
      <c r="D116" s="36">
        <v>77.900000000000006</v>
      </c>
      <c r="E116" s="46">
        <f t="shared" si="3"/>
        <v>2221.3999999999996</v>
      </c>
      <c r="F116" s="38">
        <v>153.19999999999999</v>
      </c>
      <c r="G116" s="39">
        <v>2179.6999999999998</v>
      </c>
      <c r="H116" s="47">
        <f t="shared" si="5"/>
        <v>96.299999999999727</v>
      </c>
      <c r="I116" s="41">
        <v>151.5</v>
      </c>
      <c r="J116" s="42">
        <v>6.5</v>
      </c>
      <c r="K116" s="43">
        <v>5722.9</v>
      </c>
      <c r="L116" s="43">
        <f t="shared" si="4"/>
        <v>2625.5447997430842</v>
      </c>
      <c r="M116" s="49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3"/>
      <c r="AB116" s="113"/>
      <c r="AC116" s="113"/>
    </row>
    <row r="117" spans="1:29">
      <c r="A117" s="34"/>
      <c r="B117" s="34">
        <v>36909</v>
      </c>
      <c r="C117" s="35"/>
      <c r="D117" s="36">
        <v>77.400000000000006</v>
      </c>
      <c r="E117" s="46">
        <f t="shared" si="3"/>
        <v>2222.8500000000004</v>
      </c>
      <c r="F117" s="38">
        <v>153.30000000000001</v>
      </c>
      <c r="G117" s="39">
        <v>2129.6999999999998</v>
      </c>
      <c r="H117" s="47">
        <f t="shared" si="5"/>
        <v>-50</v>
      </c>
      <c r="I117" s="41">
        <v>155.4</v>
      </c>
      <c r="J117" s="42">
        <v>6.8</v>
      </c>
      <c r="K117" s="43">
        <v>5732.6</v>
      </c>
      <c r="L117" s="43">
        <f t="shared" si="4"/>
        <v>2691.7406207447061</v>
      </c>
      <c r="M117" s="49"/>
      <c r="R117" s="110"/>
      <c r="S117" s="110"/>
      <c r="T117" s="110"/>
      <c r="U117" s="110"/>
      <c r="V117" s="110"/>
      <c r="W117" s="110"/>
      <c r="X117" s="110"/>
      <c r="Y117" s="110"/>
      <c r="Z117" s="110"/>
      <c r="AA117" s="113"/>
      <c r="AB117" s="113"/>
      <c r="AC117" s="113"/>
    </row>
    <row r="118" spans="1:29">
      <c r="A118" s="34"/>
      <c r="B118" s="34">
        <v>36933</v>
      </c>
      <c r="C118" s="35"/>
      <c r="D118" s="36">
        <v>77.3</v>
      </c>
      <c r="E118" s="46">
        <f t="shared" si="3"/>
        <v>2214.1499999999996</v>
      </c>
      <c r="F118" s="38">
        <v>152.69999999999999</v>
      </c>
      <c r="G118" s="39">
        <v>2139.3000000000002</v>
      </c>
      <c r="H118" s="47">
        <f t="shared" si="5"/>
        <v>9.6000000000003638</v>
      </c>
      <c r="I118" s="41">
        <v>156.1</v>
      </c>
      <c r="J118" s="42">
        <v>6.8</v>
      </c>
      <c r="K118" s="43">
        <v>4894.5</v>
      </c>
      <c r="L118" s="43">
        <f t="shared" si="4"/>
        <v>2287.897910531482</v>
      </c>
      <c r="M118" s="49"/>
      <c r="R118" s="110"/>
      <c r="S118" s="110"/>
      <c r="T118" s="110"/>
      <c r="U118" s="110"/>
      <c r="V118" s="110"/>
      <c r="W118" s="110"/>
      <c r="X118" s="110"/>
      <c r="Y118" s="110"/>
      <c r="Z118" s="110"/>
      <c r="AA118" s="113"/>
      <c r="AB118" s="113"/>
      <c r="AC118" s="113"/>
    </row>
    <row r="119" spans="1:29">
      <c r="A119" s="34"/>
      <c r="B119" s="34">
        <v>36935</v>
      </c>
      <c r="C119" s="35"/>
      <c r="D119" s="36">
        <v>77</v>
      </c>
      <c r="E119" s="46">
        <f t="shared" si="3"/>
        <v>2206.8999999999996</v>
      </c>
      <c r="F119" s="38">
        <v>152.19999999999999</v>
      </c>
      <c r="G119" s="39">
        <v>2075.1999999999998</v>
      </c>
      <c r="H119" s="47">
        <f t="shared" si="5"/>
        <v>-64.100000000000364</v>
      </c>
      <c r="I119" s="41">
        <v>175.6</v>
      </c>
      <c r="J119" s="42">
        <v>7.8</v>
      </c>
      <c r="K119" s="43">
        <v>5599.6</v>
      </c>
      <c r="L119" s="43">
        <f t="shared" si="4"/>
        <v>2698.3423284502701</v>
      </c>
      <c r="M119" s="49"/>
      <c r="R119" s="110"/>
      <c r="S119" s="110"/>
      <c r="T119" s="110"/>
      <c r="U119" s="110"/>
      <c r="V119" s="110"/>
      <c r="W119" s="110"/>
      <c r="X119" s="110"/>
      <c r="Y119" s="110"/>
      <c r="Z119" s="110"/>
      <c r="AA119" s="113"/>
      <c r="AB119" s="113"/>
      <c r="AC119" s="113"/>
    </row>
    <row r="120" spans="1:29">
      <c r="A120" s="34"/>
      <c r="B120" s="34">
        <v>36948</v>
      </c>
      <c r="C120" s="35"/>
      <c r="D120" s="36">
        <v>74</v>
      </c>
      <c r="E120" s="46">
        <f t="shared" si="3"/>
        <v>2199.6499999999996</v>
      </c>
      <c r="F120" s="38">
        <v>151.69999999999999</v>
      </c>
      <c r="G120" s="39">
        <v>1831.1</v>
      </c>
      <c r="H120" s="47">
        <f t="shared" si="5"/>
        <v>-244.09999999999991</v>
      </c>
      <c r="I120" s="41">
        <v>137.80000000000001</v>
      </c>
      <c r="J120" s="42">
        <v>7</v>
      </c>
      <c r="K120" s="43">
        <v>4687.3</v>
      </c>
      <c r="L120" s="43">
        <f t="shared" si="4"/>
        <v>2559.8274261372944</v>
      </c>
      <c r="M120" s="49"/>
      <c r="R120" s="110"/>
      <c r="S120" s="110"/>
      <c r="T120" s="110"/>
      <c r="U120" s="110"/>
      <c r="V120" s="110"/>
      <c r="W120" s="110"/>
      <c r="X120" s="110"/>
      <c r="Y120" s="110"/>
      <c r="Z120" s="110"/>
      <c r="AA120" s="113"/>
      <c r="AB120" s="113"/>
      <c r="AC120" s="113"/>
    </row>
    <row r="121" spans="1:29">
      <c r="A121" s="34" t="s">
        <v>863</v>
      </c>
      <c r="B121" s="34">
        <v>36949</v>
      </c>
      <c r="C121" s="35"/>
      <c r="D121" s="36">
        <v>73.5</v>
      </c>
      <c r="E121" s="46">
        <f t="shared" si="3"/>
        <v>2199.6499999999996</v>
      </c>
      <c r="F121" s="38">
        <v>151.69999999999999</v>
      </c>
      <c r="G121" s="39">
        <v>1789.1</v>
      </c>
      <c r="H121" s="47">
        <f t="shared" si="5"/>
        <v>-42</v>
      </c>
      <c r="I121" s="41">
        <v>155.6</v>
      </c>
      <c r="J121" s="42">
        <v>8</v>
      </c>
      <c r="K121" s="43">
        <v>4569.8</v>
      </c>
      <c r="L121" s="43">
        <f t="shared" si="4"/>
        <v>2554.2451511933377</v>
      </c>
      <c r="M121" s="49"/>
      <c r="R121" s="110"/>
      <c r="S121" s="110"/>
      <c r="T121" s="110"/>
      <c r="U121" s="110"/>
      <c r="V121" s="110"/>
      <c r="W121" s="110"/>
      <c r="X121" s="110"/>
      <c r="Y121" s="110"/>
      <c r="Z121" s="110"/>
      <c r="AA121" s="113"/>
      <c r="AB121" s="113"/>
      <c r="AC121" s="113"/>
    </row>
    <row r="122" spans="1:29" ht="16.5" thickBot="1">
      <c r="A122" s="65" t="s">
        <v>864</v>
      </c>
      <c r="B122" s="34">
        <v>36963</v>
      </c>
      <c r="C122" s="66"/>
      <c r="D122" s="67">
        <v>73.5</v>
      </c>
      <c r="E122" s="68">
        <f t="shared" si="3"/>
        <v>2193.8500000000004</v>
      </c>
      <c r="F122" s="69">
        <v>151.30000000000001</v>
      </c>
      <c r="G122" s="70">
        <v>1778.7</v>
      </c>
      <c r="H122" s="71">
        <f t="shared" si="5"/>
        <v>-10.399999999999864</v>
      </c>
      <c r="I122" s="72">
        <v>144.19999999999999</v>
      </c>
      <c r="J122" s="73">
        <v>7.5</v>
      </c>
      <c r="K122" s="74">
        <v>4506.7</v>
      </c>
      <c r="L122" s="74">
        <f t="shared" si="4"/>
        <v>2533.7043908472479</v>
      </c>
      <c r="M122" s="77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4"/>
      <c r="AB122" s="114"/>
      <c r="AC122" s="114"/>
    </row>
    <row r="123" spans="1:29" ht="17.25" thickTop="1" thickBot="1">
      <c r="A123" s="54" t="s">
        <v>865</v>
      </c>
      <c r="B123" s="34">
        <v>36970</v>
      </c>
      <c r="C123" s="55"/>
      <c r="D123" s="56">
        <v>73.7</v>
      </c>
      <c r="E123" s="57">
        <f t="shared" si="3"/>
        <v>2193.8500000000004</v>
      </c>
      <c r="F123" s="58">
        <v>151.30000000000001</v>
      </c>
      <c r="G123" s="59">
        <v>1858.4</v>
      </c>
      <c r="H123" s="60">
        <f t="shared" si="5"/>
        <v>79.700000000000045</v>
      </c>
      <c r="I123" s="61">
        <v>183.8</v>
      </c>
      <c r="J123" s="62">
        <v>9</v>
      </c>
      <c r="K123" s="63">
        <v>4459.7</v>
      </c>
      <c r="L123" s="63">
        <f t="shared" si="4"/>
        <v>2399.7524752475247</v>
      </c>
      <c r="M123" s="76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6" t="s">
        <v>919</v>
      </c>
      <c r="AB123" s="116"/>
      <c r="AC123" s="116"/>
    </row>
    <row r="124" spans="1:29" ht="24" customHeight="1" thickTop="1">
      <c r="A124" s="34" t="s">
        <v>866</v>
      </c>
      <c r="B124" s="34">
        <v>36972</v>
      </c>
      <c r="C124" s="35"/>
      <c r="D124" s="36">
        <v>73.8</v>
      </c>
      <c r="E124" s="46">
        <f t="shared" si="3"/>
        <v>2185.1499999999996</v>
      </c>
      <c r="F124" s="38">
        <v>150.69999999999999</v>
      </c>
      <c r="G124" s="39">
        <v>1732</v>
      </c>
      <c r="H124" s="47">
        <f t="shared" si="5"/>
        <v>-126.40000000000009</v>
      </c>
      <c r="I124" s="41">
        <v>171.3</v>
      </c>
      <c r="J124" s="42">
        <v>9</v>
      </c>
      <c r="K124" s="43">
        <v>4404.6000000000004</v>
      </c>
      <c r="L124" s="43">
        <f t="shared" si="4"/>
        <v>2543.0715935334874</v>
      </c>
      <c r="M124" s="49"/>
      <c r="R124" s="96" t="s">
        <v>928</v>
      </c>
      <c r="S124" s="97"/>
      <c r="T124" s="97"/>
      <c r="U124" s="97"/>
      <c r="V124" s="97"/>
      <c r="W124" s="97"/>
      <c r="X124" s="97"/>
      <c r="Y124" s="97"/>
      <c r="Z124" s="98"/>
      <c r="AA124" s="93" t="s">
        <v>920</v>
      </c>
      <c r="AB124" s="94"/>
      <c r="AC124" s="95"/>
    </row>
    <row r="125" spans="1:29" ht="15.75" customHeight="1" thickBot="1">
      <c r="A125" s="34" t="s">
        <v>867</v>
      </c>
      <c r="B125" s="34">
        <v>37004</v>
      </c>
      <c r="C125" s="35"/>
      <c r="D125" s="36">
        <v>74</v>
      </c>
      <c r="E125" s="46">
        <f t="shared" si="3"/>
        <v>2179.3500000000004</v>
      </c>
      <c r="F125" s="38">
        <v>150.30000000000001</v>
      </c>
      <c r="G125" s="39">
        <v>1697.4</v>
      </c>
      <c r="H125" s="47">
        <f t="shared" si="5"/>
        <v>-34.599999999999909</v>
      </c>
      <c r="I125" s="41">
        <v>167.9</v>
      </c>
      <c r="J125" s="42">
        <v>9</v>
      </c>
      <c r="K125" s="43">
        <v>4384.3999999999996</v>
      </c>
      <c r="L125" s="43">
        <f t="shared" si="4"/>
        <v>2583.0093083539527</v>
      </c>
      <c r="M125" s="49"/>
      <c r="R125" s="99"/>
      <c r="S125" s="99"/>
      <c r="T125" s="99"/>
      <c r="U125" s="99"/>
      <c r="V125" s="99"/>
      <c r="W125" s="99"/>
      <c r="X125" s="99"/>
      <c r="Y125" s="99"/>
      <c r="Z125" s="99"/>
      <c r="AA125" s="100" t="s">
        <v>919</v>
      </c>
      <c r="AB125" s="100"/>
      <c r="AC125" s="100"/>
    </row>
    <row r="126" spans="1:29" ht="15.75" customHeight="1" thickTop="1">
      <c r="A126" s="34" t="s">
        <v>868</v>
      </c>
      <c r="B126" s="34">
        <v>37019</v>
      </c>
      <c r="C126" s="35"/>
      <c r="D126" s="36">
        <v>73.5</v>
      </c>
      <c r="E126" s="46">
        <f t="shared" si="3"/>
        <v>2172.1000000000004</v>
      </c>
      <c r="F126" s="38">
        <v>149.80000000000001</v>
      </c>
      <c r="G126" s="39">
        <v>1344</v>
      </c>
      <c r="H126" s="47">
        <f t="shared" si="5"/>
        <v>-353.40000000000009</v>
      </c>
      <c r="I126" s="41">
        <v>166.1</v>
      </c>
      <c r="J126" s="42">
        <v>11</v>
      </c>
      <c r="K126" s="43">
        <v>4052.1</v>
      </c>
      <c r="L126" s="43">
        <f t="shared" si="4"/>
        <v>3014.9553571428573</v>
      </c>
      <c r="M126" s="49"/>
      <c r="R126" s="101" t="s">
        <v>929</v>
      </c>
      <c r="S126" s="101"/>
      <c r="T126" s="101"/>
      <c r="U126" s="101"/>
      <c r="V126" s="101"/>
      <c r="W126" s="101"/>
      <c r="X126" s="101"/>
      <c r="Y126" s="101"/>
      <c r="Z126" s="101"/>
      <c r="AA126" s="104" t="s">
        <v>921</v>
      </c>
      <c r="AB126" s="104"/>
      <c r="AC126" s="104"/>
    </row>
    <row r="127" spans="1:29" ht="15.75" customHeight="1">
      <c r="A127" s="34" t="s">
        <v>869</v>
      </c>
      <c r="B127" s="34">
        <v>37045</v>
      </c>
      <c r="C127" s="35"/>
      <c r="D127" s="36">
        <v>73.599999999999994</v>
      </c>
      <c r="E127" s="46">
        <f t="shared" si="3"/>
        <v>2169.1999999999998</v>
      </c>
      <c r="F127" s="38">
        <v>149.6</v>
      </c>
      <c r="G127" s="39">
        <v>1377.7</v>
      </c>
      <c r="H127" s="47">
        <f t="shared" si="5"/>
        <v>33.700000000000045</v>
      </c>
      <c r="I127" s="41">
        <v>170.3</v>
      </c>
      <c r="J127" s="42">
        <v>11</v>
      </c>
      <c r="K127" s="43">
        <v>4050.2</v>
      </c>
      <c r="L127" s="43">
        <f t="shared" si="4"/>
        <v>2939.8272483124047</v>
      </c>
      <c r="M127" s="49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5"/>
      <c r="AB127" s="105"/>
      <c r="AC127" s="105"/>
    </row>
    <row r="128" spans="1:29">
      <c r="A128" s="34" t="s">
        <v>870</v>
      </c>
      <c r="B128" s="34">
        <v>37073</v>
      </c>
      <c r="C128" s="35"/>
      <c r="D128" s="36">
        <v>77.5</v>
      </c>
      <c r="E128" s="46">
        <f t="shared" si="3"/>
        <v>2169.1999999999998</v>
      </c>
      <c r="F128" s="38">
        <v>149.6</v>
      </c>
      <c r="G128" s="39">
        <v>2153</v>
      </c>
      <c r="H128" s="47">
        <f t="shared" si="5"/>
        <v>775.3</v>
      </c>
      <c r="I128" s="41">
        <v>213</v>
      </c>
      <c r="J128" s="42">
        <v>9</v>
      </c>
      <c r="K128" s="43">
        <v>5479.7</v>
      </c>
      <c r="L128" s="43">
        <f t="shared" si="4"/>
        <v>2545.1463074779376</v>
      </c>
      <c r="M128" s="49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6"/>
      <c r="AB128" s="106"/>
      <c r="AC128" s="106"/>
    </row>
    <row r="129" spans="1:29">
      <c r="A129" s="34" t="s">
        <v>871</v>
      </c>
      <c r="B129" s="34">
        <v>37104</v>
      </c>
      <c r="C129" s="35"/>
      <c r="D129" s="36">
        <v>76</v>
      </c>
      <c r="E129" s="46">
        <f t="shared" si="3"/>
        <v>2159.0500000000002</v>
      </c>
      <c r="F129" s="38">
        <v>148.9</v>
      </c>
      <c r="G129" s="39">
        <v>1884</v>
      </c>
      <c r="H129" s="47">
        <f t="shared" si="5"/>
        <v>-269</v>
      </c>
      <c r="I129" s="41">
        <v>209.3</v>
      </c>
      <c r="J129" s="42">
        <v>10</v>
      </c>
      <c r="K129" s="43">
        <v>5071.5</v>
      </c>
      <c r="L129" s="43">
        <f t="shared" si="4"/>
        <v>2691.8789808917199</v>
      </c>
      <c r="M129" s="49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8" t="s">
        <v>922</v>
      </c>
      <c r="AB129" s="108"/>
      <c r="AC129" s="108"/>
    </row>
    <row r="130" spans="1:29" ht="16.5" thickBot="1">
      <c r="A130" s="34" t="s">
        <v>872</v>
      </c>
      <c r="B130" s="34">
        <v>37167</v>
      </c>
      <c r="C130" s="35"/>
      <c r="D130" s="36">
        <v>78.7</v>
      </c>
      <c r="E130" s="46">
        <f t="shared" si="3"/>
        <v>2138.75</v>
      </c>
      <c r="F130" s="38">
        <v>147.5</v>
      </c>
      <c r="G130" s="39">
        <v>2334.1999999999998</v>
      </c>
      <c r="H130" s="47">
        <f t="shared" si="5"/>
        <v>450.19999999999982</v>
      </c>
      <c r="I130" s="41">
        <v>259.39999999999998</v>
      </c>
      <c r="J130" s="42">
        <v>10</v>
      </c>
      <c r="K130" s="43">
        <v>6627.9</v>
      </c>
      <c r="L130" s="43">
        <f t="shared" si="4"/>
        <v>2839.4739096906865</v>
      </c>
      <c r="M130" s="49"/>
      <c r="R130" s="89"/>
      <c r="S130" s="89"/>
      <c r="T130" s="89"/>
      <c r="U130" s="89"/>
      <c r="V130" s="89"/>
      <c r="W130" s="89"/>
      <c r="X130" s="89"/>
      <c r="Y130" s="89"/>
      <c r="Z130" s="89"/>
      <c r="AA130" s="90" t="s">
        <v>923</v>
      </c>
      <c r="AB130" s="90"/>
      <c r="AC130" s="90"/>
    </row>
    <row r="131" spans="1:29">
      <c r="A131" s="34" t="s">
        <v>873</v>
      </c>
      <c r="B131" s="34">
        <v>37187</v>
      </c>
      <c r="C131" s="35"/>
      <c r="D131" s="36">
        <v>78.599999999999994</v>
      </c>
      <c r="E131" s="46">
        <f t="shared" si="3"/>
        <v>2119.8999999999996</v>
      </c>
      <c r="F131" s="38">
        <v>146.19999999999999</v>
      </c>
      <c r="G131" s="39">
        <v>2279.9</v>
      </c>
      <c r="H131" s="47">
        <f t="shared" si="5"/>
        <v>-54.299999999999727</v>
      </c>
      <c r="I131" s="41">
        <v>239.3</v>
      </c>
      <c r="J131" s="42">
        <v>9.5</v>
      </c>
      <c r="K131" s="43">
        <v>6553.7</v>
      </c>
      <c r="L131" s="43">
        <f t="shared" si="4"/>
        <v>2874.5559015746303</v>
      </c>
      <c r="M131" s="49"/>
    </row>
    <row r="132" spans="1:29" ht="16.5" thickBot="1">
      <c r="A132" s="65" t="s">
        <v>874</v>
      </c>
      <c r="B132" s="34">
        <v>37194</v>
      </c>
      <c r="C132" s="66"/>
      <c r="D132" s="67">
        <v>78.7</v>
      </c>
      <c r="E132" s="68">
        <f t="shared" si="3"/>
        <v>2103.9499999999998</v>
      </c>
      <c r="F132" s="69">
        <v>145.1</v>
      </c>
      <c r="G132" s="70">
        <v>2292.1999999999998</v>
      </c>
      <c r="H132" s="71">
        <f t="shared" si="5"/>
        <v>12.299999999999727</v>
      </c>
      <c r="I132" s="72">
        <v>240.6</v>
      </c>
      <c r="J132" s="73">
        <v>9.5</v>
      </c>
      <c r="K132" s="74">
        <v>8709.7000000000007</v>
      </c>
      <c r="L132" s="74">
        <f t="shared" si="4"/>
        <v>3799.7120670098598</v>
      </c>
      <c r="M132" s="77"/>
    </row>
    <row r="133" spans="1:29" ht="16.5" thickTop="1">
      <c r="A133" s="54" t="s">
        <v>875</v>
      </c>
      <c r="B133" s="34">
        <v>37220</v>
      </c>
      <c r="C133" s="55"/>
      <c r="D133" s="56">
        <v>79.400000000000006</v>
      </c>
      <c r="E133" s="57">
        <f t="shared" ref="E133:E190" si="6">14.5*F133</f>
        <v>2047.3999999999999</v>
      </c>
      <c r="F133" s="58">
        <v>141.19999999999999</v>
      </c>
      <c r="G133" s="59">
        <v>2291.1</v>
      </c>
      <c r="H133" s="60">
        <f t="shared" si="5"/>
        <v>-1.0999999999999091</v>
      </c>
      <c r="I133" s="61">
        <v>342.3</v>
      </c>
      <c r="J133" s="62">
        <v>13</v>
      </c>
      <c r="K133" s="63">
        <v>6093.4</v>
      </c>
      <c r="L133" s="63">
        <f t="shared" ref="L133:L167" si="7">K133*1000/G133</f>
        <v>2659.5958273318493</v>
      </c>
      <c r="M133" s="76"/>
    </row>
    <row r="134" spans="1:29">
      <c r="A134" s="34" t="s">
        <v>876</v>
      </c>
      <c r="B134" s="34">
        <v>37240</v>
      </c>
      <c r="C134" s="35"/>
      <c r="D134" s="36">
        <v>79</v>
      </c>
      <c r="E134" s="46">
        <f t="shared" si="6"/>
        <v>2044.5</v>
      </c>
      <c r="F134" s="38">
        <v>141</v>
      </c>
      <c r="G134" s="39">
        <v>2221.6</v>
      </c>
      <c r="H134" s="47">
        <f t="shared" ref="H134:H190" si="8">G134-G133</f>
        <v>-69.5</v>
      </c>
      <c r="I134" s="41">
        <v>332</v>
      </c>
      <c r="J134" s="42">
        <v>12.5</v>
      </c>
      <c r="K134" s="43">
        <v>5838.5</v>
      </c>
      <c r="L134" s="43">
        <f t="shared" si="7"/>
        <v>2628.0608570399713</v>
      </c>
      <c r="M134" s="49"/>
    </row>
    <row r="135" spans="1:29">
      <c r="A135" s="34" t="s">
        <v>877</v>
      </c>
      <c r="B135" s="34">
        <v>37269</v>
      </c>
      <c r="C135" s="35"/>
      <c r="D135" s="36">
        <v>80</v>
      </c>
      <c r="E135" s="46">
        <f t="shared" si="6"/>
        <v>2030</v>
      </c>
      <c r="F135" s="38">
        <v>140</v>
      </c>
      <c r="G135" s="39">
        <v>2333.1</v>
      </c>
      <c r="H135" s="47">
        <f t="shared" si="8"/>
        <v>111.5</v>
      </c>
      <c r="I135" s="41">
        <v>318.10000000000002</v>
      </c>
      <c r="J135" s="42">
        <v>12</v>
      </c>
      <c r="K135" s="43">
        <v>6169.8</v>
      </c>
      <c r="L135" s="43">
        <f t="shared" si="7"/>
        <v>2644.4644464446446</v>
      </c>
      <c r="M135" s="49"/>
    </row>
    <row r="136" spans="1:29">
      <c r="A136" s="34" t="s">
        <v>878</v>
      </c>
      <c r="B136" s="34">
        <v>37304</v>
      </c>
      <c r="C136" s="35"/>
      <c r="D136" s="36">
        <v>79.3</v>
      </c>
      <c r="E136" s="46">
        <f t="shared" si="6"/>
        <v>2030</v>
      </c>
      <c r="F136" s="38">
        <v>140</v>
      </c>
      <c r="G136" s="39">
        <v>2339.6999999999998</v>
      </c>
      <c r="H136" s="47">
        <f t="shared" si="8"/>
        <v>6.5999999999999091</v>
      </c>
      <c r="I136" s="41">
        <v>319.10000000000002</v>
      </c>
      <c r="J136" s="42">
        <v>12</v>
      </c>
      <c r="K136" s="43">
        <v>6298.6</v>
      </c>
      <c r="L136" s="43">
        <f t="shared" si="7"/>
        <v>2692.0545369064412</v>
      </c>
      <c r="M136" s="49"/>
    </row>
    <row r="137" spans="1:29">
      <c r="A137" s="34" t="s">
        <v>879</v>
      </c>
      <c r="B137" s="34">
        <v>37328</v>
      </c>
      <c r="C137" s="35"/>
      <c r="D137" s="36">
        <v>79.7</v>
      </c>
      <c r="E137" s="46">
        <f t="shared" si="6"/>
        <v>2015.5</v>
      </c>
      <c r="F137" s="38">
        <v>139</v>
      </c>
      <c r="G137" s="39">
        <v>2284</v>
      </c>
      <c r="H137" s="47">
        <f t="shared" si="8"/>
        <v>-55.699999999999818</v>
      </c>
      <c r="I137" s="41">
        <v>341.3</v>
      </c>
      <c r="J137" s="42">
        <v>13</v>
      </c>
      <c r="K137" s="43">
        <v>5888.3</v>
      </c>
      <c r="L137" s="43">
        <f t="shared" si="7"/>
        <v>2578.0647985989494</v>
      </c>
      <c r="M137" s="49"/>
    </row>
    <row r="138" spans="1:29">
      <c r="A138" s="34" t="s">
        <v>880</v>
      </c>
      <c r="B138" s="34">
        <v>37337</v>
      </c>
      <c r="C138" s="35"/>
      <c r="D138" s="36">
        <v>80</v>
      </c>
      <c r="E138" s="46">
        <f t="shared" si="6"/>
        <v>2008.25</v>
      </c>
      <c r="F138" s="38">
        <v>138.5</v>
      </c>
      <c r="G138" s="39">
        <v>2185.4</v>
      </c>
      <c r="H138" s="47">
        <f t="shared" si="8"/>
        <v>-98.599999999999909</v>
      </c>
      <c r="I138" s="41">
        <v>326.60000000000002</v>
      </c>
      <c r="J138" s="42">
        <v>13</v>
      </c>
      <c r="K138" s="43">
        <v>5960</v>
      </c>
      <c r="L138" s="43">
        <f t="shared" si="7"/>
        <v>2727.1895305207286</v>
      </c>
      <c r="M138" s="49"/>
    </row>
    <row r="139" spans="1:29">
      <c r="A139" s="34" t="s">
        <v>881</v>
      </c>
      <c r="B139" s="34">
        <v>37340</v>
      </c>
      <c r="C139" s="35"/>
      <c r="D139" s="36">
        <v>79.400000000000006</v>
      </c>
      <c r="E139" s="46">
        <f t="shared" si="6"/>
        <v>2002.4499999999998</v>
      </c>
      <c r="F139" s="38">
        <v>138.1</v>
      </c>
      <c r="G139" s="39">
        <v>2269.6</v>
      </c>
      <c r="H139" s="47">
        <f t="shared" si="8"/>
        <v>84.199999999999818</v>
      </c>
      <c r="I139" s="41">
        <v>369.5</v>
      </c>
      <c r="J139" s="42">
        <v>14</v>
      </c>
      <c r="K139" s="43">
        <v>5789.4</v>
      </c>
      <c r="L139" s="43">
        <f t="shared" si="7"/>
        <v>2550.845964046528</v>
      </c>
      <c r="M139" s="49"/>
    </row>
    <row r="140" spans="1:29" ht="16.5" thickBot="1">
      <c r="A140" s="65" t="s">
        <v>882</v>
      </c>
      <c r="B140" s="34">
        <v>37357</v>
      </c>
      <c r="C140" s="66"/>
      <c r="D140" s="67">
        <v>80.900000000000006</v>
      </c>
      <c r="E140" s="68">
        <f t="shared" si="6"/>
        <v>1967.6499999999999</v>
      </c>
      <c r="F140" s="69">
        <v>135.69999999999999</v>
      </c>
      <c r="G140" s="70">
        <v>2697.4</v>
      </c>
      <c r="H140" s="71">
        <f t="shared" si="8"/>
        <v>427.80000000000018</v>
      </c>
      <c r="I140" s="72">
        <v>403.1</v>
      </c>
      <c r="J140" s="73">
        <v>13</v>
      </c>
      <c r="K140" s="74">
        <v>6786.5</v>
      </c>
      <c r="L140" s="74">
        <f t="shared" si="7"/>
        <v>2515.9412767850522</v>
      </c>
      <c r="M140" s="77"/>
    </row>
    <row r="141" spans="1:29" ht="16.5" thickTop="1">
      <c r="A141" s="54" t="s">
        <v>883</v>
      </c>
      <c r="B141" s="34">
        <v>37378</v>
      </c>
      <c r="C141" s="55"/>
      <c r="D141" s="56">
        <v>79.3</v>
      </c>
      <c r="E141" s="57">
        <f t="shared" si="6"/>
        <v>1982.1499999999999</v>
      </c>
      <c r="F141" s="58">
        <v>136.69999999999999</v>
      </c>
      <c r="G141" s="59">
        <v>2338.6999999999998</v>
      </c>
      <c r="H141" s="60">
        <f t="shared" si="8"/>
        <v>-358.70000000000027</v>
      </c>
      <c r="I141" s="61">
        <v>349.5</v>
      </c>
      <c r="J141" s="62">
        <v>13</v>
      </c>
      <c r="K141" s="63">
        <v>5977.2</v>
      </c>
      <c r="L141" s="63">
        <f t="shared" si="7"/>
        <v>2555.778851498696</v>
      </c>
      <c r="M141" s="76"/>
    </row>
    <row r="142" spans="1:29">
      <c r="A142" s="34" t="s">
        <v>884</v>
      </c>
      <c r="B142" s="34">
        <v>37409</v>
      </c>
      <c r="C142" s="35"/>
      <c r="D142" s="36">
        <v>80.599999999999994</v>
      </c>
      <c r="E142" s="46">
        <f t="shared" si="6"/>
        <v>1970.5500000000002</v>
      </c>
      <c r="F142" s="38">
        <v>135.9</v>
      </c>
      <c r="G142" s="39">
        <v>2310.3000000000002</v>
      </c>
      <c r="H142" s="47">
        <f t="shared" si="8"/>
        <v>-28.399999999999636</v>
      </c>
      <c r="I142" s="41">
        <v>376.1</v>
      </c>
      <c r="J142" s="42">
        <v>14</v>
      </c>
      <c r="K142" s="43">
        <v>6713.5</v>
      </c>
      <c r="L142" s="43">
        <f t="shared" si="7"/>
        <v>2905.8996667099509</v>
      </c>
      <c r="M142" s="49"/>
    </row>
    <row r="143" spans="1:29">
      <c r="A143" s="34" t="s">
        <v>885</v>
      </c>
      <c r="B143" s="34">
        <v>37439</v>
      </c>
      <c r="C143" s="35"/>
      <c r="D143" s="36">
        <v>81.3</v>
      </c>
      <c r="E143" s="46">
        <f t="shared" si="6"/>
        <v>1954.6000000000001</v>
      </c>
      <c r="F143" s="38">
        <v>134.80000000000001</v>
      </c>
      <c r="G143" s="39">
        <v>2531</v>
      </c>
      <c r="H143" s="47">
        <f t="shared" si="8"/>
        <v>220.69999999999982</v>
      </c>
      <c r="I143" s="41">
        <v>412</v>
      </c>
      <c r="J143" s="42">
        <v>14</v>
      </c>
      <c r="K143" s="43">
        <v>6670</v>
      </c>
      <c r="L143" s="43">
        <f t="shared" si="7"/>
        <v>2635.3220071118135</v>
      </c>
      <c r="M143" s="49"/>
    </row>
    <row r="144" spans="1:29">
      <c r="A144" s="34" t="s">
        <v>886</v>
      </c>
      <c r="B144" s="34">
        <v>37470</v>
      </c>
      <c r="C144" s="35"/>
      <c r="D144" s="36">
        <v>81.099999999999994</v>
      </c>
      <c r="E144" s="46">
        <f t="shared" si="6"/>
        <v>1950.25</v>
      </c>
      <c r="F144" s="38">
        <v>134.5</v>
      </c>
      <c r="G144" s="39">
        <v>2565.4</v>
      </c>
      <c r="H144" s="47">
        <f t="shared" si="8"/>
        <v>34.400000000000091</v>
      </c>
      <c r="I144" s="41">
        <v>383.3</v>
      </c>
      <c r="J144" s="42">
        <v>13</v>
      </c>
      <c r="K144" s="43">
        <v>6626.2</v>
      </c>
      <c r="L144" s="43">
        <f t="shared" si="7"/>
        <v>2582.9110470102128</v>
      </c>
      <c r="M144" s="49"/>
    </row>
    <row r="145" spans="1:13">
      <c r="A145" s="34" t="s">
        <v>887</v>
      </c>
      <c r="B145" s="34">
        <v>37500</v>
      </c>
      <c r="C145" s="35"/>
      <c r="D145" s="36">
        <v>82.3</v>
      </c>
      <c r="E145" s="46">
        <f t="shared" si="6"/>
        <v>1931.3999999999999</v>
      </c>
      <c r="F145" s="38">
        <v>133.19999999999999</v>
      </c>
      <c r="G145" s="39">
        <v>2746</v>
      </c>
      <c r="H145" s="47">
        <f t="shared" si="8"/>
        <v>180.59999999999991</v>
      </c>
      <c r="I145" s="41">
        <v>410.1</v>
      </c>
      <c r="J145" s="42">
        <v>13</v>
      </c>
      <c r="K145" s="43">
        <v>7445</v>
      </c>
      <c r="L145" s="43">
        <f t="shared" si="7"/>
        <v>2711.2163146394755</v>
      </c>
      <c r="M145" s="49"/>
    </row>
    <row r="146" spans="1:13">
      <c r="A146" s="34" t="s">
        <v>888</v>
      </c>
      <c r="B146" s="34">
        <v>37530</v>
      </c>
      <c r="C146" s="35"/>
      <c r="D146" s="36">
        <v>80.7</v>
      </c>
      <c r="E146" s="46">
        <f t="shared" si="6"/>
        <v>1947.3500000000001</v>
      </c>
      <c r="F146" s="38">
        <v>134.30000000000001</v>
      </c>
      <c r="G146" s="39">
        <v>2505</v>
      </c>
      <c r="H146" s="47">
        <f t="shared" si="8"/>
        <v>-241</v>
      </c>
      <c r="I146" s="41">
        <v>341.6</v>
      </c>
      <c r="J146" s="42">
        <v>12</v>
      </c>
      <c r="K146" s="43">
        <v>6528.9</v>
      </c>
      <c r="L146" s="43">
        <f t="shared" si="7"/>
        <v>2606.3473053892217</v>
      </c>
      <c r="M146" s="49"/>
    </row>
    <row r="147" spans="1:13">
      <c r="A147" s="34" t="s">
        <v>889</v>
      </c>
      <c r="B147" s="34">
        <v>37569</v>
      </c>
      <c r="C147" s="35"/>
      <c r="D147" s="36">
        <v>80.900000000000006</v>
      </c>
      <c r="E147" s="46">
        <f t="shared" si="6"/>
        <v>1941.5500000000002</v>
      </c>
      <c r="F147" s="38">
        <v>133.9</v>
      </c>
      <c r="G147" s="39">
        <v>2476</v>
      </c>
      <c r="H147" s="47">
        <f t="shared" si="8"/>
        <v>-29</v>
      </c>
      <c r="I147" s="41">
        <v>370</v>
      </c>
      <c r="J147" s="42">
        <v>13</v>
      </c>
      <c r="K147" s="43">
        <v>6550</v>
      </c>
      <c r="L147" s="43">
        <f t="shared" si="7"/>
        <v>2645.3957996768982</v>
      </c>
      <c r="M147" s="49"/>
    </row>
    <row r="148" spans="1:13">
      <c r="A148" s="34" t="s">
        <v>890</v>
      </c>
      <c r="B148" s="34">
        <v>37595</v>
      </c>
      <c r="C148" s="35"/>
      <c r="D148" s="36">
        <v>80.7</v>
      </c>
      <c r="E148" s="46">
        <f t="shared" si="6"/>
        <v>1927.0500000000002</v>
      </c>
      <c r="F148" s="38">
        <v>132.9</v>
      </c>
      <c r="G148" s="39">
        <v>2559</v>
      </c>
      <c r="H148" s="47">
        <f t="shared" si="8"/>
        <v>83</v>
      </c>
      <c r="I148" s="41">
        <v>382</v>
      </c>
      <c r="J148" s="42">
        <v>13</v>
      </c>
      <c r="K148" s="43">
        <v>6970</v>
      </c>
      <c r="L148" s="43">
        <f t="shared" si="7"/>
        <v>2723.7202032043765</v>
      </c>
      <c r="M148" s="49"/>
    </row>
    <row r="149" spans="1:13">
      <c r="A149" s="34" t="s">
        <v>891</v>
      </c>
      <c r="B149" s="34">
        <v>37629</v>
      </c>
      <c r="C149" s="35"/>
      <c r="D149" s="36">
        <v>80.8</v>
      </c>
      <c r="E149" s="46">
        <f t="shared" si="6"/>
        <v>1922.6999999999998</v>
      </c>
      <c r="F149" s="38">
        <v>132.6</v>
      </c>
      <c r="G149" s="39">
        <v>2532</v>
      </c>
      <c r="H149" s="47">
        <f t="shared" si="8"/>
        <v>-27</v>
      </c>
      <c r="I149" s="41">
        <v>378</v>
      </c>
      <c r="J149" s="42">
        <v>13</v>
      </c>
      <c r="K149" s="43">
        <v>6763</v>
      </c>
      <c r="L149" s="43">
        <f t="shared" si="7"/>
        <v>2671.0110584518166</v>
      </c>
      <c r="M149" s="49"/>
    </row>
    <row r="150" spans="1:13">
      <c r="A150" s="34" t="s">
        <v>892</v>
      </c>
      <c r="B150" s="34">
        <v>37655</v>
      </c>
      <c r="C150" s="35"/>
      <c r="D150" s="36">
        <v>81.099999999999994</v>
      </c>
      <c r="E150" s="46">
        <f t="shared" si="6"/>
        <v>1899.5</v>
      </c>
      <c r="F150" s="38">
        <v>131</v>
      </c>
      <c r="G150" s="39">
        <v>2648.5</v>
      </c>
      <c r="H150" s="47">
        <f t="shared" si="8"/>
        <v>116.5</v>
      </c>
      <c r="I150" s="41">
        <v>396</v>
      </c>
      <c r="J150" s="42">
        <v>13</v>
      </c>
      <c r="K150" s="43">
        <v>7059</v>
      </c>
      <c r="L150" s="43">
        <f t="shared" si="7"/>
        <v>2665.282235227487</v>
      </c>
      <c r="M150" s="49"/>
    </row>
    <row r="151" spans="1:13" ht="16.5" thickBot="1">
      <c r="A151" s="65" t="s">
        <v>893</v>
      </c>
      <c r="B151" s="34">
        <v>37686</v>
      </c>
      <c r="C151" s="66"/>
      <c r="D151" s="67">
        <v>81</v>
      </c>
      <c r="E151" s="68">
        <f t="shared" si="6"/>
        <v>1890.8000000000002</v>
      </c>
      <c r="F151" s="69">
        <v>130.4</v>
      </c>
      <c r="G151" s="70">
        <v>2666</v>
      </c>
      <c r="H151" s="71">
        <f t="shared" si="8"/>
        <v>17.5</v>
      </c>
      <c r="I151" s="72">
        <v>434</v>
      </c>
      <c r="J151" s="73">
        <v>14</v>
      </c>
      <c r="K151" s="74">
        <v>7200</v>
      </c>
      <c r="L151" s="74">
        <f t="shared" si="7"/>
        <v>2700.6751687921978</v>
      </c>
      <c r="M151" s="77"/>
    </row>
    <row r="152" spans="1:13" ht="16.5" thickTop="1">
      <c r="A152" s="54" t="s">
        <v>894</v>
      </c>
      <c r="B152" s="34">
        <v>37716</v>
      </c>
      <c r="C152" s="55"/>
      <c r="D152" s="56">
        <v>82.1</v>
      </c>
      <c r="E152" s="57">
        <f t="shared" si="6"/>
        <v>1863.25</v>
      </c>
      <c r="F152" s="58">
        <v>128.5</v>
      </c>
      <c r="G152" s="59">
        <v>2796.5</v>
      </c>
      <c r="H152" s="60">
        <f t="shared" si="8"/>
        <v>130.5</v>
      </c>
      <c r="I152" s="61">
        <v>455</v>
      </c>
      <c r="J152" s="62">
        <v>14</v>
      </c>
      <c r="K152" s="63">
        <v>8102</v>
      </c>
      <c r="L152" s="63">
        <f t="shared" si="7"/>
        <v>2897.1929197210798</v>
      </c>
      <c r="M152" s="76"/>
    </row>
    <row r="153" spans="1:13">
      <c r="A153" s="34" t="s">
        <v>784</v>
      </c>
      <c r="B153" s="34">
        <v>37750</v>
      </c>
      <c r="C153" s="35"/>
      <c r="D153" s="36">
        <v>81.599999999999994</v>
      </c>
      <c r="E153" s="46">
        <f t="shared" si="6"/>
        <v>1858.8999999999999</v>
      </c>
      <c r="F153" s="38">
        <v>128.19999999999999</v>
      </c>
      <c r="G153" s="39">
        <v>2576</v>
      </c>
      <c r="H153" s="47">
        <f t="shared" si="8"/>
        <v>-220.5</v>
      </c>
      <c r="I153" s="41">
        <v>419</v>
      </c>
      <c r="J153" s="42">
        <v>14</v>
      </c>
      <c r="K153" s="43">
        <v>6968</v>
      </c>
      <c r="L153" s="43">
        <f t="shared" si="7"/>
        <v>2704.9689440993789</v>
      </c>
      <c r="M153" s="49"/>
    </row>
    <row r="154" spans="1:13">
      <c r="A154" s="34" t="s">
        <v>895</v>
      </c>
      <c r="B154" s="34">
        <v>37784</v>
      </c>
      <c r="C154" s="35"/>
      <c r="D154" s="36">
        <v>82</v>
      </c>
      <c r="E154" s="46">
        <f t="shared" si="6"/>
        <v>1845.85</v>
      </c>
      <c r="F154" s="38">
        <v>127.3</v>
      </c>
      <c r="G154" s="39">
        <v>2567</v>
      </c>
      <c r="H154" s="47">
        <f t="shared" si="8"/>
        <v>-9</v>
      </c>
      <c r="I154" s="41">
        <v>453</v>
      </c>
      <c r="J154" s="42">
        <v>15</v>
      </c>
      <c r="K154" s="43">
        <v>6955</v>
      </c>
      <c r="L154" s="43">
        <f t="shared" si="7"/>
        <v>2709.3883911180365</v>
      </c>
      <c r="M154" s="49"/>
    </row>
    <row r="155" spans="1:13">
      <c r="A155" s="34" t="s">
        <v>896</v>
      </c>
      <c r="B155" s="34">
        <v>37818</v>
      </c>
      <c r="C155" s="35"/>
      <c r="D155" s="36">
        <v>82.3</v>
      </c>
      <c r="E155" s="46">
        <f t="shared" si="6"/>
        <v>1828.4499999999998</v>
      </c>
      <c r="F155" s="38">
        <v>126.1</v>
      </c>
      <c r="G155" s="39">
        <v>2595</v>
      </c>
      <c r="H155" s="47">
        <f t="shared" si="8"/>
        <v>28</v>
      </c>
      <c r="I155" s="41">
        <v>494</v>
      </c>
      <c r="J155" s="42">
        <v>16</v>
      </c>
      <c r="K155" s="43">
        <v>7165</v>
      </c>
      <c r="L155" s="43">
        <f t="shared" si="7"/>
        <v>2761.0789980732179</v>
      </c>
      <c r="M155" s="49"/>
    </row>
    <row r="156" spans="1:13">
      <c r="A156" s="34" t="s">
        <v>897</v>
      </c>
      <c r="B156" s="34">
        <v>37853</v>
      </c>
      <c r="C156" s="35"/>
      <c r="D156" s="36">
        <v>83.1</v>
      </c>
      <c r="E156" s="46">
        <f t="shared" si="6"/>
        <v>1819.75</v>
      </c>
      <c r="F156" s="38">
        <v>125.5</v>
      </c>
      <c r="G156" s="39">
        <v>2854</v>
      </c>
      <c r="H156" s="47">
        <f t="shared" si="8"/>
        <v>259</v>
      </c>
      <c r="I156" s="41">
        <v>504</v>
      </c>
      <c r="J156" s="42">
        <v>15</v>
      </c>
      <c r="K156" s="43">
        <v>7720</v>
      </c>
      <c r="L156" s="43">
        <f t="shared" si="7"/>
        <v>2704.9754730203222</v>
      </c>
      <c r="M156" s="49"/>
    </row>
    <row r="157" spans="1:13">
      <c r="A157" s="34" t="s">
        <v>898</v>
      </c>
      <c r="B157" s="34">
        <v>37882</v>
      </c>
      <c r="C157" s="35"/>
      <c r="D157" s="36">
        <v>84</v>
      </c>
      <c r="E157" s="46">
        <f t="shared" si="6"/>
        <v>1782.0500000000002</v>
      </c>
      <c r="F157" s="38">
        <v>122.9</v>
      </c>
      <c r="G157" s="39">
        <v>3156</v>
      </c>
      <c r="H157" s="47">
        <f t="shared" si="8"/>
        <v>302</v>
      </c>
      <c r="I157" s="41">
        <v>557</v>
      </c>
      <c r="J157" s="42">
        <v>15</v>
      </c>
      <c r="K157" s="43">
        <v>8490</v>
      </c>
      <c r="L157" s="43">
        <f t="shared" si="7"/>
        <v>2690.1140684410648</v>
      </c>
      <c r="M157" s="49"/>
    </row>
    <row r="158" spans="1:13">
      <c r="A158" s="34" t="s">
        <v>899</v>
      </c>
      <c r="B158" s="34">
        <v>37924</v>
      </c>
      <c r="C158" s="35"/>
      <c r="D158" s="36">
        <v>84.8</v>
      </c>
      <c r="E158" s="46">
        <f t="shared" si="6"/>
        <v>1737.1</v>
      </c>
      <c r="F158" s="38">
        <v>119.8</v>
      </c>
      <c r="G158" s="39">
        <v>3290.9</v>
      </c>
      <c r="H158" s="47">
        <f t="shared" si="8"/>
        <v>134.90000000000009</v>
      </c>
      <c r="I158" s="41">
        <v>581</v>
      </c>
      <c r="J158" s="42">
        <v>15</v>
      </c>
      <c r="K158" s="43">
        <v>9383</v>
      </c>
      <c r="L158" s="43">
        <f t="shared" si="7"/>
        <v>2851.1957215351422</v>
      </c>
      <c r="M158" s="49"/>
    </row>
    <row r="159" spans="1:13">
      <c r="A159" s="34" t="s">
        <v>900</v>
      </c>
      <c r="B159" s="34">
        <v>37985</v>
      </c>
      <c r="C159" s="35"/>
      <c r="D159" s="36">
        <v>85</v>
      </c>
      <c r="E159" s="46">
        <f t="shared" si="6"/>
        <v>1706.65</v>
      </c>
      <c r="F159" s="38">
        <v>117.7</v>
      </c>
      <c r="G159" s="39">
        <v>3377</v>
      </c>
      <c r="H159" s="47">
        <f t="shared" si="8"/>
        <v>86.099999999999909</v>
      </c>
      <c r="I159" s="41">
        <v>643</v>
      </c>
      <c r="J159" s="42">
        <v>16</v>
      </c>
      <c r="K159" s="43">
        <v>9935</v>
      </c>
      <c r="L159" s="43">
        <f t="shared" si="7"/>
        <v>2941.9603198104828</v>
      </c>
      <c r="M159" s="49"/>
    </row>
    <row r="160" spans="1:13">
      <c r="A160" s="34" t="s">
        <v>901</v>
      </c>
      <c r="B160" s="34">
        <v>38048</v>
      </c>
      <c r="C160" s="35"/>
      <c r="D160" s="36">
        <v>85</v>
      </c>
      <c r="E160" s="46">
        <f t="shared" si="6"/>
        <v>1666.0500000000002</v>
      </c>
      <c r="F160" s="38">
        <v>114.9</v>
      </c>
      <c r="G160" s="39">
        <v>3455.9</v>
      </c>
      <c r="H160" s="47">
        <f t="shared" si="8"/>
        <v>78.900000000000091</v>
      </c>
      <c r="I160" s="41">
        <v>708</v>
      </c>
      <c r="J160" s="42">
        <v>17</v>
      </c>
      <c r="K160" s="43">
        <v>10410.799999999999</v>
      </c>
      <c r="L160" s="43">
        <f t="shared" si="7"/>
        <v>3012.4714256778261</v>
      </c>
      <c r="M160" s="49"/>
    </row>
    <row r="161" spans="1:20">
      <c r="A161" s="34" t="s">
        <v>902</v>
      </c>
      <c r="B161" s="34">
        <v>38077</v>
      </c>
      <c r="C161" s="35"/>
      <c r="D161" s="36">
        <v>84.6</v>
      </c>
      <c r="E161" s="46">
        <f t="shared" si="6"/>
        <v>1655.9</v>
      </c>
      <c r="F161" s="38">
        <v>114.2</v>
      </c>
      <c r="G161" s="39">
        <v>3489</v>
      </c>
      <c r="H161" s="47">
        <f t="shared" si="8"/>
        <v>33.099999999999909</v>
      </c>
      <c r="I161" s="41">
        <v>664.56</v>
      </c>
      <c r="J161" s="42">
        <v>16</v>
      </c>
      <c r="K161" s="43">
        <v>10203.5</v>
      </c>
      <c r="L161" s="43">
        <f t="shared" si="7"/>
        <v>2924.4769274863856</v>
      </c>
      <c r="M161" s="49"/>
    </row>
    <row r="162" spans="1:20" ht="16.5" thickBot="1">
      <c r="A162" s="65" t="s">
        <v>903</v>
      </c>
      <c r="B162" s="34">
        <v>38107</v>
      </c>
      <c r="C162" s="66"/>
      <c r="D162" s="67">
        <v>85.4</v>
      </c>
      <c r="E162" s="68">
        <f t="shared" si="6"/>
        <v>1579.0500000000002</v>
      </c>
      <c r="F162" s="69">
        <v>108.9</v>
      </c>
      <c r="G162" s="70">
        <v>3832</v>
      </c>
      <c r="H162" s="71">
        <f t="shared" si="8"/>
        <v>343</v>
      </c>
      <c r="I162" s="72">
        <v>676</v>
      </c>
      <c r="J162" s="73">
        <v>15</v>
      </c>
      <c r="K162" s="74">
        <v>11321</v>
      </c>
      <c r="L162" s="74">
        <f t="shared" si="7"/>
        <v>2954.331941544885</v>
      </c>
      <c r="M162" s="77"/>
    </row>
    <row r="163" spans="1:20" ht="16.5" thickTop="1">
      <c r="A163" s="54" t="s">
        <v>904</v>
      </c>
      <c r="B163" s="34">
        <v>38140</v>
      </c>
      <c r="C163" s="55"/>
      <c r="D163" s="56">
        <v>81.8</v>
      </c>
      <c r="E163" s="57">
        <f t="shared" si="6"/>
        <v>1724.0500000000002</v>
      </c>
      <c r="F163" s="58">
        <v>118.9</v>
      </c>
      <c r="G163" s="59">
        <v>2593</v>
      </c>
      <c r="H163" s="60">
        <f t="shared" si="8"/>
        <v>-1239</v>
      </c>
      <c r="I163" s="61">
        <v>531</v>
      </c>
      <c r="J163" s="62">
        <v>17</v>
      </c>
      <c r="K163" s="63">
        <v>7160</v>
      </c>
      <c r="L163" s="63">
        <f t="shared" si="7"/>
        <v>2761.2803702275355</v>
      </c>
      <c r="M163" s="76"/>
    </row>
    <row r="164" spans="1:20">
      <c r="A164" s="34" t="s">
        <v>905</v>
      </c>
      <c r="B164" s="34">
        <v>38171</v>
      </c>
      <c r="C164" s="35"/>
      <c r="D164" s="36">
        <v>82.1</v>
      </c>
      <c r="E164" s="46">
        <f t="shared" si="6"/>
        <v>1715.35</v>
      </c>
      <c r="F164" s="38">
        <v>118.3</v>
      </c>
      <c r="G164" s="39">
        <v>2579</v>
      </c>
      <c r="H164" s="47">
        <f t="shared" si="8"/>
        <v>-14</v>
      </c>
      <c r="I164" s="41">
        <v>528</v>
      </c>
      <c r="J164" s="42">
        <v>17</v>
      </c>
      <c r="K164" s="43">
        <v>7044</v>
      </c>
      <c r="L164" s="43">
        <f t="shared" si="7"/>
        <v>2731.2911981388133</v>
      </c>
      <c r="M164" s="49"/>
    </row>
    <row r="165" spans="1:20">
      <c r="A165" s="34" t="s">
        <v>906</v>
      </c>
      <c r="B165" s="34">
        <v>38215</v>
      </c>
      <c r="C165" s="35"/>
      <c r="D165" s="36">
        <v>82.5</v>
      </c>
      <c r="E165" s="46">
        <f t="shared" si="6"/>
        <v>1682</v>
      </c>
      <c r="F165" s="38">
        <v>116</v>
      </c>
      <c r="G165" s="39">
        <v>2611</v>
      </c>
      <c r="H165" s="47">
        <f t="shared" si="8"/>
        <v>32</v>
      </c>
      <c r="I165" s="41">
        <v>535</v>
      </c>
      <c r="J165" s="42">
        <v>17</v>
      </c>
      <c r="K165" s="43">
        <v>6499</v>
      </c>
      <c r="L165" s="43">
        <f t="shared" si="7"/>
        <v>2489.0846418996553</v>
      </c>
      <c r="M165" s="49"/>
    </row>
    <row r="166" spans="1:20">
      <c r="A166" s="34" t="s">
        <v>785</v>
      </c>
      <c r="B166" s="34">
        <v>38244</v>
      </c>
      <c r="C166" s="35"/>
      <c r="D166" s="36">
        <v>82.1</v>
      </c>
      <c r="E166" s="46">
        <f t="shared" si="6"/>
        <v>1670.4</v>
      </c>
      <c r="F166" s="38">
        <v>115.2</v>
      </c>
      <c r="G166" s="39">
        <v>2673</v>
      </c>
      <c r="H166" s="47">
        <f t="shared" si="8"/>
        <v>62</v>
      </c>
      <c r="I166" s="41">
        <v>472</v>
      </c>
      <c r="J166" s="42">
        <v>15</v>
      </c>
      <c r="K166" s="43">
        <v>6404</v>
      </c>
      <c r="L166" s="43">
        <f t="shared" si="7"/>
        <v>2395.809951365507</v>
      </c>
      <c r="M166" s="49"/>
    </row>
    <row r="167" spans="1:20">
      <c r="A167" s="34" t="s">
        <v>786</v>
      </c>
      <c r="B167" s="34">
        <v>38303</v>
      </c>
      <c r="C167" s="35"/>
      <c r="D167" s="36">
        <v>82.4</v>
      </c>
      <c r="E167" s="46">
        <f t="shared" si="6"/>
        <v>1658.8000000000002</v>
      </c>
      <c r="F167" s="38">
        <v>114.4</v>
      </c>
      <c r="G167" s="39">
        <v>2684</v>
      </c>
      <c r="H167" s="47">
        <f t="shared" si="8"/>
        <v>11</v>
      </c>
      <c r="I167" s="41">
        <v>474</v>
      </c>
      <c r="J167" s="42">
        <v>15</v>
      </c>
      <c r="K167" s="43">
        <v>6724</v>
      </c>
      <c r="L167" s="43">
        <f t="shared" si="7"/>
        <v>2505.2160953800299</v>
      </c>
      <c r="M167" s="49"/>
      <c r="O167" s="50"/>
      <c r="P167" s="51"/>
      <c r="Q167" s="51"/>
      <c r="R167" s="51"/>
      <c r="S167" s="51"/>
      <c r="T167" s="51"/>
    </row>
    <row r="168" spans="1:20">
      <c r="A168" s="34" t="s">
        <v>787</v>
      </c>
      <c r="B168" s="34">
        <v>38351</v>
      </c>
      <c r="C168" s="35"/>
      <c r="D168" s="36">
        <v>82</v>
      </c>
      <c r="E168" s="46">
        <f t="shared" si="6"/>
        <v>1650.1</v>
      </c>
      <c r="F168" s="38">
        <v>113.8</v>
      </c>
      <c r="G168" s="39">
        <v>2710</v>
      </c>
      <c r="H168" s="47">
        <f t="shared" si="8"/>
        <v>26</v>
      </c>
      <c r="I168" s="41"/>
      <c r="J168" s="42">
        <v>15</v>
      </c>
      <c r="K168" s="43"/>
      <c r="L168" s="43">
        <v>2296</v>
      </c>
      <c r="M168" s="49"/>
      <c r="O168" s="50"/>
      <c r="P168" s="51"/>
      <c r="Q168" s="51"/>
      <c r="R168" s="51"/>
      <c r="S168" s="51"/>
      <c r="T168" s="51"/>
    </row>
    <row r="169" spans="1:20">
      <c r="A169" s="34" t="s">
        <v>907</v>
      </c>
      <c r="B169" s="34">
        <v>38386</v>
      </c>
      <c r="C169" s="35"/>
      <c r="D169" s="36">
        <v>82</v>
      </c>
      <c r="E169" s="46">
        <f t="shared" si="6"/>
        <v>1629.8000000000002</v>
      </c>
      <c r="F169" s="38">
        <v>112.4</v>
      </c>
      <c r="G169" s="39">
        <v>2712</v>
      </c>
      <c r="H169" s="47">
        <f t="shared" si="8"/>
        <v>2</v>
      </c>
      <c r="I169" s="41"/>
      <c r="J169" s="42">
        <v>17</v>
      </c>
      <c r="K169" s="43"/>
      <c r="L169" s="43">
        <v>2416</v>
      </c>
      <c r="M169" s="49"/>
      <c r="O169" s="50"/>
      <c r="P169" s="51"/>
      <c r="Q169" s="51"/>
      <c r="R169" s="51"/>
      <c r="S169" s="51"/>
      <c r="T169" s="51"/>
    </row>
    <row r="170" spans="1:20">
      <c r="A170" s="34" t="s">
        <v>788</v>
      </c>
      <c r="B170" s="34">
        <v>38416</v>
      </c>
      <c r="C170" s="35"/>
      <c r="D170" s="36">
        <v>82</v>
      </c>
      <c r="E170" s="46">
        <f t="shared" si="6"/>
        <v>1616.75</v>
      </c>
      <c r="F170" s="38">
        <v>111.5</v>
      </c>
      <c r="G170" s="39">
        <v>2581</v>
      </c>
      <c r="H170" s="47">
        <f t="shared" si="8"/>
        <v>-131</v>
      </c>
      <c r="I170" s="41"/>
      <c r="J170" s="42">
        <v>20</v>
      </c>
      <c r="K170" s="43"/>
      <c r="L170" s="43">
        <v>2499.9</v>
      </c>
      <c r="M170" s="49"/>
      <c r="O170" s="50"/>
      <c r="P170" s="51"/>
      <c r="Q170" s="51"/>
      <c r="R170" s="51"/>
      <c r="S170" s="51"/>
      <c r="T170" s="51"/>
    </row>
    <row r="171" spans="1:20" ht="16.5" thickBot="1">
      <c r="A171" s="65" t="s">
        <v>908</v>
      </c>
      <c r="B171" s="34">
        <v>38535</v>
      </c>
      <c r="C171" s="66"/>
      <c r="D171" s="67">
        <v>82</v>
      </c>
      <c r="E171" s="68">
        <f t="shared" si="6"/>
        <v>1606.6</v>
      </c>
      <c r="F171" s="69">
        <v>110.8</v>
      </c>
      <c r="G171" s="70">
        <v>2623</v>
      </c>
      <c r="H171" s="71">
        <f t="shared" si="8"/>
        <v>42</v>
      </c>
      <c r="I171" s="72"/>
      <c r="J171" s="73">
        <v>20</v>
      </c>
      <c r="K171" s="74"/>
      <c r="L171" s="74">
        <v>2412</v>
      </c>
      <c r="M171" s="77"/>
      <c r="O171" s="50"/>
      <c r="P171" s="51"/>
      <c r="Q171" s="51"/>
      <c r="R171" s="51"/>
      <c r="S171" s="51"/>
      <c r="T171" s="51"/>
    </row>
    <row r="172" spans="1:20" ht="16.5" thickTop="1">
      <c r="A172" s="54" t="s">
        <v>909</v>
      </c>
      <c r="B172" s="34">
        <v>38539</v>
      </c>
      <c r="C172" s="55"/>
      <c r="D172" s="56">
        <v>81</v>
      </c>
      <c r="E172" s="57">
        <f t="shared" si="6"/>
        <v>1626.9</v>
      </c>
      <c r="F172" s="58">
        <v>112.2</v>
      </c>
      <c r="G172" s="59">
        <v>2448</v>
      </c>
      <c r="H172" s="60">
        <f t="shared" si="8"/>
        <v>-175</v>
      </c>
      <c r="I172" s="61">
        <v>612</v>
      </c>
      <c r="J172" s="62">
        <v>20</v>
      </c>
      <c r="K172" s="63">
        <v>6432</v>
      </c>
      <c r="L172" s="63">
        <f t="shared" ref="L172:L181" si="9">K172*1000/G172</f>
        <v>2627.4509803921569</v>
      </c>
      <c r="M172" s="76"/>
      <c r="O172" s="50"/>
      <c r="P172" s="51"/>
      <c r="Q172" s="51"/>
      <c r="R172" s="51"/>
      <c r="S172" s="51"/>
      <c r="T172" s="51"/>
    </row>
    <row r="173" spans="1:20">
      <c r="A173" s="34" t="s">
        <v>910</v>
      </c>
      <c r="B173" s="34">
        <v>38570</v>
      </c>
      <c r="C173" s="35"/>
      <c r="D173" s="36">
        <v>83</v>
      </c>
      <c r="E173" s="46">
        <f t="shared" si="6"/>
        <v>1590.65</v>
      </c>
      <c r="F173" s="38">
        <v>109.7</v>
      </c>
      <c r="G173" s="39">
        <v>2710</v>
      </c>
      <c r="H173" s="47">
        <f t="shared" si="8"/>
        <v>262</v>
      </c>
      <c r="I173" s="41">
        <v>677</v>
      </c>
      <c r="J173" s="42">
        <v>20</v>
      </c>
      <c r="K173" s="43">
        <v>6548</v>
      </c>
      <c r="L173" s="43">
        <f t="shared" si="9"/>
        <v>2416.2361623616234</v>
      </c>
      <c r="M173" s="49"/>
    </row>
    <row r="174" spans="1:20">
      <c r="A174" s="34" t="s">
        <v>911</v>
      </c>
      <c r="B174" s="34">
        <v>38605</v>
      </c>
      <c r="C174" s="35"/>
      <c r="D174" s="36">
        <v>84</v>
      </c>
      <c r="E174" s="46">
        <f t="shared" si="6"/>
        <v>1561.65</v>
      </c>
      <c r="F174" s="38">
        <v>107.7</v>
      </c>
      <c r="G174" s="39">
        <v>2922</v>
      </c>
      <c r="H174" s="47">
        <f t="shared" si="8"/>
        <v>212</v>
      </c>
      <c r="I174" s="41">
        <v>730</v>
      </c>
      <c r="J174" s="42">
        <v>20</v>
      </c>
      <c r="K174" s="43">
        <v>6874</v>
      </c>
      <c r="L174" s="43">
        <f t="shared" si="9"/>
        <v>2352.4982888432583</v>
      </c>
      <c r="M174" s="49"/>
    </row>
    <row r="175" spans="1:20">
      <c r="A175" s="34" t="s">
        <v>912</v>
      </c>
      <c r="B175" s="34">
        <v>38635</v>
      </c>
      <c r="C175" s="35"/>
      <c r="D175" s="36">
        <v>84</v>
      </c>
      <c r="E175" s="46">
        <f t="shared" si="6"/>
        <v>1547.15</v>
      </c>
      <c r="F175" s="38">
        <v>106.7</v>
      </c>
      <c r="G175" s="39">
        <v>2939</v>
      </c>
      <c r="H175" s="47">
        <f t="shared" si="8"/>
        <v>17</v>
      </c>
      <c r="I175" s="41">
        <v>735</v>
      </c>
      <c r="J175" s="42">
        <v>20</v>
      </c>
      <c r="K175" s="43">
        <v>7411</v>
      </c>
      <c r="L175" s="43">
        <f t="shared" si="9"/>
        <v>2521.6059884314391</v>
      </c>
      <c r="M175" s="49"/>
    </row>
    <row r="176" spans="1:20">
      <c r="A176" s="34" t="s">
        <v>913</v>
      </c>
      <c r="B176" s="34">
        <v>38661</v>
      </c>
      <c r="C176" s="35"/>
      <c r="D176" s="36">
        <v>84</v>
      </c>
      <c r="E176" s="46">
        <f t="shared" si="6"/>
        <v>1538.4499999999998</v>
      </c>
      <c r="F176" s="38">
        <v>106.1</v>
      </c>
      <c r="G176" s="39">
        <v>2950</v>
      </c>
      <c r="H176" s="47">
        <f t="shared" si="8"/>
        <v>11</v>
      </c>
      <c r="I176" s="41">
        <v>604</v>
      </c>
      <c r="J176" s="42">
        <v>17</v>
      </c>
      <c r="K176" s="43">
        <v>6603</v>
      </c>
      <c r="L176" s="43">
        <f t="shared" si="9"/>
        <v>2238.3050847457625</v>
      </c>
      <c r="M176" s="49"/>
    </row>
    <row r="177" spans="1:20">
      <c r="A177" s="34" t="s">
        <v>914</v>
      </c>
      <c r="B177" s="34">
        <v>38695</v>
      </c>
      <c r="C177" s="35"/>
      <c r="D177" s="36">
        <v>84</v>
      </c>
      <c r="E177" s="46">
        <f t="shared" si="6"/>
        <v>1521.0500000000002</v>
      </c>
      <c r="F177" s="38">
        <v>104.9</v>
      </c>
      <c r="G177" s="39">
        <v>2974</v>
      </c>
      <c r="H177" s="47">
        <f t="shared" si="8"/>
        <v>24</v>
      </c>
      <c r="I177" s="41">
        <v>609</v>
      </c>
      <c r="J177" s="42">
        <v>17</v>
      </c>
      <c r="K177" s="43">
        <v>6672</v>
      </c>
      <c r="L177" s="43">
        <f t="shared" si="9"/>
        <v>2243.4431741761937</v>
      </c>
      <c r="M177" s="49"/>
    </row>
    <row r="178" spans="1:20">
      <c r="A178" s="34" t="s">
        <v>915</v>
      </c>
      <c r="B178" s="34">
        <v>38726</v>
      </c>
      <c r="C178" s="35"/>
      <c r="D178" s="36">
        <v>84</v>
      </c>
      <c r="E178" s="46">
        <f t="shared" si="6"/>
        <v>1506.5500000000002</v>
      </c>
      <c r="F178" s="38">
        <v>103.9</v>
      </c>
      <c r="G178" s="39">
        <v>3131</v>
      </c>
      <c r="H178" s="47">
        <f t="shared" si="8"/>
        <v>157</v>
      </c>
      <c r="I178" s="41">
        <v>641</v>
      </c>
      <c r="J178" s="42">
        <v>17</v>
      </c>
      <c r="K178" s="43">
        <v>7362</v>
      </c>
      <c r="L178" s="43">
        <f t="shared" si="9"/>
        <v>2351.325455126158</v>
      </c>
      <c r="M178" s="49"/>
    </row>
    <row r="179" spans="1:20" ht="16.5" thickBot="1">
      <c r="A179" s="65" t="s">
        <v>916</v>
      </c>
      <c r="B179" s="34">
        <v>38754</v>
      </c>
      <c r="C179" s="66"/>
      <c r="D179" s="67">
        <v>85</v>
      </c>
      <c r="E179" s="68">
        <f t="shared" si="6"/>
        <v>1476.1</v>
      </c>
      <c r="F179" s="69">
        <v>101.8</v>
      </c>
      <c r="G179" s="70">
        <v>2934</v>
      </c>
      <c r="H179" s="71">
        <f t="shared" si="8"/>
        <v>-197</v>
      </c>
      <c r="I179" s="72">
        <v>733</v>
      </c>
      <c r="J179" s="73">
        <v>20</v>
      </c>
      <c r="K179" s="74">
        <v>7293</v>
      </c>
      <c r="L179" s="74">
        <f t="shared" si="9"/>
        <v>2485.6850715746423</v>
      </c>
      <c r="M179" s="77"/>
    </row>
    <row r="180" spans="1:20" ht="16.5" thickTop="1">
      <c r="A180" s="54" t="s">
        <v>917</v>
      </c>
      <c r="B180" s="34">
        <v>38783</v>
      </c>
      <c r="C180" s="55"/>
      <c r="D180" s="56">
        <v>84</v>
      </c>
      <c r="E180" s="57">
        <f t="shared" si="6"/>
        <v>1458.6999999999998</v>
      </c>
      <c r="F180" s="58">
        <v>100.6</v>
      </c>
      <c r="G180" s="59">
        <v>3083</v>
      </c>
      <c r="H180" s="60">
        <f t="shared" si="8"/>
        <v>149</v>
      </c>
      <c r="I180" s="61">
        <v>819</v>
      </c>
      <c r="J180" s="62">
        <v>21</v>
      </c>
      <c r="K180" s="63">
        <v>7081</v>
      </c>
      <c r="L180" s="63">
        <f t="shared" si="9"/>
        <v>2296.7888420369768</v>
      </c>
      <c r="M180" s="76"/>
    </row>
    <row r="181" spans="1:20">
      <c r="A181" s="54" t="s">
        <v>944</v>
      </c>
      <c r="B181" s="34">
        <v>38812</v>
      </c>
      <c r="C181" s="35"/>
      <c r="D181" s="36">
        <v>85</v>
      </c>
      <c r="E181" s="46">
        <f t="shared" si="6"/>
        <v>1438.4</v>
      </c>
      <c r="F181" s="38">
        <v>99.2</v>
      </c>
      <c r="G181" s="39">
        <v>3202</v>
      </c>
      <c r="H181" s="47">
        <f t="shared" si="8"/>
        <v>119</v>
      </c>
      <c r="I181" s="41">
        <v>751</v>
      </c>
      <c r="J181" s="42">
        <v>19</v>
      </c>
      <c r="K181" s="43">
        <v>7988</v>
      </c>
      <c r="L181" s="43">
        <f t="shared" si="9"/>
        <v>2494.690818238601</v>
      </c>
      <c r="M181" s="49"/>
    </row>
    <row r="182" spans="1:20">
      <c r="A182" s="34"/>
      <c r="B182" s="34"/>
      <c r="C182" s="35"/>
      <c r="D182" s="36"/>
      <c r="E182" s="46">
        <f t="shared" si="6"/>
        <v>0</v>
      </c>
      <c r="F182" s="38"/>
      <c r="G182" s="39"/>
      <c r="H182" s="47">
        <f t="shared" si="8"/>
        <v>-3202</v>
      </c>
      <c r="I182" s="41"/>
      <c r="J182" s="42"/>
      <c r="K182" s="43"/>
      <c r="L182" s="43"/>
      <c r="M182" s="49"/>
    </row>
    <row r="183" spans="1:20">
      <c r="A183" s="34"/>
      <c r="B183" s="34"/>
      <c r="C183" s="35"/>
      <c r="D183" s="36"/>
      <c r="E183" s="46">
        <f t="shared" si="6"/>
        <v>0</v>
      </c>
      <c r="F183" s="38"/>
      <c r="G183" s="39"/>
      <c r="H183" s="47">
        <f t="shared" si="8"/>
        <v>0</v>
      </c>
      <c r="I183" s="41"/>
      <c r="J183" s="42"/>
      <c r="K183" s="43"/>
      <c r="L183" s="43"/>
      <c r="M183" s="49"/>
    </row>
    <row r="184" spans="1:20">
      <c r="A184" s="34"/>
      <c r="B184" s="34"/>
      <c r="C184" s="35"/>
      <c r="D184" s="36"/>
      <c r="E184" s="46">
        <f t="shared" si="6"/>
        <v>0</v>
      </c>
      <c r="F184" s="38"/>
      <c r="G184" s="39"/>
      <c r="H184" s="47">
        <f t="shared" si="8"/>
        <v>0</v>
      </c>
      <c r="I184" s="41"/>
      <c r="J184" s="42"/>
      <c r="K184" s="43"/>
      <c r="L184" s="43"/>
      <c r="M184" s="49"/>
    </row>
    <row r="185" spans="1:20">
      <c r="A185" s="34"/>
      <c r="B185" s="34"/>
      <c r="C185" s="35"/>
      <c r="D185" s="36"/>
      <c r="E185" s="46">
        <f t="shared" si="6"/>
        <v>0</v>
      </c>
      <c r="F185" s="38"/>
      <c r="G185" s="39"/>
      <c r="H185" s="47">
        <f t="shared" si="8"/>
        <v>0</v>
      </c>
      <c r="I185" s="41"/>
      <c r="J185" s="42"/>
      <c r="K185" s="43"/>
      <c r="L185" s="43"/>
      <c r="M185" s="49"/>
    </row>
    <row r="186" spans="1:20">
      <c r="A186" s="34"/>
      <c r="B186" s="34"/>
      <c r="C186" s="35"/>
      <c r="D186" s="36"/>
      <c r="E186" s="46">
        <f t="shared" si="6"/>
        <v>0</v>
      </c>
      <c r="F186" s="38"/>
      <c r="G186" s="39"/>
      <c r="H186" s="47">
        <f t="shared" si="8"/>
        <v>0</v>
      </c>
      <c r="I186" s="41"/>
      <c r="J186" s="42"/>
      <c r="K186" s="43"/>
      <c r="L186" s="43"/>
      <c r="M186" s="49"/>
      <c r="O186" s="50"/>
      <c r="P186" s="51"/>
      <c r="Q186" s="51"/>
      <c r="R186" s="51"/>
      <c r="S186" s="51"/>
      <c r="T186" s="51"/>
    </row>
    <row r="187" spans="1:20">
      <c r="A187" s="34"/>
      <c r="B187" s="34"/>
      <c r="C187" s="35"/>
      <c r="D187" s="36"/>
      <c r="E187" s="46">
        <f t="shared" si="6"/>
        <v>0</v>
      </c>
      <c r="F187" s="38"/>
      <c r="G187" s="39"/>
      <c r="H187" s="47">
        <f t="shared" si="8"/>
        <v>0</v>
      </c>
      <c r="I187" s="41"/>
      <c r="J187" s="42"/>
      <c r="K187" s="43"/>
      <c r="L187" s="43"/>
      <c r="M187" s="49"/>
      <c r="O187" s="50"/>
      <c r="P187" s="51"/>
      <c r="Q187" s="51"/>
      <c r="R187" s="51"/>
      <c r="S187" s="51"/>
      <c r="T187" s="51"/>
    </row>
    <row r="188" spans="1:20">
      <c r="A188" s="34"/>
      <c r="B188" s="34"/>
      <c r="C188" s="35"/>
      <c r="D188" s="36"/>
      <c r="E188" s="46">
        <f t="shared" si="6"/>
        <v>0</v>
      </c>
      <c r="F188" s="38"/>
      <c r="G188" s="39"/>
      <c r="H188" s="47">
        <f t="shared" si="8"/>
        <v>0</v>
      </c>
      <c r="I188" s="41"/>
      <c r="J188" s="42"/>
      <c r="K188" s="52"/>
      <c r="L188" s="43"/>
      <c r="M188" s="49"/>
      <c r="O188" s="50"/>
      <c r="P188" s="51"/>
      <c r="Q188" s="51"/>
      <c r="R188" s="51"/>
      <c r="S188" s="51"/>
      <c r="T188" s="51"/>
    </row>
    <row r="189" spans="1:20">
      <c r="A189" s="34"/>
      <c r="B189" s="34"/>
      <c r="C189" s="35"/>
      <c r="D189" s="36"/>
      <c r="E189" s="46">
        <f t="shared" si="6"/>
        <v>0</v>
      </c>
      <c r="F189" s="38"/>
      <c r="G189" s="39"/>
      <c r="H189" s="47">
        <f t="shared" si="8"/>
        <v>0</v>
      </c>
      <c r="I189" s="41"/>
      <c r="J189" s="42"/>
      <c r="K189" s="52"/>
      <c r="L189" s="43"/>
      <c r="M189" s="49"/>
      <c r="O189" s="50"/>
      <c r="P189" s="51"/>
      <c r="Q189" s="51"/>
      <c r="R189" s="51"/>
      <c r="S189" s="51"/>
      <c r="T189" s="51"/>
    </row>
    <row r="190" spans="1:20">
      <c r="A190" s="34"/>
      <c r="B190" s="34"/>
      <c r="C190" s="35"/>
      <c r="D190" s="36"/>
      <c r="E190" s="46">
        <f t="shared" si="6"/>
        <v>0</v>
      </c>
      <c r="F190" s="38"/>
      <c r="G190" s="39"/>
      <c r="H190" s="47">
        <f t="shared" si="8"/>
        <v>0</v>
      </c>
      <c r="I190" s="41"/>
      <c r="J190" s="42"/>
      <c r="K190" s="52"/>
      <c r="L190" s="43"/>
      <c r="M190" s="49"/>
      <c r="O190" s="50"/>
      <c r="P190" s="51"/>
      <c r="Q190" s="51"/>
      <c r="R190" s="51"/>
      <c r="S190" s="51"/>
      <c r="T190" s="51"/>
    </row>
    <row r="191" spans="1:20">
      <c r="A191" s="78"/>
      <c r="B191" s="78"/>
      <c r="D191" s="17"/>
      <c r="E191" s="79"/>
      <c r="G191" s="80"/>
      <c r="H191" s="79"/>
      <c r="I191" s="80"/>
      <c r="L191" s="80"/>
      <c r="M191" s="53"/>
      <c r="O191" s="50"/>
      <c r="P191" s="51"/>
      <c r="Q191" s="51"/>
      <c r="R191" s="51"/>
      <c r="S191" s="51"/>
      <c r="T191" s="51"/>
    </row>
    <row r="192" spans="1:20">
      <c r="A192" s="78"/>
      <c r="B192" s="78"/>
      <c r="D192" s="17"/>
      <c r="E192" s="79"/>
      <c r="G192" s="80"/>
      <c r="H192" s="79"/>
      <c r="I192" s="80"/>
      <c r="L192" s="80"/>
      <c r="M192" s="53"/>
      <c r="O192" s="50"/>
      <c r="P192" s="51"/>
      <c r="Q192" s="51"/>
      <c r="R192" s="51"/>
      <c r="S192" s="51"/>
      <c r="T192" s="51"/>
    </row>
    <row r="193" spans="1:20">
      <c r="A193" s="78"/>
      <c r="B193" s="78"/>
      <c r="D193" s="17"/>
      <c r="E193" s="79"/>
      <c r="G193" s="80"/>
      <c r="H193" s="79"/>
      <c r="I193" s="80"/>
      <c r="L193" s="80"/>
      <c r="M193" s="53"/>
    </row>
    <row r="194" spans="1:20">
      <c r="A194" s="78"/>
      <c r="B194" s="78"/>
      <c r="D194" s="17"/>
      <c r="E194" s="79"/>
      <c r="G194" s="80"/>
      <c r="H194" s="79"/>
      <c r="I194" s="80"/>
      <c r="L194" s="80"/>
      <c r="M194" s="53"/>
    </row>
    <row r="195" spans="1:20">
      <c r="A195" s="78"/>
      <c r="B195" s="78"/>
      <c r="D195" s="17"/>
      <c r="E195" s="79"/>
      <c r="G195" s="80"/>
      <c r="H195" s="79"/>
      <c r="I195" s="80"/>
      <c r="L195" s="80"/>
      <c r="M195" s="53"/>
    </row>
    <row r="196" spans="1:20">
      <c r="A196" s="78"/>
      <c r="B196" s="78"/>
      <c r="D196" s="17"/>
      <c r="E196" s="79"/>
      <c r="G196" s="80"/>
      <c r="H196" s="79"/>
      <c r="I196" s="80"/>
      <c r="L196" s="80"/>
      <c r="M196" s="53"/>
    </row>
    <row r="197" spans="1:20">
      <c r="A197" s="78"/>
      <c r="B197" s="78"/>
      <c r="D197" s="17"/>
      <c r="E197" s="79"/>
      <c r="G197" s="80"/>
      <c r="H197" s="79"/>
      <c r="I197" s="80"/>
      <c r="L197" s="80"/>
      <c r="M197" s="53"/>
    </row>
    <row r="198" spans="1:20">
      <c r="A198" s="78"/>
      <c r="B198" s="78"/>
      <c r="D198" s="17"/>
      <c r="E198" s="79"/>
      <c r="G198" s="80"/>
      <c r="H198" s="79"/>
      <c r="I198" s="80"/>
      <c r="L198" s="80"/>
      <c r="M198" s="53"/>
    </row>
    <row r="199" spans="1:20">
      <c r="A199" s="78"/>
      <c r="B199" s="78"/>
      <c r="D199" s="17"/>
      <c r="E199" s="79"/>
      <c r="G199" s="80"/>
      <c r="H199" s="79"/>
      <c r="I199" s="80"/>
      <c r="L199" s="80"/>
      <c r="M199" s="53"/>
    </row>
    <row r="200" spans="1:20">
      <c r="A200" s="78"/>
      <c r="B200" s="78"/>
      <c r="D200" s="17"/>
      <c r="E200" s="79"/>
      <c r="G200" s="80"/>
      <c r="H200" s="79"/>
      <c r="I200" s="80"/>
      <c r="L200" s="80"/>
      <c r="M200" s="53"/>
    </row>
    <row r="201" spans="1:20">
      <c r="A201" s="78"/>
      <c r="B201" s="78"/>
      <c r="D201" s="17"/>
      <c r="E201" s="79"/>
      <c r="G201" s="80"/>
      <c r="H201" s="79"/>
      <c r="I201" s="80"/>
      <c r="L201" s="80"/>
      <c r="M201" s="53"/>
    </row>
    <row r="202" spans="1:20">
      <c r="A202" s="78"/>
      <c r="B202" s="78"/>
      <c r="D202" s="17"/>
      <c r="E202" s="79"/>
      <c r="G202" s="80"/>
      <c r="H202" s="79"/>
      <c r="I202" s="80"/>
      <c r="L202" s="80"/>
      <c r="M202" s="53"/>
    </row>
    <row r="203" spans="1:20">
      <c r="A203" s="78"/>
      <c r="B203" s="78"/>
      <c r="D203" s="17"/>
      <c r="E203" s="79"/>
      <c r="G203" s="80"/>
      <c r="H203" s="79"/>
      <c r="I203" s="80"/>
      <c r="K203" s="80"/>
      <c r="L203" s="80"/>
      <c r="M203" s="53"/>
    </row>
    <row r="204" spans="1:20">
      <c r="A204" s="78"/>
      <c r="B204" s="78"/>
      <c r="D204" s="17"/>
      <c r="E204" s="79"/>
      <c r="G204" s="80"/>
      <c r="H204" s="79"/>
      <c r="I204" s="80"/>
      <c r="K204" s="80"/>
      <c r="L204" s="80"/>
      <c r="M204" s="53"/>
    </row>
    <row r="205" spans="1:20">
      <c r="A205" s="78"/>
      <c r="B205" s="78"/>
      <c r="D205" s="17"/>
      <c r="E205" s="79"/>
      <c r="G205" s="80"/>
      <c r="H205" s="79"/>
      <c r="I205" s="80"/>
      <c r="K205" s="80"/>
      <c r="L205" s="80"/>
      <c r="M205" s="53"/>
    </row>
    <row r="206" spans="1:20">
      <c r="A206" s="78"/>
      <c r="B206" s="78"/>
      <c r="D206" s="17"/>
      <c r="E206" s="79"/>
      <c r="G206" s="80"/>
      <c r="H206" s="79"/>
      <c r="I206" s="80"/>
      <c r="K206" s="80"/>
      <c r="L206" s="80"/>
      <c r="M206" s="53"/>
      <c r="O206" s="50"/>
      <c r="P206" s="51"/>
      <c r="Q206" s="51"/>
      <c r="R206" s="51"/>
      <c r="S206" s="51"/>
      <c r="T206" s="51"/>
    </row>
    <row r="207" spans="1:20">
      <c r="A207" s="78"/>
      <c r="B207" s="78"/>
      <c r="D207" s="17"/>
      <c r="E207" s="79"/>
      <c r="G207" s="80"/>
      <c r="H207" s="79"/>
      <c r="I207" s="80"/>
      <c r="K207" s="80"/>
      <c r="L207" s="80"/>
      <c r="M207" s="53"/>
      <c r="O207" s="50"/>
      <c r="P207" s="51"/>
      <c r="Q207" s="51"/>
      <c r="R207" s="51"/>
      <c r="S207" s="51"/>
      <c r="T207" s="51"/>
    </row>
    <row r="208" spans="1:20">
      <c r="A208" s="78"/>
      <c r="B208" s="78"/>
      <c r="D208" s="17"/>
      <c r="E208" s="79"/>
      <c r="G208" s="80"/>
      <c r="H208" s="79"/>
      <c r="I208" s="80"/>
      <c r="K208" s="80"/>
      <c r="L208" s="80"/>
      <c r="M208" s="53"/>
      <c r="O208" s="50"/>
      <c r="P208" s="51"/>
      <c r="Q208" s="51"/>
      <c r="R208" s="51"/>
      <c r="S208" s="51"/>
      <c r="T208" s="51"/>
    </row>
    <row r="209" spans="1:20">
      <c r="A209" s="78"/>
      <c r="B209" s="78"/>
      <c r="D209" s="17"/>
      <c r="E209" s="79"/>
      <c r="G209" s="80"/>
      <c r="H209" s="79"/>
      <c r="I209" s="80"/>
      <c r="L209" s="80"/>
      <c r="M209" s="53"/>
      <c r="O209" s="50"/>
      <c r="P209" s="51"/>
      <c r="Q209" s="51"/>
      <c r="R209" s="51"/>
      <c r="S209" s="51"/>
      <c r="T209" s="51"/>
    </row>
    <row r="210" spans="1:20">
      <c r="A210" s="81"/>
      <c r="B210" s="78"/>
      <c r="D210" s="17"/>
      <c r="E210" s="79"/>
      <c r="G210" s="80"/>
      <c r="H210" s="79"/>
      <c r="I210" s="80"/>
      <c r="L210" s="80"/>
      <c r="M210" s="53"/>
      <c r="O210" s="50"/>
      <c r="P210" s="51"/>
      <c r="Q210" s="51"/>
      <c r="R210" s="51"/>
      <c r="S210" s="51"/>
      <c r="T210" s="51"/>
    </row>
    <row r="211" spans="1:20">
      <c r="A211" s="81"/>
      <c r="B211" s="78"/>
      <c r="D211" s="17"/>
      <c r="E211" s="79"/>
      <c r="G211" s="80"/>
      <c r="H211" s="79"/>
      <c r="I211" s="80"/>
      <c r="L211" s="80"/>
      <c r="M211" s="53"/>
      <c r="O211" s="50"/>
      <c r="P211" s="51"/>
      <c r="Q211" s="51"/>
      <c r="R211" s="51"/>
      <c r="S211" s="51"/>
      <c r="T211" s="51"/>
    </row>
    <row r="212" spans="1:20">
      <c r="A212" s="81"/>
      <c r="B212" s="78"/>
      <c r="D212" s="17"/>
      <c r="E212" s="79"/>
      <c r="G212" s="80"/>
      <c r="H212" s="79"/>
      <c r="I212" s="80"/>
      <c r="L212" s="80"/>
      <c r="M212" s="53"/>
      <c r="O212" s="50"/>
      <c r="P212" s="51"/>
      <c r="Q212" s="51"/>
      <c r="R212" s="51"/>
      <c r="S212" s="51"/>
      <c r="T212" s="51"/>
    </row>
    <row r="213" spans="1:20">
      <c r="A213" s="81"/>
      <c r="B213" s="78"/>
      <c r="D213" s="17"/>
      <c r="E213" s="79"/>
      <c r="G213" s="80"/>
      <c r="H213" s="79"/>
      <c r="I213" s="80"/>
      <c r="L213" s="80"/>
      <c r="M213" s="53"/>
    </row>
    <row r="214" spans="1:20">
      <c r="A214" s="81"/>
      <c r="B214" s="78"/>
      <c r="D214" s="17"/>
      <c r="E214" s="79"/>
      <c r="G214" s="80"/>
      <c r="H214" s="79"/>
      <c r="I214" s="80"/>
      <c r="L214" s="80"/>
      <c r="M214" s="53"/>
    </row>
    <row r="215" spans="1:20">
      <c r="A215" s="81"/>
      <c r="B215" s="78"/>
      <c r="D215" s="17"/>
      <c r="E215" s="79"/>
      <c r="G215" s="80"/>
      <c r="H215" s="79"/>
      <c r="I215" s="80"/>
      <c r="L215" s="80"/>
      <c r="M215" s="53"/>
    </row>
    <row r="216" spans="1:20">
      <c r="A216" s="81"/>
      <c r="B216" s="78"/>
      <c r="D216" s="17"/>
      <c r="E216" s="79"/>
      <c r="G216" s="80"/>
      <c r="H216" s="79"/>
      <c r="I216" s="80"/>
      <c r="L216" s="80"/>
      <c r="M216" s="53"/>
    </row>
    <row r="217" spans="1:20">
      <c r="A217" s="81"/>
      <c r="B217" s="78"/>
      <c r="D217" s="17"/>
      <c r="E217" s="79"/>
      <c r="G217" s="80"/>
      <c r="H217" s="79"/>
      <c r="I217" s="80"/>
      <c r="L217" s="80"/>
      <c r="M217" s="53"/>
    </row>
    <row r="218" spans="1:20">
      <c r="A218" s="81"/>
      <c r="B218" s="78"/>
      <c r="D218" s="17"/>
      <c r="E218" s="79"/>
      <c r="G218" s="80"/>
      <c r="H218" s="79"/>
      <c r="I218" s="80"/>
      <c r="L218" s="80"/>
      <c r="M218" s="53"/>
    </row>
    <row r="219" spans="1:20">
      <c r="A219" s="81"/>
      <c r="B219" s="78"/>
      <c r="D219" s="17"/>
      <c r="E219" s="79"/>
      <c r="G219" s="80"/>
      <c r="H219" s="79"/>
      <c r="I219" s="80"/>
      <c r="L219" s="80"/>
      <c r="M219" s="53"/>
    </row>
    <row r="220" spans="1:20">
      <c r="A220" s="81"/>
      <c r="B220" s="78"/>
      <c r="D220" s="17"/>
      <c r="E220" s="79"/>
      <c r="G220" s="80"/>
      <c r="H220" s="79"/>
      <c r="I220" s="80"/>
      <c r="L220" s="80"/>
      <c r="M220" s="53"/>
    </row>
    <row r="221" spans="1:20">
      <c r="A221" s="81"/>
      <c r="B221" s="78"/>
      <c r="D221" s="17"/>
      <c r="E221" s="79"/>
      <c r="G221" s="80"/>
      <c r="H221" s="79"/>
      <c r="I221" s="80"/>
      <c r="L221" s="80"/>
      <c r="M221" s="53"/>
    </row>
    <row r="222" spans="1:20">
      <c r="A222" s="81"/>
      <c r="B222" s="78"/>
      <c r="D222" s="17"/>
      <c r="E222" s="79"/>
      <c r="G222" s="80"/>
      <c r="H222" s="79"/>
      <c r="I222" s="80"/>
      <c r="L222" s="80"/>
      <c r="M222" s="53"/>
    </row>
    <row r="223" spans="1:20">
      <c r="A223" s="81"/>
      <c r="B223" s="78"/>
      <c r="D223" s="17"/>
      <c r="E223" s="79"/>
      <c r="G223" s="80"/>
      <c r="H223" s="79"/>
      <c r="I223" s="80"/>
      <c r="L223" s="80"/>
      <c r="M223" s="53"/>
    </row>
    <row r="224" spans="1:20">
      <c r="A224" s="81"/>
      <c r="B224" s="78"/>
      <c r="D224" s="17"/>
      <c r="E224" s="79"/>
      <c r="G224" s="80"/>
      <c r="H224" s="79"/>
      <c r="I224" s="80"/>
      <c r="L224" s="80"/>
      <c r="M224" s="53"/>
    </row>
    <row r="225" spans="1:13">
      <c r="A225" s="78"/>
      <c r="B225" s="78"/>
      <c r="D225" s="17"/>
      <c r="E225" s="79"/>
      <c r="G225" s="80"/>
      <c r="H225" s="79"/>
      <c r="I225" s="80"/>
      <c r="L225" s="80"/>
      <c r="M225" s="53"/>
    </row>
    <row r="226" spans="1:13">
      <c r="A226" s="78"/>
      <c r="B226" s="78"/>
      <c r="D226" s="17"/>
      <c r="E226" s="79"/>
      <c r="G226" s="80"/>
      <c r="H226" s="79"/>
      <c r="I226" s="80"/>
      <c r="L226" s="80"/>
      <c r="M226" s="53"/>
    </row>
    <row r="227" spans="1:13">
      <c r="A227" s="78"/>
      <c r="B227" s="78"/>
      <c r="D227" s="17"/>
      <c r="E227" s="79"/>
      <c r="G227" s="80"/>
      <c r="H227" s="79"/>
      <c r="I227" s="80"/>
      <c r="L227" s="80"/>
      <c r="M227" s="53"/>
    </row>
    <row r="228" spans="1:13">
      <c r="A228" s="78"/>
      <c r="B228" s="78"/>
      <c r="D228" s="17"/>
      <c r="E228" s="79"/>
      <c r="G228" s="80"/>
      <c r="H228" s="79"/>
      <c r="I228" s="80"/>
      <c r="L228" s="80"/>
      <c r="M228" s="53"/>
    </row>
    <row r="229" spans="1:13">
      <c r="A229" s="78"/>
      <c r="B229" s="78"/>
      <c r="D229" s="17"/>
      <c r="E229" s="79"/>
      <c r="G229" s="80"/>
      <c r="H229" s="79"/>
      <c r="I229" s="80"/>
      <c r="L229" s="80"/>
      <c r="M229" s="53"/>
    </row>
    <row r="230" spans="1:13">
      <c r="A230" s="78"/>
      <c r="B230" s="78"/>
      <c r="D230" s="17"/>
      <c r="E230" s="79"/>
      <c r="G230" s="80"/>
      <c r="H230" s="79"/>
      <c r="I230" s="80"/>
      <c r="L230" s="80"/>
      <c r="M230" s="53"/>
    </row>
    <row r="231" spans="1:13">
      <c r="A231" s="78"/>
      <c r="B231" s="78"/>
      <c r="D231" s="17"/>
      <c r="E231" s="79"/>
      <c r="G231" s="80"/>
      <c r="H231" s="79"/>
      <c r="I231" s="80"/>
      <c r="L231" s="80"/>
      <c r="M231" s="53"/>
    </row>
    <row r="232" spans="1:13">
      <c r="A232" s="78"/>
      <c r="B232" s="78"/>
      <c r="D232" s="17"/>
      <c r="E232" s="79"/>
      <c r="G232" s="80"/>
      <c r="H232" s="79"/>
      <c r="I232" s="80"/>
      <c r="L232" s="80"/>
      <c r="M232" s="53"/>
    </row>
    <row r="233" spans="1:13">
      <c r="A233" s="78"/>
      <c r="B233" s="78"/>
      <c r="D233" s="17"/>
      <c r="E233" s="79"/>
      <c r="G233" s="80"/>
      <c r="H233" s="79"/>
      <c r="I233" s="80"/>
      <c r="L233" s="80"/>
      <c r="M233" s="53"/>
    </row>
    <row r="234" spans="1:13">
      <c r="A234" s="78"/>
      <c r="B234" s="78"/>
      <c r="D234" s="17"/>
      <c r="E234" s="79"/>
      <c r="G234" s="80"/>
      <c r="H234" s="79"/>
      <c r="I234" s="80"/>
      <c r="L234" s="80"/>
      <c r="M234" s="53"/>
    </row>
    <row r="235" spans="1:13">
      <c r="A235" s="78"/>
      <c r="B235" s="78"/>
      <c r="D235" s="17"/>
      <c r="E235" s="79"/>
      <c r="G235" s="80"/>
      <c r="H235" s="79"/>
      <c r="I235" s="80"/>
      <c r="L235" s="80"/>
      <c r="M235" s="53"/>
    </row>
    <row r="236" spans="1:13">
      <c r="A236" s="78"/>
      <c r="B236" s="78"/>
      <c r="D236" s="17"/>
      <c r="E236" s="79"/>
      <c r="G236" s="80"/>
      <c r="H236" s="79"/>
      <c r="I236" s="80"/>
      <c r="L236" s="80"/>
      <c r="M236" s="53"/>
    </row>
  </sheetData>
  <mergeCells count="37">
    <mergeCell ref="A1:M1"/>
    <mergeCell ref="A2:B2"/>
    <mergeCell ref="C2:M2"/>
    <mergeCell ref="T108:U108"/>
    <mergeCell ref="V108:W108"/>
    <mergeCell ref="X108:Y108"/>
    <mergeCell ref="Z108:AA108"/>
    <mergeCell ref="V109:W109"/>
    <mergeCell ref="X109:Y109"/>
    <mergeCell ref="Z109:AA109"/>
    <mergeCell ref="V110:W110"/>
    <mergeCell ref="X110:Y110"/>
    <mergeCell ref="Z110:AA110"/>
    <mergeCell ref="V111:W111"/>
    <mergeCell ref="X111:Y111"/>
    <mergeCell ref="Z111:AA111"/>
    <mergeCell ref="X112:Y112"/>
    <mergeCell ref="Z112:AA112"/>
    <mergeCell ref="V113:W113"/>
    <mergeCell ref="X113:Y113"/>
    <mergeCell ref="Z113:AA113"/>
    <mergeCell ref="R130:Z130"/>
    <mergeCell ref="AA130:AC130"/>
    <mergeCell ref="T109:U113"/>
    <mergeCell ref="AA124:AC124"/>
    <mergeCell ref="R124:Z124"/>
    <mergeCell ref="R125:Z125"/>
    <mergeCell ref="AA125:AC125"/>
    <mergeCell ref="R126:Z128"/>
    <mergeCell ref="AA126:AC128"/>
    <mergeCell ref="R129:Z129"/>
    <mergeCell ref="AA129:AC129"/>
    <mergeCell ref="R115:Z122"/>
    <mergeCell ref="AA115:AC122"/>
    <mergeCell ref="R123:Z123"/>
    <mergeCell ref="AA123:AC123"/>
    <mergeCell ref="V112:W112"/>
  </mergeCells>
  <pageMargins left="0.26" right="0.22" top="0.18" bottom="0.17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390"/>
  <sheetViews>
    <sheetView zoomScale="90" zoomScaleNormal="90" workbookViewId="0">
      <selection sqref="A1:C1"/>
    </sheetView>
  </sheetViews>
  <sheetFormatPr defaultRowHeight="15"/>
  <cols>
    <col min="1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6.85546875" customWidth="1"/>
    <col min="12" max="12" width="12.7109375" customWidth="1"/>
    <col min="13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35"/>
      <c r="B1" s="135"/>
      <c r="C1" s="135"/>
    </row>
    <row r="2" spans="1:8" ht="18.75">
      <c r="A2" s="134" t="s">
        <v>4</v>
      </c>
      <c r="B2" s="134"/>
      <c r="C2" s="134"/>
      <c r="E2" s="14"/>
      <c r="F2" s="14"/>
      <c r="G2" s="14"/>
      <c r="H2" s="15"/>
    </row>
    <row r="3" spans="1:8" ht="15.75" customHeight="1">
      <c r="A3" s="3" t="s">
        <v>2</v>
      </c>
      <c r="B3" s="1" t="s">
        <v>0</v>
      </c>
      <c r="C3" s="4" t="s">
        <v>1</v>
      </c>
      <c r="E3" s="14"/>
      <c r="F3" s="14"/>
      <c r="G3" s="14"/>
      <c r="H3" s="16"/>
    </row>
    <row r="4" spans="1:8" ht="15.75" customHeight="1">
      <c r="A4" s="7" t="s">
        <v>3</v>
      </c>
      <c r="B4" s="12">
        <v>82</v>
      </c>
      <c r="C4" s="10">
        <v>110.7</v>
      </c>
      <c r="E4" s="14"/>
      <c r="F4" s="14"/>
      <c r="G4" s="14"/>
      <c r="H4" s="17"/>
    </row>
    <row r="5" spans="1:8" ht="15.75" customHeight="1">
      <c r="A5" s="7" t="s">
        <v>5</v>
      </c>
      <c r="B5" s="12">
        <v>82</v>
      </c>
      <c r="C5" s="10">
        <v>110.7</v>
      </c>
      <c r="E5" s="14"/>
      <c r="F5" s="14"/>
      <c r="G5" s="14"/>
      <c r="H5" s="17"/>
    </row>
    <row r="6" spans="1:8" ht="15.75" customHeight="1">
      <c r="A6" s="7" t="s">
        <v>6</v>
      </c>
      <c r="B6" s="12">
        <v>82</v>
      </c>
      <c r="C6" s="10">
        <v>110.7</v>
      </c>
      <c r="E6" s="14"/>
      <c r="F6" s="14"/>
      <c r="G6" s="14"/>
      <c r="H6" s="17"/>
    </row>
    <row r="7" spans="1:8" ht="15.75" customHeight="1">
      <c r="A7" s="7" t="s">
        <v>7</v>
      </c>
      <c r="B7" s="12">
        <v>82.4</v>
      </c>
      <c r="C7" s="10">
        <v>110.7</v>
      </c>
      <c r="E7" s="14"/>
      <c r="F7" s="14"/>
      <c r="G7" s="14"/>
      <c r="H7" s="17"/>
    </row>
    <row r="8" spans="1:8" ht="15.75">
      <c r="A8" s="7" t="s">
        <v>8</v>
      </c>
      <c r="B8" s="12">
        <v>82</v>
      </c>
      <c r="C8" s="10">
        <v>110.6</v>
      </c>
    </row>
    <row r="9" spans="1:8" ht="15.75">
      <c r="A9" s="7" t="s">
        <v>9</v>
      </c>
      <c r="B9" s="12">
        <v>82</v>
      </c>
      <c r="C9" s="10">
        <v>110.6</v>
      </c>
    </row>
    <row r="10" spans="1:8" ht="15.75">
      <c r="A10" s="7" t="s">
        <v>10</v>
      </c>
      <c r="B10" s="12">
        <v>82</v>
      </c>
      <c r="C10" s="10">
        <v>110.5</v>
      </c>
    </row>
    <row r="11" spans="1:8" ht="15.75">
      <c r="A11" s="7" t="s">
        <v>11</v>
      </c>
      <c r="B11" s="12">
        <v>82</v>
      </c>
      <c r="C11" s="10">
        <v>110.5</v>
      </c>
    </row>
    <row r="12" spans="1:8" ht="15.75">
      <c r="A12" s="7" t="s">
        <v>12</v>
      </c>
      <c r="B12" s="12">
        <v>82</v>
      </c>
      <c r="C12" s="10">
        <v>110.5</v>
      </c>
    </row>
    <row r="13" spans="1:8" ht="15.75">
      <c r="A13" s="7" t="s">
        <v>13</v>
      </c>
      <c r="B13" s="12">
        <v>82</v>
      </c>
      <c r="C13" s="10">
        <v>110.4</v>
      </c>
    </row>
    <row r="14" spans="1:8" ht="15.75">
      <c r="A14" s="7" t="s">
        <v>14</v>
      </c>
      <c r="B14" s="12">
        <v>82</v>
      </c>
      <c r="C14" s="10">
        <v>110.4</v>
      </c>
    </row>
    <row r="15" spans="1:8" ht="15.75">
      <c r="A15" s="7" t="s">
        <v>15</v>
      </c>
      <c r="B15" s="12">
        <v>82</v>
      </c>
      <c r="C15" s="10">
        <v>110.4</v>
      </c>
    </row>
    <row r="16" spans="1:8" ht="15.75">
      <c r="A16" s="7" t="s">
        <v>16</v>
      </c>
      <c r="B16" s="12">
        <v>82</v>
      </c>
      <c r="C16" s="10">
        <v>110.4</v>
      </c>
    </row>
    <row r="17" spans="1:3" ht="15.75">
      <c r="A17" s="7" t="s">
        <v>17</v>
      </c>
      <c r="B17" s="12">
        <v>82</v>
      </c>
      <c r="C17" s="10">
        <v>110.4</v>
      </c>
    </row>
    <row r="18" spans="1:3" ht="15.75">
      <c r="A18" s="7" t="s">
        <v>18</v>
      </c>
      <c r="B18" s="12">
        <v>82</v>
      </c>
      <c r="C18" s="10">
        <v>110.4</v>
      </c>
    </row>
    <row r="19" spans="1:3" ht="15.75">
      <c r="A19" s="7" t="s">
        <v>19</v>
      </c>
      <c r="B19" s="12">
        <v>82</v>
      </c>
      <c r="C19" s="10">
        <v>110.3</v>
      </c>
    </row>
    <row r="20" spans="1:3" ht="15.75">
      <c r="A20" s="7" t="s">
        <v>20</v>
      </c>
      <c r="B20" s="12">
        <v>82</v>
      </c>
      <c r="C20" s="10">
        <v>110.3</v>
      </c>
    </row>
    <row r="21" spans="1:3" ht="15.75">
      <c r="A21" s="7" t="s">
        <v>21</v>
      </c>
      <c r="B21" s="12">
        <v>82</v>
      </c>
      <c r="C21" s="10">
        <v>110.3</v>
      </c>
    </row>
    <row r="22" spans="1:3" ht="15.75">
      <c r="A22" s="7" t="s">
        <v>22</v>
      </c>
      <c r="B22" s="12">
        <v>86</v>
      </c>
      <c r="C22" s="10">
        <v>95</v>
      </c>
    </row>
    <row r="23" spans="1:3" ht="15.75">
      <c r="A23" s="7" t="s">
        <v>23</v>
      </c>
      <c r="B23" s="12">
        <v>86</v>
      </c>
      <c r="C23" s="10">
        <v>100</v>
      </c>
    </row>
    <row r="24" spans="1:3" ht="15.75">
      <c r="A24" s="7" t="s">
        <v>24</v>
      </c>
      <c r="B24" s="12">
        <v>83</v>
      </c>
      <c r="C24" s="10">
        <v>107.7</v>
      </c>
    </row>
    <row r="25" spans="1:3" ht="15.75">
      <c r="A25" s="7" t="s">
        <v>25</v>
      </c>
      <c r="B25" s="12">
        <v>81</v>
      </c>
      <c r="C25" s="10">
        <v>112.4</v>
      </c>
    </row>
    <row r="26" spans="1:3" ht="15.75">
      <c r="A26" s="7" t="s">
        <v>26</v>
      </c>
      <c r="B26" s="12">
        <v>81</v>
      </c>
      <c r="C26" s="10">
        <v>112.6</v>
      </c>
    </row>
    <row r="27" spans="1:3" ht="15.75">
      <c r="A27" s="7" t="s">
        <v>27</v>
      </c>
      <c r="B27" s="12">
        <v>81</v>
      </c>
      <c r="C27" s="10">
        <v>112.6</v>
      </c>
    </row>
    <row r="28" spans="1:3" ht="15.75">
      <c r="A28" s="7" t="s">
        <v>28</v>
      </c>
      <c r="B28" s="12">
        <v>81</v>
      </c>
      <c r="C28" s="10">
        <v>112.4</v>
      </c>
    </row>
    <row r="29" spans="1:3" ht="15.75">
      <c r="A29" s="7" t="s">
        <v>29</v>
      </c>
      <c r="B29" s="12">
        <v>81</v>
      </c>
      <c r="C29" s="10">
        <v>112.4</v>
      </c>
    </row>
    <row r="30" spans="1:3" ht="15.75">
      <c r="A30" s="7" t="s">
        <v>30</v>
      </c>
      <c r="B30" s="12">
        <v>81</v>
      </c>
      <c r="C30" s="10">
        <v>112.3</v>
      </c>
    </row>
    <row r="31" spans="1:3" ht="15.75">
      <c r="A31" s="7" t="s">
        <v>31</v>
      </c>
      <c r="B31" s="12">
        <v>81</v>
      </c>
      <c r="C31" s="10">
        <v>112.2</v>
      </c>
    </row>
    <row r="32" spans="1:3" ht="15.75">
      <c r="A32" s="7" t="s">
        <v>32</v>
      </c>
      <c r="B32" s="12">
        <v>82</v>
      </c>
      <c r="C32" s="10">
        <v>112.1</v>
      </c>
    </row>
    <row r="33" spans="1:3" ht="15.75">
      <c r="A33" s="7" t="s">
        <v>33</v>
      </c>
      <c r="B33" s="12">
        <v>81</v>
      </c>
      <c r="C33" s="10">
        <v>112.2</v>
      </c>
    </row>
    <row r="34" spans="1:3" ht="15.75">
      <c r="A34" s="7" t="s">
        <v>34</v>
      </c>
      <c r="B34" s="12">
        <v>81</v>
      </c>
      <c r="C34" s="10">
        <v>112.1</v>
      </c>
    </row>
    <row r="35" spans="1:3" ht="18.75">
      <c r="A35" s="134" t="s">
        <v>35</v>
      </c>
      <c r="B35" s="134"/>
      <c r="C35" s="134"/>
    </row>
    <row r="36" spans="1:3" ht="15.75">
      <c r="A36" s="3" t="s">
        <v>2</v>
      </c>
      <c r="B36" s="1" t="s">
        <v>0</v>
      </c>
      <c r="C36" s="4" t="s">
        <v>1</v>
      </c>
    </row>
    <row r="37" spans="1:3" ht="15.75">
      <c r="A37" s="11" t="s">
        <v>36</v>
      </c>
      <c r="B37" s="12">
        <v>81</v>
      </c>
      <c r="C37" s="10">
        <v>112.1</v>
      </c>
    </row>
    <row r="38" spans="1:3" ht="15.75">
      <c r="A38" s="11" t="s">
        <v>37</v>
      </c>
      <c r="B38" s="12">
        <v>81</v>
      </c>
      <c r="C38" s="10">
        <v>112.1</v>
      </c>
    </row>
    <row r="39" spans="1:3" ht="15.75">
      <c r="A39" s="11" t="s">
        <v>38</v>
      </c>
      <c r="B39" s="12">
        <v>82</v>
      </c>
      <c r="C39" s="10">
        <v>112</v>
      </c>
    </row>
    <row r="40" spans="1:3" ht="15.75">
      <c r="A40" s="11" t="s">
        <v>39</v>
      </c>
      <c r="B40" s="12">
        <v>82</v>
      </c>
      <c r="C40" s="10">
        <v>111.8</v>
      </c>
    </row>
    <row r="41" spans="1:3" ht="15.75">
      <c r="A41" s="11" t="s">
        <v>40</v>
      </c>
      <c r="B41" s="12">
        <v>82</v>
      </c>
      <c r="C41" s="10">
        <v>111.8</v>
      </c>
    </row>
    <row r="42" spans="1:3" ht="15.75">
      <c r="A42" s="11" t="s">
        <v>41</v>
      </c>
      <c r="B42" s="12">
        <v>82</v>
      </c>
      <c r="C42" s="10">
        <v>111.7</v>
      </c>
    </row>
    <row r="43" spans="1:3" ht="15.75">
      <c r="A43" s="11" t="s">
        <v>42</v>
      </c>
      <c r="B43" s="12">
        <v>82</v>
      </c>
      <c r="C43" s="10">
        <v>111.6</v>
      </c>
    </row>
    <row r="44" spans="1:3" ht="15.75">
      <c r="A44" s="11" t="s">
        <v>43</v>
      </c>
      <c r="B44" s="12">
        <v>82</v>
      </c>
      <c r="C44" s="10">
        <v>111.5</v>
      </c>
    </row>
    <row r="45" spans="1:3" ht="15.75">
      <c r="A45" s="11" t="s">
        <v>44</v>
      </c>
      <c r="B45" s="12">
        <v>82</v>
      </c>
      <c r="C45" s="10">
        <v>111.4</v>
      </c>
    </row>
    <row r="46" spans="1:3" ht="15.75">
      <c r="A46" s="11" t="s">
        <v>45</v>
      </c>
      <c r="B46" s="12">
        <v>82</v>
      </c>
      <c r="C46" s="10">
        <v>111.4</v>
      </c>
    </row>
    <row r="47" spans="1:3" ht="15.75">
      <c r="A47" s="11" t="s">
        <v>46</v>
      </c>
      <c r="B47" s="12">
        <v>82</v>
      </c>
      <c r="C47" s="10">
        <v>111.4</v>
      </c>
    </row>
    <row r="48" spans="1:3" ht="15.75">
      <c r="A48" s="11" t="s">
        <v>47</v>
      </c>
      <c r="B48" s="12"/>
      <c r="C48" s="10"/>
    </row>
    <row r="49" spans="1:20" ht="15.75">
      <c r="A49" s="11" t="s">
        <v>48</v>
      </c>
      <c r="B49" s="12">
        <v>82</v>
      </c>
      <c r="C49" s="10">
        <v>111.2</v>
      </c>
    </row>
    <row r="50" spans="1:20" ht="15.75">
      <c r="A50" s="11" t="s">
        <v>49</v>
      </c>
      <c r="B50" s="12">
        <v>82</v>
      </c>
      <c r="C50" s="10">
        <v>111.2</v>
      </c>
    </row>
    <row r="51" spans="1:20" ht="15.75">
      <c r="A51" s="11" t="s">
        <v>50</v>
      </c>
      <c r="B51" s="12">
        <v>82</v>
      </c>
      <c r="C51" s="10">
        <v>110.6</v>
      </c>
    </row>
    <row r="52" spans="1:20" ht="15.75">
      <c r="A52" s="11" t="s">
        <v>51</v>
      </c>
      <c r="B52" s="12">
        <v>82</v>
      </c>
      <c r="C52" s="10">
        <v>111.2</v>
      </c>
    </row>
    <row r="53" spans="1:20" ht="15.75">
      <c r="A53" s="11" t="s">
        <v>52</v>
      </c>
      <c r="B53" s="12">
        <v>82</v>
      </c>
      <c r="C53" s="10">
        <v>111.1</v>
      </c>
    </row>
    <row r="54" spans="1:20" ht="15.75">
      <c r="A54" s="11" t="s">
        <v>53</v>
      </c>
      <c r="B54" s="12">
        <v>82</v>
      </c>
      <c r="C54" s="10">
        <v>111.1</v>
      </c>
    </row>
    <row r="55" spans="1:20" ht="15.75">
      <c r="A55" s="11" t="s">
        <v>54</v>
      </c>
      <c r="B55" s="12">
        <v>82</v>
      </c>
      <c r="C55" s="10">
        <v>110.9</v>
      </c>
    </row>
    <row r="56" spans="1:20" ht="15.75">
      <c r="A56" s="11" t="s">
        <v>55</v>
      </c>
      <c r="B56" s="12">
        <v>82</v>
      </c>
      <c r="C56" s="10">
        <v>110.8</v>
      </c>
    </row>
    <row r="57" spans="1:20" ht="18.75">
      <c r="A57" s="11" t="s">
        <v>56</v>
      </c>
      <c r="B57" s="12">
        <v>82</v>
      </c>
      <c r="C57" s="10">
        <v>110.7</v>
      </c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</row>
    <row r="58" spans="1:20" ht="18.75">
      <c r="A58" s="11" t="s">
        <v>57</v>
      </c>
      <c r="B58" s="12">
        <v>82</v>
      </c>
      <c r="C58" s="10">
        <v>110.5</v>
      </c>
      <c r="E58" s="134" t="s">
        <v>380</v>
      </c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</row>
    <row r="59" spans="1:20" ht="15.75">
      <c r="A59" s="11" t="s">
        <v>58</v>
      </c>
      <c r="B59" s="12">
        <v>82</v>
      </c>
      <c r="C59" s="10">
        <v>110.5</v>
      </c>
      <c r="E59" s="3" t="s">
        <v>2</v>
      </c>
      <c r="F59" s="1" t="s">
        <v>382</v>
      </c>
      <c r="G59" s="1" t="s">
        <v>383</v>
      </c>
      <c r="H59" s="4" t="s">
        <v>384</v>
      </c>
      <c r="I59" s="4" t="s">
        <v>394</v>
      </c>
      <c r="J59" s="4" t="s">
        <v>385</v>
      </c>
      <c r="K59" s="83" t="s">
        <v>946</v>
      </c>
      <c r="L59" s="83" t="s">
        <v>387</v>
      </c>
      <c r="M59" s="83" t="s">
        <v>386</v>
      </c>
      <c r="N59" s="83" t="s">
        <v>387</v>
      </c>
      <c r="O59" s="85" t="s">
        <v>388</v>
      </c>
      <c r="P59" s="6" t="s">
        <v>389</v>
      </c>
      <c r="Q59" s="6" t="s">
        <v>390</v>
      </c>
      <c r="R59" s="6" t="s">
        <v>391</v>
      </c>
      <c r="S59" s="5" t="s">
        <v>392</v>
      </c>
      <c r="T59" s="5" t="s">
        <v>393</v>
      </c>
    </row>
    <row r="60" spans="1:20" ht="15.75">
      <c r="A60" s="11" t="s">
        <v>59</v>
      </c>
      <c r="B60" s="12">
        <v>82</v>
      </c>
      <c r="C60" s="10">
        <v>110.4</v>
      </c>
      <c r="E60" s="11" t="s">
        <v>31</v>
      </c>
      <c r="F60" s="12">
        <v>82</v>
      </c>
      <c r="G60" s="2" t="s">
        <v>381</v>
      </c>
      <c r="H60" s="10">
        <v>112.2</v>
      </c>
      <c r="I60" s="10">
        <v>112.2</v>
      </c>
      <c r="J60" s="10" t="s">
        <v>381</v>
      </c>
      <c r="K60" s="84">
        <v>3344</v>
      </c>
      <c r="L60" s="84"/>
      <c r="M60" s="84">
        <v>2448</v>
      </c>
      <c r="N60" s="86" t="s">
        <v>381</v>
      </c>
      <c r="O60" s="20">
        <v>6432</v>
      </c>
      <c r="P60" s="13">
        <v>612</v>
      </c>
      <c r="Q60" s="8">
        <v>20</v>
      </c>
      <c r="R60" s="8" t="s">
        <v>381</v>
      </c>
      <c r="S60" s="20">
        <f>PRODUCT(O60,(1/M60),1000)</f>
        <v>2627.4509803921569</v>
      </c>
      <c r="T60" s="9" t="s">
        <v>381</v>
      </c>
    </row>
    <row r="61" spans="1:20" ht="15.75">
      <c r="A61" s="11" t="s">
        <v>60</v>
      </c>
      <c r="B61" s="12">
        <v>82</v>
      </c>
      <c r="C61" s="10">
        <v>110.4</v>
      </c>
      <c r="E61" s="11" t="s">
        <v>65</v>
      </c>
      <c r="F61" s="12">
        <v>83</v>
      </c>
      <c r="G61" s="12">
        <f>SUM(F61,-F60)</f>
        <v>1</v>
      </c>
      <c r="H61" s="10">
        <v>109.7</v>
      </c>
      <c r="I61" s="10">
        <v>109.7</v>
      </c>
      <c r="J61" s="10">
        <f>SUM(I61,-I60)</f>
        <v>-2.5</v>
      </c>
      <c r="K61" s="84">
        <v>3702</v>
      </c>
      <c r="L61" s="84">
        <f>SUM(K61,-K60)</f>
        <v>358</v>
      </c>
      <c r="M61" s="84">
        <v>2710</v>
      </c>
      <c r="N61" s="84">
        <f>SUM(M61,-M60)</f>
        <v>262</v>
      </c>
      <c r="O61" s="20">
        <v>6548</v>
      </c>
      <c r="P61" s="13">
        <v>677</v>
      </c>
      <c r="Q61" s="8">
        <v>20</v>
      </c>
      <c r="R61" s="8">
        <f t="shared" ref="R61:R69" si="0">SUM(Q61,-Q60)</f>
        <v>0</v>
      </c>
      <c r="S61" s="20">
        <f t="shared" ref="S61:S66" si="1">PRODUCT(O61,(1/M61),1000)</f>
        <v>2416.2361623616239</v>
      </c>
      <c r="T61" s="20">
        <f t="shared" ref="T61:T69" si="2">SUM(S61,-S60)</f>
        <v>-211.21481803053302</v>
      </c>
    </row>
    <row r="62" spans="1:20" ht="15.75">
      <c r="A62" s="11" t="s">
        <v>61</v>
      </c>
      <c r="B62" s="12">
        <v>83</v>
      </c>
      <c r="C62" s="10">
        <v>110</v>
      </c>
      <c r="E62" s="11" t="s">
        <v>101</v>
      </c>
      <c r="F62" s="12">
        <v>84</v>
      </c>
      <c r="G62" s="12">
        <f t="shared" ref="G62:G68" si="3">SUM(F62,-F61)</f>
        <v>1</v>
      </c>
      <c r="H62" s="10">
        <v>107.6</v>
      </c>
      <c r="I62" s="10">
        <v>107.7</v>
      </c>
      <c r="J62" s="10">
        <f t="shared" ref="J62:J69" si="4">SUM(I62,-I61)</f>
        <v>-2</v>
      </c>
      <c r="K62" s="84">
        <v>3992</v>
      </c>
      <c r="L62" s="84">
        <f t="shared" ref="L62:L71" si="5">SUM(K62,-K61)</f>
        <v>290</v>
      </c>
      <c r="M62" s="84">
        <v>2922</v>
      </c>
      <c r="N62" s="84">
        <f t="shared" ref="N62:N69" si="6">SUM(M62,-M61)</f>
        <v>212</v>
      </c>
      <c r="O62" s="20">
        <v>6874</v>
      </c>
      <c r="P62" s="13">
        <v>730</v>
      </c>
      <c r="Q62" s="8">
        <v>20</v>
      </c>
      <c r="R62" s="8">
        <f t="shared" si="0"/>
        <v>0</v>
      </c>
      <c r="S62" s="20">
        <f t="shared" si="1"/>
        <v>2352.4982888432578</v>
      </c>
      <c r="T62" s="20">
        <f t="shared" si="2"/>
        <v>-63.737873518366087</v>
      </c>
    </row>
    <row r="63" spans="1:20" ht="15.75">
      <c r="A63" s="11" t="s">
        <v>62</v>
      </c>
      <c r="B63" s="12">
        <v>83</v>
      </c>
      <c r="C63" s="10">
        <v>109.5</v>
      </c>
      <c r="E63" s="11" t="s">
        <v>127</v>
      </c>
      <c r="F63" s="12">
        <v>84</v>
      </c>
      <c r="G63" s="12">
        <f t="shared" si="3"/>
        <v>0</v>
      </c>
      <c r="H63" s="10">
        <v>106.7</v>
      </c>
      <c r="I63" s="10">
        <v>106.7</v>
      </c>
      <c r="J63" s="10">
        <f t="shared" si="4"/>
        <v>-1</v>
      </c>
      <c r="K63" s="84">
        <v>4016</v>
      </c>
      <c r="L63" s="84">
        <f t="shared" si="5"/>
        <v>24</v>
      </c>
      <c r="M63" s="84">
        <v>2939</v>
      </c>
      <c r="N63" s="84">
        <f t="shared" si="6"/>
        <v>17</v>
      </c>
      <c r="O63" s="20">
        <v>7411</v>
      </c>
      <c r="P63" s="13">
        <v>735</v>
      </c>
      <c r="Q63" s="8">
        <v>20</v>
      </c>
      <c r="R63" s="8">
        <f t="shared" si="0"/>
        <v>0</v>
      </c>
      <c r="S63" s="20">
        <f t="shared" si="1"/>
        <v>2521.6059884314391</v>
      </c>
      <c r="T63" s="20">
        <f t="shared" si="2"/>
        <v>169.10769958818128</v>
      </c>
    </row>
    <row r="64" spans="1:20" ht="15.75">
      <c r="A64" s="11" t="s">
        <v>63</v>
      </c>
      <c r="B64" s="12">
        <v>83</v>
      </c>
      <c r="C64" s="10">
        <v>109.4</v>
      </c>
      <c r="E64" s="11" t="s">
        <v>162</v>
      </c>
      <c r="F64" s="12">
        <v>84</v>
      </c>
      <c r="G64" s="12">
        <f t="shared" si="3"/>
        <v>0</v>
      </c>
      <c r="H64" s="10">
        <v>106.1</v>
      </c>
      <c r="I64" s="10">
        <v>106.1</v>
      </c>
      <c r="J64" s="10">
        <f t="shared" si="4"/>
        <v>-0.60000000000000853</v>
      </c>
      <c r="K64" s="84">
        <v>3897.6</v>
      </c>
      <c r="L64" s="84">
        <f t="shared" si="5"/>
        <v>-118.40000000000009</v>
      </c>
      <c r="M64" s="84">
        <v>2950</v>
      </c>
      <c r="N64" s="84">
        <f t="shared" si="6"/>
        <v>11</v>
      </c>
      <c r="O64" s="20">
        <v>6603</v>
      </c>
      <c r="P64" s="13">
        <v>604</v>
      </c>
      <c r="Q64" s="8">
        <v>17</v>
      </c>
      <c r="R64" s="8">
        <f t="shared" si="0"/>
        <v>-3</v>
      </c>
      <c r="S64" s="20">
        <f t="shared" si="1"/>
        <v>2238.305084745763</v>
      </c>
      <c r="T64" s="20">
        <f t="shared" si="2"/>
        <v>-283.30090368567608</v>
      </c>
    </row>
    <row r="65" spans="1:20" ht="15.75">
      <c r="A65" s="11" t="s">
        <v>64</v>
      </c>
      <c r="B65" s="12">
        <v>83</v>
      </c>
      <c r="C65" s="10">
        <v>109.5</v>
      </c>
      <c r="E65" s="11" t="s">
        <v>191</v>
      </c>
      <c r="F65" s="12">
        <v>84</v>
      </c>
      <c r="G65" s="12">
        <f t="shared" si="3"/>
        <v>0</v>
      </c>
      <c r="H65" s="10">
        <v>104.8</v>
      </c>
      <c r="I65" s="10">
        <v>104.9</v>
      </c>
      <c r="J65" s="10">
        <f t="shared" si="4"/>
        <v>-1.1999999999999886</v>
      </c>
      <c r="K65" s="84">
        <v>3930</v>
      </c>
      <c r="L65" s="84">
        <f t="shared" si="5"/>
        <v>32.400000000000091</v>
      </c>
      <c r="M65" s="84">
        <v>2974</v>
      </c>
      <c r="N65" s="84">
        <f t="shared" si="6"/>
        <v>24</v>
      </c>
      <c r="O65" s="20">
        <v>6672</v>
      </c>
      <c r="P65" s="13">
        <v>609</v>
      </c>
      <c r="Q65" s="8">
        <v>17</v>
      </c>
      <c r="R65" s="8">
        <f t="shared" si="0"/>
        <v>0</v>
      </c>
      <c r="S65" s="20">
        <f t="shared" si="1"/>
        <v>2243.4431741761937</v>
      </c>
      <c r="T65" s="20">
        <f t="shared" si="2"/>
        <v>5.1380894304306821</v>
      </c>
    </row>
    <row r="66" spans="1:20" ht="15.75">
      <c r="A66" s="11" t="s">
        <v>65</v>
      </c>
      <c r="B66" s="12">
        <v>83</v>
      </c>
      <c r="C66" s="10">
        <v>109.7</v>
      </c>
      <c r="E66" s="11" t="s">
        <v>222</v>
      </c>
      <c r="F66" s="12">
        <v>84</v>
      </c>
      <c r="G66" s="12">
        <f t="shared" si="3"/>
        <v>0</v>
      </c>
      <c r="H66" s="10">
        <v>104.1</v>
      </c>
      <c r="I66" s="10">
        <v>103.9</v>
      </c>
      <c r="J66" s="10">
        <f t="shared" si="4"/>
        <v>-1</v>
      </c>
      <c r="K66" s="84"/>
      <c r="L66" s="84">
        <f t="shared" si="5"/>
        <v>-3930</v>
      </c>
      <c r="M66" s="84">
        <v>3131</v>
      </c>
      <c r="N66" s="84">
        <f t="shared" si="6"/>
        <v>157</v>
      </c>
      <c r="O66" s="20">
        <v>7362</v>
      </c>
      <c r="P66" s="13">
        <v>641</v>
      </c>
      <c r="Q66" s="8">
        <v>17</v>
      </c>
      <c r="R66" s="8">
        <f t="shared" si="0"/>
        <v>0</v>
      </c>
      <c r="S66" s="20">
        <f t="shared" si="1"/>
        <v>2351.325455126158</v>
      </c>
      <c r="T66" s="20">
        <f t="shared" si="2"/>
        <v>107.8822809499643</v>
      </c>
    </row>
    <row r="67" spans="1:20" ht="15.75">
      <c r="A67" s="11" t="s">
        <v>66</v>
      </c>
      <c r="B67" s="12">
        <v>83</v>
      </c>
      <c r="C67" s="10">
        <v>109.6</v>
      </c>
      <c r="E67" s="11" t="s">
        <v>339</v>
      </c>
      <c r="F67" s="12">
        <v>85</v>
      </c>
      <c r="G67" s="12">
        <f t="shared" si="3"/>
        <v>1</v>
      </c>
      <c r="H67" s="10">
        <v>101.8</v>
      </c>
      <c r="I67" s="10">
        <v>101.8</v>
      </c>
      <c r="J67" s="10">
        <f t="shared" si="4"/>
        <v>-2.1000000000000085</v>
      </c>
      <c r="K67" s="84">
        <v>4008</v>
      </c>
      <c r="L67" s="84">
        <f t="shared" si="5"/>
        <v>4008</v>
      </c>
      <c r="M67" s="84">
        <v>2934</v>
      </c>
      <c r="N67" s="84">
        <f t="shared" si="6"/>
        <v>-197</v>
      </c>
      <c r="O67" s="20">
        <v>7293</v>
      </c>
      <c r="P67" s="13">
        <v>733</v>
      </c>
      <c r="Q67" s="8">
        <v>20</v>
      </c>
      <c r="R67" s="8">
        <f t="shared" si="0"/>
        <v>3</v>
      </c>
      <c r="S67" s="20">
        <f>PRODUCT(O67,(1/M67),1000)</f>
        <v>2485.6850715746423</v>
      </c>
      <c r="T67" s="20">
        <f t="shared" si="2"/>
        <v>134.3596164484843</v>
      </c>
    </row>
    <row r="68" spans="1:20" ht="18.75">
      <c r="A68" s="134" t="s">
        <v>67</v>
      </c>
      <c r="B68" s="134"/>
      <c r="C68" s="134"/>
      <c r="E68" s="18" t="s">
        <v>396</v>
      </c>
      <c r="F68" s="12">
        <v>84</v>
      </c>
      <c r="G68" s="12">
        <f t="shared" si="3"/>
        <v>-1</v>
      </c>
      <c r="H68" s="10">
        <v>100.5</v>
      </c>
      <c r="I68" s="10">
        <v>100.6</v>
      </c>
      <c r="J68" s="10">
        <f t="shared" si="4"/>
        <v>-1.2000000000000028</v>
      </c>
      <c r="K68" s="84">
        <v>4260</v>
      </c>
      <c r="L68" s="84">
        <f t="shared" si="5"/>
        <v>252</v>
      </c>
      <c r="M68" s="84">
        <v>3083</v>
      </c>
      <c r="N68" s="84">
        <f t="shared" si="6"/>
        <v>149</v>
      </c>
      <c r="O68" s="20">
        <v>7081</v>
      </c>
      <c r="P68" s="13">
        <v>819</v>
      </c>
      <c r="Q68" s="13">
        <v>21</v>
      </c>
      <c r="R68" s="8">
        <f t="shared" si="0"/>
        <v>1</v>
      </c>
      <c r="S68" s="20">
        <f>PRODUCT(O68,(1/M68),1000)</f>
        <v>2296.7888420369768</v>
      </c>
      <c r="T68" s="20">
        <f t="shared" si="2"/>
        <v>-188.89622953766548</v>
      </c>
    </row>
    <row r="69" spans="1:20" ht="15.75">
      <c r="A69" s="3" t="s">
        <v>2</v>
      </c>
      <c r="B69" s="1" t="s">
        <v>0</v>
      </c>
      <c r="C69" s="4" t="s">
        <v>1</v>
      </c>
      <c r="E69" s="18" t="s">
        <v>459</v>
      </c>
      <c r="F69" s="12">
        <v>85</v>
      </c>
      <c r="G69" s="12">
        <f>SUM(F69,-F68)</f>
        <v>1</v>
      </c>
      <c r="H69" s="10">
        <v>99.1</v>
      </c>
      <c r="I69" s="10">
        <v>99.2</v>
      </c>
      <c r="J69" s="10">
        <f t="shared" si="4"/>
        <v>-1.3999999999999915</v>
      </c>
      <c r="K69" s="84">
        <v>4326</v>
      </c>
      <c r="L69" s="84">
        <f t="shared" si="5"/>
        <v>66</v>
      </c>
      <c r="M69" s="84">
        <v>3202</v>
      </c>
      <c r="N69" s="84">
        <f t="shared" si="6"/>
        <v>119</v>
      </c>
      <c r="O69" s="20">
        <v>7988</v>
      </c>
      <c r="P69" s="13">
        <v>751</v>
      </c>
      <c r="Q69" s="8">
        <v>19</v>
      </c>
      <c r="R69" s="8">
        <f t="shared" si="0"/>
        <v>-2</v>
      </c>
      <c r="S69" s="20">
        <f>PRODUCT(O69,(1/M69),1000)</f>
        <v>2494.6908182386005</v>
      </c>
      <c r="T69" s="20">
        <f t="shared" si="2"/>
        <v>197.90197620162371</v>
      </c>
    </row>
    <row r="70" spans="1:20" ht="15.75">
      <c r="A70" s="11" t="s">
        <v>68</v>
      </c>
      <c r="B70" s="12">
        <v>83</v>
      </c>
      <c r="C70" s="10">
        <v>109.6</v>
      </c>
      <c r="E70" s="11"/>
      <c r="F70" s="12"/>
      <c r="G70" s="12"/>
      <c r="H70" s="10"/>
      <c r="I70" s="10"/>
      <c r="J70" s="10"/>
      <c r="K70" s="84"/>
      <c r="L70" s="84">
        <f t="shared" si="5"/>
        <v>-4326</v>
      </c>
      <c r="M70" s="84"/>
      <c r="N70" s="84"/>
      <c r="O70" s="20"/>
      <c r="P70" s="13"/>
      <c r="Q70" s="8"/>
      <c r="R70" s="8"/>
      <c r="S70" s="20"/>
      <c r="T70" s="20"/>
    </row>
    <row r="71" spans="1:20" ht="15.75">
      <c r="A71" s="11" t="s">
        <v>69</v>
      </c>
      <c r="B71" s="12">
        <v>83</v>
      </c>
      <c r="C71" s="10">
        <v>109.5</v>
      </c>
      <c r="E71" s="11"/>
      <c r="F71" s="12"/>
      <c r="G71" s="12"/>
      <c r="H71" s="10"/>
      <c r="I71" s="10"/>
      <c r="J71" s="10"/>
      <c r="K71" s="84"/>
      <c r="L71" s="84">
        <f t="shared" si="5"/>
        <v>0</v>
      </c>
      <c r="M71" s="84"/>
      <c r="N71" s="84"/>
      <c r="O71" s="20"/>
      <c r="P71" s="13"/>
      <c r="Q71" s="8"/>
      <c r="R71" s="8"/>
      <c r="S71" s="20"/>
      <c r="T71" s="20"/>
    </row>
    <row r="72" spans="1:20" ht="15.75">
      <c r="A72" s="11" t="s">
        <v>70</v>
      </c>
      <c r="B72" s="12">
        <v>83</v>
      </c>
      <c r="C72" s="10">
        <v>109.5</v>
      </c>
    </row>
    <row r="73" spans="1:20" ht="15.75">
      <c r="A73" s="11" t="s">
        <v>71</v>
      </c>
      <c r="B73" s="12">
        <v>83</v>
      </c>
      <c r="C73" s="10">
        <v>109.5</v>
      </c>
    </row>
    <row r="74" spans="1:20" ht="15.75">
      <c r="A74" s="11" t="s">
        <v>72</v>
      </c>
      <c r="B74" s="12">
        <v>84</v>
      </c>
      <c r="C74" s="10">
        <v>109.5</v>
      </c>
    </row>
    <row r="75" spans="1:20" ht="15.75">
      <c r="A75" s="11" t="s">
        <v>73</v>
      </c>
      <c r="B75" s="12">
        <v>84</v>
      </c>
      <c r="C75" s="10">
        <v>108.6</v>
      </c>
    </row>
    <row r="76" spans="1:20" ht="15.75">
      <c r="A76" s="11" t="s">
        <v>74</v>
      </c>
      <c r="B76" s="12">
        <v>84</v>
      </c>
      <c r="C76" s="10">
        <v>108.6</v>
      </c>
    </row>
    <row r="77" spans="1:20" ht="15.75">
      <c r="A77" s="11" t="s">
        <v>75</v>
      </c>
      <c r="B77" s="12">
        <v>84</v>
      </c>
      <c r="C77" s="10">
        <v>108.3</v>
      </c>
    </row>
    <row r="78" spans="1:20" ht="15.75">
      <c r="A78" s="11" t="s">
        <v>76</v>
      </c>
      <c r="B78" s="12">
        <v>84</v>
      </c>
      <c r="C78" s="10">
        <v>108.3</v>
      </c>
    </row>
    <row r="79" spans="1:20" ht="15.75">
      <c r="A79" s="11" t="s">
        <v>77</v>
      </c>
      <c r="B79" s="12">
        <v>84</v>
      </c>
      <c r="C79" s="10">
        <v>108.4</v>
      </c>
    </row>
    <row r="80" spans="1:20" ht="15.75">
      <c r="A80" s="11" t="s">
        <v>78</v>
      </c>
      <c r="B80" s="12">
        <v>84</v>
      </c>
      <c r="C80" s="10">
        <v>108.4</v>
      </c>
    </row>
    <row r="81" spans="1:3" ht="15.75">
      <c r="A81" s="11" t="s">
        <v>79</v>
      </c>
      <c r="B81" s="12">
        <v>84</v>
      </c>
      <c r="C81" s="10">
        <v>108.4</v>
      </c>
    </row>
    <row r="82" spans="1:3" ht="15.75">
      <c r="A82" s="11" t="s">
        <v>80</v>
      </c>
      <c r="B82" s="12">
        <v>84</v>
      </c>
      <c r="C82" s="10">
        <v>108.2</v>
      </c>
    </row>
    <row r="83" spans="1:3" ht="15.75">
      <c r="A83" s="11" t="s">
        <v>81</v>
      </c>
      <c r="B83" s="12">
        <v>84</v>
      </c>
      <c r="C83" s="10">
        <v>108.2</v>
      </c>
    </row>
    <row r="84" spans="1:3" ht="15.75">
      <c r="A84" s="11" t="s">
        <v>82</v>
      </c>
      <c r="B84" s="12">
        <v>84</v>
      </c>
      <c r="C84" s="10">
        <v>108.2</v>
      </c>
    </row>
    <row r="85" spans="1:3" ht="15.75">
      <c r="A85" s="11" t="s">
        <v>83</v>
      </c>
      <c r="B85" s="12">
        <v>84</v>
      </c>
      <c r="C85" s="10">
        <v>108.1</v>
      </c>
    </row>
    <row r="86" spans="1:3" ht="15.75">
      <c r="A86" s="11" t="s">
        <v>84</v>
      </c>
      <c r="B86" s="12"/>
      <c r="C86" s="10"/>
    </row>
    <row r="87" spans="1:3" ht="15.75">
      <c r="A87" s="11" t="s">
        <v>85</v>
      </c>
      <c r="B87" s="12"/>
      <c r="C87" s="10"/>
    </row>
    <row r="88" spans="1:3" ht="15.75">
      <c r="A88" s="11" t="s">
        <v>86</v>
      </c>
      <c r="B88" s="12">
        <v>84</v>
      </c>
      <c r="C88" s="10">
        <v>108.1</v>
      </c>
    </row>
    <row r="89" spans="1:3" ht="15.75">
      <c r="A89" s="11" t="s">
        <v>87</v>
      </c>
      <c r="B89" s="12">
        <v>84</v>
      </c>
      <c r="C89" s="10">
        <v>108.1</v>
      </c>
    </row>
    <row r="90" spans="1:3" ht="15.75">
      <c r="A90" s="11" t="s">
        <v>88</v>
      </c>
      <c r="B90" s="12">
        <v>84</v>
      </c>
      <c r="C90" s="10">
        <v>108</v>
      </c>
    </row>
    <row r="91" spans="1:3" ht="15.75">
      <c r="A91" s="11" t="s">
        <v>89</v>
      </c>
      <c r="B91" s="12">
        <v>84</v>
      </c>
      <c r="C91" s="10">
        <v>107.9</v>
      </c>
    </row>
    <row r="92" spans="1:3" ht="15.75">
      <c r="A92" s="11" t="s">
        <v>90</v>
      </c>
      <c r="B92" s="12">
        <v>84</v>
      </c>
      <c r="C92" s="10">
        <v>107.9</v>
      </c>
    </row>
    <row r="93" spans="1:3" ht="15.75">
      <c r="A93" s="11" t="s">
        <v>91</v>
      </c>
      <c r="B93" s="12">
        <v>84</v>
      </c>
      <c r="C93" s="10">
        <v>107.8</v>
      </c>
    </row>
    <row r="94" spans="1:3" ht="15.75">
      <c r="A94" s="11" t="s">
        <v>92</v>
      </c>
      <c r="B94" s="12">
        <v>84</v>
      </c>
      <c r="C94" s="10">
        <v>107.8</v>
      </c>
    </row>
    <row r="95" spans="1:3" ht="15.75">
      <c r="A95" s="11" t="s">
        <v>93</v>
      </c>
      <c r="B95" s="12">
        <v>84</v>
      </c>
      <c r="C95" s="10">
        <v>107.8</v>
      </c>
    </row>
    <row r="96" spans="1:3" ht="15.75">
      <c r="A96" s="11" t="s">
        <v>94</v>
      </c>
      <c r="B96" s="12">
        <v>84</v>
      </c>
      <c r="C96" s="10">
        <v>107.8</v>
      </c>
    </row>
    <row r="97" spans="1:3" ht="15.75">
      <c r="A97" s="11" t="s">
        <v>95</v>
      </c>
      <c r="B97" s="12">
        <v>84</v>
      </c>
      <c r="C97" s="10">
        <v>107.7</v>
      </c>
    </row>
    <row r="98" spans="1:3" ht="15.75">
      <c r="A98" s="11" t="s">
        <v>96</v>
      </c>
      <c r="B98" s="12">
        <v>84</v>
      </c>
      <c r="C98" s="10">
        <v>107.7</v>
      </c>
    </row>
    <row r="99" spans="1:3" ht="15.75">
      <c r="A99" s="11" t="s">
        <v>97</v>
      </c>
      <c r="B99" s="12">
        <v>84</v>
      </c>
      <c r="C99" s="10">
        <v>107.7</v>
      </c>
    </row>
    <row r="100" spans="1:3" ht="15.75">
      <c r="A100" s="11" t="s">
        <v>98</v>
      </c>
      <c r="B100" s="12">
        <v>84</v>
      </c>
      <c r="C100" s="10">
        <v>107.7</v>
      </c>
    </row>
    <row r="101" spans="1:3" ht="18.75">
      <c r="A101" s="134" t="s">
        <v>99</v>
      </c>
      <c r="B101" s="134"/>
      <c r="C101" s="134"/>
    </row>
    <row r="102" spans="1:3" ht="15.75">
      <c r="A102" s="3" t="s">
        <v>2</v>
      </c>
      <c r="B102" s="1" t="s">
        <v>0</v>
      </c>
      <c r="C102" s="4" t="s">
        <v>1</v>
      </c>
    </row>
    <row r="103" spans="1:3" ht="15.75">
      <c r="A103" s="11" t="s">
        <v>100</v>
      </c>
      <c r="B103" s="12">
        <v>84</v>
      </c>
      <c r="C103" s="10">
        <v>107.6</v>
      </c>
    </row>
    <row r="104" spans="1:3" ht="15.75">
      <c r="A104" s="11" t="s">
        <v>101</v>
      </c>
      <c r="B104" s="12">
        <v>84</v>
      </c>
      <c r="C104" s="10">
        <v>107.6</v>
      </c>
    </row>
    <row r="105" spans="1:3" ht="15.75">
      <c r="A105" s="11" t="s">
        <v>102</v>
      </c>
      <c r="B105" s="12">
        <v>84</v>
      </c>
      <c r="C105" s="10">
        <v>107.5</v>
      </c>
    </row>
    <row r="106" spans="1:3" ht="15.75">
      <c r="A106" s="11" t="s">
        <v>103</v>
      </c>
      <c r="B106" s="12">
        <v>84</v>
      </c>
      <c r="C106" s="10">
        <v>107.5</v>
      </c>
    </row>
    <row r="107" spans="1:3" ht="15.75">
      <c r="A107" s="11" t="s">
        <v>104</v>
      </c>
      <c r="B107" s="12">
        <v>84</v>
      </c>
      <c r="C107" s="10">
        <v>107.5</v>
      </c>
    </row>
    <row r="108" spans="1:3" ht="15.75">
      <c r="A108" s="11" t="s">
        <v>105</v>
      </c>
      <c r="B108" s="12">
        <v>84</v>
      </c>
      <c r="C108" s="10">
        <v>107.5</v>
      </c>
    </row>
    <row r="109" spans="1:3" ht="15.75">
      <c r="A109" s="11" t="s">
        <v>106</v>
      </c>
      <c r="B109" s="12">
        <v>84</v>
      </c>
      <c r="C109" s="10">
        <v>107.4</v>
      </c>
    </row>
    <row r="110" spans="1:3" ht="15.75">
      <c r="A110" s="11" t="s">
        <v>107</v>
      </c>
      <c r="B110" s="12">
        <v>84</v>
      </c>
      <c r="C110" s="10">
        <v>107.4</v>
      </c>
    </row>
    <row r="111" spans="1:3" ht="15.75">
      <c r="A111" s="11" t="s">
        <v>108</v>
      </c>
      <c r="B111" s="12">
        <v>84</v>
      </c>
      <c r="C111" s="10">
        <v>107.4</v>
      </c>
    </row>
    <row r="112" spans="1:3" ht="15.75">
      <c r="A112" s="11" t="s">
        <v>109</v>
      </c>
      <c r="B112" s="12">
        <v>84</v>
      </c>
      <c r="C112" s="10">
        <v>107.4</v>
      </c>
    </row>
    <row r="113" spans="1:3" ht="15.75">
      <c r="A113" s="11" t="s">
        <v>110</v>
      </c>
      <c r="B113" s="12">
        <v>84</v>
      </c>
      <c r="C113" s="10">
        <v>107.3</v>
      </c>
    </row>
    <row r="114" spans="1:3" ht="15.75">
      <c r="A114" s="11" t="s">
        <v>111</v>
      </c>
      <c r="B114" s="12">
        <v>84</v>
      </c>
      <c r="C114" s="10">
        <v>107.3</v>
      </c>
    </row>
    <row r="115" spans="1:3" ht="15.75">
      <c r="A115" s="11" t="s">
        <v>112</v>
      </c>
      <c r="B115" s="12">
        <v>84</v>
      </c>
      <c r="C115" s="10">
        <v>107.3</v>
      </c>
    </row>
    <row r="116" spans="1:3" ht="15.75">
      <c r="A116" s="11" t="s">
        <v>113</v>
      </c>
      <c r="B116" s="12">
        <v>84</v>
      </c>
      <c r="C116" s="10">
        <v>107.3</v>
      </c>
    </row>
    <row r="117" spans="1:3" ht="15.75">
      <c r="A117" s="11" t="s">
        <v>114</v>
      </c>
      <c r="B117" s="12">
        <v>84</v>
      </c>
      <c r="C117" s="10">
        <v>107.3</v>
      </c>
    </row>
    <row r="118" spans="1:3" ht="15.75">
      <c r="A118" s="11" t="s">
        <v>115</v>
      </c>
      <c r="B118" s="12">
        <v>84</v>
      </c>
      <c r="C118" s="10">
        <v>107.3</v>
      </c>
    </row>
    <row r="119" spans="1:3" ht="15.75">
      <c r="A119" s="11" t="s">
        <v>116</v>
      </c>
      <c r="B119" s="12">
        <v>84</v>
      </c>
      <c r="C119" s="10">
        <v>107.1</v>
      </c>
    </row>
    <row r="120" spans="1:3" ht="15.75">
      <c r="A120" s="11" t="s">
        <v>117</v>
      </c>
      <c r="B120" s="12">
        <v>84</v>
      </c>
      <c r="C120" s="10">
        <v>107.1</v>
      </c>
    </row>
    <row r="121" spans="1:3" ht="15.75">
      <c r="A121" s="11" t="s">
        <v>118</v>
      </c>
      <c r="B121" s="12"/>
      <c r="C121" s="10"/>
    </row>
    <row r="122" spans="1:3" ht="15.75">
      <c r="A122" s="11" t="s">
        <v>119</v>
      </c>
      <c r="B122" s="12">
        <v>84</v>
      </c>
      <c r="C122" s="10">
        <v>107</v>
      </c>
    </row>
    <row r="123" spans="1:3" ht="15.75">
      <c r="A123" s="11" t="s">
        <v>120</v>
      </c>
      <c r="B123" s="12">
        <v>84</v>
      </c>
      <c r="C123" s="10">
        <v>107</v>
      </c>
    </row>
    <row r="124" spans="1:3" ht="15.75">
      <c r="A124" s="11" t="s">
        <v>121</v>
      </c>
      <c r="B124" s="12">
        <v>84</v>
      </c>
      <c r="C124" s="10">
        <v>107</v>
      </c>
    </row>
    <row r="125" spans="1:3" ht="15.75">
      <c r="A125" s="11" t="s">
        <v>122</v>
      </c>
      <c r="B125" s="12">
        <v>84</v>
      </c>
      <c r="C125" s="10">
        <v>106.9</v>
      </c>
    </row>
    <row r="126" spans="1:3" ht="15.75">
      <c r="A126" s="11" t="s">
        <v>123</v>
      </c>
      <c r="B126" s="12">
        <v>84</v>
      </c>
      <c r="C126" s="10">
        <v>106.8</v>
      </c>
    </row>
    <row r="127" spans="1:3" ht="15.75">
      <c r="A127" s="11" t="s">
        <v>124</v>
      </c>
      <c r="B127" s="12">
        <v>84</v>
      </c>
      <c r="C127" s="10">
        <v>106.8</v>
      </c>
    </row>
    <row r="128" spans="1:3" ht="15.75">
      <c r="A128" s="11" t="s">
        <v>125</v>
      </c>
      <c r="B128" s="12">
        <v>84</v>
      </c>
      <c r="C128" s="10">
        <v>106.8</v>
      </c>
    </row>
    <row r="129" spans="1:3" ht="15.75">
      <c r="A129" s="11" t="s">
        <v>126</v>
      </c>
      <c r="B129" s="12">
        <v>84</v>
      </c>
      <c r="C129" s="10">
        <v>106.7</v>
      </c>
    </row>
    <row r="130" spans="1:3" ht="15.75">
      <c r="A130" s="11" t="s">
        <v>127</v>
      </c>
      <c r="B130" s="12">
        <v>84</v>
      </c>
      <c r="C130" s="10">
        <v>106.7</v>
      </c>
    </row>
    <row r="131" spans="1:3" ht="15.75">
      <c r="A131" s="11" t="s">
        <v>128</v>
      </c>
      <c r="B131" s="12">
        <v>84</v>
      </c>
      <c r="C131" s="10">
        <v>106.6</v>
      </c>
    </row>
    <row r="132" spans="1:3" ht="15.75">
      <c r="A132" s="11" t="s">
        <v>129</v>
      </c>
      <c r="B132" s="12">
        <v>84</v>
      </c>
      <c r="C132" s="10">
        <v>106.8</v>
      </c>
    </row>
    <row r="133" spans="1:3" ht="15.75">
      <c r="A133" s="11" t="s">
        <v>130</v>
      </c>
      <c r="B133" s="12">
        <v>84</v>
      </c>
      <c r="C133" s="10">
        <v>106.9</v>
      </c>
    </row>
    <row r="134" spans="1:3" ht="18.75">
      <c r="A134" s="134" t="s">
        <v>131</v>
      </c>
      <c r="B134" s="134"/>
      <c r="C134" s="134"/>
    </row>
    <row r="135" spans="1:3" ht="15.75">
      <c r="A135" s="3" t="s">
        <v>2</v>
      </c>
      <c r="B135" s="1" t="s">
        <v>0</v>
      </c>
      <c r="C135" s="4" t="s">
        <v>1</v>
      </c>
    </row>
    <row r="136" spans="1:3" ht="15.75">
      <c r="A136" s="11" t="s">
        <v>132</v>
      </c>
      <c r="B136" s="12">
        <v>84</v>
      </c>
      <c r="C136" s="10">
        <v>106.9</v>
      </c>
    </row>
    <row r="137" spans="1:3" ht="15.75">
      <c r="A137" s="11" t="s">
        <v>133</v>
      </c>
      <c r="B137" s="12">
        <v>84</v>
      </c>
      <c r="C137" s="10">
        <v>106.9</v>
      </c>
    </row>
    <row r="138" spans="1:3" ht="15.75">
      <c r="A138" s="11" t="s">
        <v>134</v>
      </c>
      <c r="B138" s="12">
        <v>84</v>
      </c>
      <c r="C138" s="10">
        <v>106.9</v>
      </c>
    </row>
    <row r="139" spans="1:3" ht="15.75">
      <c r="A139" s="11" t="s">
        <v>135</v>
      </c>
      <c r="B139" s="12">
        <v>84</v>
      </c>
      <c r="C139" s="10">
        <v>106.9</v>
      </c>
    </row>
    <row r="140" spans="1:3" ht="15.75">
      <c r="A140" s="11" t="s">
        <v>136</v>
      </c>
      <c r="B140" s="12">
        <v>84</v>
      </c>
      <c r="C140" s="10">
        <v>106.8</v>
      </c>
    </row>
    <row r="141" spans="1:3" ht="15.75">
      <c r="A141" s="11" t="s">
        <v>137</v>
      </c>
      <c r="B141" s="12">
        <v>84</v>
      </c>
      <c r="C141" s="10">
        <v>106.8</v>
      </c>
    </row>
    <row r="142" spans="1:3" ht="15.75">
      <c r="A142" s="11" t="s">
        <v>138</v>
      </c>
      <c r="B142" s="12">
        <v>84</v>
      </c>
      <c r="C142" s="10">
        <v>106.8</v>
      </c>
    </row>
    <row r="143" spans="1:3" ht="15.75">
      <c r="A143" s="11" t="s">
        <v>139</v>
      </c>
      <c r="B143" s="12">
        <v>84</v>
      </c>
      <c r="C143" s="10">
        <v>106.7</v>
      </c>
    </row>
    <row r="144" spans="1:3" ht="15.75">
      <c r="A144" s="11" t="s">
        <v>140</v>
      </c>
      <c r="B144" s="12">
        <v>84</v>
      </c>
      <c r="C144" s="10">
        <v>106.6</v>
      </c>
    </row>
    <row r="145" spans="1:3" ht="15.75">
      <c r="A145" s="11" t="s">
        <v>141</v>
      </c>
      <c r="B145" s="12"/>
      <c r="C145" s="10"/>
    </row>
    <row r="146" spans="1:3" ht="15.75">
      <c r="A146" s="11" t="s">
        <v>142</v>
      </c>
      <c r="B146" s="12">
        <v>84</v>
      </c>
      <c r="C146" s="10">
        <v>106.4</v>
      </c>
    </row>
    <row r="147" spans="1:3" ht="15.75">
      <c r="A147" s="11" t="s">
        <v>143</v>
      </c>
      <c r="B147" s="12">
        <v>84</v>
      </c>
      <c r="C147" s="10">
        <v>106.4</v>
      </c>
    </row>
    <row r="148" spans="1:3" ht="15.75">
      <c r="A148" s="11" t="s">
        <v>144</v>
      </c>
      <c r="B148" s="12">
        <v>54</v>
      </c>
      <c r="C148" s="10">
        <v>37.700000000000003</v>
      </c>
    </row>
    <row r="149" spans="1:3" ht="15.75">
      <c r="A149" s="11" t="s">
        <v>145</v>
      </c>
      <c r="B149" s="12">
        <v>86</v>
      </c>
      <c r="C149" s="10">
        <v>100</v>
      </c>
    </row>
    <row r="150" spans="1:3" ht="15.75">
      <c r="A150" s="11" t="s">
        <v>146</v>
      </c>
      <c r="B150" s="12">
        <v>84</v>
      </c>
      <c r="C150" s="10">
        <v>105</v>
      </c>
    </row>
    <row r="151" spans="1:3" ht="15.75">
      <c r="A151" s="11" t="s">
        <v>147</v>
      </c>
      <c r="B151" s="12">
        <v>83</v>
      </c>
      <c r="C151" s="10">
        <v>107</v>
      </c>
    </row>
    <row r="152" spans="1:3" ht="15.75">
      <c r="A152" s="11" t="s">
        <v>148</v>
      </c>
      <c r="B152" s="12">
        <v>83</v>
      </c>
      <c r="C152" s="10">
        <v>107.1</v>
      </c>
    </row>
    <row r="153" spans="1:3" ht="15.75">
      <c r="A153" s="11" t="s">
        <v>149</v>
      </c>
      <c r="B153" s="12">
        <v>83</v>
      </c>
      <c r="C153" s="10">
        <v>107.1</v>
      </c>
    </row>
    <row r="154" spans="1:3" ht="15.75">
      <c r="A154" s="11" t="s">
        <v>150</v>
      </c>
      <c r="B154" s="12">
        <v>83</v>
      </c>
      <c r="C154" s="10">
        <v>107.1</v>
      </c>
    </row>
    <row r="155" spans="1:3" ht="15.75">
      <c r="A155" s="11" t="s">
        <v>151</v>
      </c>
      <c r="B155" s="12">
        <v>84.2</v>
      </c>
      <c r="C155" s="10">
        <v>104.9</v>
      </c>
    </row>
    <row r="156" spans="1:3" ht="15.75">
      <c r="A156" s="11" t="s">
        <v>152</v>
      </c>
      <c r="B156" s="12">
        <v>84</v>
      </c>
      <c r="C156" s="10">
        <v>105.9</v>
      </c>
    </row>
    <row r="157" spans="1:3" ht="15.75">
      <c r="A157" s="11" t="s">
        <v>153</v>
      </c>
      <c r="B157" s="12">
        <v>84</v>
      </c>
      <c r="C157" s="10">
        <v>106.3</v>
      </c>
    </row>
    <row r="158" spans="1:3" ht="15.75">
      <c r="A158" s="11" t="s">
        <v>154</v>
      </c>
      <c r="B158" s="12">
        <v>84</v>
      </c>
      <c r="C158" s="10">
        <v>106.3</v>
      </c>
    </row>
    <row r="159" spans="1:3" ht="15.75">
      <c r="A159" s="11" t="s">
        <v>155</v>
      </c>
      <c r="B159" s="12">
        <v>84</v>
      </c>
      <c r="C159" s="10">
        <v>106.3</v>
      </c>
    </row>
    <row r="160" spans="1:3" ht="15.75">
      <c r="A160" s="11" t="s">
        <v>156</v>
      </c>
      <c r="B160" s="12">
        <v>84</v>
      </c>
      <c r="C160" s="10">
        <v>106.3</v>
      </c>
    </row>
    <row r="161" spans="1:3" ht="15.75">
      <c r="A161" s="11" t="s">
        <v>157</v>
      </c>
      <c r="B161" s="12">
        <v>84</v>
      </c>
      <c r="C161" s="10">
        <v>106.2</v>
      </c>
    </row>
    <row r="162" spans="1:3" ht="15.75">
      <c r="A162" s="11" t="s">
        <v>158</v>
      </c>
      <c r="B162" s="12">
        <v>84</v>
      </c>
      <c r="C162" s="10">
        <v>106.2</v>
      </c>
    </row>
    <row r="163" spans="1:3" ht="15.75">
      <c r="A163" s="11" t="s">
        <v>159</v>
      </c>
      <c r="B163" s="12">
        <v>84</v>
      </c>
      <c r="C163" s="10">
        <v>106.2</v>
      </c>
    </row>
    <row r="164" spans="1:3" ht="15.75">
      <c r="A164" s="11" t="s">
        <v>160</v>
      </c>
      <c r="B164" s="12"/>
      <c r="C164" s="10"/>
    </row>
    <row r="165" spans="1:3" ht="15.75">
      <c r="A165" s="11" t="s">
        <v>161</v>
      </c>
      <c r="B165" s="12">
        <v>84</v>
      </c>
      <c r="C165" s="10">
        <v>106.1</v>
      </c>
    </row>
    <row r="166" spans="1:3" ht="15.75">
      <c r="A166" s="11" t="s">
        <v>162</v>
      </c>
      <c r="B166" s="12">
        <v>84</v>
      </c>
      <c r="C166" s="10">
        <v>106.1</v>
      </c>
    </row>
    <row r="167" spans="1:3" ht="18.75">
      <c r="A167" s="134" t="s">
        <v>163</v>
      </c>
      <c r="B167" s="134"/>
      <c r="C167" s="134"/>
    </row>
    <row r="168" spans="1:3" ht="15.75">
      <c r="A168" s="3" t="s">
        <v>2</v>
      </c>
      <c r="B168" s="1" t="s">
        <v>0</v>
      </c>
      <c r="C168" s="4" t="s">
        <v>1</v>
      </c>
    </row>
    <row r="169" spans="1:3" ht="15.75">
      <c r="A169" s="11" t="s">
        <v>164</v>
      </c>
      <c r="B169" s="12">
        <v>84</v>
      </c>
      <c r="C169" s="10">
        <v>106.1</v>
      </c>
    </row>
    <row r="170" spans="1:3" ht="15.75">
      <c r="A170" s="11" t="s">
        <v>165</v>
      </c>
      <c r="B170" s="12">
        <v>84</v>
      </c>
      <c r="C170" s="10">
        <v>106.1</v>
      </c>
    </row>
    <row r="171" spans="1:3" ht="15.75">
      <c r="A171" s="11" t="s">
        <v>166</v>
      </c>
      <c r="B171" s="12">
        <v>84</v>
      </c>
      <c r="C171" s="10">
        <v>105.9</v>
      </c>
    </row>
    <row r="172" spans="1:3" ht="15.75">
      <c r="A172" s="11" t="s">
        <v>167</v>
      </c>
      <c r="B172" s="12">
        <v>84</v>
      </c>
      <c r="C172" s="10">
        <v>105.8</v>
      </c>
    </row>
    <row r="173" spans="1:3" ht="15.75">
      <c r="A173" s="11" t="s">
        <v>168</v>
      </c>
      <c r="B173" s="12">
        <v>84</v>
      </c>
      <c r="C173" s="10">
        <v>105.8</v>
      </c>
    </row>
    <row r="174" spans="1:3" ht="15.75">
      <c r="A174" s="11" t="s">
        <v>169</v>
      </c>
      <c r="B174" s="12">
        <v>84</v>
      </c>
      <c r="C174" s="10">
        <v>105.7</v>
      </c>
    </row>
    <row r="175" spans="1:3" ht="15.75">
      <c r="A175" s="11" t="s">
        <v>170</v>
      </c>
      <c r="B175" s="12">
        <v>84</v>
      </c>
      <c r="C175" s="10">
        <v>105.7</v>
      </c>
    </row>
    <row r="176" spans="1:3" ht="15.75">
      <c r="A176" s="11" t="s">
        <v>171</v>
      </c>
      <c r="B176" s="12">
        <v>84</v>
      </c>
      <c r="C176" s="10">
        <v>105.7</v>
      </c>
    </row>
    <row r="177" spans="1:3" ht="15.75">
      <c r="A177" s="11" t="s">
        <v>172</v>
      </c>
      <c r="B177" s="12">
        <v>84</v>
      </c>
      <c r="C177" s="10">
        <v>105.4</v>
      </c>
    </row>
    <row r="178" spans="1:3" ht="15.75">
      <c r="A178" s="11" t="s">
        <v>173</v>
      </c>
      <c r="B178" s="12">
        <v>84</v>
      </c>
      <c r="C178" s="10">
        <v>105.2</v>
      </c>
    </row>
    <row r="179" spans="1:3" ht="15.75">
      <c r="A179" s="11" t="s">
        <v>174</v>
      </c>
      <c r="B179" s="12">
        <v>84</v>
      </c>
      <c r="C179" s="10">
        <v>105.2</v>
      </c>
    </row>
    <row r="180" spans="1:3" ht="15.75">
      <c r="A180" s="11" t="s">
        <v>175</v>
      </c>
      <c r="B180" s="12">
        <v>84</v>
      </c>
      <c r="C180" s="10">
        <v>105.2</v>
      </c>
    </row>
    <row r="181" spans="1:3" ht="15.75">
      <c r="A181" s="11" t="s">
        <v>176</v>
      </c>
      <c r="B181" s="12"/>
      <c r="C181" s="10"/>
    </row>
    <row r="182" spans="1:3" ht="15.75">
      <c r="A182" s="11" t="s">
        <v>177</v>
      </c>
      <c r="B182" s="12">
        <v>84</v>
      </c>
      <c r="C182" s="10">
        <v>105.1</v>
      </c>
    </row>
    <row r="183" spans="1:3" ht="15.75">
      <c r="A183" s="11" t="s">
        <v>178</v>
      </c>
      <c r="B183" s="12">
        <v>84</v>
      </c>
      <c r="C183" s="10">
        <v>105.1</v>
      </c>
    </row>
    <row r="184" spans="1:3" ht="15.75">
      <c r="A184" s="11" t="s">
        <v>179</v>
      </c>
      <c r="B184" s="12">
        <v>84</v>
      </c>
      <c r="C184" s="10">
        <v>105.1</v>
      </c>
    </row>
    <row r="185" spans="1:3" ht="15.75">
      <c r="A185" s="11" t="s">
        <v>180</v>
      </c>
      <c r="B185" s="12">
        <v>84</v>
      </c>
      <c r="C185" s="10">
        <v>105.1</v>
      </c>
    </row>
    <row r="186" spans="1:3" ht="15.75">
      <c r="A186" s="11" t="s">
        <v>181</v>
      </c>
      <c r="B186" s="12">
        <v>84</v>
      </c>
      <c r="C186" s="10">
        <v>105.1</v>
      </c>
    </row>
    <row r="187" spans="1:3" ht="15.75">
      <c r="A187" s="11" t="s">
        <v>182</v>
      </c>
      <c r="B187" s="12">
        <v>84</v>
      </c>
      <c r="C187" s="10">
        <v>105.1</v>
      </c>
    </row>
    <row r="188" spans="1:3" ht="15.75">
      <c r="A188" s="11" t="s">
        <v>183</v>
      </c>
      <c r="B188" s="12">
        <v>84</v>
      </c>
      <c r="C188" s="10">
        <v>105</v>
      </c>
    </row>
    <row r="189" spans="1:3" ht="15.75">
      <c r="A189" s="11" t="s">
        <v>184</v>
      </c>
      <c r="B189" s="12">
        <v>84</v>
      </c>
      <c r="C189" s="10">
        <v>105</v>
      </c>
    </row>
    <row r="190" spans="1:3" ht="15.75">
      <c r="A190" s="11" t="s">
        <v>185</v>
      </c>
      <c r="B190" s="12">
        <v>84</v>
      </c>
      <c r="C190" s="10">
        <v>104.9</v>
      </c>
    </row>
    <row r="191" spans="1:3" ht="15.75">
      <c r="A191" s="11" t="s">
        <v>186</v>
      </c>
      <c r="B191" s="12">
        <v>84</v>
      </c>
      <c r="C191" s="10">
        <v>104.9</v>
      </c>
    </row>
    <row r="192" spans="1:3" ht="15.75">
      <c r="A192" s="11" t="s">
        <v>187</v>
      </c>
      <c r="B192" s="12">
        <v>84</v>
      </c>
      <c r="C192" s="10">
        <v>104.9</v>
      </c>
    </row>
    <row r="193" spans="1:3" ht="15.75">
      <c r="A193" s="11" t="s">
        <v>188</v>
      </c>
      <c r="B193" s="12">
        <v>84</v>
      </c>
      <c r="C193" s="10">
        <v>104.9</v>
      </c>
    </row>
    <row r="194" spans="1:3" ht="15.75">
      <c r="A194" s="11" t="s">
        <v>189</v>
      </c>
      <c r="B194" s="12">
        <v>84</v>
      </c>
      <c r="C194" s="10">
        <v>104.9</v>
      </c>
    </row>
    <row r="195" spans="1:3" ht="15.75">
      <c r="A195" s="11" t="s">
        <v>190</v>
      </c>
      <c r="B195" s="12">
        <v>84</v>
      </c>
      <c r="C195" s="10">
        <v>104.9</v>
      </c>
    </row>
    <row r="196" spans="1:3" ht="15.75">
      <c r="A196" s="11" t="s">
        <v>191</v>
      </c>
      <c r="B196" s="12">
        <v>84</v>
      </c>
      <c r="C196" s="10">
        <v>104.8</v>
      </c>
    </row>
    <row r="197" spans="1:3" ht="15.75">
      <c r="A197" s="11" t="s">
        <v>192</v>
      </c>
      <c r="B197" s="12">
        <v>84</v>
      </c>
      <c r="C197" s="10">
        <v>104.7</v>
      </c>
    </row>
    <row r="198" spans="1:3" ht="15.75">
      <c r="A198" s="11" t="s">
        <v>193</v>
      </c>
      <c r="B198" s="12">
        <v>84</v>
      </c>
      <c r="C198" s="10">
        <v>104.7</v>
      </c>
    </row>
    <row r="199" spans="1:3" ht="15.75">
      <c r="A199" s="11" t="s">
        <v>194</v>
      </c>
      <c r="B199" s="12">
        <v>84</v>
      </c>
      <c r="C199" s="10">
        <v>104.7</v>
      </c>
    </row>
    <row r="200" spans="1:3" ht="18.75">
      <c r="A200" s="134" t="s">
        <v>195</v>
      </c>
      <c r="B200" s="134"/>
      <c r="C200" s="134"/>
    </row>
    <row r="201" spans="1:3" ht="15.75">
      <c r="A201" s="3" t="s">
        <v>2</v>
      </c>
      <c r="B201" s="1" t="s">
        <v>0</v>
      </c>
      <c r="C201" s="4" t="s">
        <v>1</v>
      </c>
    </row>
    <row r="202" spans="1:3" ht="15.75">
      <c r="A202" s="11" t="s">
        <v>196</v>
      </c>
      <c r="B202" s="12">
        <v>84</v>
      </c>
      <c r="C202" s="10">
        <v>104.6</v>
      </c>
    </row>
    <row r="203" spans="1:3" ht="15.75">
      <c r="A203" s="11" t="s">
        <v>197</v>
      </c>
      <c r="B203" s="12">
        <v>84</v>
      </c>
      <c r="C203" s="10">
        <v>104.6</v>
      </c>
    </row>
    <row r="204" spans="1:3" ht="15.75">
      <c r="A204" s="11" t="s">
        <v>198</v>
      </c>
      <c r="B204" s="12">
        <v>84</v>
      </c>
      <c r="C204" s="10">
        <v>104.6</v>
      </c>
    </row>
    <row r="205" spans="1:3" ht="15.75">
      <c r="A205" s="11" t="s">
        <v>199</v>
      </c>
      <c r="B205" s="12">
        <v>84</v>
      </c>
      <c r="C205" s="10">
        <v>104.5</v>
      </c>
    </row>
    <row r="206" spans="1:3" ht="15.75">
      <c r="A206" s="11" t="s">
        <v>200</v>
      </c>
      <c r="B206" s="12">
        <v>84</v>
      </c>
      <c r="C206" s="10">
        <v>104.5</v>
      </c>
    </row>
    <row r="207" spans="1:3" ht="15.75">
      <c r="A207" s="11" t="s">
        <v>201</v>
      </c>
      <c r="B207" s="12">
        <v>84</v>
      </c>
      <c r="C207" s="10">
        <v>104.5</v>
      </c>
    </row>
    <row r="208" spans="1:3" ht="15.75">
      <c r="A208" s="11" t="s">
        <v>202</v>
      </c>
      <c r="B208" s="12">
        <v>84</v>
      </c>
      <c r="C208" s="10">
        <v>104.5</v>
      </c>
    </row>
    <row r="209" spans="1:3" ht="15.75">
      <c r="A209" s="11" t="s">
        <v>203</v>
      </c>
      <c r="B209" s="12">
        <v>84</v>
      </c>
      <c r="C209" s="10">
        <v>104.4</v>
      </c>
    </row>
    <row r="210" spans="1:3" ht="15.75">
      <c r="A210" s="11" t="s">
        <v>204</v>
      </c>
      <c r="B210" s="12">
        <v>84</v>
      </c>
      <c r="C210" s="10">
        <v>104.4</v>
      </c>
    </row>
    <row r="211" spans="1:3" ht="15.75">
      <c r="A211" s="11" t="s">
        <v>205</v>
      </c>
      <c r="B211" s="12">
        <v>84</v>
      </c>
      <c r="C211" s="10">
        <v>104.4</v>
      </c>
    </row>
    <row r="212" spans="1:3" ht="15.75">
      <c r="A212" s="11" t="s">
        <v>206</v>
      </c>
      <c r="B212" s="12"/>
      <c r="C212" s="10"/>
    </row>
    <row r="213" spans="1:3" ht="15.75">
      <c r="A213" s="11" t="s">
        <v>207</v>
      </c>
      <c r="B213" s="12"/>
      <c r="C213" s="10"/>
    </row>
    <row r="214" spans="1:3" ht="15.75">
      <c r="A214" s="11" t="s">
        <v>208</v>
      </c>
      <c r="B214" s="12"/>
      <c r="C214" s="10"/>
    </row>
    <row r="215" spans="1:3" ht="15.75">
      <c r="A215" s="11" t="s">
        <v>209</v>
      </c>
      <c r="B215" s="12">
        <v>84</v>
      </c>
      <c r="C215" s="10">
        <v>104.4</v>
      </c>
    </row>
    <row r="216" spans="1:3" ht="15.75">
      <c r="A216" s="11" t="s">
        <v>210</v>
      </c>
      <c r="B216" s="12">
        <v>84</v>
      </c>
      <c r="C216" s="10">
        <v>104.4</v>
      </c>
    </row>
    <row r="217" spans="1:3" ht="15.75">
      <c r="A217" s="11" t="s">
        <v>211</v>
      </c>
      <c r="B217" s="12">
        <v>84</v>
      </c>
      <c r="C217" s="10">
        <v>104.3</v>
      </c>
    </row>
    <row r="218" spans="1:3" ht="15.75">
      <c r="A218" s="11" t="s">
        <v>212</v>
      </c>
      <c r="B218" s="12">
        <v>84</v>
      </c>
      <c r="C218" s="10">
        <v>104.2</v>
      </c>
    </row>
    <row r="219" spans="1:3" ht="15.75">
      <c r="A219" s="11" t="s">
        <v>213</v>
      </c>
      <c r="B219" s="12">
        <v>84</v>
      </c>
      <c r="C219" s="10">
        <v>104.2</v>
      </c>
    </row>
    <row r="220" spans="1:3" ht="15.75">
      <c r="A220" s="11" t="s">
        <v>214</v>
      </c>
      <c r="B220" s="12">
        <v>84</v>
      </c>
      <c r="C220" s="10">
        <v>104.1</v>
      </c>
    </row>
    <row r="221" spans="1:3" ht="15.75">
      <c r="A221" s="11" t="s">
        <v>215</v>
      </c>
      <c r="B221" s="12">
        <v>84</v>
      </c>
      <c r="C221" s="10">
        <v>104.1</v>
      </c>
    </row>
    <row r="222" spans="1:3" ht="15.75">
      <c r="A222" s="11" t="s">
        <v>216</v>
      </c>
      <c r="B222" s="12">
        <v>84</v>
      </c>
      <c r="C222" s="10">
        <v>104.1</v>
      </c>
    </row>
    <row r="223" spans="1:3" ht="15.75">
      <c r="A223" s="11" t="s">
        <v>217</v>
      </c>
      <c r="B223" s="12">
        <v>84</v>
      </c>
      <c r="C223" s="10">
        <v>104.1</v>
      </c>
    </row>
    <row r="224" spans="1:3" ht="15.75">
      <c r="A224" s="11" t="s">
        <v>218</v>
      </c>
      <c r="B224" s="12">
        <v>84</v>
      </c>
      <c r="C224" s="10">
        <v>104.1</v>
      </c>
    </row>
    <row r="225" spans="1:3" ht="15.75">
      <c r="A225" s="11" t="s">
        <v>219</v>
      </c>
      <c r="B225" s="12">
        <v>84</v>
      </c>
      <c r="C225" s="10">
        <v>104</v>
      </c>
    </row>
    <row r="226" spans="1:3" ht="15.75">
      <c r="A226" s="11" t="s">
        <v>220</v>
      </c>
      <c r="B226" s="12">
        <v>84</v>
      </c>
      <c r="C226" s="10">
        <v>104</v>
      </c>
    </row>
    <row r="227" spans="1:3" ht="15.75">
      <c r="A227" s="11" t="s">
        <v>221</v>
      </c>
      <c r="B227" s="12">
        <v>84</v>
      </c>
      <c r="C227" s="10">
        <v>103.8</v>
      </c>
    </row>
    <row r="228" spans="1:3" ht="15.75">
      <c r="A228" s="11" t="s">
        <v>222</v>
      </c>
      <c r="B228" s="12">
        <v>84</v>
      </c>
      <c r="C228" s="10">
        <v>104.1</v>
      </c>
    </row>
    <row r="229" spans="1:3" ht="15.75">
      <c r="A229" s="11" t="s">
        <v>223</v>
      </c>
      <c r="B229" s="12">
        <v>84</v>
      </c>
      <c r="C229" s="10">
        <v>104.3</v>
      </c>
    </row>
    <row r="230" spans="1:3" ht="15.75">
      <c r="A230" s="11" t="s">
        <v>224</v>
      </c>
      <c r="B230" s="12">
        <v>84</v>
      </c>
      <c r="C230" s="10">
        <v>104.3</v>
      </c>
    </row>
    <row r="231" spans="1:3" ht="15.75">
      <c r="A231" s="11" t="s">
        <v>225</v>
      </c>
      <c r="B231" s="12">
        <v>84</v>
      </c>
      <c r="C231" s="10">
        <v>104.2</v>
      </c>
    </row>
    <row r="232" spans="1:3" ht="18.75">
      <c r="A232" s="134" t="s">
        <v>226</v>
      </c>
      <c r="B232" s="134"/>
      <c r="C232" s="134"/>
    </row>
    <row r="233" spans="1:3" ht="15.75">
      <c r="A233" s="3" t="s">
        <v>2</v>
      </c>
      <c r="B233" s="1" t="s">
        <v>0</v>
      </c>
      <c r="C233" s="4" t="s">
        <v>1</v>
      </c>
    </row>
    <row r="234" spans="1:3" ht="15.75">
      <c r="A234" s="11" t="s">
        <v>227</v>
      </c>
      <c r="B234" s="12">
        <v>84</v>
      </c>
      <c r="C234" s="10">
        <v>104.2</v>
      </c>
    </row>
    <row r="235" spans="1:3" ht="15.75">
      <c r="A235" s="11" t="s">
        <v>228</v>
      </c>
      <c r="B235" s="12">
        <v>84</v>
      </c>
      <c r="C235" s="10">
        <v>104.3</v>
      </c>
    </row>
    <row r="236" spans="1:3" ht="15.75">
      <c r="A236" s="11" t="s">
        <v>229</v>
      </c>
      <c r="B236" s="12">
        <v>84</v>
      </c>
      <c r="C236" s="10">
        <v>104.2</v>
      </c>
    </row>
    <row r="237" spans="1:3" ht="15.75">
      <c r="A237" s="11" t="s">
        <v>230</v>
      </c>
      <c r="B237" s="12">
        <v>84</v>
      </c>
      <c r="C237" s="10">
        <v>104.2</v>
      </c>
    </row>
    <row r="238" spans="1:3" ht="15.75">
      <c r="A238" s="11" t="s">
        <v>231</v>
      </c>
      <c r="B238" s="12">
        <v>84</v>
      </c>
      <c r="C238" s="10">
        <v>104.2</v>
      </c>
    </row>
    <row r="239" spans="1:3" ht="15.75">
      <c r="A239" s="11" t="s">
        <v>232</v>
      </c>
      <c r="B239" s="12">
        <v>84</v>
      </c>
      <c r="C239" s="10">
        <v>104.2</v>
      </c>
    </row>
    <row r="240" spans="1:3" ht="15.75">
      <c r="A240" s="11" t="s">
        <v>233</v>
      </c>
      <c r="B240" s="12">
        <v>84</v>
      </c>
      <c r="C240" s="10">
        <v>104.1</v>
      </c>
    </row>
    <row r="241" spans="1:3" ht="15.75">
      <c r="A241" s="11" t="s">
        <v>234</v>
      </c>
      <c r="B241" s="12">
        <v>84</v>
      </c>
      <c r="C241" s="10">
        <v>104.1</v>
      </c>
    </row>
    <row r="242" spans="1:3" ht="15.75">
      <c r="A242" s="11" t="s">
        <v>235</v>
      </c>
      <c r="B242" s="12">
        <v>84</v>
      </c>
      <c r="C242" s="10">
        <v>104.1</v>
      </c>
    </row>
    <row r="243" spans="1:3" ht="15.75">
      <c r="A243" s="11" t="s">
        <v>236</v>
      </c>
      <c r="B243" s="12">
        <v>84</v>
      </c>
      <c r="C243" s="10">
        <v>104.1</v>
      </c>
    </row>
    <row r="244" spans="1:3" ht="15.75">
      <c r="A244" s="11" t="s">
        <v>237</v>
      </c>
      <c r="B244" s="12">
        <v>84</v>
      </c>
      <c r="C244" s="10">
        <v>104.1</v>
      </c>
    </row>
    <row r="245" spans="1:3" ht="15.75">
      <c r="A245" s="11" t="s">
        <v>238</v>
      </c>
      <c r="B245" s="12">
        <v>84</v>
      </c>
      <c r="C245" s="10">
        <v>104.1</v>
      </c>
    </row>
    <row r="246" spans="1:3" ht="15.75">
      <c r="A246" s="11" t="s">
        <v>239</v>
      </c>
      <c r="B246" s="12">
        <v>84</v>
      </c>
      <c r="C246" s="10">
        <v>104.1</v>
      </c>
    </row>
    <row r="247" spans="1:3" ht="15.75">
      <c r="A247" s="11" t="s">
        <v>240</v>
      </c>
      <c r="B247" s="12">
        <v>84</v>
      </c>
      <c r="C247" s="10">
        <v>103.8</v>
      </c>
    </row>
    <row r="248" spans="1:3" ht="15.75">
      <c r="A248" s="11" t="s">
        <v>241</v>
      </c>
      <c r="B248" s="12">
        <v>84</v>
      </c>
      <c r="C248" s="10">
        <v>103.6</v>
      </c>
    </row>
    <row r="249" spans="1:3" ht="15.75">
      <c r="A249" s="11" t="s">
        <v>242</v>
      </c>
      <c r="B249" s="12">
        <v>84</v>
      </c>
      <c r="C249" s="10">
        <v>103.5</v>
      </c>
    </row>
    <row r="250" spans="1:3" ht="15.75">
      <c r="A250" s="11" t="s">
        <v>243</v>
      </c>
      <c r="B250" s="12">
        <v>84</v>
      </c>
      <c r="C250" s="10">
        <v>103.5</v>
      </c>
    </row>
    <row r="251" spans="1:3" ht="15.75">
      <c r="A251" s="11" t="s">
        <v>244</v>
      </c>
      <c r="B251" s="12">
        <v>84</v>
      </c>
      <c r="C251" s="10">
        <v>103.5</v>
      </c>
    </row>
    <row r="252" spans="1:3" ht="15.75">
      <c r="A252" s="11" t="s">
        <v>245</v>
      </c>
      <c r="B252" s="12">
        <v>84</v>
      </c>
      <c r="C252" s="10">
        <v>103.5</v>
      </c>
    </row>
    <row r="253" spans="1:3" ht="15.75">
      <c r="A253" s="11" t="s">
        <v>246</v>
      </c>
      <c r="B253" s="12">
        <v>84</v>
      </c>
      <c r="C253" s="10">
        <v>103.3</v>
      </c>
    </row>
    <row r="254" spans="1:3" ht="15.75">
      <c r="A254" s="11" t="s">
        <v>247</v>
      </c>
      <c r="B254" s="12">
        <v>84</v>
      </c>
      <c r="C254" s="10">
        <v>103.2</v>
      </c>
    </row>
    <row r="255" spans="1:3" ht="15.75">
      <c r="A255" s="11" t="s">
        <v>248</v>
      </c>
      <c r="B255" s="12">
        <v>85</v>
      </c>
      <c r="C255" s="10">
        <v>103.2</v>
      </c>
    </row>
    <row r="256" spans="1:3" ht="15.75">
      <c r="A256" s="11" t="s">
        <v>249</v>
      </c>
      <c r="B256" s="12">
        <v>85</v>
      </c>
      <c r="C256" s="10">
        <v>103.2</v>
      </c>
    </row>
    <row r="257" spans="1:3" ht="15.75">
      <c r="A257" s="11" t="s">
        <v>250</v>
      </c>
      <c r="B257" s="12">
        <v>84</v>
      </c>
      <c r="C257" s="10">
        <v>103.2</v>
      </c>
    </row>
    <row r="258" spans="1:3" ht="15.75">
      <c r="A258" s="11" t="s">
        <v>251</v>
      </c>
      <c r="B258" s="12">
        <v>84</v>
      </c>
      <c r="C258" s="10">
        <v>103.2</v>
      </c>
    </row>
    <row r="259" spans="1:3" ht="15.75">
      <c r="A259" s="11" t="s">
        <v>252</v>
      </c>
      <c r="B259" s="12">
        <v>84</v>
      </c>
      <c r="C259" s="10">
        <v>103.2</v>
      </c>
    </row>
    <row r="260" spans="1:3" ht="15.75">
      <c r="A260" s="11" t="s">
        <v>253</v>
      </c>
      <c r="B260" s="12">
        <v>84</v>
      </c>
      <c r="C260" s="10">
        <v>103.2</v>
      </c>
    </row>
    <row r="261" spans="1:3" ht="15.75">
      <c r="A261" s="11" t="s">
        <v>254</v>
      </c>
      <c r="B261" s="12">
        <v>84</v>
      </c>
      <c r="C261" s="10">
        <v>103.1</v>
      </c>
    </row>
    <row r="262" spans="1:3" ht="15.75">
      <c r="A262" s="11" t="s">
        <v>255</v>
      </c>
      <c r="B262" s="12">
        <v>84</v>
      </c>
      <c r="C262" s="10">
        <v>103.2</v>
      </c>
    </row>
    <row r="263" spans="1:3" ht="15.75">
      <c r="A263" s="11" t="s">
        <v>256</v>
      </c>
      <c r="B263" s="12">
        <v>67</v>
      </c>
      <c r="C263" s="10">
        <v>85</v>
      </c>
    </row>
    <row r="264" spans="1:3" ht="18.75">
      <c r="A264" s="134" t="s">
        <v>257</v>
      </c>
      <c r="B264" s="134"/>
      <c r="C264" s="134"/>
    </row>
    <row r="265" spans="1:3" ht="15.75">
      <c r="A265" s="3" t="s">
        <v>2</v>
      </c>
      <c r="B265" s="1" t="s">
        <v>0</v>
      </c>
      <c r="C265" s="4" t="s">
        <v>1</v>
      </c>
    </row>
    <row r="266" spans="1:3" ht="15.75">
      <c r="A266" s="11" t="s">
        <v>258</v>
      </c>
      <c r="B266" s="12">
        <v>85.2</v>
      </c>
      <c r="C266" s="10">
        <v>99.7</v>
      </c>
    </row>
    <row r="267" spans="1:3" ht="15.75">
      <c r="A267" s="11" t="s">
        <v>259</v>
      </c>
      <c r="B267" s="12">
        <v>85</v>
      </c>
      <c r="C267" s="10">
        <v>99.7</v>
      </c>
    </row>
    <row r="268" spans="1:3" ht="15.75">
      <c r="A268" s="11" t="s">
        <v>260</v>
      </c>
      <c r="B268" s="12">
        <v>85</v>
      </c>
      <c r="C268" s="10">
        <v>100</v>
      </c>
    </row>
    <row r="269" spans="1:3" ht="15.75">
      <c r="A269" s="11" t="s">
        <v>261</v>
      </c>
      <c r="B269" s="12">
        <v>86</v>
      </c>
      <c r="C269" s="10">
        <v>100.2</v>
      </c>
    </row>
    <row r="270" spans="1:3" ht="15.75">
      <c r="A270" s="11" t="s">
        <v>262</v>
      </c>
      <c r="B270" s="12"/>
      <c r="C270" s="10"/>
    </row>
    <row r="271" spans="1:3" ht="15.75">
      <c r="A271" s="11" t="s">
        <v>263</v>
      </c>
      <c r="B271" s="12">
        <v>86</v>
      </c>
      <c r="C271" s="10">
        <v>100.2</v>
      </c>
    </row>
    <row r="272" spans="1:3" ht="15.75">
      <c r="A272" s="11" t="s">
        <v>264</v>
      </c>
      <c r="B272" s="12">
        <v>86</v>
      </c>
      <c r="C272" s="10">
        <v>100.3</v>
      </c>
    </row>
    <row r="273" spans="1:3" ht="15.75">
      <c r="A273" s="11" t="s">
        <v>265</v>
      </c>
      <c r="B273" s="12">
        <v>85</v>
      </c>
      <c r="C273" s="10">
        <v>100.3</v>
      </c>
    </row>
    <row r="274" spans="1:3" ht="15.75">
      <c r="A274" s="11" t="s">
        <v>266</v>
      </c>
      <c r="B274" s="12">
        <v>85</v>
      </c>
      <c r="C274" s="10">
        <v>100.4</v>
      </c>
    </row>
    <row r="275" spans="1:3" ht="15.75">
      <c r="A275" s="11" t="s">
        <v>267</v>
      </c>
      <c r="B275" s="12">
        <v>85</v>
      </c>
      <c r="C275" s="10">
        <v>100.4</v>
      </c>
    </row>
    <row r="276" spans="1:3" ht="15.75">
      <c r="A276" s="11" t="s">
        <v>268</v>
      </c>
      <c r="B276" s="12">
        <v>85</v>
      </c>
      <c r="C276" s="10">
        <v>100.4</v>
      </c>
    </row>
    <row r="277" spans="1:3" ht="15.75">
      <c r="A277" s="11" t="s">
        <v>269</v>
      </c>
      <c r="B277" s="12">
        <v>85</v>
      </c>
      <c r="C277" s="10">
        <v>100.4</v>
      </c>
    </row>
    <row r="278" spans="1:3" ht="15.75">
      <c r="A278" s="11" t="s">
        <v>270</v>
      </c>
      <c r="B278" s="12">
        <v>85</v>
      </c>
      <c r="C278" s="10">
        <v>100.5</v>
      </c>
    </row>
    <row r="279" spans="1:3" ht="15.75">
      <c r="A279" s="11" t="s">
        <v>271</v>
      </c>
      <c r="B279" s="12">
        <v>81</v>
      </c>
      <c r="C279" s="10">
        <v>93.6</v>
      </c>
    </row>
    <row r="280" spans="1:3" ht="15.75">
      <c r="A280" s="11" t="s">
        <v>272</v>
      </c>
      <c r="B280" s="12">
        <v>85</v>
      </c>
      <c r="C280" s="10">
        <v>100.6</v>
      </c>
    </row>
    <row r="281" spans="1:3" ht="15.75">
      <c r="A281" s="11" t="s">
        <v>273</v>
      </c>
      <c r="B281" s="12">
        <v>85</v>
      </c>
      <c r="C281" s="10">
        <v>100.6</v>
      </c>
    </row>
    <row r="282" spans="1:3" ht="15.75">
      <c r="A282" s="11" t="s">
        <v>274</v>
      </c>
      <c r="B282" s="12"/>
      <c r="C282" s="10"/>
    </row>
    <row r="283" spans="1:3" ht="15.75">
      <c r="A283" s="11" t="s">
        <v>275</v>
      </c>
      <c r="B283" s="12"/>
      <c r="C283" s="10"/>
    </row>
    <row r="284" spans="1:3" ht="15.75">
      <c r="A284" s="11" t="s">
        <v>276</v>
      </c>
      <c r="B284" s="12">
        <v>35</v>
      </c>
      <c r="C284" s="10">
        <v>54.8</v>
      </c>
    </row>
    <row r="285" spans="1:3" ht="15.75">
      <c r="A285" s="11" t="s">
        <v>277</v>
      </c>
      <c r="B285" s="12">
        <v>84</v>
      </c>
      <c r="C285" s="10">
        <v>92.3</v>
      </c>
    </row>
    <row r="286" spans="1:3" ht="15.75">
      <c r="A286" s="11" t="s">
        <v>278</v>
      </c>
      <c r="B286" s="12">
        <v>85</v>
      </c>
      <c r="C286" s="10">
        <v>95.3</v>
      </c>
    </row>
    <row r="287" spans="1:3" ht="15.75">
      <c r="A287" s="11" t="s">
        <v>279</v>
      </c>
      <c r="B287" s="12">
        <v>84</v>
      </c>
      <c r="C287" s="10">
        <v>101.9</v>
      </c>
    </row>
    <row r="288" spans="1:3" ht="15.75">
      <c r="A288" s="11" t="s">
        <v>280</v>
      </c>
      <c r="B288" s="12">
        <v>84</v>
      </c>
      <c r="C288" s="10">
        <v>103.4</v>
      </c>
    </row>
    <row r="289" spans="1:3" ht="15.75">
      <c r="A289" s="11" t="s">
        <v>281</v>
      </c>
      <c r="B289" s="12">
        <v>83</v>
      </c>
      <c r="C289" s="10">
        <v>103.8</v>
      </c>
    </row>
    <row r="290" spans="1:3" ht="15.75">
      <c r="A290" s="11" t="s">
        <v>282</v>
      </c>
      <c r="B290" s="12">
        <v>83</v>
      </c>
      <c r="C290" s="10">
        <v>104.4</v>
      </c>
    </row>
    <row r="291" spans="1:3" ht="15.75">
      <c r="A291" s="11" t="s">
        <v>283</v>
      </c>
      <c r="B291" s="12">
        <v>83</v>
      </c>
      <c r="C291" s="10">
        <v>104.6</v>
      </c>
    </row>
    <row r="292" spans="1:3" ht="15.75">
      <c r="A292" s="11" t="s">
        <v>284</v>
      </c>
      <c r="B292" s="12">
        <v>83</v>
      </c>
      <c r="C292" s="10">
        <v>104.7</v>
      </c>
    </row>
    <row r="293" spans="1:3" ht="15.75">
      <c r="A293" s="11" t="s">
        <v>285</v>
      </c>
      <c r="B293" s="12">
        <v>83</v>
      </c>
      <c r="C293" s="10">
        <v>104.6</v>
      </c>
    </row>
    <row r="294" spans="1:3" ht="15.75">
      <c r="A294" s="11" t="s">
        <v>286</v>
      </c>
      <c r="B294" s="12">
        <v>83</v>
      </c>
      <c r="C294" s="10">
        <v>104.6</v>
      </c>
    </row>
    <row r="295" spans="1:3" ht="15.75">
      <c r="A295" s="11" t="s">
        <v>287</v>
      </c>
      <c r="B295" s="12">
        <v>84</v>
      </c>
      <c r="C295" s="10">
        <v>104.5</v>
      </c>
    </row>
    <row r="296" spans="1:3" ht="18.75">
      <c r="A296" s="134" t="s">
        <v>288</v>
      </c>
      <c r="B296" s="134"/>
      <c r="C296" s="134"/>
    </row>
    <row r="297" spans="1:3" ht="15.75">
      <c r="A297" s="3" t="s">
        <v>2</v>
      </c>
      <c r="B297" s="1" t="s">
        <v>0</v>
      </c>
      <c r="C297" s="4" t="s">
        <v>1</v>
      </c>
    </row>
    <row r="298" spans="1:3" ht="15.75">
      <c r="A298" s="11" t="s">
        <v>289</v>
      </c>
      <c r="B298" s="12">
        <v>83</v>
      </c>
      <c r="C298" s="10">
        <v>104.5</v>
      </c>
    </row>
    <row r="299" spans="1:3" ht="15.75">
      <c r="A299" s="11" t="s">
        <v>290</v>
      </c>
      <c r="B299" s="12">
        <v>84</v>
      </c>
      <c r="C299" s="10">
        <v>104.2</v>
      </c>
    </row>
    <row r="300" spans="1:3" ht="15.75">
      <c r="A300" s="11" t="s">
        <v>291</v>
      </c>
      <c r="B300" s="12">
        <v>84</v>
      </c>
      <c r="C300" s="10">
        <v>104.3</v>
      </c>
    </row>
    <row r="301" spans="1:3" ht="15.75">
      <c r="A301" s="11" t="s">
        <v>292</v>
      </c>
      <c r="B301" s="12">
        <v>83</v>
      </c>
      <c r="C301" s="10">
        <v>104.4</v>
      </c>
    </row>
    <row r="302" spans="1:3" ht="15.75">
      <c r="A302" s="11" t="s">
        <v>293</v>
      </c>
      <c r="B302" s="12">
        <v>83</v>
      </c>
      <c r="C302" s="10">
        <v>104.3</v>
      </c>
    </row>
    <row r="303" spans="1:3" ht="15.75">
      <c r="A303" s="11" t="s">
        <v>294</v>
      </c>
      <c r="B303" s="12">
        <v>83</v>
      </c>
      <c r="C303" s="10">
        <v>104.2</v>
      </c>
    </row>
    <row r="304" spans="1:3" ht="15.75">
      <c r="A304" s="11" t="s">
        <v>295</v>
      </c>
      <c r="B304" s="12">
        <v>84</v>
      </c>
      <c r="C304" s="10">
        <v>103.9</v>
      </c>
    </row>
    <row r="305" spans="1:3" ht="15.75">
      <c r="A305" s="11" t="s">
        <v>296</v>
      </c>
      <c r="B305" s="12">
        <v>84</v>
      </c>
      <c r="C305" s="10">
        <v>103.7</v>
      </c>
    </row>
    <row r="306" spans="1:3" ht="15.75">
      <c r="A306" s="11" t="s">
        <v>297</v>
      </c>
      <c r="B306" s="12">
        <v>84</v>
      </c>
      <c r="C306" s="10">
        <v>103.5</v>
      </c>
    </row>
    <row r="307" spans="1:3" ht="15.75">
      <c r="A307" s="11" t="s">
        <v>298</v>
      </c>
      <c r="B307" s="12">
        <v>84</v>
      </c>
      <c r="C307" s="10">
        <v>103.5</v>
      </c>
    </row>
    <row r="308" spans="1:3" ht="15.75">
      <c r="A308" s="11" t="s">
        <v>299</v>
      </c>
      <c r="B308" s="12">
        <v>84</v>
      </c>
      <c r="C308" s="10">
        <v>103</v>
      </c>
    </row>
    <row r="309" spans="1:3" ht="15.75">
      <c r="A309" s="11" t="s">
        <v>300</v>
      </c>
      <c r="B309" s="12">
        <v>84</v>
      </c>
      <c r="C309" s="10">
        <v>103.1</v>
      </c>
    </row>
    <row r="310" spans="1:3" ht="15.75">
      <c r="A310" s="11" t="s">
        <v>301</v>
      </c>
      <c r="B310" s="12">
        <v>84</v>
      </c>
      <c r="C310" s="10">
        <v>103</v>
      </c>
    </row>
    <row r="311" spans="1:3" ht="15.75">
      <c r="A311" s="11" t="s">
        <v>302</v>
      </c>
      <c r="B311" s="12">
        <v>84</v>
      </c>
      <c r="C311" s="10">
        <v>103.1</v>
      </c>
    </row>
    <row r="312" spans="1:3" ht="15.75">
      <c r="A312" s="11" t="s">
        <v>303</v>
      </c>
      <c r="B312" s="12">
        <v>84</v>
      </c>
      <c r="C312" s="10">
        <v>103.1</v>
      </c>
    </row>
    <row r="313" spans="1:3" ht="15.75">
      <c r="A313" s="11" t="s">
        <v>304</v>
      </c>
      <c r="B313" s="12">
        <v>84</v>
      </c>
      <c r="C313" s="10">
        <v>103</v>
      </c>
    </row>
    <row r="314" spans="1:3" ht="15.75">
      <c r="A314" s="11" t="s">
        <v>305</v>
      </c>
      <c r="B314" s="12">
        <v>84</v>
      </c>
      <c r="C314" s="10">
        <v>103.1</v>
      </c>
    </row>
    <row r="315" spans="1:3" ht="15.75">
      <c r="A315" s="11" t="s">
        <v>306</v>
      </c>
      <c r="B315" s="12">
        <v>84</v>
      </c>
      <c r="C315" s="10">
        <v>103.2</v>
      </c>
    </row>
    <row r="316" spans="1:3" ht="15.75">
      <c r="A316" s="11" t="s">
        <v>307</v>
      </c>
      <c r="B316" s="12">
        <v>84</v>
      </c>
      <c r="C316" s="10">
        <v>103.2</v>
      </c>
    </row>
    <row r="317" spans="1:3" ht="15.75">
      <c r="A317" s="11" t="s">
        <v>308</v>
      </c>
      <c r="B317" s="12">
        <v>84</v>
      </c>
      <c r="C317" s="10">
        <v>103</v>
      </c>
    </row>
    <row r="318" spans="1:3" ht="15.75">
      <c r="A318" s="11" t="s">
        <v>309</v>
      </c>
      <c r="B318" s="12">
        <v>83</v>
      </c>
      <c r="C318" s="10">
        <v>97.3</v>
      </c>
    </row>
    <row r="319" spans="1:3" ht="15.75">
      <c r="A319" s="11" t="s">
        <v>310</v>
      </c>
      <c r="B319" s="12">
        <v>85</v>
      </c>
      <c r="C319" s="10">
        <v>101</v>
      </c>
    </row>
    <row r="320" spans="1:3" ht="15.75">
      <c r="A320" s="11" t="s">
        <v>311</v>
      </c>
      <c r="B320" s="12">
        <v>85</v>
      </c>
      <c r="C320" s="10">
        <v>100.8</v>
      </c>
    </row>
    <row r="321" spans="1:3" ht="15.75">
      <c r="A321" s="11" t="s">
        <v>312</v>
      </c>
      <c r="B321" s="12">
        <v>85</v>
      </c>
      <c r="C321" s="10">
        <v>100.7</v>
      </c>
    </row>
    <row r="322" spans="1:3" ht="15.75">
      <c r="A322" s="11" t="s">
        <v>313</v>
      </c>
      <c r="B322" s="12">
        <v>85</v>
      </c>
      <c r="C322" s="10">
        <v>100.7</v>
      </c>
    </row>
    <row r="323" spans="1:3" ht="15.75">
      <c r="A323" s="11" t="s">
        <v>314</v>
      </c>
      <c r="B323" s="12">
        <v>85</v>
      </c>
      <c r="C323" s="10">
        <v>100.7</v>
      </c>
    </row>
    <row r="324" spans="1:3" ht="15.75">
      <c r="A324" s="11" t="s">
        <v>315</v>
      </c>
      <c r="B324" s="12">
        <v>85</v>
      </c>
      <c r="C324" s="10">
        <v>100.6</v>
      </c>
    </row>
    <row r="325" spans="1:3" ht="15.75">
      <c r="A325" s="11" t="s">
        <v>316</v>
      </c>
      <c r="B325" s="12">
        <v>85</v>
      </c>
      <c r="C325" s="10">
        <v>100.4</v>
      </c>
    </row>
    <row r="326" spans="1:3" ht="15.75">
      <c r="A326" s="11" t="s">
        <v>317</v>
      </c>
      <c r="B326" s="12">
        <v>85</v>
      </c>
      <c r="C326" s="10">
        <v>100.2</v>
      </c>
    </row>
    <row r="327" spans="1:3" ht="15.75">
      <c r="A327" s="11" t="s">
        <v>318</v>
      </c>
      <c r="B327" s="12">
        <v>85</v>
      </c>
      <c r="C327" s="10">
        <v>100</v>
      </c>
    </row>
    <row r="328" spans="1:3" ht="18.75">
      <c r="A328" s="134" t="s">
        <v>319</v>
      </c>
      <c r="B328" s="134"/>
      <c r="C328" s="134"/>
    </row>
    <row r="329" spans="1:3" ht="15.75">
      <c r="A329" s="3" t="s">
        <v>2</v>
      </c>
      <c r="B329" s="1" t="s">
        <v>0</v>
      </c>
      <c r="C329" s="4" t="s">
        <v>1</v>
      </c>
    </row>
    <row r="330" spans="1:3" ht="15.75">
      <c r="A330" s="11" t="s">
        <v>320</v>
      </c>
      <c r="B330" s="12">
        <v>85</v>
      </c>
      <c r="C330" s="10">
        <v>99.9</v>
      </c>
    </row>
    <row r="331" spans="1:3" ht="15.75">
      <c r="A331" s="11" t="s">
        <v>321</v>
      </c>
      <c r="B331" s="12">
        <v>85</v>
      </c>
      <c r="C331" s="10">
        <v>99.9</v>
      </c>
    </row>
    <row r="332" spans="1:3" ht="15.75">
      <c r="A332" s="11" t="s">
        <v>322</v>
      </c>
      <c r="B332" s="12">
        <v>85</v>
      </c>
      <c r="C332" s="10">
        <v>99.8</v>
      </c>
    </row>
    <row r="333" spans="1:3" ht="15.75">
      <c r="A333" s="11" t="s">
        <v>323</v>
      </c>
      <c r="B333" s="12">
        <v>85</v>
      </c>
      <c r="C333" s="10">
        <v>100.1</v>
      </c>
    </row>
    <row r="334" spans="1:3" ht="15.75">
      <c r="A334" s="11" t="s">
        <v>324</v>
      </c>
      <c r="B334" s="12">
        <v>85</v>
      </c>
      <c r="C334" s="10">
        <v>100.6</v>
      </c>
    </row>
    <row r="335" spans="1:3" ht="15.75">
      <c r="A335" s="11" t="s">
        <v>325</v>
      </c>
      <c r="B335" s="12">
        <v>85</v>
      </c>
      <c r="C335" s="10">
        <v>100.5</v>
      </c>
    </row>
    <row r="336" spans="1:3" ht="15.75">
      <c r="A336" s="11" t="s">
        <v>326</v>
      </c>
      <c r="B336" s="12">
        <v>85</v>
      </c>
      <c r="C336" s="10">
        <v>100.4</v>
      </c>
    </row>
    <row r="337" spans="1:3" ht="15.75">
      <c r="A337" s="11" t="s">
        <v>327</v>
      </c>
      <c r="B337" s="12">
        <v>85</v>
      </c>
      <c r="C337" s="10">
        <v>100.3</v>
      </c>
    </row>
    <row r="338" spans="1:3" ht="15.75">
      <c r="A338" s="11" t="s">
        <v>328</v>
      </c>
      <c r="B338" s="12">
        <v>85</v>
      </c>
      <c r="C338" s="10">
        <v>100.3</v>
      </c>
    </row>
    <row r="339" spans="1:3" ht="15.75">
      <c r="A339" s="11" t="s">
        <v>329</v>
      </c>
      <c r="B339" s="12">
        <v>84</v>
      </c>
      <c r="C339" s="10">
        <v>98.7</v>
      </c>
    </row>
    <row r="340" spans="1:3" ht="15.75">
      <c r="A340" s="11" t="s">
        <v>330</v>
      </c>
      <c r="B340" s="12">
        <v>84</v>
      </c>
      <c r="C340" s="10">
        <v>102.5</v>
      </c>
    </row>
    <row r="341" spans="1:3" ht="15.75">
      <c r="A341" s="11" t="s">
        <v>331</v>
      </c>
      <c r="B341" s="12">
        <v>84</v>
      </c>
      <c r="C341" s="10">
        <v>102.2</v>
      </c>
    </row>
    <row r="342" spans="1:3" ht="15.75">
      <c r="A342" s="11" t="s">
        <v>332</v>
      </c>
      <c r="B342" s="12">
        <v>84</v>
      </c>
      <c r="C342" s="10">
        <v>102.2</v>
      </c>
    </row>
    <row r="343" spans="1:3" ht="15.75">
      <c r="A343" s="11" t="s">
        <v>333</v>
      </c>
      <c r="B343" s="12">
        <v>84</v>
      </c>
      <c r="C343" s="10">
        <v>100.4</v>
      </c>
    </row>
    <row r="344" spans="1:3" ht="15.75">
      <c r="A344" s="11" t="s">
        <v>334</v>
      </c>
      <c r="B344" s="12">
        <v>85</v>
      </c>
      <c r="C344" s="10">
        <v>100.7</v>
      </c>
    </row>
    <row r="345" spans="1:3" ht="15.75">
      <c r="A345" s="11" t="s">
        <v>335</v>
      </c>
      <c r="B345" s="12">
        <v>80</v>
      </c>
      <c r="C345" s="10">
        <v>95.3</v>
      </c>
    </row>
    <row r="346" spans="1:3" ht="15.75">
      <c r="A346" s="11" t="s">
        <v>336</v>
      </c>
      <c r="B346" s="12">
        <v>84</v>
      </c>
      <c r="C346" s="10">
        <v>101.6</v>
      </c>
    </row>
    <row r="347" spans="1:3" ht="15.75">
      <c r="A347" s="11" t="s">
        <v>337</v>
      </c>
      <c r="B347" s="12">
        <v>84</v>
      </c>
      <c r="C347" s="10">
        <v>101.8</v>
      </c>
    </row>
    <row r="348" spans="1:3" ht="15.75">
      <c r="A348" s="11" t="s">
        <v>338</v>
      </c>
      <c r="B348" s="12">
        <v>84</v>
      </c>
      <c r="C348" s="10">
        <v>101.8</v>
      </c>
    </row>
    <row r="349" spans="1:3" ht="15.75">
      <c r="A349" s="11" t="s">
        <v>339</v>
      </c>
      <c r="B349" s="12">
        <v>85</v>
      </c>
      <c r="C349" s="10">
        <v>101.8</v>
      </c>
    </row>
    <row r="350" spans="1:3" ht="15.75">
      <c r="A350" s="11" t="s">
        <v>340</v>
      </c>
      <c r="B350" s="12">
        <v>85</v>
      </c>
      <c r="C350" s="10">
        <v>101.8</v>
      </c>
    </row>
    <row r="351" spans="1:3" ht="15.75">
      <c r="A351" s="11" t="s">
        <v>341</v>
      </c>
      <c r="B351" s="12">
        <v>85</v>
      </c>
      <c r="C351" s="10">
        <v>101.8</v>
      </c>
    </row>
    <row r="352" spans="1:3" ht="15.75">
      <c r="A352" s="11" t="s">
        <v>342</v>
      </c>
      <c r="B352" s="12">
        <v>80</v>
      </c>
      <c r="C352" s="10">
        <v>98.5</v>
      </c>
    </row>
    <row r="353" spans="1:3" ht="15.75">
      <c r="A353" s="11" t="s">
        <v>343</v>
      </c>
      <c r="B353" s="12">
        <v>83</v>
      </c>
      <c r="C353" s="10">
        <v>102.7</v>
      </c>
    </row>
    <row r="354" spans="1:3" ht="15.75">
      <c r="A354" s="11" t="s">
        <v>344</v>
      </c>
      <c r="B354" s="12">
        <v>84</v>
      </c>
      <c r="C354" s="10">
        <v>102.3</v>
      </c>
    </row>
    <row r="355" spans="1:3" ht="15.75">
      <c r="A355" s="11" t="s">
        <v>345</v>
      </c>
      <c r="B355" s="12">
        <v>84</v>
      </c>
      <c r="C355" s="10">
        <v>102.3</v>
      </c>
    </row>
    <row r="356" spans="1:3" ht="15.75">
      <c r="A356" s="11" t="s">
        <v>346</v>
      </c>
      <c r="B356" s="12">
        <v>84</v>
      </c>
      <c r="C356" s="10">
        <v>102.3</v>
      </c>
    </row>
    <row r="357" spans="1:3" ht="15.75">
      <c r="A357" s="11" t="s">
        <v>347</v>
      </c>
      <c r="B357" s="12">
        <v>84</v>
      </c>
      <c r="C357" s="10">
        <v>102.3</v>
      </c>
    </row>
    <row r="358" spans="1:3" ht="15.75">
      <c r="A358" s="11" t="s">
        <v>348</v>
      </c>
      <c r="B358" s="12">
        <v>84</v>
      </c>
      <c r="C358" s="10">
        <v>102.3</v>
      </c>
    </row>
    <row r="359" spans="1:3" ht="15.75">
      <c r="A359" s="11" t="s">
        <v>349</v>
      </c>
      <c r="B359" s="12">
        <v>84</v>
      </c>
      <c r="C359" s="10">
        <v>102.4</v>
      </c>
    </row>
    <row r="360" spans="1:3" ht="18.75">
      <c r="A360" s="134" t="s">
        <v>350</v>
      </c>
      <c r="B360" s="134"/>
      <c r="C360" s="134"/>
    </row>
    <row r="361" spans="1:3" ht="15.75">
      <c r="A361" s="3" t="s">
        <v>2</v>
      </c>
      <c r="B361" s="1" t="s">
        <v>0</v>
      </c>
      <c r="C361" s="4" t="s">
        <v>1</v>
      </c>
    </row>
    <row r="362" spans="1:3" ht="15.75">
      <c r="A362" s="11" t="s">
        <v>351</v>
      </c>
      <c r="B362" s="12">
        <v>84</v>
      </c>
      <c r="C362" s="10">
        <v>102.2</v>
      </c>
    </row>
    <row r="363" spans="1:3" ht="15.75">
      <c r="A363" s="11" t="s">
        <v>352</v>
      </c>
      <c r="B363" s="12">
        <v>84</v>
      </c>
      <c r="C363" s="10">
        <v>102.1</v>
      </c>
    </row>
    <row r="364" spans="1:3" ht="15.75">
      <c r="A364" s="11" t="s">
        <v>353</v>
      </c>
      <c r="B364" s="12">
        <v>84</v>
      </c>
      <c r="C364" s="10">
        <v>102.1</v>
      </c>
    </row>
    <row r="365" spans="1:3" ht="15.75">
      <c r="A365" s="11" t="s">
        <v>354</v>
      </c>
      <c r="B365" s="12">
        <v>84</v>
      </c>
      <c r="C365" s="10">
        <v>102.1</v>
      </c>
    </row>
    <row r="366" spans="1:3" ht="15.75">
      <c r="A366" s="11" t="s">
        <v>355</v>
      </c>
      <c r="B366" s="12">
        <v>84</v>
      </c>
      <c r="C366" s="10">
        <v>102.2</v>
      </c>
    </row>
    <row r="367" spans="1:3" ht="15.75">
      <c r="A367" s="11" t="s">
        <v>356</v>
      </c>
      <c r="B367" s="12">
        <v>84</v>
      </c>
      <c r="C367" s="10">
        <v>102.2</v>
      </c>
    </row>
    <row r="368" spans="1:3" ht="15.75">
      <c r="A368" s="11" t="s">
        <v>357</v>
      </c>
      <c r="B368" s="12">
        <v>84</v>
      </c>
      <c r="C368" s="10">
        <v>102.2</v>
      </c>
    </row>
    <row r="369" spans="1:3" ht="15.75">
      <c r="A369" s="11" t="s">
        <v>358</v>
      </c>
      <c r="B369" s="12">
        <v>84</v>
      </c>
      <c r="C369" s="10">
        <v>102.1</v>
      </c>
    </row>
    <row r="370" spans="1:3" ht="15.75">
      <c r="A370" s="11" t="s">
        <v>359</v>
      </c>
      <c r="B370" s="12"/>
      <c r="C370" s="10"/>
    </row>
    <row r="371" spans="1:3" ht="15.75">
      <c r="A371" s="11" t="s">
        <v>360</v>
      </c>
      <c r="B371" s="12"/>
      <c r="C371" s="10"/>
    </row>
    <row r="372" spans="1:3" ht="15.75">
      <c r="A372" s="11" t="s">
        <v>361</v>
      </c>
      <c r="B372" s="12">
        <v>84</v>
      </c>
      <c r="C372" s="10">
        <v>101.2</v>
      </c>
    </row>
    <row r="373" spans="1:3" ht="15.75">
      <c r="A373" s="11" t="s">
        <v>362</v>
      </c>
      <c r="B373" s="12">
        <v>80</v>
      </c>
      <c r="C373" s="10">
        <v>95.7</v>
      </c>
    </row>
    <row r="374" spans="1:3" ht="15.75">
      <c r="A374" s="11" t="s">
        <v>363</v>
      </c>
      <c r="B374" s="12">
        <v>84</v>
      </c>
      <c r="C374" s="10">
        <v>99.4</v>
      </c>
    </row>
    <row r="375" spans="1:3" ht="15.75">
      <c r="A375" s="11" t="s">
        <v>364</v>
      </c>
      <c r="B375" s="12">
        <v>84</v>
      </c>
      <c r="C375" s="10">
        <v>100</v>
      </c>
    </row>
    <row r="376" spans="1:3" ht="15.75">
      <c r="A376" s="11" t="s">
        <v>365</v>
      </c>
      <c r="B376" s="12">
        <v>84</v>
      </c>
      <c r="C376" s="10">
        <v>100.9</v>
      </c>
    </row>
    <row r="377" spans="1:3" ht="15.75">
      <c r="A377" s="11" t="s">
        <v>366</v>
      </c>
      <c r="B377" s="12">
        <v>83.9</v>
      </c>
      <c r="C377" s="10">
        <v>101</v>
      </c>
    </row>
    <row r="378" spans="1:3" ht="15.75">
      <c r="A378" s="11" t="s">
        <v>367</v>
      </c>
      <c r="B378" s="12">
        <v>84</v>
      </c>
      <c r="C378" s="10">
        <v>101</v>
      </c>
    </row>
    <row r="379" spans="1:3" ht="15.75">
      <c r="A379" s="11" t="s">
        <v>368</v>
      </c>
      <c r="B379" s="12">
        <v>84</v>
      </c>
      <c r="C379" s="10">
        <v>101</v>
      </c>
    </row>
    <row r="380" spans="1:3" ht="15.75">
      <c r="A380" s="11" t="s">
        <v>369</v>
      </c>
      <c r="B380" s="12">
        <v>84</v>
      </c>
      <c r="C380" s="10">
        <v>101.2</v>
      </c>
    </row>
    <row r="381" spans="1:3" ht="15.75">
      <c r="A381" s="11" t="s">
        <v>370</v>
      </c>
      <c r="B381" s="12">
        <v>84</v>
      </c>
      <c r="C381" s="10">
        <v>101.1</v>
      </c>
    </row>
    <row r="382" spans="1:3" ht="15.75">
      <c r="A382" s="11" t="s">
        <v>371</v>
      </c>
      <c r="B382" s="12">
        <v>84</v>
      </c>
      <c r="C382" s="10">
        <v>101</v>
      </c>
    </row>
    <row r="383" spans="1:3" ht="15.75">
      <c r="A383" s="11" t="s">
        <v>372</v>
      </c>
      <c r="B383" s="12">
        <v>84</v>
      </c>
      <c r="C383" s="10">
        <v>101</v>
      </c>
    </row>
    <row r="384" spans="1:3" ht="15.75">
      <c r="A384" s="11" t="s">
        <v>373</v>
      </c>
      <c r="B384" s="12">
        <v>84</v>
      </c>
      <c r="C384" s="10">
        <v>101.1</v>
      </c>
    </row>
    <row r="385" spans="1:3" ht="15.75">
      <c r="A385" s="11" t="s">
        <v>374</v>
      </c>
      <c r="B385" s="12">
        <v>84</v>
      </c>
      <c r="C385" s="10">
        <v>101.5</v>
      </c>
    </row>
    <row r="386" spans="1:3" ht="15.75">
      <c r="A386" s="11" t="s">
        <v>375</v>
      </c>
      <c r="B386" s="12">
        <v>84</v>
      </c>
      <c r="C386" s="10">
        <v>105.1</v>
      </c>
    </row>
    <row r="387" spans="1:3" ht="15.75">
      <c r="A387" s="11" t="s">
        <v>376</v>
      </c>
      <c r="B387" s="12">
        <v>81</v>
      </c>
      <c r="C387" s="10">
        <v>105.6</v>
      </c>
    </row>
    <row r="388" spans="1:3" ht="15.75">
      <c r="A388" s="11" t="s">
        <v>377</v>
      </c>
      <c r="B388" s="12">
        <v>81</v>
      </c>
      <c r="C388" s="10">
        <v>105.6</v>
      </c>
    </row>
    <row r="389" spans="1:3" ht="15.75">
      <c r="A389" s="11" t="s">
        <v>378</v>
      </c>
      <c r="B389" s="12">
        <v>81</v>
      </c>
      <c r="C389" s="10">
        <v>104.7</v>
      </c>
    </row>
    <row r="390" spans="1:3" ht="15.75">
      <c r="A390" s="11" t="s">
        <v>379</v>
      </c>
      <c r="B390" s="12">
        <v>84</v>
      </c>
      <c r="C390" s="10">
        <v>101.7</v>
      </c>
    </row>
  </sheetData>
  <mergeCells count="15">
    <mergeCell ref="A296:C296"/>
    <mergeCell ref="A328:C328"/>
    <mergeCell ref="A360:C360"/>
    <mergeCell ref="A264:C264"/>
    <mergeCell ref="A101:C101"/>
    <mergeCell ref="A134:C134"/>
    <mergeCell ref="A167:C167"/>
    <mergeCell ref="A200:C200"/>
    <mergeCell ref="A232:C232"/>
    <mergeCell ref="A2:C2"/>
    <mergeCell ref="A1:C1"/>
    <mergeCell ref="A35:C35"/>
    <mergeCell ref="A68:C68"/>
    <mergeCell ref="E57:T57"/>
    <mergeCell ref="E58:T5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T390"/>
  <sheetViews>
    <sheetView workbookViewId="0">
      <selection activeCell="E57" sqref="E57:T57"/>
    </sheetView>
  </sheetViews>
  <sheetFormatPr defaultRowHeight="15"/>
  <cols>
    <col min="1" max="1" width="12.7109375" style="21" customWidth="1"/>
    <col min="2" max="3" width="12.7109375" customWidth="1"/>
    <col min="4" max="4" width="9.140625" customWidth="1"/>
    <col min="5" max="6" width="12.7109375" customWidth="1"/>
    <col min="7" max="7" width="14.7109375" customWidth="1"/>
    <col min="8" max="8" width="12.5703125" customWidth="1"/>
    <col min="9" max="10" width="12.7109375" customWidth="1"/>
    <col min="11" max="11" width="16.5703125" customWidth="1"/>
    <col min="12" max="12" width="13.140625" customWidth="1"/>
    <col min="13" max="14" width="10.7109375" customWidth="1"/>
    <col min="15" max="17" width="12.7109375" customWidth="1"/>
    <col min="18" max="18" width="13.7109375" customWidth="1"/>
    <col min="19" max="19" width="14.7109375" customWidth="1"/>
    <col min="20" max="20" width="16.7109375" customWidth="1"/>
  </cols>
  <sheetData>
    <row r="1" spans="1:8" ht="18.75">
      <c r="A1" s="135"/>
      <c r="B1" s="135"/>
      <c r="C1" s="135"/>
    </row>
    <row r="2" spans="1:8" ht="18.75">
      <c r="A2" s="134" t="s">
        <v>4</v>
      </c>
      <c r="B2" s="134"/>
      <c r="C2" s="134"/>
      <c r="E2" s="14"/>
      <c r="F2" s="14"/>
      <c r="G2" s="14"/>
      <c r="H2" s="15"/>
    </row>
    <row r="3" spans="1:8" ht="15.75">
      <c r="A3" s="18" t="s">
        <v>2</v>
      </c>
      <c r="B3" s="1" t="s">
        <v>0</v>
      </c>
      <c r="C3" s="4" t="s">
        <v>1</v>
      </c>
      <c r="E3" s="16"/>
      <c r="F3" s="16"/>
      <c r="G3" s="16"/>
      <c r="H3" s="16"/>
    </row>
    <row r="4" spans="1:8" ht="15.75">
      <c r="A4" s="18" t="s">
        <v>395</v>
      </c>
      <c r="B4" s="12">
        <v>84</v>
      </c>
      <c r="C4" s="10">
        <v>100.5</v>
      </c>
      <c r="E4" s="16"/>
      <c r="F4" s="19"/>
      <c r="G4" s="17"/>
      <c r="H4" s="17"/>
    </row>
    <row r="5" spans="1:8" ht="15.75">
      <c r="A5" s="18" t="s">
        <v>396</v>
      </c>
      <c r="B5" s="12">
        <v>84</v>
      </c>
      <c r="C5" s="10">
        <v>100.6</v>
      </c>
      <c r="E5" s="16"/>
      <c r="F5" s="19"/>
      <c r="G5" s="17"/>
      <c r="H5" s="17"/>
    </row>
    <row r="6" spans="1:8" ht="15.75">
      <c r="A6" s="18" t="s">
        <v>397</v>
      </c>
      <c r="B6" s="12">
        <v>84</v>
      </c>
      <c r="C6" s="10">
        <v>100.7</v>
      </c>
      <c r="E6" s="16"/>
      <c r="F6" s="19"/>
      <c r="G6" s="17"/>
      <c r="H6" s="17"/>
    </row>
    <row r="7" spans="1:8" ht="15.75">
      <c r="A7" s="18" t="s">
        <v>398</v>
      </c>
      <c r="B7" s="12">
        <v>84</v>
      </c>
      <c r="C7" s="10">
        <v>100.8</v>
      </c>
      <c r="E7" s="16"/>
      <c r="F7" s="19"/>
      <c r="G7" s="17"/>
      <c r="H7" s="17"/>
    </row>
    <row r="8" spans="1:8" ht="15.75">
      <c r="A8" s="18" t="s">
        <v>399</v>
      </c>
      <c r="B8" s="12">
        <v>84</v>
      </c>
      <c r="C8" s="10">
        <v>100.8</v>
      </c>
    </row>
    <row r="9" spans="1:8" ht="15.75">
      <c r="A9" s="18" t="s">
        <v>400</v>
      </c>
      <c r="B9" s="12">
        <v>84</v>
      </c>
      <c r="C9" s="10">
        <v>100.8</v>
      </c>
    </row>
    <row r="10" spans="1:8" ht="15.75">
      <c r="A10" s="18" t="s">
        <v>401</v>
      </c>
      <c r="B10" s="12">
        <v>84</v>
      </c>
      <c r="C10" s="10">
        <v>100.8</v>
      </c>
    </row>
    <row r="11" spans="1:8" ht="15.75">
      <c r="A11" s="18" t="s">
        <v>402</v>
      </c>
      <c r="B11" s="12">
        <v>84</v>
      </c>
      <c r="C11" s="10">
        <v>100.7</v>
      </c>
    </row>
    <row r="12" spans="1:8" ht="15.75">
      <c r="A12" s="18" t="s">
        <v>403</v>
      </c>
      <c r="B12" s="12">
        <v>84</v>
      </c>
      <c r="C12" s="10">
        <v>100.7</v>
      </c>
    </row>
    <row r="13" spans="1:8" ht="15.75">
      <c r="A13" s="18" t="s">
        <v>404</v>
      </c>
      <c r="B13" s="12">
        <v>84</v>
      </c>
      <c r="C13" s="10">
        <v>100.7</v>
      </c>
    </row>
    <row r="14" spans="1:8" ht="15.75">
      <c r="A14" s="18" t="s">
        <v>405</v>
      </c>
      <c r="B14" s="12">
        <v>84</v>
      </c>
      <c r="C14" s="10">
        <v>100.7</v>
      </c>
    </row>
    <row r="15" spans="1:8" ht="15.75">
      <c r="A15" s="18" t="s">
        <v>406</v>
      </c>
      <c r="B15" s="12">
        <v>84</v>
      </c>
      <c r="C15" s="10">
        <v>100.8</v>
      </c>
    </row>
    <row r="16" spans="1:8" ht="15.75">
      <c r="A16" s="18" t="s">
        <v>407</v>
      </c>
      <c r="B16" s="12">
        <v>84</v>
      </c>
      <c r="C16" s="10">
        <v>100.8</v>
      </c>
    </row>
    <row r="17" spans="1:3" ht="15.75">
      <c r="A17" s="18" t="s">
        <v>408</v>
      </c>
      <c r="B17" s="12">
        <v>84</v>
      </c>
      <c r="C17" s="10">
        <v>100.8</v>
      </c>
    </row>
    <row r="18" spans="1:3" ht="15.75">
      <c r="A18" s="18" t="s">
        <v>409</v>
      </c>
      <c r="B18" s="12">
        <v>84</v>
      </c>
      <c r="C18" s="10">
        <v>100.7</v>
      </c>
    </row>
    <row r="19" spans="1:3" ht="15.75">
      <c r="A19" s="18" t="s">
        <v>410</v>
      </c>
      <c r="B19" s="12">
        <v>84</v>
      </c>
      <c r="C19" s="10">
        <v>100.7</v>
      </c>
    </row>
    <row r="20" spans="1:3" ht="15.75">
      <c r="A20" s="18" t="s">
        <v>411</v>
      </c>
      <c r="B20" s="12">
        <v>84</v>
      </c>
      <c r="C20" s="10">
        <v>100.7</v>
      </c>
    </row>
    <row r="21" spans="1:3" ht="15.75">
      <c r="A21" s="18" t="s">
        <v>412</v>
      </c>
      <c r="B21" s="12">
        <v>84.6</v>
      </c>
      <c r="C21" s="10">
        <v>98</v>
      </c>
    </row>
    <row r="22" spans="1:3" ht="15.75">
      <c r="A22" s="18" t="s">
        <v>413</v>
      </c>
      <c r="B22" s="12">
        <v>85</v>
      </c>
      <c r="C22" s="10">
        <v>100.4</v>
      </c>
    </row>
    <row r="23" spans="1:3" ht="15.75">
      <c r="A23" s="18" t="s">
        <v>414</v>
      </c>
      <c r="B23" s="12">
        <v>84</v>
      </c>
      <c r="C23" s="10">
        <v>100.6</v>
      </c>
    </row>
    <row r="24" spans="1:3" ht="15.75">
      <c r="A24" s="18" t="s">
        <v>415</v>
      </c>
      <c r="B24" s="12">
        <v>84</v>
      </c>
      <c r="C24" s="10">
        <v>100.6</v>
      </c>
    </row>
    <row r="25" spans="1:3" ht="15.75">
      <c r="A25" s="18" t="s">
        <v>416</v>
      </c>
      <c r="B25" s="12">
        <v>84</v>
      </c>
      <c r="C25" s="10">
        <v>100.6</v>
      </c>
    </row>
    <row r="26" spans="1:3" ht="15.75">
      <c r="A26" s="18" t="s">
        <v>417</v>
      </c>
      <c r="B26" s="12">
        <v>84</v>
      </c>
      <c r="C26" s="10">
        <v>100.5</v>
      </c>
    </row>
    <row r="27" spans="1:3" ht="15.75">
      <c r="A27" s="18" t="s">
        <v>418</v>
      </c>
      <c r="B27" s="12">
        <v>84</v>
      </c>
      <c r="C27" s="10">
        <v>100.4</v>
      </c>
    </row>
    <row r="28" spans="1:3" ht="15.75">
      <c r="A28" s="18" t="s">
        <v>419</v>
      </c>
      <c r="B28" s="12">
        <v>84</v>
      </c>
      <c r="C28" s="10">
        <v>100.4</v>
      </c>
    </row>
    <row r="29" spans="1:3" ht="15.75">
      <c r="A29" s="18" t="s">
        <v>420</v>
      </c>
      <c r="B29" s="12">
        <v>84</v>
      </c>
      <c r="C29" s="10">
        <v>100.4</v>
      </c>
    </row>
    <row r="30" spans="1:3" ht="15.75">
      <c r="A30" s="18" t="s">
        <v>421</v>
      </c>
      <c r="B30" s="12">
        <v>84</v>
      </c>
      <c r="C30" s="10">
        <v>100.3</v>
      </c>
    </row>
    <row r="31" spans="1:3" ht="15.75">
      <c r="A31" s="18" t="s">
        <v>422</v>
      </c>
      <c r="B31" s="12">
        <v>84</v>
      </c>
      <c r="C31" s="10">
        <v>100.4</v>
      </c>
    </row>
    <row r="32" spans="1:3" ht="15.75">
      <c r="A32" s="18" t="s">
        <v>423</v>
      </c>
      <c r="B32" s="12">
        <v>85</v>
      </c>
      <c r="C32" s="10">
        <v>100.3</v>
      </c>
    </row>
    <row r="33" spans="1:3" ht="15.75">
      <c r="A33" s="18" t="s">
        <v>424</v>
      </c>
      <c r="B33" s="12">
        <v>85</v>
      </c>
      <c r="C33" s="10">
        <v>100.2</v>
      </c>
    </row>
    <row r="34" spans="1:3" ht="15.75">
      <c r="A34" s="18" t="s">
        <v>425</v>
      </c>
      <c r="B34" s="12">
        <v>84</v>
      </c>
      <c r="C34" s="10">
        <v>100.2</v>
      </c>
    </row>
    <row r="35" spans="1:3" ht="18.75">
      <c r="A35" s="134" t="s">
        <v>35</v>
      </c>
      <c r="B35" s="134"/>
      <c r="C35" s="134"/>
    </row>
    <row r="36" spans="1:3" ht="15.75">
      <c r="A36" s="18" t="s">
        <v>2</v>
      </c>
      <c r="B36" s="1" t="s">
        <v>0</v>
      </c>
      <c r="C36" s="4" t="s">
        <v>1</v>
      </c>
    </row>
    <row r="37" spans="1:3" ht="15.75">
      <c r="A37" s="18" t="s">
        <v>426</v>
      </c>
      <c r="B37" s="12">
        <v>85</v>
      </c>
      <c r="C37" s="10">
        <v>100.1</v>
      </c>
    </row>
    <row r="38" spans="1:3" ht="15.75">
      <c r="A38" s="18" t="s">
        <v>427</v>
      </c>
      <c r="B38" s="12">
        <v>85</v>
      </c>
      <c r="C38" s="10">
        <v>100</v>
      </c>
    </row>
    <row r="39" spans="1:3" ht="15.75">
      <c r="A39" s="18" t="s">
        <v>428</v>
      </c>
      <c r="B39" s="12">
        <v>85</v>
      </c>
      <c r="C39" s="10">
        <v>100</v>
      </c>
    </row>
    <row r="40" spans="1:3" ht="15.75">
      <c r="A40" s="18" t="s">
        <v>429</v>
      </c>
      <c r="B40" s="12">
        <v>85</v>
      </c>
      <c r="C40" s="10">
        <v>99.9</v>
      </c>
    </row>
    <row r="41" spans="1:3" ht="15.75">
      <c r="A41" s="18" t="s">
        <v>430</v>
      </c>
      <c r="B41" s="12">
        <v>84</v>
      </c>
      <c r="C41" s="10">
        <v>99.9</v>
      </c>
    </row>
    <row r="42" spans="1:3" ht="15.75">
      <c r="A42" s="18" t="s">
        <v>431</v>
      </c>
      <c r="B42" s="12">
        <v>84</v>
      </c>
      <c r="C42" s="10">
        <v>100</v>
      </c>
    </row>
    <row r="43" spans="1:3" ht="15.75">
      <c r="A43" s="18" t="s">
        <v>432</v>
      </c>
      <c r="B43" s="12">
        <v>85</v>
      </c>
      <c r="C43" s="10">
        <v>99.9</v>
      </c>
    </row>
    <row r="44" spans="1:3" ht="15.75">
      <c r="A44" s="18" t="s">
        <v>433</v>
      </c>
      <c r="B44" s="12">
        <v>85</v>
      </c>
      <c r="C44" s="10">
        <v>99.8</v>
      </c>
    </row>
    <row r="45" spans="1:3" ht="15.75">
      <c r="A45" s="18" t="s">
        <v>434</v>
      </c>
      <c r="B45" s="12">
        <v>85</v>
      </c>
      <c r="C45" s="10">
        <v>99.8</v>
      </c>
    </row>
    <row r="46" spans="1:3" ht="15.75">
      <c r="A46" s="18" t="s">
        <v>435</v>
      </c>
      <c r="B46" s="12">
        <v>85</v>
      </c>
      <c r="C46" s="10">
        <v>99.9</v>
      </c>
    </row>
    <row r="47" spans="1:3" ht="15.75">
      <c r="A47" s="18" t="s">
        <v>436</v>
      </c>
      <c r="B47" s="12">
        <v>85</v>
      </c>
      <c r="C47" s="10">
        <v>99.8</v>
      </c>
    </row>
    <row r="48" spans="1:3" ht="15.75">
      <c r="A48" s="18" t="s">
        <v>437</v>
      </c>
      <c r="B48" s="12">
        <v>85</v>
      </c>
      <c r="C48" s="10">
        <v>99.7</v>
      </c>
    </row>
    <row r="49" spans="1:20" ht="15.75">
      <c r="A49" s="18" t="s">
        <v>438</v>
      </c>
      <c r="B49" s="12">
        <v>85</v>
      </c>
      <c r="C49" s="10">
        <v>99.8</v>
      </c>
    </row>
    <row r="50" spans="1:20" ht="15.75">
      <c r="A50" s="18" t="s">
        <v>439</v>
      </c>
      <c r="B50" s="12">
        <v>85</v>
      </c>
      <c r="C50" s="10">
        <v>99.8</v>
      </c>
    </row>
    <row r="51" spans="1:20" ht="15.75">
      <c r="A51" s="18" t="s">
        <v>440</v>
      </c>
      <c r="B51" s="12">
        <v>85</v>
      </c>
      <c r="C51" s="10">
        <v>99.7</v>
      </c>
    </row>
    <row r="52" spans="1:20" ht="15.75">
      <c r="A52" s="18" t="s">
        <v>441</v>
      </c>
      <c r="B52" s="12">
        <v>84</v>
      </c>
      <c r="C52" s="10">
        <v>99.8</v>
      </c>
    </row>
    <row r="53" spans="1:20" ht="15.75">
      <c r="A53" s="18" t="s">
        <v>442</v>
      </c>
      <c r="B53" s="12">
        <v>85</v>
      </c>
      <c r="C53" s="10">
        <v>99.7</v>
      </c>
    </row>
    <row r="54" spans="1:20" ht="15.75">
      <c r="A54" s="18" t="s">
        <v>443</v>
      </c>
      <c r="B54" s="12">
        <v>85</v>
      </c>
      <c r="C54" s="10">
        <v>99.5</v>
      </c>
    </row>
    <row r="55" spans="1:20" ht="15.75">
      <c r="A55" s="18" t="s">
        <v>444</v>
      </c>
      <c r="B55" s="12">
        <v>85</v>
      </c>
      <c r="C55" s="10">
        <v>99.2</v>
      </c>
    </row>
    <row r="56" spans="1:20" ht="15.75">
      <c r="A56" s="18" t="s">
        <v>445</v>
      </c>
      <c r="B56" s="12">
        <v>85</v>
      </c>
      <c r="C56" s="10">
        <v>99.2</v>
      </c>
    </row>
    <row r="57" spans="1:20" ht="18.75">
      <c r="A57" s="18" t="s">
        <v>446</v>
      </c>
      <c r="B57" s="12">
        <v>85</v>
      </c>
      <c r="C57" s="10">
        <v>99.3</v>
      </c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</row>
    <row r="58" spans="1:20" ht="18.75">
      <c r="A58" s="18" t="s">
        <v>447</v>
      </c>
      <c r="B58" s="12">
        <v>85</v>
      </c>
      <c r="C58" s="10">
        <v>99.3</v>
      </c>
      <c r="E58" s="134" t="s">
        <v>380</v>
      </c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</row>
    <row r="59" spans="1:20" ht="15.75">
      <c r="A59" s="18" t="s">
        <v>448</v>
      </c>
      <c r="B59" s="12">
        <v>85</v>
      </c>
      <c r="C59" s="10">
        <v>99.3</v>
      </c>
      <c r="E59" s="3" t="s">
        <v>2</v>
      </c>
      <c r="F59" s="1" t="s">
        <v>382</v>
      </c>
      <c r="G59" s="1" t="s">
        <v>383</v>
      </c>
      <c r="H59" s="4" t="s">
        <v>384</v>
      </c>
      <c r="I59" s="4" t="s">
        <v>394</v>
      </c>
      <c r="J59" s="4" t="s">
        <v>385</v>
      </c>
      <c r="K59" s="87" t="s">
        <v>946</v>
      </c>
      <c r="L59" s="87" t="s">
        <v>387</v>
      </c>
      <c r="M59" s="83" t="s">
        <v>386</v>
      </c>
      <c r="N59" s="83" t="s">
        <v>387</v>
      </c>
      <c r="O59" s="85" t="s">
        <v>388</v>
      </c>
      <c r="P59" s="6" t="s">
        <v>389</v>
      </c>
      <c r="Q59" s="6" t="s">
        <v>390</v>
      </c>
      <c r="R59" s="6" t="s">
        <v>391</v>
      </c>
      <c r="S59" s="5" t="s">
        <v>392</v>
      </c>
      <c r="T59" s="5" t="s">
        <v>393</v>
      </c>
    </row>
    <row r="60" spans="1:20" ht="15.75">
      <c r="A60" s="18" t="s">
        <v>449</v>
      </c>
      <c r="B60" s="12">
        <v>85</v>
      </c>
      <c r="C60" s="10">
        <v>99.3</v>
      </c>
      <c r="E60" s="18" t="s">
        <v>396</v>
      </c>
      <c r="F60" s="12">
        <v>84</v>
      </c>
      <c r="G60" s="2" t="s">
        <v>381</v>
      </c>
      <c r="H60" s="10">
        <v>100.5</v>
      </c>
      <c r="I60" s="10">
        <v>100.6</v>
      </c>
      <c r="J60" s="10" t="s">
        <v>381</v>
      </c>
      <c r="K60" s="88">
        <v>4260</v>
      </c>
      <c r="L60" s="88"/>
      <c r="M60" s="84">
        <v>3083</v>
      </c>
      <c r="N60" s="86" t="s">
        <v>381</v>
      </c>
      <c r="O60" s="20">
        <v>7081</v>
      </c>
      <c r="P60" s="13">
        <v>819</v>
      </c>
      <c r="Q60" s="13">
        <v>21</v>
      </c>
      <c r="R60" s="8" t="s">
        <v>381</v>
      </c>
      <c r="S60" s="20">
        <f>PRODUCT(O60,(1/M60),1000)</f>
        <v>2296.7888420369768</v>
      </c>
      <c r="T60" s="9" t="s">
        <v>381</v>
      </c>
    </row>
    <row r="61" spans="1:20" ht="15.75">
      <c r="A61" s="18" t="s">
        <v>450</v>
      </c>
      <c r="B61" s="12">
        <v>85</v>
      </c>
      <c r="C61" s="10">
        <v>99.2</v>
      </c>
      <c r="E61" s="18" t="s">
        <v>459</v>
      </c>
      <c r="F61" s="12">
        <v>85</v>
      </c>
      <c r="G61" s="12">
        <f>SUM(F61,-F60)</f>
        <v>1</v>
      </c>
      <c r="H61" s="10">
        <v>99.1</v>
      </c>
      <c r="I61" s="10">
        <v>99.2</v>
      </c>
      <c r="J61" s="10">
        <f>SUM(I61,-I60)</f>
        <v>-1.3999999999999915</v>
      </c>
      <c r="K61" s="88">
        <v>4326</v>
      </c>
      <c r="L61" s="88">
        <f>SUM(K61,-K60)</f>
        <v>66</v>
      </c>
      <c r="M61" s="84">
        <v>3202</v>
      </c>
      <c r="N61" s="84">
        <f>SUM(M61,-M60)</f>
        <v>119</v>
      </c>
      <c r="O61" s="20">
        <v>7988</v>
      </c>
      <c r="P61" s="13">
        <v>751</v>
      </c>
      <c r="Q61" s="8">
        <v>19</v>
      </c>
      <c r="R61" s="8">
        <f>SUM(Q61,-Q60)</f>
        <v>-2</v>
      </c>
      <c r="S61" s="20">
        <f>PRODUCT(O61,(1/M61),1000)</f>
        <v>2494.6908182386005</v>
      </c>
      <c r="T61" s="20">
        <f>SUM(S61,-S60)</f>
        <v>197.90197620162371</v>
      </c>
    </row>
    <row r="62" spans="1:20" ht="15.75">
      <c r="A62" s="18" t="s">
        <v>451</v>
      </c>
      <c r="B62" s="12">
        <v>85</v>
      </c>
      <c r="C62" s="10">
        <v>99.2</v>
      </c>
      <c r="E62" s="18" t="s">
        <v>490</v>
      </c>
      <c r="F62" s="12">
        <v>85</v>
      </c>
      <c r="G62" s="12">
        <f>SUM(F62,-F61)</f>
        <v>0</v>
      </c>
      <c r="H62" s="10">
        <v>99.4</v>
      </c>
      <c r="I62" s="10">
        <v>99</v>
      </c>
      <c r="J62" s="10">
        <f>SUM(I62,-I61)</f>
        <v>-0.20000000000000284</v>
      </c>
      <c r="K62" s="88">
        <v>4398</v>
      </c>
      <c r="L62" s="88">
        <f t="shared" ref="L62:L63" si="0">SUM(K62,-K61)</f>
        <v>72</v>
      </c>
      <c r="M62" s="84">
        <v>3274</v>
      </c>
      <c r="N62" s="84">
        <f>SUM(M62,-M61)</f>
        <v>72</v>
      </c>
      <c r="O62" s="20">
        <v>8298</v>
      </c>
      <c r="P62" s="13">
        <v>743</v>
      </c>
      <c r="Q62" s="8">
        <v>18.5</v>
      </c>
      <c r="R62" s="8">
        <f>SUM(Q62,-Q61)</f>
        <v>-0.5</v>
      </c>
      <c r="S62" s="20">
        <f>PRODUCT(O62,(1/M62),1000)</f>
        <v>2534.5143555284058</v>
      </c>
      <c r="T62" s="20">
        <f>SUM(S62,-S61)</f>
        <v>39.823537289805245</v>
      </c>
    </row>
    <row r="63" spans="1:20" ht="15.75">
      <c r="A63" s="18" t="s">
        <v>452</v>
      </c>
      <c r="B63" s="12">
        <v>85</v>
      </c>
      <c r="C63" s="10">
        <v>99.2</v>
      </c>
      <c r="E63" s="18" t="s">
        <v>526</v>
      </c>
      <c r="F63" s="12">
        <v>85</v>
      </c>
      <c r="G63" s="12">
        <f>SUM(F63,-F62)</f>
        <v>0</v>
      </c>
      <c r="H63" s="10">
        <v>97.8</v>
      </c>
      <c r="I63" s="10">
        <v>97.8</v>
      </c>
      <c r="J63" s="10">
        <f>SUM(I63,-I62)</f>
        <v>-1.2000000000000028</v>
      </c>
      <c r="K63" s="88">
        <v>4416</v>
      </c>
      <c r="L63" s="88">
        <f t="shared" si="0"/>
        <v>18</v>
      </c>
      <c r="M63" s="84">
        <v>3195</v>
      </c>
      <c r="N63" s="84">
        <f>SUM(M63,-M62)</f>
        <v>-79</v>
      </c>
      <c r="O63" s="20">
        <v>8867</v>
      </c>
      <c r="P63" s="13">
        <v>849</v>
      </c>
      <c r="Q63" s="8">
        <v>21</v>
      </c>
      <c r="R63" s="8">
        <f>SUM(Q63,-Q62)</f>
        <v>2.5</v>
      </c>
      <c r="S63" s="20">
        <f>PRODUCT(O63,(1/M63),1000)</f>
        <v>2775.2738654147106</v>
      </c>
      <c r="T63" s="20">
        <f>SUM(S63,-S62)</f>
        <v>240.75950988630484</v>
      </c>
    </row>
    <row r="64" spans="1:20" ht="15.75">
      <c r="A64" s="18" t="s">
        <v>453</v>
      </c>
      <c r="B64" s="12">
        <v>85</v>
      </c>
      <c r="C64" s="10">
        <v>99.2</v>
      </c>
      <c r="E64" s="18" t="s">
        <v>555</v>
      </c>
      <c r="F64" s="12">
        <v>85</v>
      </c>
      <c r="G64" s="12">
        <v>0</v>
      </c>
      <c r="H64" s="10">
        <v>99.3</v>
      </c>
      <c r="I64" s="10">
        <v>99.4</v>
      </c>
      <c r="J64" s="10">
        <v>1.6000000000000085</v>
      </c>
      <c r="K64" s="88"/>
      <c r="L64" s="88"/>
      <c r="M64" s="84">
        <v>3010</v>
      </c>
      <c r="N64" s="84">
        <v>-185</v>
      </c>
      <c r="O64" s="20">
        <v>8170</v>
      </c>
      <c r="P64" s="13">
        <v>800</v>
      </c>
      <c r="Q64" s="8">
        <v>21</v>
      </c>
      <c r="R64" s="8">
        <v>0</v>
      </c>
      <c r="S64" s="20">
        <v>2714.2857142857142</v>
      </c>
      <c r="T64" s="20">
        <v>-60.988151128996378</v>
      </c>
    </row>
    <row r="65" spans="1:20" ht="15.75">
      <c r="A65" s="18" t="s">
        <v>454</v>
      </c>
      <c r="B65" s="12">
        <v>85</v>
      </c>
      <c r="C65" s="10">
        <v>99.1</v>
      </c>
      <c r="E65" s="11"/>
      <c r="F65" s="12"/>
      <c r="G65" s="12"/>
      <c r="H65" s="10"/>
      <c r="I65" s="10"/>
      <c r="J65" s="10"/>
      <c r="K65" s="88"/>
      <c r="L65" s="88"/>
      <c r="M65" s="84"/>
      <c r="N65" s="84"/>
      <c r="O65" s="20"/>
      <c r="P65" s="13"/>
      <c r="Q65" s="8"/>
      <c r="R65" s="8"/>
      <c r="S65" s="20"/>
      <c r="T65" s="20"/>
    </row>
    <row r="66" spans="1:20" ht="15.75">
      <c r="A66" s="18" t="s">
        <v>455</v>
      </c>
      <c r="B66" s="12">
        <v>85</v>
      </c>
      <c r="C66" s="10">
        <v>99.1</v>
      </c>
      <c r="E66" s="11"/>
      <c r="F66" s="12"/>
      <c r="G66" s="12"/>
      <c r="H66" s="10"/>
      <c r="I66" s="10"/>
      <c r="J66" s="10"/>
      <c r="K66" s="88"/>
      <c r="L66" s="88"/>
      <c r="M66" s="84"/>
      <c r="N66" s="84"/>
      <c r="O66" s="20"/>
      <c r="P66" s="13"/>
      <c r="Q66" s="8"/>
      <c r="R66" s="8"/>
      <c r="S66" s="20"/>
      <c r="T66" s="20"/>
    </row>
    <row r="67" spans="1:20" ht="15.75">
      <c r="A67" s="18" t="s">
        <v>456</v>
      </c>
      <c r="B67" s="12">
        <v>85</v>
      </c>
      <c r="C67" s="10">
        <v>99.1</v>
      </c>
      <c r="E67" s="11"/>
      <c r="F67" s="12"/>
      <c r="G67" s="12"/>
      <c r="H67" s="10"/>
      <c r="I67" s="10"/>
      <c r="J67" s="10"/>
      <c r="K67" s="88"/>
      <c r="L67" s="88"/>
      <c r="M67" s="84"/>
      <c r="N67" s="84"/>
      <c r="O67" s="20"/>
      <c r="P67" s="13"/>
      <c r="Q67" s="8"/>
      <c r="R67" s="8"/>
      <c r="S67" s="20"/>
      <c r="T67" s="20"/>
    </row>
    <row r="68" spans="1:20" ht="18.75">
      <c r="A68" s="134" t="s">
        <v>67</v>
      </c>
      <c r="B68" s="134"/>
      <c r="C68" s="134"/>
      <c r="E68" s="11"/>
      <c r="F68" s="12"/>
      <c r="G68" s="12"/>
      <c r="H68" s="10"/>
      <c r="I68" s="10"/>
      <c r="J68" s="10"/>
      <c r="K68" s="88"/>
      <c r="L68" s="88"/>
      <c r="M68" s="84"/>
      <c r="N68" s="84"/>
      <c r="O68" s="20"/>
      <c r="P68" s="13"/>
      <c r="Q68" s="8"/>
      <c r="R68" s="8"/>
      <c r="S68" s="20"/>
      <c r="T68" s="20"/>
    </row>
    <row r="69" spans="1:20" ht="15.75">
      <c r="A69" s="18" t="s">
        <v>2</v>
      </c>
      <c r="B69" s="1" t="s">
        <v>0</v>
      </c>
      <c r="C69" s="4" t="s">
        <v>1</v>
      </c>
      <c r="E69" s="11"/>
      <c r="F69" s="12"/>
      <c r="G69" s="12"/>
      <c r="H69" s="10"/>
      <c r="I69" s="10"/>
      <c r="J69" s="10"/>
      <c r="K69" s="88"/>
      <c r="L69" s="88"/>
      <c r="M69" s="84"/>
      <c r="N69" s="84"/>
      <c r="O69" s="20"/>
      <c r="P69" s="13"/>
      <c r="Q69" s="8"/>
      <c r="R69" s="8"/>
      <c r="S69" s="20"/>
      <c r="T69" s="20"/>
    </row>
    <row r="70" spans="1:20" ht="15.75">
      <c r="A70" s="18" t="s">
        <v>457</v>
      </c>
      <c r="B70" s="12">
        <v>85</v>
      </c>
      <c r="C70" s="10">
        <v>99</v>
      </c>
      <c r="E70" s="11"/>
      <c r="F70" s="12"/>
      <c r="G70" s="12"/>
      <c r="H70" s="10"/>
      <c r="I70" s="10"/>
      <c r="J70" s="10"/>
      <c r="K70" s="88"/>
      <c r="L70" s="88"/>
      <c r="M70" s="84"/>
      <c r="N70" s="84"/>
      <c r="O70" s="20"/>
      <c r="P70" s="13"/>
      <c r="Q70" s="8"/>
      <c r="R70" s="8"/>
      <c r="S70" s="20"/>
      <c r="T70" s="20"/>
    </row>
    <row r="71" spans="1:20" ht="15.75">
      <c r="A71" s="18" t="s">
        <v>458</v>
      </c>
      <c r="B71" s="12">
        <v>85</v>
      </c>
      <c r="C71" s="10">
        <v>99.1</v>
      </c>
      <c r="E71" s="11"/>
      <c r="F71" s="12"/>
      <c r="G71" s="12"/>
      <c r="H71" s="10"/>
      <c r="I71" s="10"/>
      <c r="J71" s="10"/>
      <c r="K71" s="88"/>
      <c r="L71" s="88"/>
      <c r="M71" s="84"/>
      <c r="N71" s="84"/>
      <c r="O71" s="20"/>
      <c r="P71" s="13"/>
      <c r="Q71" s="8"/>
      <c r="R71" s="8"/>
      <c r="S71" s="20"/>
      <c r="T71" s="20"/>
    </row>
    <row r="72" spans="1:20" ht="15.75">
      <c r="A72" s="18" t="s">
        <v>459</v>
      </c>
      <c r="B72" s="12">
        <v>85</v>
      </c>
      <c r="C72" s="10">
        <v>99.1</v>
      </c>
    </row>
    <row r="73" spans="1:20" ht="15.75">
      <c r="A73" s="18" t="s">
        <v>460</v>
      </c>
      <c r="B73" s="12">
        <v>85</v>
      </c>
      <c r="C73" s="10">
        <v>99.1</v>
      </c>
    </row>
    <row r="74" spans="1:20" ht="15.75">
      <c r="A74" s="18" t="s">
        <v>461</v>
      </c>
      <c r="B74" s="12">
        <v>85</v>
      </c>
      <c r="C74" s="10">
        <v>99</v>
      </c>
    </row>
    <row r="75" spans="1:20" ht="15.75">
      <c r="A75" s="18" t="s">
        <v>462</v>
      </c>
      <c r="B75" s="12">
        <v>85</v>
      </c>
      <c r="C75" s="10">
        <v>98.9</v>
      </c>
    </row>
    <row r="76" spans="1:20" ht="15.75">
      <c r="A76" s="18" t="s">
        <v>463</v>
      </c>
      <c r="B76" s="12">
        <v>85</v>
      </c>
      <c r="C76" s="10">
        <v>99.4</v>
      </c>
    </row>
    <row r="77" spans="1:20" ht="15.75">
      <c r="A77" s="18" t="s">
        <v>464</v>
      </c>
      <c r="B77" s="12">
        <v>85</v>
      </c>
      <c r="C77" s="10">
        <v>99.8</v>
      </c>
    </row>
    <row r="78" spans="1:20" ht="15.75">
      <c r="A78" s="18" t="s">
        <v>465</v>
      </c>
      <c r="B78" s="12">
        <v>85</v>
      </c>
      <c r="C78" s="10">
        <v>99.8</v>
      </c>
    </row>
    <row r="79" spans="1:20" ht="15.75">
      <c r="A79" s="18" t="s">
        <v>466</v>
      </c>
      <c r="B79" s="12">
        <v>85</v>
      </c>
      <c r="C79" s="10">
        <v>99.9</v>
      </c>
    </row>
    <row r="80" spans="1:20" ht="15.75">
      <c r="A80" s="18" t="s">
        <v>467</v>
      </c>
      <c r="B80" s="12">
        <v>85</v>
      </c>
      <c r="C80" s="10">
        <v>99.9</v>
      </c>
    </row>
    <row r="81" spans="1:3" ht="15.75">
      <c r="A81" s="18" t="s">
        <v>468</v>
      </c>
      <c r="B81" s="12">
        <v>85</v>
      </c>
      <c r="C81" s="10">
        <v>99.9</v>
      </c>
    </row>
    <row r="82" spans="1:3" ht="15.75">
      <c r="A82" s="18" t="s">
        <v>469</v>
      </c>
      <c r="B82" s="12">
        <v>85</v>
      </c>
      <c r="C82" s="10">
        <v>100</v>
      </c>
    </row>
    <row r="83" spans="1:3" ht="15.75">
      <c r="A83" s="18" t="s">
        <v>470</v>
      </c>
      <c r="B83" s="12">
        <v>85</v>
      </c>
      <c r="C83" s="10">
        <v>99.9</v>
      </c>
    </row>
    <row r="84" spans="1:3" ht="15.75">
      <c r="A84" s="18" t="s">
        <v>471</v>
      </c>
      <c r="B84" s="12">
        <v>85</v>
      </c>
      <c r="C84" s="10">
        <v>99.9</v>
      </c>
    </row>
    <row r="85" spans="1:3" ht="15.75">
      <c r="A85" s="18" t="s">
        <v>472</v>
      </c>
      <c r="B85" s="12">
        <v>85</v>
      </c>
      <c r="C85" s="10">
        <v>99.9</v>
      </c>
    </row>
    <row r="86" spans="1:3" ht="15.75">
      <c r="A86" s="18" t="s">
        <v>473</v>
      </c>
      <c r="B86" s="12">
        <v>85</v>
      </c>
      <c r="C86" s="10">
        <v>99.8</v>
      </c>
    </row>
    <row r="87" spans="1:3" ht="15.75">
      <c r="A87" s="18" t="s">
        <v>474</v>
      </c>
      <c r="B87" s="12">
        <v>85</v>
      </c>
      <c r="C87" s="10">
        <v>99.8</v>
      </c>
    </row>
    <row r="88" spans="1:3" ht="15.75">
      <c r="A88" s="18" t="s">
        <v>475</v>
      </c>
      <c r="B88" s="12">
        <v>85</v>
      </c>
      <c r="C88" s="10">
        <v>99.4</v>
      </c>
    </row>
    <row r="89" spans="1:3" ht="15.75">
      <c r="A89" s="18" t="s">
        <v>476</v>
      </c>
      <c r="B89" s="12">
        <v>85</v>
      </c>
      <c r="C89" s="10">
        <v>100.6</v>
      </c>
    </row>
    <row r="90" spans="1:3" ht="15.75">
      <c r="A90" s="18" t="s">
        <v>477</v>
      </c>
      <c r="B90" s="12">
        <v>84</v>
      </c>
      <c r="C90" s="10">
        <v>100.6</v>
      </c>
    </row>
    <row r="91" spans="1:3" ht="15.75">
      <c r="A91" s="18" t="s">
        <v>478</v>
      </c>
      <c r="B91" s="12">
        <v>84</v>
      </c>
      <c r="C91" s="10">
        <v>100.6</v>
      </c>
    </row>
    <row r="92" spans="1:3" ht="15.75">
      <c r="A92" s="18" t="s">
        <v>479</v>
      </c>
      <c r="B92" s="12">
        <v>84</v>
      </c>
      <c r="C92" s="10">
        <v>100.5</v>
      </c>
    </row>
    <row r="93" spans="1:3" ht="15.75">
      <c r="A93" s="18" t="s">
        <v>480</v>
      </c>
      <c r="B93" s="12">
        <v>84</v>
      </c>
      <c r="C93" s="10">
        <v>100.5</v>
      </c>
    </row>
    <row r="94" spans="1:3" ht="15.75">
      <c r="A94" s="18" t="s">
        <v>481</v>
      </c>
      <c r="B94" s="12">
        <v>85</v>
      </c>
      <c r="C94" s="10">
        <v>99.7</v>
      </c>
    </row>
    <row r="95" spans="1:3" ht="15.75">
      <c r="A95" s="18" t="s">
        <v>482</v>
      </c>
      <c r="B95" s="12">
        <v>85</v>
      </c>
      <c r="C95" s="10">
        <v>99.7</v>
      </c>
    </row>
    <row r="96" spans="1:3" ht="15.75">
      <c r="A96" s="18" t="s">
        <v>483</v>
      </c>
      <c r="B96" s="12">
        <v>85</v>
      </c>
      <c r="C96" s="10">
        <v>99.4</v>
      </c>
    </row>
    <row r="97" spans="1:3" ht="15.75">
      <c r="A97" s="18" t="s">
        <v>484</v>
      </c>
      <c r="B97" s="12">
        <v>85</v>
      </c>
      <c r="C97" s="10">
        <v>99.3</v>
      </c>
    </row>
    <row r="98" spans="1:3" ht="15.75">
      <c r="A98" s="18" t="s">
        <v>485</v>
      </c>
      <c r="B98" s="12">
        <v>85</v>
      </c>
      <c r="C98" s="10">
        <v>99.3</v>
      </c>
    </row>
    <row r="99" spans="1:3" ht="15.75">
      <c r="A99" s="18" t="s">
        <v>486</v>
      </c>
      <c r="B99" s="12">
        <v>85</v>
      </c>
      <c r="C99" s="10">
        <v>99.3</v>
      </c>
    </row>
    <row r="100" spans="1:3" ht="15.75">
      <c r="A100" s="18" t="s">
        <v>487</v>
      </c>
      <c r="B100" s="12">
        <v>85</v>
      </c>
      <c r="C100" s="10">
        <v>99.2</v>
      </c>
    </row>
    <row r="101" spans="1:3" ht="18.75">
      <c r="A101" s="134" t="s">
        <v>99</v>
      </c>
      <c r="B101" s="134"/>
      <c r="C101" s="134"/>
    </row>
    <row r="102" spans="1:3" ht="15.75">
      <c r="A102" s="18" t="s">
        <v>2</v>
      </c>
      <c r="B102" s="1" t="s">
        <v>0</v>
      </c>
      <c r="C102" s="4" t="s">
        <v>1</v>
      </c>
    </row>
    <row r="103" spans="1:3" ht="15.75">
      <c r="A103" s="18" t="s">
        <v>488</v>
      </c>
      <c r="B103" s="12">
        <v>85</v>
      </c>
      <c r="C103" s="10">
        <v>99.3</v>
      </c>
    </row>
    <row r="104" spans="1:3" ht="15.75">
      <c r="A104" s="18" t="s">
        <v>489</v>
      </c>
      <c r="B104" s="12">
        <v>85</v>
      </c>
      <c r="C104" s="10">
        <v>99.4</v>
      </c>
    </row>
    <row r="105" spans="1:3" ht="15.75">
      <c r="A105" s="18" t="s">
        <v>490</v>
      </c>
      <c r="B105" s="12">
        <v>85</v>
      </c>
      <c r="C105" s="10">
        <v>99.4</v>
      </c>
    </row>
    <row r="106" spans="1:3" ht="15.75">
      <c r="A106" s="18" t="s">
        <v>491</v>
      </c>
      <c r="B106" s="12">
        <v>85</v>
      </c>
      <c r="C106" s="10">
        <v>99.3</v>
      </c>
    </row>
    <row r="107" spans="1:3" ht="15.75">
      <c r="A107" s="18" t="s">
        <v>492</v>
      </c>
      <c r="B107" s="12">
        <v>85</v>
      </c>
      <c r="C107" s="10">
        <v>99.2</v>
      </c>
    </row>
    <row r="108" spans="1:3" ht="15.75">
      <c r="A108" s="18" t="s">
        <v>493</v>
      </c>
      <c r="B108" s="12">
        <v>85</v>
      </c>
      <c r="C108" s="10">
        <v>99.1</v>
      </c>
    </row>
    <row r="109" spans="1:3" ht="15.75">
      <c r="A109" s="18" t="s">
        <v>494</v>
      </c>
      <c r="B109" s="12">
        <v>85</v>
      </c>
      <c r="C109" s="10">
        <v>99</v>
      </c>
    </row>
    <row r="110" spans="1:3" ht="15.75">
      <c r="A110" s="18" t="s">
        <v>495</v>
      </c>
      <c r="B110" s="12">
        <v>85</v>
      </c>
      <c r="C110" s="10">
        <v>99</v>
      </c>
    </row>
    <row r="111" spans="1:3" ht="15.75">
      <c r="A111" s="18" t="s">
        <v>496</v>
      </c>
      <c r="B111" s="12">
        <v>85</v>
      </c>
      <c r="C111" s="10">
        <v>98.8</v>
      </c>
    </row>
    <row r="112" spans="1:3" ht="15.75">
      <c r="A112" s="18" t="s">
        <v>497</v>
      </c>
      <c r="B112" s="12">
        <v>85</v>
      </c>
      <c r="C112" s="10">
        <v>98.8</v>
      </c>
    </row>
    <row r="113" spans="1:3" ht="15.75">
      <c r="A113" s="18" t="s">
        <v>498</v>
      </c>
      <c r="B113" s="12">
        <v>85</v>
      </c>
      <c r="C113" s="10">
        <v>98.8</v>
      </c>
    </row>
    <row r="114" spans="1:3" ht="15.75">
      <c r="A114" s="18" t="s">
        <v>499</v>
      </c>
      <c r="B114" s="12">
        <v>85</v>
      </c>
      <c r="C114" s="10">
        <v>98.6</v>
      </c>
    </row>
    <row r="115" spans="1:3" ht="15.75">
      <c r="A115" s="18" t="s">
        <v>500</v>
      </c>
      <c r="B115" s="12">
        <v>85</v>
      </c>
      <c r="C115" s="10">
        <v>98.6</v>
      </c>
    </row>
    <row r="116" spans="1:3" ht="15.75">
      <c r="A116" s="18" t="s">
        <v>501</v>
      </c>
      <c r="B116" s="12">
        <v>85</v>
      </c>
      <c r="C116" s="10">
        <v>98.6</v>
      </c>
    </row>
    <row r="117" spans="1:3" ht="15.75">
      <c r="A117" s="18" t="s">
        <v>502</v>
      </c>
      <c r="B117" s="12">
        <v>85</v>
      </c>
      <c r="C117" s="10">
        <v>98.5</v>
      </c>
    </row>
    <row r="118" spans="1:3" ht="15.75">
      <c r="A118" s="18" t="s">
        <v>503</v>
      </c>
      <c r="B118" s="12">
        <v>85</v>
      </c>
      <c r="C118" s="10">
        <v>98.4</v>
      </c>
    </row>
    <row r="119" spans="1:3" ht="15.75">
      <c r="A119" s="18" t="s">
        <v>504</v>
      </c>
      <c r="B119" s="12">
        <v>85</v>
      </c>
      <c r="C119" s="10">
        <v>98.4</v>
      </c>
    </row>
    <row r="120" spans="1:3" ht="15.75">
      <c r="A120" s="18" t="s">
        <v>505</v>
      </c>
      <c r="B120" s="12">
        <v>85</v>
      </c>
      <c r="C120" s="10">
        <v>98.4</v>
      </c>
    </row>
    <row r="121" spans="1:3" ht="15.75">
      <c r="A121" s="18" t="s">
        <v>506</v>
      </c>
      <c r="B121" s="12">
        <v>85</v>
      </c>
      <c r="C121" s="10">
        <v>98.4</v>
      </c>
    </row>
    <row r="122" spans="1:3" ht="15.75">
      <c r="A122" s="18" t="s">
        <v>507</v>
      </c>
      <c r="B122" s="12">
        <v>85</v>
      </c>
      <c r="C122" s="10">
        <v>98.4</v>
      </c>
    </row>
    <row r="123" spans="1:3" ht="15.75">
      <c r="A123" s="18" t="s">
        <v>508</v>
      </c>
      <c r="B123" s="12">
        <v>85</v>
      </c>
      <c r="C123" s="10">
        <v>98.3</v>
      </c>
    </row>
    <row r="124" spans="1:3" ht="15.75">
      <c r="A124" s="18" t="s">
        <v>509</v>
      </c>
      <c r="B124" s="12">
        <v>85</v>
      </c>
      <c r="C124" s="10">
        <v>98.3</v>
      </c>
    </row>
    <row r="125" spans="1:3" ht="15.75">
      <c r="A125" s="18" t="s">
        <v>510</v>
      </c>
      <c r="B125" s="12">
        <v>85</v>
      </c>
      <c r="C125" s="10">
        <v>98.2</v>
      </c>
    </row>
    <row r="126" spans="1:3" ht="15.75">
      <c r="A126" s="18" t="s">
        <v>511</v>
      </c>
      <c r="B126" s="12">
        <v>85</v>
      </c>
      <c r="C126" s="10">
        <v>98.1</v>
      </c>
    </row>
    <row r="127" spans="1:3" ht="15.75">
      <c r="A127" s="18" t="s">
        <v>512</v>
      </c>
      <c r="B127" s="12">
        <v>85</v>
      </c>
      <c r="C127" s="10">
        <v>98.2</v>
      </c>
    </row>
    <row r="128" spans="1:3" ht="15.75">
      <c r="A128" s="18" t="s">
        <v>513</v>
      </c>
      <c r="B128" s="12">
        <v>85</v>
      </c>
      <c r="C128" s="10">
        <v>98</v>
      </c>
    </row>
    <row r="129" spans="1:3" ht="15.75">
      <c r="A129" s="18" t="s">
        <v>514</v>
      </c>
      <c r="B129" s="12">
        <v>85</v>
      </c>
      <c r="C129" s="10">
        <v>98</v>
      </c>
    </row>
    <row r="130" spans="1:3" ht="15.75">
      <c r="A130" s="18" t="s">
        <v>515</v>
      </c>
      <c r="B130" s="12">
        <v>85</v>
      </c>
      <c r="C130" s="10">
        <v>97.9</v>
      </c>
    </row>
    <row r="131" spans="1:3" ht="15.75">
      <c r="A131" s="18" t="s">
        <v>516</v>
      </c>
      <c r="B131" s="12">
        <v>85</v>
      </c>
      <c r="C131" s="10">
        <v>97.9</v>
      </c>
    </row>
    <row r="132" spans="1:3" ht="15.75">
      <c r="A132" s="18" t="s">
        <v>517</v>
      </c>
      <c r="B132" s="12">
        <v>85</v>
      </c>
      <c r="C132" s="10">
        <v>98</v>
      </c>
    </row>
    <row r="133" spans="1:3" ht="15.75">
      <c r="A133" s="18" t="s">
        <v>518</v>
      </c>
      <c r="B133" s="12">
        <v>85</v>
      </c>
      <c r="C133" s="10">
        <v>98</v>
      </c>
    </row>
    <row r="134" spans="1:3" ht="18.75">
      <c r="A134" s="134" t="s">
        <v>131</v>
      </c>
      <c r="B134" s="134"/>
      <c r="C134" s="134"/>
    </row>
    <row r="135" spans="1:3" ht="15.75">
      <c r="A135" s="18" t="s">
        <v>2</v>
      </c>
      <c r="B135" s="1" t="s">
        <v>0</v>
      </c>
      <c r="C135" s="4" t="s">
        <v>1</v>
      </c>
    </row>
    <row r="136" spans="1:3" ht="15.75">
      <c r="A136" s="18" t="s">
        <v>519</v>
      </c>
      <c r="B136" s="12">
        <v>85</v>
      </c>
      <c r="C136" s="10">
        <v>98.1</v>
      </c>
    </row>
    <row r="137" spans="1:3" ht="15.75">
      <c r="A137" s="18" t="s">
        <v>520</v>
      </c>
      <c r="B137" s="12">
        <v>85</v>
      </c>
      <c r="C137" s="10">
        <v>98</v>
      </c>
    </row>
    <row r="138" spans="1:3" ht="15.75">
      <c r="A138" s="18" t="s">
        <v>521</v>
      </c>
      <c r="B138" s="12">
        <v>85</v>
      </c>
      <c r="C138" s="10">
        <v>97.8</v>
      </c>
    </row>
    <row r="139" spans="1:3" ht="15.75">
      <c r="A139" s="18" t="s">
        <v>522</v>
      </c>
      <c r="B139" s="12"/>
      <c r="C139" s="10"/>
    </row>
    <row r="140" spans="1:3" ht="15.75">
      <c r="A140" s="18" t="s">
        <v>523</v>
      </c>
      <c r="B140" s="12">
        <v>85</v>
      </c>
      <c r="C140" s="10">
        <v>97.7</v>
      </c>
    </row>
    <row r="141" spans="1:3" ht="15.75">
      <c r="A141" s="18" t="s">
        <v>524</v>
      </c>
      <c r="B141" s="12">
        <v>85</v>
      </c>
      <c r="C141" s="10">
        <v>97.8</v>
      </c>
    </row>
    <row r="142" spans="1:3" ht="15.75">
      <c r="A142" s="18" t="s">
        <v>525</v>
      </c>
      <c r="B142" s="12">
        <v>85</v>
      </c>
      <c r="C142" s="10">
        <v>97.6</v>
      </c>
    </row>
    <row r="143" spans="1:3" ht="15.75">
      <c r="A143" s="18" t="s">
        <v>526</v>
      </c>
      <c r="B143" s="12">
        <v>85</v>
      </c>
      <c r="C143" s="10">
        <v>97.8</v>
      </c>
    </row>
    <row r="144" spans="1:3" ht="15.75">
      <c r="A144" s="18" t="s">
        <v>527</v>
      </c>
      <c r="B144" s="12">
        <v>85</v>
      </c>
      <c r="C144" s="10">
        <v>97.6</v>
      </c>
    </row>
    <row r="145" spans="1:3" ht="15.75">
      <c r="A145" s="18" t="s">
        <v>528</v>
      </c>
      <c r="B145" s="12">
        <v>85</v>
      </c>
      <c r="C145" s="10">
        <v>97.4</v>
      </c>
    </row>
    <row r="146" spans="1:3" ht="15.75">
      <c r="A146" s="18" t="s">
        <v>529</v>
      </c>
      <c r="B146" s="12">
        <v>85</v>
      </c>
      <c r="C146" s="10">
        <v>97.5</v>
      </c>
    </row>
    <row r="147" spans="1:3" ht="15.75">
      <c r="A147" s="18" t="s">
        <v>530</v>
      </c>
      <c r="B147" s="12">
        <v>85</v>
      </c>
      <c r="C147" s="10">
        <v>97.6</v>
      </c>
    </row>
    <row r="148" spans="1:3" ht="15.75">
      <c r="A148" s="18" t="s">
        <v>531</v>
      </c>
      <c r="B148" s="12">
        <v>83.7</v>
      </c>
      <c r="C148" s="10">
        <v>99.2</v>
      </c>
    </row>
    <row r="149" spans="1:3" ht="15.75">
      <c r="A149" s="18" t="s">
        <v>532</v>
      </c>
      <c r="B149" s="12">
        <v>85</v>
      </c>
      <c r="C149" s="10">
        <v>98.6</v>
      </c>
    </row>
    <row r="150" spans="1:3" ht="15.75">
      <c r="A150" s="18" t="s">
        <v>533</v>
      </c>
      <c r="B150" s="12">
        <v>85</v>
      </c>
      <c r="C150" s="10">
        <v>98.5</v>
      </c>
    </row>
    <row r="151" spans="1:3" ht="15.75">
      <c r="A151" s="18" t="s">
        <v>534</v>
      </c>
      <c r="B151" s="12">
        <v>85</v>
      </c>
      <c r="C151" s="10">
        <v>98.6</v>
      </c>
    </row>
    <row r="152" spans="1:3" ht="15.75">
      <c r="A152" s="18" t="s">
        <v>535</v>
      </c>
      <c r="B152" s="12">
        <v>85</v>
      </c>
      <c r="C152" s="10">
        <v>98.6</v>
      </c>
    </row>
    <row r="153" spans="1:3" ht="15.75">
      <c r="A153" s="18" t="s">
        <v>536</v>
      </c>
      <c r="B153" s="12">
        <v>85</v>
      </c>
      <c r="C153" s="10">
        <v>98.6</v>
      </c>
    </row>
    <row r="154" spans="1:3" ht="15.75">
      <c r="A154" s="18" t="s">
        <v>537</v>
      </c>
      <c r="B154" s="12">
        <v>85</v>
      </c>
      <c r="C154" s="10">
        <v>99.3</v>
      </c>
    </row>
    <row r="155" spans="1:3" ht="15.75">
      <c r="A155" s="18" t="s">
        <v>538</v>
      </c>
      <c r="B155" s="12">
        <v>85</v>
      </c>
      <c r="C155" s="10">
        <v>99.4</v>
      </c>
    </row>
    <row r="156" spans="1:3" ht="15.75">
      <c r="A156" s="18" t="s">
        <v>539</v>
      </c>
      <c r="B156" s="12">
        <v>85</v>
      </c>
      <c r="C156" s="10">
        <v>99.4</v>
      </c>
    </row>
    <row r="157" spans="1:3" ht="15.75">
      <c r="A157" s="18" t="s">
        <v>540</v>
      </c>
      <c r="B157" s="12">
        <v>85</v>
      </c>
      <c r="C157" s="10">
        <v>99.5</v>
      </c>
    </row>
    <row r="158" spans="1:3" ht="15.75">
      <c r="A158" s="18" t="s">
        <v>541</v>
      </c>
      <c r="B158" s="12">
        <v>85</v>
      </c>
      <c r="C158" s="10">
        <v>99.5</v>
      </c>
    </row>
    <row r="159" spans="1:3" ht="15.75">
      <c r="A159" s="18" t="s">
        <v>542</v>
      </c>
      <c r="B159" s="12">
        <v>85</v>
      </c>
      <c r="C159" s="10">
        <v>99.4</v>
      </c>
    </row>
    <row r="160" spans="1:3" ht="15.75">
      <c r="A160" s="18" t="s">
        <v>543</v>
      </c>
      <c r="B160" s="12">
        <v>85</v>
      </c>
      <c r="C160" s="10">
        <v>99.4</v>
      </c>
    </row>
    <row r="161" spans="1:3" ht="15.75">
      <c r="A161" s="18" t="s">
        <v>544</v>
      </c>
      <c r="B161" s="12">
        <v>85</v>
      </c>
      <c r="C161" s="10">
        <v>99.3</v>
      </c>
    </row>
    <row r="162" spans="1:3" ht="15.75">
      <c r="A162" s="18" t="s">
        <v>545</v>
      </c>
      <c r="B162" s="12">
        <v>85</v>
      </c>
      <c r="C162" s="10">
        <v>99.4</v>
      </c>
    </row>
    <row r="163" spans="1:3" ht="15.75">
      <c r="A163" s="18" t="s">
        <v>546</v>
      </c>
      <c r="B163" s="12">
        <v>85</v>
      </c>
      <c r="C163" s="10">
        <v>99.4</v>
      </c>
    </row>
    <row r="164" spans="1:3" ht="15.75">
      <c r="A164" s="18" t="s">
        <v>547</v>
      </c>
      <c r="B164" s="12">
        <v>85</v>
      </c>
      <c r="C164" s="10">
        <v>99.3</v>
      </c>
    </row>
    <row r="165" spans="1:3" ht="15.75">
      <c r="A165" s="18" t="s">
        <v>548</v>
      </c>
      <c r="B165" s="12">
        <v>85</v>
      </c>
      <c r="C165" s="10">
        <v>99.4</v>
      </c>
    </row>
    <row r="166" spans="1:3" ht="15.75">
      <c r="A166" s="18" t="s">
        <v>549</v>
      </c>
      <c r="B166" s="12"/>
      <c r="C166" s="10"/>
    </row>
    <row r="167" spans="1:3" ht="18.75">
      <c r="A167" s="134" t="s">
        <v>163</v>
      </c>
      <c r="B167" s="134"/>
      <c r="C167" s="134"/>
    </row>
    <row r="168" spans="1:3" ht="15.75">
      <c r="A168" s="18" t="s">
        <v>2</v>
      </c>
      <c r="B168" s="1" t="s">
        <v>0</v>
      </c>
      <c r="C168" s="4" t="s">
        <v>1</v>
      </c>
    </row>
    <row r="169" spans="1:3" ht="15.75">
      <c r="A169" s="18" t="s">
        <v>550</v>
      </c>
      <c r="B169" s="12"/>
      <c r="C169" s="10"/>
    </row>
    <row r="170" spans="1:3" ht="15.75">
      <c r="A170" s="18" t="s">
        <v>551</v>
      </c>
      <c r="B170" s="12"/>
      <c r="C170" s="10"/>
    </row>
    <row r="171" spans="1:3" ht="15.75">
      <c r="A171" s="18" t="s">
        <v>552</v>
      </c>
      <c r="B171" s="12">
        <v>85</v>
      </c>
      <c r="C171" s="10">
        <v>99.4</v>
      </c>
    </row>
    <row r="172" spans="1:3" ht="15.75">
      <c r="A172" s="18" t="s">
        <v>553</v>
      </c>
      <c r="B172" s="12">
        <v>85</v>
      </c>
      <c r="C172" s="10">
        <v>99.2</v>
      </c>
    </row>
    <row r="173" spans="1:3" ht="15.75">
      <c r="A173" s="18" t="s">
        <v>554</v>
      </c>
      <c r="B173" s="12">
        <v>85</v>
      </c>
      <c r="C173" s="10">
        <v>99.2</v>
      </c>
    </row>
    <row r="174" spans="1:3" ht="15.75">
      <c r="A174" s="18" t="s">
        <v>555</v>
      </c>
      <c r="B174" s="12">
        <v>85</v>
      </c>
      <c r="C174" s="10">
        <v>99.3</v>
      </c>
    </row>
    <row r="175" spans="1:3" ht="15.75">
      <c r="A175" s="18" t="s">
        <v>556</v>
      </c>
      <c r="B175" s="12">
        <v>85</v>
      </c>
      <c r="C175" s="10">
        <v>99</v>
      </c>
    </row>
    <row r="176" spans="1:3" ht="15.75">
      <c r="A176" s="18" t="s">
        <v>557</v>
      </c>
      <c r="B176" s="12">
        <v>85</v>
      </c>
      <c r="C176" s="10">
        <v>98.9</v>
      </c>
    </row>
    <row r="177" spans="1:3" ht="15.75">
      <c r="A177" s="18" t="s">
        <v>558</v>
      </c>
      <c r="B177" s="12">
        <v>85</v>
      </c>
      <c r="C177" s="10">
        <v>98.9</v>
      </c>
    </row>
    <row r="178" spans="1:3" ht="15.75">
      <c r="A178" s="18" t="s">
        <v>559</v>
      </c>
      <c r="B178" s="12">
        <v>85</v>
      </c>
      <c r="C178" s="10">
        <v>99.8</v>
      </c>
    </row>
    <row r="179" spans="1:3" ht="15.75">
      <c r="A179" s="18" t="s">
        <v>560</v>
      </c>
      <c r="B179" s="12">
        <v>85</v>
      </c>
      <c r="C179" s="10">
        <v>99.8</v>
      </c>
    </row>
    <row r="180" spans="1:3" ht="15.75">
      <c r="A180" s="18" t="s">
        <v>561</v>
      </c>
      <c r="B180" s="12">
        <v>85</v>
      </c>
      <c r="C180" s="10">
        <v>98.8</v>
      </c>
    </row>
    <row r="181" spans="1:3" ht="15.75">
      <c r="A181" s="18" t="s">
        <v>562</v>
      </c>
      <c r="B181" s="12">
        <v>85</v>
      </c>
      <c r="C181" s="10">
        <v>98.7</v>
      </c>
    </row>
    <row r="182" spans="1:3" ht="15.75">
      <c r="A182" s="18" t="s">
        <v>563</v>
      </c>
      <c r="B182" s="12">
        <v>85</v>
      </c>
      <c r="C182" s="10">
        <v>98.7</v>
      </c>
    </row>
    <row r="183" spans="1:3" ht="15.75">
      <c r="A183" s="18" t="s">
        <v>564</v>
      </c>
      <c r="B183" s="12">
        <v>85</v>
      </c>
      <c r="C183" s="10">
        <v>98.6</v>
      </c>
    </row>
    <row r="184" spans="1:3" ht="15.75">
      <c r="A184" s="18" t="s">
        <v>565</v>
      </c>
      <c r="B184" s="12">
        <v>85</v>
      </c>
      <c r="C184" s="10">
        <v>98.6</v>
      </c>
    </row>
    <row r="185" spans="1:3" ht="15.75">
      <c r="A185" s="18" t="s">
        <v>566</v>
      </c>
      <c r="B185" s="12">
        <v>85</v>
      </c>
      <c r="C185" s="10">
        <v>98.6</v>
      </c>
    </row>
    <row r="186" spans="1:3" ht="15.75">
      <c r="A186" s="18" t="s">
        <v>567</v>
      </c>
      <c r="B186" s="12">
        <v>85</v>
      </c>
      <c r="C186" s="10">
        <v>98.6</v>
      </c>
    </row>
    <row r="187" spans="1:3" ht="15.75">
      <c r="A187" s="18" t="s">
        <v>568</v>
      </c>
      <c r="B187" s="12">
        <v>85</v>
      </c>
      <c r="C187" s="10">
        <v>98.6</v>
      </c>
    </row>
    <row r="188" spans="1:3" ht="15.75">
      <c r="A188" s="18" t="s">
        <v>569</v>
      </c>
      <c r="B188" s="12">
        <v>85</v>
      </c>
      <c r="C188" s="10">
        <v>98.6</v>
      </c>
    </row>
    <row r="189" spans="1:3" ht="15.75">
      <c r="A189" s="18" t="s">
        <v>570</v>
      </c>
      <c r="B189" s="12">
        <v>85</v>
      </c>
      <c r="C189" s="10">
        <v>99.8</v>
      </c>
    </row>
    <row r="190" spans="1:3" ht="15.75">
      <c r="A190" s="18" t="s">
        <v>571</v>
      </c>
      <c r="B190" s="12">
        <v>84</v>
      </c>
      <c r="C190" s="10">
        <v>100.5</v>
      </c>
    </row>
    <row r="191" spans="1:3" ht="15.75">
      <c r="A191" s="18" t="s">
        <v>572</v>
      </c>
      <c r="B191" s="12">
        <v>84</v>
      </c>
      <c r="C191" s="10">
        <v>100.6</v>
      </c>
    </row>
    <row r="192" spans="1:3" ht="15.75">
      <c r="A192" s="18" t="s">
        <v>573</v>
      </c>
      <c r="B192" s="12">
        <v>84</v>
      </c>
      <c r="C192" s="10">
        <v>100.5</v>
      </c>
    </row>
    <row r="193" spans="1:3" ht="15.75">
      <c r="A193" s="18" t="s">
        <v>574</v>
      </c>
      <c r="B193" s="12">
        <v>84</v>
      </c>
      <c r="C193" s="10">
        <v>100.5</v>
      </c>
    </row>
    <row r="194" spans="1:3" ht="15.75">
      <c r="A194" s="18" t="s">
        <v>575</v>
      </c>
      <c r="B194" s="12">
        <v>84</v>
      </c>
      <c r="C194" s="10">
        <v>100.4</v>
      </c>
    </row>
    <row r="195" spans="1:3" ht="15.75">
      <c r="A195" s="18" t="s">
        <v>576</v>
      </c>
      <c r="B195" s="12">
        <v>84</v>
      </c>
      <c r="C195" s="10">
        <v>100.4</v>
      </c>
    </row>
    <row r="196" spans="1:3" ht="15.75">
      <c r="A196" s="18" t="s">
        <v>577</v>
      </c>
      <c r="B196" s="12"/>
      <c r="C196" s="10"/>
    </row>
    <row r="197" spans="1:3" ht="15.75">
      <c r="A197" s="18" t="s">
        <v>578</v>
      </c>
      <c r="B197" s="12">
        <v>84</v>
      </c>
      <c r="C197" s="10">
        <v>100.2</v>
      </c>
    </row>
    <row r="198" spans="1:3" ht="15.75">
      <c r="A198" s="18" t="s">
        <v>579</v>
      </c>
      <c r="B198" s="12">
        <v>84</v>
      </c>
      <c r="C198" s="10">
        <v>100.1</v>
      </c>
    </row>
    <row r="199" spans="1:3" ht="15.75">
      <c r="A199" s="18" t="s">
        <v>580</v>
      </c>
      <c r="B199" s="12">
        <v>84</v>
      </c>
      <c r="C199" s="10">
        <v>100.1</v>
      </c>
    </row>
    <row r="200" spans="1:3" ht="18.75">
      <c r="A200" s="134" t="s">
        <v>195</v>
      </c>
      <c r="B200" s="134"/>
      <c r="C200" s="134"/>
    </row>
    <row r="201" spans="1:3" ht="15.75">
      <c r="A201" s="18" t="s">
        <v>2</v>
      </c>
      <c r="B201" s="1" t="s">
        <v>0</v>
      </c>
      <c r="C201" s="4" t="s">
        <v>1</v>
      </c>
    </row>
    <row r="202" spans="1:3" ht="15.75">
      <c r="A202" s="18" t="s">
        <v>581</v>
      </c>
      <c r="B202" s="12">
        <v>84</v>
      </c>
      <c r="C202" s="10">
        <v>100.1</v>
      </c>
    </row>
    <row r="203" spans="1:3" ht="15.75">
      <c r="A203" s="18" t="s">
        <v>582</v>
      </c>
      <c r="B203" s="12">
        <v>84</v>
      </c>
      <c r="C203" s="10">
        <v>100.1</v>
      </c>
    </row>
    <row r="204" spans="1:3" ht="15.75">
      <c r="A204" s="18" t="s">
        <v>583</v>
      </c>
      <c r="B204" s="12">
        <v>84</v>
      </c>
      <c r="C204" s="10">
        <v>100</v>
      </c>
    </row>
    <row r="205" spans="1:3" ht="15.75">
      <c r="A205" s="18" t="s">
        <v>584</v>
      </c>
      <c r="B205" s="12">
        <v>84</v>
      </c>
      <c r="C205" s="10">
        <v>100</v>
      </c>
    </row>
    <row r="206" spans="1:3" ht="15.75">
      <c r="A206" s="18" t="s">
        <v>585</v>
      </c>
      <c r="B206" s="12"/>
      <c r="C206" s="10"/>
    </row>
    <row r="207" spans="1:3" ht="15.75">
      <c r="A207" s="18" t="s">
        <v>586</v>
      </c>
      <c r="B207" s="12"/>
      <c r="C207" s="10"/>
    </row>
    <row r="208" spans="1:3" ht="15.75">
      <c r="A208" s="18" t="s">
        <v>587</v>
      </c>
      <c r="B208" s="12"/>
      <c r="C208" s="10"/>
    </row>
    <row r="209" spans="1:3" ht="15.75">
      <c r="A209" s="18" t="s">
        <v>588</v>
      </c>
      <c r="B209" s="12"/>
      <c r="C209" s="10"/>
    </row>
    <row r="210" spans="1:3" ht="15.75">
      <c r="A210" s="18" t="s">
        <v>589</v>
      </c>
      <c r="B210" s="12"/>
      <c r="C210" s="10"/>
    </row>
    <row r="211" spans="1:3" ht="15.75">
      <c r="A211" s="18" t="s">
        <v>590</v>
      </c>
      <c r="B211" s="12"/>
      <c r="C211" s="10"/>
    </row>
    <row r="212" spans="1:3" ht="15.75">
      <c r="A212" s="18" t="s">
        <v>591</v>
      </c>
      <c r="B212" s="12"/>
      <c r="C212" s="10"/>
    </row>
    <row r="213" spans="1:3" ht="15.75">
      <c r="A213" s="18" t="s">
        <v>592</v>
      </c>
      <c r="B213" s="12"/>
      <c r="C213" s="10"/>
    </row>
    <row r="214" spans="1:3" ht="15.75">
      <c r="A214" s="18" t="s">
        <v>593</v>
      </c>
      <c r="B214" s="12"/>
      <c r="C214" s="10"/>
    </row>
    <row r="215" spans="1:3" ht="15.75">
      <c r="A215" s="18" t="s">
        <v>594</v>
      </c>
      <c r="B215" s="12"/>
      <c r="C215" s="10"/>
    </row>
    <row r="216" spans="1:3" ht="15.75">
      <c r="A216" s="18" t="s">
        <v>595</v>
      </c>
      <c r="B216" s="12"/>
      <c r="C216" s="10"/>
    </row>
    <row r="217" spans="1:3" ht="15.75">
      <c r="A217" s="18" t="s">
        <v>596</v>
      </c>
      <c r="B217" s="12"/>
      <c r="C217" s="10"/>
    </row>
    <row r="218" spans="1:3" ht="15.75">
      <c r="A218" s="18" t="s">
        <v>597</v>
      </c>
      <c r="B218" s="12"/>
      <c r="C218" s="10"/>
    </row>
    <row r="219" spans="1:3" ht="15.75">
      <c r="A219" s="18" t="s">
        <v>598</v>
      </c>
      <c r="B219" s="12"/>
      <c r="C219" s="10"/>
    </row>
    <row r="220" spans="1:3" ht="15.75">
      <c r="A220" s="18" t="s">
        <v>599</v>
      </c>
      <c r="B220" s="12"/>
      <c r="C220" s="10"/>
    </row>
    <row r="221" spans="1:3" ht="15.75">
      <c r="A221" s="18" t="s">
        <v>600</v>
      </c>
      <c r="B221" s="12"/>
      <c r="C221" s="10"/>
    </row>
    <row r="222" spans="1:3" ht="15.75">
      <c r="A222" s="18" t="s">
        <v>601</v>
      </c>
      <c r="B222" s="12"/>
      <c r="C222" s="10"/>
    </row>
    <row r="223" spans="1:3" ht="15.75">
      <c r="A223" s="18" t="s">
        <v>602</v>
      </c>
      <c r="B223" s="12"/>
      <c r="C223" s="10"/>
    </row>
    <row r="224" spans="1:3" ht="15.75">
      <c r="A224" s="18" t="s">
        <v>603</v>
      </c>
      <c r="B224" s="12"/>
      <c r="C224" s="10"/>
    </row>
    <row r="225" spans="1:3" ht="15.75">
      <c r="A225" s="18" t="s">
        <v>604</v>
      </c>
      <c r="B225" s="12"/>
      <c r="C225" s="10"/>
    </row>
    <row r="226" spans="1:3" ht="15.75">
      <c r="A226" s="18" t="s">
        <v>605</v>
      </c>
      <c r="B226" s="12"/>
      <c r="C226" s="10"/>
    </row>
    <row r="227" spans="1:3" ht="15.75">
      <c r="A227" s="18" t="s">
        <v>606</v>
      </c>
      <c r="B227" s="12"/>
      <c r="C227" s="10"/>
    </row>
    <row r="228" spans="1:3" ht="15.75">
      <c r="A228" s="18" t="s">
        <v>607</v>
      </c>
      <c r="B228" s="12"/>
      <c r="C228" s="10"/>
    </row>
    <row r="229" spans="1:3" ht="15.75">
      <c r="A229" s="18" t="s">
        <v>608</v>
      </c>
      <c r="B229" s="12"/>
      <c r="C229" s="10"/>
    </row>
    <row r="230" spans="1:3" ht="15.75">
      <c r="A230" s="18" t="s">
        <v>609</v>
      </c>
      <c r="B230" s="12"/>
      <c r="C230" s="10"/>
    </row>
    <row r="231" spans="1:3" ht="15.75">
      <c r="A231" s="18" t="s">
        <v>610</v>
      </c>
      <c r="B231" s="12"/>
      <c r="C231" s="10"/>
    </row>
    <row r="232" spans="1:3" ht="18.75">
      <c r="A232" s="134" t="s">
        <v>226</v>
      </c>
      <c r="B232" s="134"/>
      <c r="C232" s="134"/>
    </row>
    <row r="233" spans="1:3" ht="15.75">
      <c r="A233" s="18" t="s">
        <v>2</v>
      </c>
      <c r="B233" s="1" t="s">
        <v>0</v>
      </c>
      <c r="C233" s="4" t="s">
        <v>1</v>
      </c>
    </row>
    <row r="234" spans="1:3" ht="15.75">
      <c r="A234" s="18" t="s">
        <v>611</v>
      </c>
      <c r="B234" s="12"/>
      <c r="C234" s="10"/>
    </row>
    <row r="235" spans="1:3" ht="15.75">
      <c r="A235" s="18" t="s">
        <v>612</v>
      </c>
      <c r="B235" s="12"/>
      <c r="C235" s="10"/>
    </row>
    <row r="236" spans="1:3" ht="15.75">
      <c r="A236" s="18" t="s">
        <v>613</v>
      </c>
      <c r="B236" s="12"/>
      <c r="C236" s="10"/>
    </row>
    <row r="237" spans="1:3" ht="15.75">
      <c r="A237" s="18" t="s">
        <v>614</v>
      </c>
      <c r="B237" s="12"/>
      <c r="C237" s="10"/>
    </row>
    <row r="238" spans="1:3" ht="15.75">
      <c r="A238" s="18" t="s">
        <v>615</v>
      </c>
      <c r="B238" s="12"/>
      <c r="C238" s="10"/>
    </row>
    <row r="239" spans="1:3" ht="15.75">
      <c r="A239" s="18" t="s">
        <v>616</v>
      </c>
      <c r="B239" s="12"/>
      <c r="C239" s="10"/>
    </row>
    <row r="240" spans="1:3" ht="15.75">
      <c r="A240" s="18" t="s">
        <v>617</v>
      </c>
      <c r="B240" s="12"/>
      <c r="C240" s="10"/>
    </row>
    <row r="241" spans="1:3" ht="15.75">
      <c r="A241" s="18" t="s">
        <v>618</v>
      </c>
      <c r="B241" s="12"/>
      <c r="C241" s="10"/>
    </row>
    <row r="242" spans="1:3" ht="15.75">
      <c r="A242" s="18" t="s">
        <v>619</v>
      </c>
      <c r="B242" s="12"/>
      <c r="C242" s="10"/>
    </row>
    <row r="243" spans="1:3" ht="15.75">
      <c r="A243" s="18" t="s">
        <v>620</v>
      </c>
      <c r="B243" s="12"/>
      <c r="C243" s="10"/>
    </row>
    <row r="244" spans="1:3" ht="15.75">
      <c r="A244" s="18" t="s">
        <v>621</v>
      </c>
      <c r="B244" s="12"/>
      <c r="C244" s="10"/>
    </row>
    <row r="245" spans="1:3" ht="15.75">
      <c r="A245" s="18" t="s">
        <v>622</v>
      </c>
      <c r="B245" s="12"/>
      <c r="C245" s="10"/>
    </row>
    <row r="246" spans="1:3" ht="15.75">
      <c r="A246" s="18" t="s">
        <v>623</v>
      </c>
      <c r="B246" s="12"/>
      <c r="C246" s="10"/>
    </row>
    <row r="247" spans="1:3" ht="15.75">
      <c r="A247" s="18" t="s">
        <v>624</v>
      </c>
      <c r="B247" s="12"/>
      <c r="C247" s="10"/>
    </row>
    <row r="248" spans="1:3" ht="15.75">
      <c r="A248" s="18" t="s">
        <v>625</v>
      </c>
      <c r="B248" s="12"/>
      <c r="C248" s="10"/>
    </row>
    <row r="249" spans="1:3" ht="15.75">
      <c r="A249" s="18" t="s">
        <v>626</v>
      </c>
      <c r="B249" s="12"/>
      <c r="C249" s="10"/>
    </row>
    <row r="250" spans="1:3" ht="15.75">
      <c r="A250" s="18" t="s">
        <v>627</v>
      </c>
      <c r="B250" s="12"/>
      <c r="C250" s="10"/>
    </row>
    <row r="251" spans="1:3" ht="15.75">
      <c r="A251" s="18" t="s">
        <v>628</v>
      </c>
      <c r="B251" s="12"/>
      <c r="C251" s="10"/>
    </row>
    <row r="252" spans="1:3" ht="15.75">
      <c r="A252" s="18" t="s">
        <v>629</v>
      </c>
      <c r="B252" s="12"/>
      <c r="C252" s="10"/>
    </row>
    <row r="253" spans="1:3" ht="15.75">
      <c r="A253" s="18" t="s">
        <v>630</v>
      </c>
      <c r="B253" s="12"/>
      <c r="C253" s="10"/>
    </row>
    <row r="254" spans="1:3" ht="15.75">
      <c r="A254" s="18" t="s">
        <v>631</v>
      </c>
      <c r="B254" s="12"/>
      <c r="C254" s="10"/>
    </row>
    <row r="255" spans="1:3" ht="15.75">
      <c r="A255" s="18" t="s">
        <v>632</v>
      </c>
      <c r="B255" s="12"/>
      <c r="C255" s="10"/>
    </row>
    <row r="256" spans="1:3" ht="15.75">
      <c r="A256" s="18" t="s">
        <v>633</v>
      </c>
      <c r="B256" s="12"/>
      <c r="C256" s="10"/>
    </row>
    <row r="257" spans="1:3" ht="15.75">
      <c r="A257" s="18" t="s">
        <v>634</v>
      </c>
      <c r="B257" s="12"/>
      <c r="C257" s="10"/>
    </row>
    <row r="258" spans="1:3" ht="15.75">
      <c r="A258" s="18" t="s">
        <v>635</v>
      </c>
      <c r="B258" s="12"/>
      <c r="C258" s="10"/>
    </row>
    <row r="259" spans="1:3" ht="15.75">
      <c r="A259" s="18" t="s">
        <v>636</v>
      </c>
      <c r="B259" s="12"/>
      <c r="C259" s="10"/>
    </row>
    <row r="260" spans="1:3" ht="15.75">
      <c r="A260" s="18" t="s">
        <v>637</v>
      </c>
      <c r="B260" s="12"/>
      <c r="C260" s="10"/>
    </row>
    <row r="261" spans="1:3" ht="15.75">
      <c r="A261" s="18" t="s">
        <v>638</v>
      </c>
      <c r="B261" s="12"/>
      <c r="C261" s="10"/>
    </row>
    <row r="262" spans="1:3" ht="15.75">
      <c r="A262" s="18" t="s">
        <v>639</v>
      </c>
      <c r="B262" s="12"/>
      <c r="C262" s="10"/>
    </row>
    <row r="263" spans="1:3" ht="15.75">
      <c r="A263" s="18" t="s">
        <v>640</v>
      </c>
      <c r="B263" s="12"/>
      <c r="C263" s="10"/>
    </row>
    <row r="264" spans="1:3" ht="18.75">
      <c r="A264" s="134" t="s">
        <v>257</v>
      </c>
      <c r="B264" s="134"/>
      <c r="C264" s="134"/>
    </row>
    <row r="265" spans="1:3" ht="15.75">
      <c r="A265" s="18" t="s">
        <v>2</v>
      </c>
      <c r="B265" s="1" t="s">
        <v>0</v>
      </c>
      <c r="C265" s="4" t="s">
        <v>1</v>
      </c>
    </row>
    <row r="266" spans="1:3" ht="15.75">
      <c r="A266" s="18" t="s">
        <v>641</v>
      </c>
      <c r="B266" s="12"/>
      <c r="C266" s="10"/>
    </row>
    <row r="267" spans="1:3" ht="15.75">
      <c r="A267" s="18" t="s">
        <v>642</v>
      </c>
      <c r="B267" s="12"/>
      <c r="C267" s="10"/>
    </row>
    <row r="268" spans="1:3" ht="15.75">
      <c r="A268" s="18" t="s">
        <v>643</v>
      </c>
      <c r="B268" s="12"/>
      <c r="C268" s="10"/>
    </row>
    <row r="269" spans="1:3" ht="15.75">
      <c r="A269" s="18" t="s">
        <v>644</v>
      </c>
      <c r="B269" s="12"/>
      <c r="C269" s="10"/>
    </row>
    <row r="270" spans="1:3" ht="15.75">
      <c r="A270" s="18" t="s">
        <v>645</v>
      </c>
      <c r="B270" s="12"/>
      <c r="C270" s="10"/>
    </row>
    <row r="271" spans="1:3" ht="15.75">
      <c r="A271" s="18" t="s">
        <v>646</v>
      </c>
      <c r="B271" s="12"/>
      <c r="C271" s="10"/>
    </row>
    <row r="272" spans="1:3" ht="15.75">
      <c r="A272" s="18" t="s">
        <v>647</v>
      </c>
      <c r="B272" s="12"/>
      <c r="C272" s="10"/>
    </row>
    <row r="273" spans="1:3" ht="15.75">
      <c r="A273" s="18" t="s">
        <v>648</v>
      </c>
      <c r="B273" s="12"/>
      <c r="C273" s="10"/>
    </row>
    <row r="274" spans="1:3" ht="15.75">
      <c r="A274" s="18" t="s">
        <v>649</v>
      </c>
      <c r="B274" s="12"/>
      <c r="C274" s="10"/>
    </row>
    <row r="275" spans="1:3" ht="15.75">
      <c r="A275" s="18" t="s">
        <v>650</v>
      </c>
      <c r="B275" s="12"/>
      <c r="C275" s="10"/>
    </row>
    <row r="276" spans="1:3" ht="15.75">
      <c r="A276" s="18" t="s">
        <v>651</v>
      </c>
      <c r="B276" s="12"/>
      <c r="C276" s="10"/>
    </row>
    <row r="277" spans="1:3" ht="15.75">
      <c r="A277" s="18" t="s">
        <v>652</v>
      </c>
      <c r="B277" s="12"/>
      <c r="C277" s="10"/>
    </row>
    <row r="278" spans="1:3" ht="15.75">
      <c r="A278" s="18" t="s">
        <v>653</v>
      </c>
      <c r="B278" s="12"/>
      <c r="C278" s="10"/>
    </row>
    <row r="279" spans="1:3" ht="15.75">
      <c r="A279" s="18" t="s">
        <v>654</v>
      </c>
      <c r="B279" s="12"/>
      <c r="C279" s="10"/>
    </row>
    <row r="280" spans="1:3" ht="15.75">
      <c r="A280" s="18" t="s">
        <v>655</v>
      </c>
      <c r="B280" s="12"/>
      <c r="C280" s="10"/>
    </row>
    <row r="281" spans="1:3" ht="15.75">
      <c r="A281" s="18" t="s">
        <v>656</v>
      </c>
      <c r="B281" s="12"/>
      <c r="C281" s="10"/>
    </row>
    <row r="282" spans="1:3" ht="15.75">
      <c r="A282" s="18" t="s">
        <v>657</v>
      </c>
      <c r="B282" s="12"/>
      <c r="C282" s="10"/>
    </row>
    <row r="283" spans="1:3" ht="15.75">
      <c r="A283" s="18" t="s">
        <v>658</v>
      </c>
      <c r="B283" s="12"/>
      <c r="C283" s="10"/>
    </row>
    <row r="284" spans="1:3" ht="15.75">
      <c r="A284" s="18" t="s">
        <v>659</v>
      </c>
      <c r="B284" s="12"/>
      <c r="C284" s="10"/>
    </row>
    <row r="285" spans="1:3" ht="15.75">
      <c r="A285" s="18" t="s">
        <v>660</v>
      </c>
      <c r="B285" s="12"/>
      <c r="C285" s="10"/>
    </row>
    <row r="286" spans="1:3" ht="15.75">
      <c r="A286" s="18" t="s">
        <v>661</v>
      </c>
      <c r="B286" s="12"/>
      <c r="C286" s="10"/>
    </row>
    <row r="287" spans="1:3" ht="15.75">
      <c r="A287" s="18" t="s">
        <v>662</v>
      </c>
      <c r="B287" s="12"/>
      <c r="C287" s="10"/>
    </row>
    <row r="288" spans="1:3" ht="15.75">
      <c r="A288" s="18" t="s">
        <v>663</v>
      </c>
      <c r="B288" s="12"/>
      <c r="C288" s="10"/>
    </row>
    <row r="289" spans="1:3" ht="15.75">
      <c r="A289" s="18" t="s">
        <v>664</v>
      </c>
      <c r="B289" s="12"/>
      <c r="C289" s="10"/>
    </row>
    <row r="290" spans="1:3" ht="15.75">
      <c r="A290" s="18" t="s">
        <v>665</v>
      </c>
      <c r="B290" s="12"/>
      <c r="C290" s="10"/>
    </row>
    <row r="291" spans="1:3" ht="15.75">
      <c r="A291" s="18" t="s">
        <v>666</v>
      </c>
      <c r="B291" s="12"/>
      <c r="C291" s="10"/>
    </row>
    <row r="292" spans="1:3" ht="15.75">
      <c r="A292" s="18" t="s">
        <v>667</v>
      </c>
      <c r="B292" s="12"/>
      <c r="C292" s="10"/>
    </row>
    <row r="293" spans="1:3" ht="15.75">
      <c r="A293" s="18" t="s">
        <v>668</v>
      </c>
      <c r="B293" s="12"/>
      <c r="C293" s="10"/>
    </row>
    <row r="294" spans="1:3" ht="15.75">
      <c r="A294" s="18" t="s">
        <v>669</v>
      </c>
      <c r="B294" s="12"/>
      <c r="C294" s="10"/>
    </row>
    <row r="295" spans="1:3" ht="15.75">
      <c r="A295" s="18" t="s">
        <v>670</v>
      </c>
      <c r="B295" s="12"/>
      <c r="C295" s="10"/>
    </row>
    <row r="296" spans="1:3" ht="18.75">
      <c r="A296" s="134" t="s">
        <v>288</v>
      </c>
      <c r="B296" s="134"/>
      <c r="C296" s="134"/>
    </row>
    <row r="297" spans="1:3" ht="15.75">
      <c r="A297" s="18" t="s">
        <v>2</v>
      </c>
      <c r="B297" s="1" t="s">
        <v>0</v>
      </c>
      <c r="C297" s="4" t="s">
        <v>1</v>
      </c>
    </row>
    <row r="298" spans="1:3" ht="15.75">
      <c r="A298" s="18" t="s">
        <v>671</v>
      </c>
      <c r="B298" s="12"/>
      <c r="C298" s="10"/>
    </row>
    <row r="299" spans="1:3" ht="15.75">
      <c r="A299" s="18" t="s">
        <v>672</v>
      </c>
      <c r="B299" s="12"/>
      <c r="C299" s="10"/>
    </row>
    <row r="300" spans="1:3" ht="15.75">
      <c r="A300" s="18" t="s">
        <v>673</v>
      </c>
      <c r="B300" s="12"/>
      <c r="C300" s="10"/>
    </row>
    <row r="301" spans="1:3" ht="15.75">
      <c r="A301" s="18" t="s">
        <v>674</v>
      </c>
      <c r="B301" s="12"/>
      <c r="C301" s="10"/>
    </row>
    <row r="302" spans="1:3" ht="15.75">
      <c r="A302" s="18" t="s">
        <v>675</v>
      </c>
      <c r="B302" s="12"/>
      <c r="C302" s="10"/>
    </row>
    <row r="303" spans="1:3" ht="15.75">
      <c r="A303" s="18" t="s">
        <v>676</v>
      </c>
      <c r="B303" s="12"/>
      <c r="C303" s="10"/>
    </row>
    <row r="304" spans="1:3" ht="15.75">
      <c r="A304" s="18" t="s">
        <v>677</v>
      </c>
      <c r="B304" s="12"/>
      <c r="C304" s="10"/>
    </row>
    <row r="305" spans="1:3" ht="15.75">
      <c r="A305" s="18" t="s">
        <v>678</v>
      </c>
      <c r="B305" s="12"/>
      <c r="C305" s="10"/>
    </row>
    <row r="306" spans="1:3" ht="15.75">
      <c r="A306" s="18" t="s">
        <v>679</v>
      </c>
      <c r="B306" s="12"/>
      <c r="C306" s="10"/>
    </row>
    <row r="307" spans="1:3" ht="15.75">
      <c r="A307" s="18" t="s">
        <v>680</v>
      </c>
      <c r="B307" s="12"/>
      <c r="C307" s="10"/>
    </row>
    <row r="308" spans="1:3" ht="15.75">
      <c r="A308" s="18" t="s">
        <v>681</v>
      </c>
      <c r="B308" s="12"/>
      <c r="C308" s="10"/>
    </row>
    <row r="309" spans="1:3" ht="15.75">
      <c r="A309" s="18" t="s">
        <v>682</v>
      </c>
      <c r="B309" s="12"/>
      <c r="C309" s="10"/>
    </row>
    <row r="310" spans="1:3" ht="15.75">
      <c r="A310" s="18" t="s">
        <v>683</v>
      </c>
      <c r="B310" s="12"/>
      <c r="C310" s="10"/>
    </row>
    <row r="311" spans="1:3" ht="15.75">
      <c r="A311" s="18" t="s">
        <v>684</v>
      </c>
      <c r="B311" s="12"/>
      <c r="C311" s="10"/>
    </row>
    <row r="312" spans="1:3" ht="15.75">
      <c r="A312" s="18" t="s">
        <v>685</v>
      </c>
      <c r="B312" s="12"/>
      <c r="C312" s="10"/>
    </row>
    <row r="313" spans="1:3" ht="15.75">
      <c r="A313" s="18" t="s">
        <v>686</v>
      </c>
      <c r="B313" s="12"/>
      <c r="C313" s="10"/>
    </row>
    <row r="314" spans="1:3" ht="15.75">
      <c r="A314" s="18" t="s">
        <v>687</v>
      </c>
      <c r="B314" s="12"/>
      <c r="C314" s="10"/>
    </row>
    <row r="315" spans="1:3" ht="15.75">
      <c r="A315" s="18" t="s">
        <v>688</v>
      </c>
      <c r="B315" s="12"/>
      <c r="C315" s="10"/>
    </row>
    <row r="316" spans="1:3" ht="15.75">
      <c r="A316" s="18" t="s">
        <v>689</v>
      </c>
      <c r="B316" s="12"/>
      <c r="C316" s="10"/>
    </row>
    <row r="317" spans="1:3" ht="15.75">
      <c r="A317" s="18" t="s">
        <v>690</v>
      </c>
      <c r="B317" s="12"/>
      <c r="C317" s="10"/>
    </row>
    <row r="318" spans="1:3" ht="15.75">
      <c r="A318" s="18" t="s">
        <v>691</v>
      </c>
      <c r="B318" s="12"/>
      <c r="C318" s="10"/>
    </row>
    <row r="319" spans="1:3" ht="15.75">
      <c r="A319" s="18" t="s">
        <v>692</v>
      </c>
      <c r="B319" s="12"/>
      <c r="C319" s="10"/>
    </row>
    <row r="320" spans="1:3" ht="15.75">
      <c r="A320" s="18" t="s">
        <v>693</v>
      </c>
      <c r="B320" s="12"/>
      <c r="C320" s="10"/>
    </row>
    <row r="321" spans="1:3" ht="15.75">
      <c r="A321" s="18" t="s">
        <v>694</v>
      </c>
      <c r="B321" s="12"/>
      <c r="C321" s="10"/>
    </row>
    <row r="322" spans="1:3" ht="15.75">
      <c r="A322" s="18" t="s">
        <v>695</v>
      </c>
      <c r="B322" s="12"/>
      <c r="C322" s="10"/>
    </row>
    <row r="323" spans="1:3" ht="15.75">
      <c r="A323" s="18" t="s">
        <v>696</v>
      </c>
      <c r="B323" s="12"/>
      <c r="C323" s="10"/>
    </row>
    <row r="324" spans="1:3" ht="15.75">
      <c r="A324" s="18" t="s">
        <v>697</v>
      </c>
      <c r="B324" s="12"/>
      <c r="C324" s="10"/>
    </row>
    <row r="325" spans="1:3" ht="15.75">
      <c r="A325" s="18" t="s">
        <v>698</v>
      </c>
      <c r="B325" s="12"/>
      <c r="C325" s="10"/>
    </row>
    <row r="326" spans="1:3" ht="15.75">
      <c r="A326" s="18" t="s">
        <v>699</v>
      </c>
      <c r="B326" s="12"/>
      <c r="C326" s="10"/>
    </row>
    <row r="327" spans="1:3" ht="15.75">
      <c r="A327" s="18" t="s">
        <v>700</v>
      </c>
      <c r="B327" s="12"/>
      <c r="C327" s="10"/>
    </row>
    <row r="328" spans="1:3" ht="18.75">
      <c r="A328" s="134" t="s">
        <v>319</v>
      </c>
      <c r="B328" s="134"/>
      <c r="C328" s="134"/>
    </row>
    <row r="329" spans="1:3" ht="15.75">
      <c r="A329" s="18" t="s">
        <v>2</v>
      </c>
      <c r="B329" s="1" t="s">
        <v>0</v>
      </c>
      <c r="C329" s="4" t="s">
        <v>1</v>
      </c>
    </row>
    <row r="330" spans="1:3" ht="15.75">
      <c r="A330" s="18" t="s">
        <v>701</v>
      </c>
      <c r="B330" s="12"/>
      <c r="C330" s="10"/>
    </row>
    <row r="331" spans="1:3" ht="15.75">
      <c r="A331" s="18" t="s">
        <v>702</v>
      </c>
      <c r="B331" s="12"/>
      <c r="C331" s="10"/>
    </row>
    <row r="332" spans="1:3" ht="15.75">
      <c r="A332" s="18" t="s">
        <v>703</v>
      </c>
      <c r="B332" s="12"/>
      <c r="C332" s="10"/>
    </row>
    <row r="333" spans="1:3" ht="15.75">
      <c r="A333" s="18" t="s">
        <v>704</v>
      </c>
      <c r="B333" s="12"/>
      <c r="C333" s="10"/>
    </row>
    <row r="334" spans="1:3" ht="15.75">
      <c r="A334" s="18" t="s">
        <v>705</v>
      </c>
      <c r="B334" s="12"/>
      <c r="C334" s="10"/>
    </row>
    <row r="335" spans="1:3" ht="15.75">
      <c r="A335" s="18" t="s">
        <v>706</v>
      </c>
      <c r="B335" s="12"/>
      <c r="C335" s="10"/>
    </row>
    <row r="336" spans="1:3" ht="15.75">
      <c r="A336" s="18" t="s">
        <v>707</v>
      </c>
      <c r="B336" s="12"/>
      <c r="C336" s="10"/>
    </row>
    <row r="337" spans="1:3" ht="15.75">
      <c r="A337" s="18" t="s">
        <v>708</v>
      </c>
      <c r="B337" s="12"/>
      <c r="C337" s="10"/>
    </row>
    <row r="338" spans="1:3" ht="15.75">
      <c r="A338" s="18" t="s">
        <v>709</v>
      </c>
      <c r="B338" s="12"/>
      <c r="C338" s="10"/>
    </row>
    <row r="339" spans="1:3" ht="15.75">
      <c r="A339" s="18" t="s">
        <v>710</v>
      </c>
      <c r="B339" s="12"/>
      <c r="C339" s="10"/>
    </row>
    <row r="340" spans="1:3" ht="15.75">
      <c r="A340" s="18" t="s">
        <v>711</v>
      </c>
      <c r="B340" s="12"/>
      <c r="C340" s="10"/>
    </row>
    <row r="341" spans="1:3" ht="15.75">
      <c r="A341" s="18" t="s">
        <v>712</v>
      </c>
      <c r="B341" s="12"/>
      <c r="C341" s="10"/>
    </row>
    <row r="342" spans="1:3" ht="15.75">
      <c r="A342" s="18" t="s">
        <v>713</v>
      </c>
      <c r="B342" s="12"/>
      <c r="C342" s="10"/>
    </row>
    <row r="343" spans="1:3" ht="15.75">
      <c r="A343" s="18" t="s">
        <v>714</v>
      </c>
      <c r="B343" s="12"/>
      <c r="C343" s="10"/>
    </row>
    <row r="344" spans="1:3" ht="15.75">
      <c r="A344" s="18" t="s">
        <v>715</v>
      </c>
      <c r="B344" s="12"/>
      <c r="C344" s="10"/>
    </row>
    <row r="345" spans="1:3" ht="15.75">
      <c r="A345" s="18" t="s">
        <v>716</v>
      </c>
      <c r="B345" s="12"/>
      <c r="C345" s="10"/>
    </row>
    <row r="346" spans="1:3" ht="15.75">
      <c r="A346" s="18" t="s">
        <v>717</v>
      </c>
      <c r="B346" s="12"/>
      <c r="C346" s="10"/>
    </row>
    <row r="347" spans="1:3" ht="15.75">
      <c r="A347" s="18" t="s">
        <v>718</v>
      </c>
      <c r="B347" s="12"/>
      <c r="C347" s="10"/>
    </row>
    <row r="348" spans="1:3" ht="15.75">
      <c r="A348" s="18" t="s">
        <v>719</v>
      </c>
      <c r="B348" s="12"/>
      <c r="C348" s="10"/>
    </row>
    <row r="349" spans="1:3" ht="15.75">
      <c r="A349" s="18" t="s">
        <v>720</v>
      </c>
      <c r="B349" s="12"/>
      <c r="C349" s="10"/>
    </row>
    <row r="350" spans="1:3" ht="15.75">
      <c r="A350" s="18" t="s">
        <v>721</v>
      </c>
      <c r="B350" s="12"/>
      <c r="C350" s="10"/>
    </row>
    <row r="351" spans="1:3" ht="15.75">
      <c r="A351" s="18" t="s">
        <v>722</v>
      </c>
      <c r="B351" s="12"/>
      <c r="C351" s="10"/>
    </row>
    <row r="352" spans="1:3" ht="15.75">
      <c r="A352" s="18" t="s">
        <v>723</v>
      </c>
      <c r="B352" s="12"/>
      <c r="C352" s="10"/>
    </row>
    <row r="353" spans="1:3" ht="15.75">
      <c r="A353" s="18" t="s">
        <v>724</v>
      </c>
      <c r="B353" s="12"/>
      <c r="C353" s="10"/>
    </row>
    <row r="354" spans="1:3" ht="15.75">
      <c r="A354" s="18" t="s">
        <v>725</v>
      </c>
      <c r="B354" s="12"/>
      <c r="C354" s="10"/>
    </row>
    <row r="355" spans="1:3" ht="15.75">
      <c r="A355" s="18" t="s">
        <v>726</v>
      </c>
      <c r="B355" s="12"/>
      <c r="C355" s="10"/>
    </row>
    <row r="356" spans="1:3" ht="15.75">
      <c r="A356" s="18" t="s">
        <v>727</v>
      </c>
      <c r="B356" s="12"/>
      <c r="C356" s="10"/>
    </row>
    <row r="357" spans="1:3" ht="15.75">
      <c r="A357" s="18" t="s">
        <v>728</v>
      </c>
      <c r="B357" s="12"/>
      <c r="C357" s="10"/>
    </row>
    <row r="358" spans="1:3" ht="15.75">
      <c r="A358" s="18" t="s">
        <v>729</v>
      </c>
      <c r="B358" s="12"/>
      <c r="C358" s="10"/>
    </row>
    <row r="359" spans="1:3" ht="15.75">
      <c r="A359" s="18" t="s">
        <v>730</v>
      </c>
      <c r="B359" s="12"/>
      <c r="C359" s="10"/>
    </row>
    <row r="360" spans="1:3" ht="18.75">
      <c r="A360" s="134" t="s">
        <v>350</v>
      </c>
      <c r="B360" s="134"/>
      <c r="C360" s="134"/>
    </row>
    <row r="361" spans="1:3" ht="15.75">
      <c r="A361" s="18" t="s">
        <v>2</v>
      </c>
      <c r="B361" s="1" t="s">
        <v>0</v>
      </c>
      <c r="C361" s="4" t="s">
        <v>1</v>
      </c>
    </row>
    <row r="362" spans="1:3" ht="15.75">
      <c r="A362" s="18" t="s">
        <v>731</v>
      </c>
      <c r="B362" s="12"/>
      <c r="C362" s="10"/>
    </row>
    <row r="363" spans="1:3" ht="15.75">
      <c r="A363" s="18" t="s">
        <v>732</v>
      </c>
      <c r="B363" s="12"/>
      <c r="C363" s="10"/>
    </row>
    <row r="364" spans="1:3" ht="15.75">
      <c r="A364" s="18" t="s">
        <v>733</v>
      </c>
      <c r="B364" s="12"/>
      <c r="C364" s="10"/>
    </row>
    <row r="365" spans="1:3" ht="15.75">
      <c r="A365" s="18" t="s">
        <v>734</v>
      </c>
      <c r="B365" s="12"/>
      <c r="C365" s="10"/>
    </row>
    <row r="366" spans="1:3" ht="15.75">
      <c r="A366" s="18" t="s">
        <v>735</v>
      </c>
      <c r="B366" s="12"/>
      <c r="C366" s="10"/>
    </row>
    <row r="367" spans="1:3" ht="15.75">
      <c r="A367" s="18" t="s">
        <v>736</v>
      </c>
      <c r="B367" s="12"/>
      <c r="C367" s="10"/>
    </row>
    <row r="368" spans="1:3" ht="15.75">
      <c r="A368" s="18" t="s">
        <v>737</v>
      </c>
      <c r="B368" s="12"/>
      <c r="C368" s="10"/>
    </row>
    <row r="369" spans="1:3" ht="15.75">
      <c r="A369" s="18" t="s">
        <v>738</v>
      </c>
      <c r="B369" s="12"/>
      <c r="C369" s="10"/>
    </row>
    <row r="370" spans="1:3" ht="15.75">
      <c r="A370" s="18" t="s">
        <v>739</v>
      </c>
      <c r="B370" s="12"/>
      <c r="C370" s="10"/>
    </row>
    <row r="371" spans="1:3" ht="15.75">
      <c r="A371" s="18" t="s">
        <v>740</v>
      </c>
      <c r="B371" s="12"/>
      <c r="C371" s="10"/>
    </row>
    <row r="372" spans="1:3" ht="15.75">
      <c r="A372" s="18" t="s">
        <v>741</v>
      </c>
      <c r="B372" s="12"/>
      <c r="C372" s="10"/>
    </row>
    <row r="373" spans="1:3" ht="15.75">
      <c r="A373" s="18" t="s">
        <v>742</v>
      </c>
      <c r="B373" s="12"/>
      <c r="C373" s="10"/>
    </row>
    <row r="374" spans="1:3" ht="15.75">
      <c r="A374" s="18" t="s">
        <v>743</v>
      </c>
      <c r="B374" s="12"/>
      <c r="C374" s="10"/>
    </row>
    <row r="375" spans="1:3" ht="15.75">
      <c r="A375" s="18" t="s">
        <v>744</v>
      </c>
      <c r="B375" s="12"/>
      <c r="C375" s="10"/>
    </row>
    <row r="376" spans="1:3" ht="15.75">
      <c r="A376" s="18" t="s">
        <v>745</v>
      </c>
      <c r="B376" s="12"/>
      <c r="C376" s="10"/>
    </row>
    <row r="377" spans="1:3" ht="15.75">
      <c r="A377" s="18" t="s">
        <v>746</v>
      </c>
      <c r="B377" s="12"/>
      <c r="C377" s="10"/>
    </row>
    <row r="378" spans="1:3" ht="15.75">
      <c r="A378" s="18" t="s">
        <v>747</v>
      </c>
      <c r="B378" s="12"/>
      <c r="C378" s="10"/>
    </row>
    <row r="379" spans="1:3" ht="15.75">
      <c r="A379" s="18" t="s">
        <v>748</v>
      </c>
      <c r="B379" s="12"/>
      <c r="C379" s="10"/>
    </row>
    <row r="380" spans="1:3" ht="15.75">
      <c r="A380" s="18" t="s">
        <v>749</v>
      </c>
      <c r="B380" s="12"/>
      <c r="C380" s="10"/>
    </row>
    <row r="381" spans="1:3" ht="15.75">
      <c r="A381" s="18" t="s">
        <v>750</v>
      </c>
      <c r="B381" s="12"/>
      <c r="C381" s="10"/>
    </row>
    <row r="382" spans="1:3" ht="15.75">
      <c r="A382" s="18" t="s">
        <v>751</v>
      </c>
      <c r="B382" s="12"/>
      <c r="C382" s="10"/>
    </row>
    <row r="383" spans="1:3" ht="15.75">
      <c r="A383" s="18" t="s">
        <v>752</v>
      </c>
      <c r="B383" s="12"/>
      <c r="C383" s="10"/>
    </row>
    <row r="384" spans="1:3" ht="15.75">
      <c r="A384" s="18" t="s">
        <v>753</v>
      </c>
      <c r="B384" s="12"/>
      <c r="C384" s="10"/>
    </row>
    <row r="385" spans="1:3" ht="15.75">
      <c r="A385" s="18" t="s">
        <v>754</v>
      </c>
      <c r="B385" s="12"/>
      <c r="C385" s="10"/>
    </row>
    <row r="386" spans="1:3" ht="15.75">
      <c r="A386" s="18" t="s">
        <v>755</v>
      </c>
      <c r="B386" s="12"/>
      <c r="C386" s="10"/>
    </row>
    <row r="387" spans="1:3" ht="15.75">
      <c r="A387" s="18" t="s">
        <v>756</v>
      </c>
      <c r="B387" s="12"/>
      <c r="C387" s="10"/>
    </row>
    <row r="388" spans="1:3" ht="15.75">
      <c r="A388" s="18" t="s">
        <v>757</v>
      </c>
      <c r="B388" s="12"/>
      <c r="C388" s="10"/>
    </row>
    <row r="389" spans="1:3" ht="15.75">
      <c r="A389" s="18" t="s">
        <v>758</v>
      </c>
      <c r="B389" s="12"/>
      <c r="C389" s="10"/>
    </row>
    <row r="390" spans="1:3" ht="15.75">
      <c r="A390" s="18" t="s">
        <v>759</v>
      </c>
      <c r="B390" s="12"/>
      <c r="C390" s="10"/>
    </row>
  </sheetData>
  <mergeCells count="15">
    <mergeCell ref="A68:C68"/>
    <mergeCell ref="A1:C1"/>
    <mergeCell ref="A2:C2"/>
    <mergeCell ref="A35:C35"/>
    <mergeCell ref="E57:T57"/>
    <mergeCell ref="E58:T58"/>
    <mergeCell ref="A296:C296"/>
    <mergeCell ref="A328:C328"/>
    <mergeCell ref="A360:C360"/>
    <mergeCell ref="A101:C101"/>
    <mergeCell ref="A134:C134"/>
    <mergeCell ref="A167:C167"/>
    <mergeCell ref="A200:C200"/>
    <mergeCell ref="A232:C232"/>
    <mergeCell ref="A264:C264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History</vt:lpstr>
      <vt:lpstr>1388</vt:lpstr>
      <vt:lpstr>1389</vt:lpstr>
    </vt:vector>
  </TitlesOfParts>
  <Company>IOOC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Eiji</dc:creator>
  <cp:lastModifiedBy>Ali Yusifov</cp:lastModifiedBy>
  <cp:lastPrinted>2010-05-31T15:01:53Z</cp:lastPrinted>
  <dcterms:created xsi:type="dcterms:W3CDTF">2009-05-04T06:31:06Z</dcterms:created>
  <dcterms:modified xsi:type="dcterms:W3CDTF">2023-05-09T00:40:48Z</dcterms:modified>
</cp:coreProperties>
</file>