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DC17F9F2-857A-4889-9335-0126AEFD0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" i="2" l="1"/>
  <c r="R51" i="2"/>
  <c r="P51" i="2"/>
  <c r="N51" i="2"/>
  <c r="L51" i="2"/>
  <c r="J51" i="2"/>
  <c r="H51" i="2"/>
  <c r="F51" i="2"/>
  <c r="D51" i="2"/>
  <c r="B51" i="2"/>
  <c r="BL21" i="2"/>
  <c r="BK21" i="2"/>
  <c r="R53" i="2" l="1"/>
  <c r="N53" i="2"/>
  <c r="J53" i="2"/>
  <c r="F53" i="2"/>
  <c r="B53" i="2"/>
  <c r="BR21" i="2"/>
  <c r="BP21" i="2"/>
  <c r="BN21" i="2"/>
  <c r="BK23" i="2" s="1"/>
  <c r="BI21" i="2"/>
  <c r="BG21" i="2"/>
  <c r="B28" i="2" l="1"/>
  <c r="BP23" i="2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<sst xmlns="http://schemas.openxmlformats.org/spreadsheetml/2006/main" count="620" uniqueCount="105">
  <si>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</si>
  <si>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</si>
  <si>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</si>
  <si>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</si>
  <si>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</si>
  <si>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</si>
  <si>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</si>
  <si>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</si>
  <si>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</si>
  <si>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</si>
  <si>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</si>
  <si>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</si>
  <si>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</si>
  <si>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</si>
  <si>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</si>
  <si>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</si>
  <si>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</si>
  <si>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</si>
  <si>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</si>
  <si>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</si>
  <si>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</si>
  <si>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</si>
  <si>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</si>
  <si>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</si>
  <si>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</si>
  <si>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</si>
  <si>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</si>
  <si>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</si>
  <si>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</si>
  <si>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</si>
  <si>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</si>
  <si>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</si>
  <si>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</si>
  <si>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</si>
  <si>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</si>
  <si>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</si>
  <si>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</si>
  <si>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</si>
  <si>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</si>
  <si>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</si>
  <si>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</si>
  <si>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</si>
  <si>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</si>
  <si>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</si>
  <si>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</si>
  <si>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</si>
  <si>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</si>
  <si>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</si>
  <si>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</si>
  <si>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</si>
  <si>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</si>
  <si>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</si>
  <si>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</si>
  <si>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</si>
  <si>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</si>
  <si>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</si>
  <si>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</si>
  <si>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</si>
  <si>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</si>
  <si>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</si>
  <si>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</si>
  <si>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</si>
  <si>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</si>
  <si>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</si>
  <si>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</si>
  <si>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</si>
  <si>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</si>
  <si>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</si>
  <si>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</si>
  <si>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</si>
  <si>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</si>
  <si>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</si>
  <si>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</si>
  <si>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</si>
  <si>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</si>
  <si>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</si>
  <si>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</si>
  <si>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</si>
  <si>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</si>
  <si>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</si>
  <si>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</si>
  <si>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</si>
  <si>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</si>
  <si>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</si>
  <si>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</si>
  <si>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</si>
  <si>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</si>
  <si>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</si>
  <si>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</si>
  <si>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</si>
  <si>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</si>
  <si>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</si>
  <si>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</si>
  <si>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</si>
  <si>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</si>
  <si>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</si>
  <si>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</si>
  <si>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</si>
  <si>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</si>
  <si>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</si>
  <si>
    <t>پمپ آب کولر سرابدار</t>
  </si>
  <si>
    <t>تیر 00</t>
  </si>
  <si>
    <t>مرداد 00</t>
  </si>
  <si>
    <t>خرید لامپ جلوی در</t>
  </si>
  <si>
    <t>خرید درایور لامپ پارکینگ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</si>
</sst>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I29" zoomScaleNormal="100" workbookViewId="0">
      <selection activeCell="R43" sqref="R43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4" width="11" bestFit="1" customWidth="1"/>
    <col min="15" max="15" width="20.42578125" bestFit="1" customWidth="1"/>
    <col min="16" max="16" width="10.140625" bestFit="1" customWidth="1"/>
    <col min="17" max="17" width="24.7109375" bestFit="1" customWidth="1"/>
    <col min="18" max="18" width="10.140625" bestFit="1" customWidth="1"/>
    <col min="19" max="19" width="20.42578125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57031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0.42578125" bestFit="1" customWidth="1"/>
    <col min="45" max="45" width="10.140625" bestFit="1" customWidth="1"/>
    <col min="46" max="46" width="11" bestFit="1" customWidth="1"/>
    <col min="47" max="47" width="10.140625" bestFit="1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24.285156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20.42578125" bestFit="1" customWidth="1"/>
    <col min="57" max="57" width="10.140625" bestFit="1" customWidth="1"/>
    <col min="58" max="58" width="11" bestFit="1" customWidth="1"/>
    <col min="59" max="59" width="10.140625" bestFit="1" customWidth="1"/>
    <col min="60" max="60" width="20.42578125" bestFit="1" customWidth="1"/>
    <col min="61" max="61" width="10.140625" bestFit="1" customWidth="1"/>
    <col min="62" max="62" width="11" bestFit="1" customWidth="1"/>
    <col min="63" max="64" width="10.140625" bestFit="1" customWidth="1"/>
    <col min="65" max="65" width="20.5703125" bestFit="1" customWidth="1"/>
    <col min="66" max="66" width="10.140625" bestFit="1" customWidth="1"/>
    <col min="67" max="67" width="11" bestFit="1" customWidth="1"/>
    <col min="68" max="68" width="10.140625" bestFit="1" customWidth="1"/>
    <col min="69" max="69" width="20.42578125" bestFit="1" customWidth="1"/>
    <col min="70" max="70" width="10.140625" bestFit="1" customWidth="1"/>
  </cols>
  <sheetData>
    <row r="1" spans="1:70" s="3" customFormat="1" ht="18.75" x14ac:dyDescent="0.3">
      <c r="A1" s="50" t="s">
        <v>0</v>
      </c>
      <c r="B1" s="50"/>
      <c r="C1" s="50"/>
      <c r="D1" s="50"/>
      <c r="E1" s="50"/>
      <c r="F1" s="46" t="s">
        <v>1</v>
      </c>
      <c r="G1" s="46"/>
      <c r="H1" s="46"/>
      <c r="I1" s="46"/>
      <c r="J1" s="52" t="s">
        <v>2</v>
      </c>
      <c r="K1" s="53"/>
      <c r="L1" s="53"/>
      <c r="M1" s="53"/>
      <c r="N1" s="42" t="s">
        <v>3</v>
      </c>
      <c r="O1" s="43"/>
      <c r="P1" s="43"/>
      <c r="Q1" s="43"/>
      <c r="R1" s="43"/>
      <c r="S1" s="50" t="s">
        <v>45</v>
      </c>
      <c r="T1" s="51"/>
      <c r="U1" s="51"/>
      <c r="V1" s="51"/>
      <c r="W1" s="51"/>
      <c r="X1" s="46" t="s">
        <v>49</v>
      </c>
      <c r="Y1" s="47"/>
      <c r="Z1" s="47"/>
      <c r="AA1" s="47"/>
      <c r="AB1" s="47"/>
      <c r="AC1" s="52" t="s">
        <v>52</v>
      </c>
      <c r="AD1" s="53"/>
      <c r="AE1" s="53"/>
      <c r="AF1" s="53"/>
      <c r="AG1" s="42" t="s">
        <v>56</v>
      </c>
      <c r="AH1" s="43"/>
      <c r="AI1" s="43"/>
      <c r="AJ1" s="43"/>
      <c r="AK1" s="50" t="s">
        <v>60</v>
      </c>
      <c r="AL1" s="51"/>
      <c r="AM1" s="51"/>
      <c r="AN1" s="51"/>
      <c r="AO1" s="51"/>
      <c r="AP1" s="44" t="s">
        <v>74</v>
      </c>
      <c r="AQ1" s="45"/>
      <c r="AR1" s="45"/>
      <c r="AS1" s="45"/>
      <c r="AT1" s="58" t="s">
        <v>79</v>
      </c>
      <c r="AU1" s="59"/>
      <c r="AV1" s="59"/>
      <c r="AW1" s="59"/>
      <c r="AX1" s="56" t="s">
        <v>81</v>
      </c>
      <c r="AY1" s="57"/>
      <c r="AZ1" s="57"/>
      <c r="BA1" s="57"/>
      <c r="BB1" s="62" t="s">
        <v>0</v>
      </c>
      <c r="BC1" s="63"/>
      <c r="BD1" s="63"/>
      <c r="BE1" s="63"/>
      <c r="BF1" s="50" t="s">
        <v>1</v>
      </c>
      <c r="BG1" s="51"/>
      <c r="BH1" s="51"/>
      <c r="BI1" s="51"/>
      <c r="BJ1" s="44" t="s">
        <v>2</v>
      </c>
      <c r="BK1" s="45"/>
      <c r="BL1" s="45"/>
      <c r="BM1" s="45"/>
      <c r="BN1" s="45"/>
      <c r="BO1" s="60" t="s">
        <v>3</v>
      </c>
      <c r="BP1" s="61"/>
      <c r="BQ1" s="61"/>
      <c r="BR1" s="61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975000+B23+G23+K23+O23+T23+Y23+AD23+AH23+AL23+AQ23+AU23+AY23+BC23+BG23+BK23+BP23+B53+F53+J53+N53+R53</f>
        <v>4075100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48"/>
      <c r="C30" s="48"/>
      <c r="D30" s="49"/>
      <c r="E30" s="49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54" t="s">
        <v>97</v>
      </c>
      <c r="F31" s="55"/>
      <c r="G31" s="55"/>
      <c r="H31" s="55"/>
      <c r="I31" s="56" t="s">
        <v>98</v>
      </c>
      <c r="J31" s="57"/>
      <c r="K31" s="57"/>
      <c r="L31" s="57"/>
      <c r="M31" s="50" t="s">
        <v>101</v>
      </c>
      <c r="N31" s="51"/>
      <c r="O31" s="51"/>
      <c r="P31" s="51"/>
      <c r="Q31" s="58" t="s">
        <v>102</v>
      </c>
      <c r="R31" s="59"/>
      <c r="S31" s="59"/>
      <c r="T31" s="59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>
        <v>330000</v>
      </c>
      <c r="M32" s="7" t="s">
        <v>4</v>
      </c>
      <c r="N32" s="8">
        <v>160000</v>
      </c>
      <c r="O32" s="7" t="s">
        <v>6</v>
      </c>
      <c r="P32" s="8"/>
      <c r="Q32" s="27" t="s">
        <v>4</v>
      </c>
      <c r="R32" s="28">
        <v>160000</v>
      </c>
      <c r="S32" s="27" t="s">
        <v>6</v>
      </c>
      <c r="T32" s="28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M33" s="7" t="s">
        <v>7</v>
      </c>
      <c r="N33" s="8">
        <v>160000</v>
      </c>
      <c r="O33" s="7" t="s">
        <v>11</v>
      </c>
      <c r="P33" s="8">
        <v>2000000</v>
      </c>
      <c r="Q33" s="27" t="s">
        <v>7</v>
      </c>
      <c r="R33" s="28">
        <v>160000</v>
      </c>
      <c r="S33" s="27" t="s">
        <v>11</v>
      </c>
      <c r="T33" s="28">
        <v>1000000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>
        <v>122400</v>
      </c>
      <c r="M34" s="7" t="s">
        <v>10</v>
      </c>
      <c r="N34" s="8">
        <v>160000</v>
      </c>
      <c r="O34" s="7" t="s">
        <v>17</v>
      </c>
      <c r="P34" s="8">
        <v>117100</v>
      </c>
      <c r="Q34" s="27" t="s">
        <v>10</v>
      </c>
      <c r="R34" s="28">
        <v>160000</v>
      </c>
      <c r="S34" s="27" t="s">
        <v>17</v>
      </c>
      <c r="T34" s="28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>
        <v>147200</v>
      </c>
      <c r="M35" s="7" t="s">
        <v>12</v>
      </c>
      <c r="N35" s="8">
        <v>160000</v>
      </c>
      <c r="O35" s="7" t="s">
        <v>8</v>
      </c>
      <c r="P35" s="8"/>
      <c r="Q35" s="27" t="s">
        <v>12</v>
      </c>
      <c r="R35" s="28">
        <v>160000</v>
      </c>
      <c r="S35" s="27" t="s">
        <v>8</v>
      </c>
      <c r="T35" s="28">
        <v>5700</v>
      </c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>
        <v>417400</v>
      </c>
      <c r="M36" s="7" t="s">
        <v>14</v>
      </c>
      <c r="N36" s="8">
        <v>160000</v>
      </c>
      <c r="O36" s="7" t="s">
        <v>5</v>
      </c>
      <c r="P36" s="8">
        <v>453100</v>
      </c>
      <c r="Q36" s="27" t="s">
        <v>14</v>
      </c>
      <c r="R36" s="28">
        <v>160000</v>
      </c>
      <c r="S36" s="27" t="s">
        <v>5</v>
      </c>
      <c r="T36" s="28">
        <v>538900</v>
      </c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 t="s">
        <v>100</v>
      </c>
      <c r="L37" s="31">
        <v>165000</v>
      </c>
      <c r="M37" s="7" t="s">
        <v>15</v>
      </c>
      <c r="N37" s="8">
        <v>160000</v>
      </c>
      <c r="O37" s="7" t="s">
        <v>82</v>
      </c>
      <c r="P37" s="8">
        <v>86000</v>
      </c>
      <c r="Q37" s="27" t="s">
        <v>15</v>
      </c>
      <c r="R37" s="28">
        <v>160000</v>
      </c>
      <c r="S37" s="27" t="s">
        <v>103</v>
      </c>
      <c r="T37" s="28">
        <v>37000</v>
      </c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>
        <v>160000</v>
      </c>
      <c r="K38" s="30"/>
      <c r="L38" s="31"/>
      <c r="M38" s="7" t="s">
        <v>18</v>
      </c>
      <c r="N38" s="8">
        <v>160000</v>
      </c>
      <c r="O38" s="7"/>
      <c r="P38" s="8"/>
      <c r="Q38" s="27" t="s">
        <v>18</v>
      </c>
      <c r="R38" s="28">
        <v>160000</v>
      </c>
      <c r="S38" s="27" t="s">
        <v>104</v>
      </c>
      <c r="T38" s="28">
        <v>147000</v>
      </c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M39" s="7" t="s">
        <v>21</v>
      </c>
      <c r="N39" s="8">
        <v>160000</v>
      </c>
      <c r="O39" s="7"/>
      <c r="P39" s="8"/>
      <c r="Q39" s="27" t="s">
        <v>21</v>
      </c>
      <c r="R39" s="28">
        <v>160000</v>
      </c>
      <c r="S39" s="27"/>
      <c r="T39" s="28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>
        <v>160000</v>
      </c>
      <c r="K40" s="30"/>
      <c r="L40" s="31"/>
      <c r="M40" s="7" t="s">
        <v>23</v>
      </c>
      <c r="N40" s="8">
        <v>160000</v>
      </c>
      <c r="O40" s="7"/>
      <c r="P40" s="8"/>
      <c r="Q40" s="27" t="s">
        <v>23</v>
      </c>
      <c r="R40" s="28">
        <v>160000</v>
      </c>
      <c r="S40" s="27"/>
      <c r="T40" s="28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>
        <v>160000</v>
      </c>
      <c r="K41" s="30"/>
      <c r="L41" s="31"/>
      <c r="M41" s="7" t="s">
        <v>24</v>
      </c>
      <c r="N41" s="8">
        <v>160000</v>
      </c>
      <c r="O41" s="7"/>
      <c r="P41" s="8"/>
      <c r="Q41" s="27" t="s">
        <v>24</v>
      </c>
      <c r="R41" s="28">
        <v>160000</v>
      </c>
      <c r="S41" s="27"/>
      <c r="T41" s="28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>
        <v>160000</v>
      </c>
      <c r="K42" s="30"/>
      <c r="L42" s="31"/>
      <c r="M42" s="7" t="s">
        <v>25</v>
      </c>
      <c r="N42" s="8">
        <v>160000</v>
      </c>
      <c r="O42" s="7"/>
      <c r="P42" s="8"/>
      <c r="Q42" s="27" t="s">
        <v>25</v>
      </c>
      <c r="R42" s="28">
        <v>160000</v>
      </c>
      <c r="S42" s="27"/>
      <c r="T42" s="28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M43" s="7" t="s">
        <v>26</v>
      </c>
      <c r="N43" s="8">
        <v>160000</v>
      </c>
      <c r="O43" s="7"/>
      <c r="P43" s="8"/>
      <c r="Q43" s="27" t="s">
        <v>26</v>
      </c>
      <c r="R43" s="28">
        <v>160000</v>
      </c>
      <c r="S43" s="27"/>
      <c r="T43" s="28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M44" s="7" t="s">
        <v>27</v>
      </c>
      <c r="N44" s="8">
        <v>160000</v>
      </c>
      <c r="O44" s="7"/>
      <c r="P44" s="8"/>
      <c r="Q44" s="27" t="s">
        <v>27</v>
      </c>
      <c r="R44" s="28">
        <v>160000</v>
      </c>
      <c r="S44" s="27"/>
      <c r="T44" s="28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M45" s="7" t="s">
        <v>28</v>
      </c>
      <c r="N45" s="8">
        <v>160000</v>
      </c>
      <c r="O45" s="7"/>
      <c r="P45" s="8"/>
      <c r="Q45" s="27" t="s">
        <v>28</v>
      </c>
      <c r="R45" s="28">
        <v>160000</v>
      </c>
      <c r="S45" s="27"/>
      <c r="T45" s="28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M46" s="7" t="s">
        <v>29</v>
      </c>
      <c r="N46" s="8">
        <v>160000</v>
      </c>
      <c r="O46" s="7"/>
      <c r="P46" s="8"/>
      <c r="Q46" s="27" t="s">
        <v>29</v>
      </c>
      <c r="R46" s="28">
        <v>160000</v>
      </c>
      <c r="S46" s="27"/>
      <c r="T46" s="28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M47" s="7" t="s">
        <v>30</v>
      </c>
      <c r="N47" s="8">
        <v>160000</v>
      </c>
      <c r="O47" s="7"/>
      <c r="P47" s="8"/>
      <c r="Q47" s="27" t="s">
        <v>30</v>
      </c>
      <c r="R47" s="28">
        <v>160000</v>
      </c>
      <c r="S47" s="27"/>
      <c r="T47" s="28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>
        <v>160000</v>
      </c>
      <c r="K48" s="30"/>
      <c r="L48" s="31"/>
      <c r="M48" s="7" t="s">
        <v>31</v>
      </c>
      <c r="N48" s="8">
        <v>160000</v>
      </c>
      <c r="O48" s="7"/>
      <c r="P48" s="8"/>
      <c r="Q48" s="27" t="s">
        <v>31</v>
      </c>
      <c r="R48" s="28">
        <v>160000</v>
      </c>
      <c r="S48" s="27"/>
      <c r="T48" s="28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M49" s="7"/>
      <c r="N49" s="7"/>
      <c r="O49" s="7"/>
      <c r="P49" s="8"/>
      <c r="Q49" s="27"/>
      <c r="R49" s="27"/>
      <c r="S49" s="27"/>
      <c r="T49" s="28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M50" s="7"/>
      <c r="N50" s="8"/>
      <c r="O50" s="7"/>
      <c r="P50" s="8"/>
      <c r="Q50" s="27"/>
      <c r="R50" s="28"/>
      <c r="S50" s="27"/>
      <c r="T50" s="28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2720000</v>
      </c>
      <c r="K51" s="32" t="s">
        <v>33</v>
      </c>
      <c r="L51" s="31">
        <f>SUM(L32:L50)</f>
        <v>3182000</v>
      </c>
      <c r="M51" s="9" t="s">
        <v>32</v>
      </c>
      <c r="N51" s="8">
        <f>SUM(N32:N48)</f>
        <v>2720000</v>
      </c>
      <c r="O51" s="9" t="s">
        <v>33</v>
      </c>
      <c r="P51" s="8">
        <f>SUM(P32:P50)</f>
        <v>2656200</v>
      </c>
      <c r="Q51" s="29" t="s">
        <v>32</v>
      </c>
      <c r="R51" s="28">
        <f>SUM(R32:R48)</f>
        <v>2720000</v>
      </c>
      <c r="S51" s="29" t="s">
        <v>33</v>
      </c>
      <c r="T51" s="28">
        <f>SUM(T32:T50)</f>
        <v>1728600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M52" s="7"/>
      <c r="N52" s="8"/>
      <c r="O52" s="7"/>
      <c r="P52" s="8"/>
      <c r="Q52" s="27"/>
      <c r="R52" s="28"/>
      <c r="S52" s="27"/>
      <c r="T52" s="28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-462000</v>
      </c>
      <c r="K53" s="32"/>
      <c r="L53" s="31"/>
      <c r="M53" s="9" t="s">
        <v>34</v>
      </c>
      <c r="N53" s="8">
        <f>(N51-P51)</f>
        <v>63800</v>
      </c>
      <c r="O53" s="9"/>
      <c r="P53" s="8"/>
      <c r="Q53" s="29" t="s">
        <v>34</v>
      </c>
      <c r="R53" s="28">
        <f>(R51-T51)</f>
        <v>991400</v>
      </c>
      <c r="S53" s="29"/>
      <c r="T53" s="28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2"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M31:P31"/>
    <mergeCell ref="Q31:T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2021-08-08T15:23:17Z</dcterms:modified>
  <cp:category/>
  <cp:contentStatus/>
</cp:coreProperties>
</file>