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23E5B302-B6A3-4F53-92E5-44E7E45432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51" i="2" l="1"/>
  <c r="AL51" i="2"/>
  <c r="AJ51" i="2"/>
  <c r="AH51" i="2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AL53" i="2" l="1"/>
  <c r="AH53" i="2"/>
  <c r="B28" i="2" s="1"/>
  <c r="AD53" i="2"/>
  <c r="Z53" i="2"/>
  <c r="V53" i="2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<sst xmlns="http://schemas.openxmlformats.org/spreadsheetml/2006/main" count="758" uniqueCount="118">
  <si>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</si>
  <si>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</si>
  <si>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</si>
  <si>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</si>
  <si>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</si>
  <si>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</si>
  <si>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</si>
  <si>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</si>
  <si>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</si>
  <si>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</si>
  <si>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</si>
  <si>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</si>
  <si>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</si>
  <si>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</si>
  <si>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</si>
  <si>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</si>
  <si>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</si>
  <si>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</si>
  <si>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</si>
  <si>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</si>
  <si>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</si>
  <si>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</si>
  <si>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</si>
  <si>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</si>
  <si>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</si>
  <si>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</si>
  <si>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</si>
  <si>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</si>
  <si>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</si>
  <si>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</si>
  <si>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</si>
  <si>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</si>
  <si>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</si>
  <si>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</si>
  <si>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</si>
  <si>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</si>
  <si>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</si>
  <si>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</si>
  <si>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</si>
  <si>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</si>
  <si>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</si>
  <si>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</si>
  <si>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</si>
  <si>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</si>
  <si>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</si>
  <si>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</si>
  <si>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</si>
  <si>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</si>
  <si>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</si>
  <si>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</si>
  <si>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</si>
  <si>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</si>
  <si>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</si>
  <si>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</si>
  <si>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</si>
  <si>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</si>
  <si>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</si>
  <si>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</si>
  <si>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</si>
  <si>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</si>
  <si>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</si>
  <si>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</si>
  <si>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</si>
  <si>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</si>
  <si>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</si>
  <si>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</si>
  <si>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</si>
  <si>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</si>
  <si>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</si>
  <si>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</si>
  <si>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</si>
  <si>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</si>
  <si>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</si>
  <si>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</si>
  <si>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</si>
  <si>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</si>
  <si>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</si>
  <si>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</si>
  <si>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</si>
  <si>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</si>
  <si>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</si>
  <si>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</si>
  <si>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</si>
  <si>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</si>
  <si>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</si>
  <si>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</si>
  <si>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</si>
  <si>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</si>
  <si>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</si>
  <si>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</si>
  <si>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</si>
  <si>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</si>
  <si>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</si>
  <si>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</si>
  <si>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</si>
  <si>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</si>
  <si>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</si>
  <si>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</si>
  <si>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</si>
  <si>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</si>
  <si>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</si>
  <si>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</si>
  <si>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</si>
  <si>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</si>
  <si>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</si>
  <si>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</si>
  <si>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</si>
  <si>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</si>
  <si>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</si>
  <si>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</si>
  <si>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</si>
  <si>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</si>
  <si>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</si>
  <si>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</si>
  <si>
    <t>خرید اداپاتور برای دوربین ها</t>
  </si>
  <si>
    <t>آذر 00</t>
  </si>
  <si>
    <t>درایور LED لامپ پارکینگها</t>
  </si>
  <si>
    <t>دی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</si>
</sst>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3" fillId="12" borderId="1" xfId="0" applyFont="1" applyFill="1" applyBorder="1"/>
    <xf numFmtId="3" fontId="3" fillId="12" borderId="1" xfId="0" applyNumberFormat="1" applyFont="1" applyFill="1" applyBorder="1"/>
    <xf numFmtId="0" fontId="1" fillId="12" borderId="1" xfId="0" applyFont="1" applyFill="1" applyBorder="1"/>
    <xf numFmtId="3" fontId="3" fillId="12" borderId="1" xfId="0" applyNumberFormat="1" applyFont="1" applyFill="1" applyBorder="1" applyAlignment="1">
      <alignment horizontal="left"/>
    </xf>
    <xf numFmtId="3" fontId="3" fillId="12" borderId="1" xfId="0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D23" zoomScaleNormal="100" workbookViewId="0">
      <selection activeCell="AN36" sqref="AN36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1.28515625" bestFit="1" customWidth="1"/>
    <col min="29" max="29" width="11" style="23" bestFit="1" customWidth="1"/>
    <col min="30" max="30" width="10.140625" style="23" bestFit="1" customWidth="1"/>
    <col min="31" max="31" width="22.7109375" style="23" customWidth="1"/>
    <col min="32" max="32" width="12.85546875" style="23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22" bestFit="1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8" t="s">
        <v>0</v>
      </c>
      <c r="B1" s="48"/>
      <c r="C1" s="48"/>
      <c r="D1" s="48"/>
      <c r="E1" s="48"/>
      <c r="F1" s="54" t="s">
        <v>1</v>
      </c>
      <c r="G1" s="54"/>
      <c r="H1" s="54"/>
      <c r="I1" s="54"/>
      <c r="J1" s="58" t="s">
        <v>2</v>
      </c>
      <c r="K1" s="59"/>
      <c r="L1" s="59"/>
      <c r="M1" s="59"/>
      <c r="N1" s="50" t="s">
        <v>3</v>
      </c>
      <c r="O1" s="51"/>
      <c r="P1" s="51"/>
      <c r="Q1" s="51"/>
      <c r="R1" s="51"/>
      <c r="S1" s="48" t="s">
        <v>45</v>
      </c>
      <c r="T1" s="49"/>
      <c r="U1" s="49"/>
      <c r="V1" s="49"/>
      <c r="W1" s="49"/>
      <c r="X1" s="54" t="s">
        <v>49</v>
      </c>
      <c r="Y1" s="55"/>
      <c r="Z1" s="55"/>
      <c r="AA1" s="55"/>
      <c r="AB1" s="55"/>
      <c r="AC1" s="58" t="s">
        <v>52</v>
      </c>
      <c r="AD1" s="59"/>
      <c r="AE1" s="59"/>
      <c r="AF1" s="59"/>
      <c r="AG1" s="50" t="s">
        <v>56</v>
      </c>
      <c r="AH1" s="51"/>
      <c r="AI1" s="51"/>
      <c r="AJ1" s="51"/>
      <c r="AK1" s="48" t="s">
        <v>60</v>
      </c>
      <c r="AL1" s="49"/>
      <c r="AM1" s="49"/>
      <c r="AN1" s="49"/>
      <c r="AO1" s="49"/>
      <c r="AP1" s="52" t="s">
        <v>74</v>
      </c>
      <c r="AQ1" s="53"/>
      <c r="AR1" s="53"/>
      <c r="AS1" s="53"/>
      <c r="AT1" s="64" t="s">
        <v>79</v>
      </c>
      <c r="AU1" s="65"/>
      <c r="AV1" s="65"/>
      <c r="AW1" s="65"/>
      <c r="AX1" s="62" t="s">
        <v>81</v>
      </c>
      <c r="AY1" s="63"/>
      <c r="AZ1" s="63"/>
      <c r="BA1" s="63"/>
      <c r="BB1" s="66" t="s">
        <v>0</v>
      </c>
      <c r="BC1" s="67"/>
      <c r="BD1" s="67"/>
      <c r="BE1" s="67"/>
      <c r="BF1" s="48" t="s">
        <v>1</v>
      </c>
      <c r="BG1" s="49"/>
      <c r="BH1" s="49"/>
      <c r="BI1" s="49"/>
      <c r="BJ1" s="52" t="s">
        <v>2</v>
      </c>
      <c r="BK1" s="53"/>
      <c r="BL1" s="53"/>
      <c r="BM1" s="53"/>
      <c r="BN1" s="53"/>
      <c r="BO1" s="68" t="s">
        <v>3</v>
      </c>
      <c r="BP1" s="69"/>
      <c r="BQ1" s="69"/>
      <c r="BR1" s="69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975000+B23+G23+K23+O23+T23+Y23+AD23+AH23+AL23+AQ23+AU23+AY23+BC23+BG23+BK23+BP23+B53+F53+J53+N53+R53+V53+Z53+AD53+AH53</f>
        <v>1196100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56"/>
      <c r="C30" s="56"/>
      <c r="D30" s="57"/>
      <c r="E30" s="57"/>
      <c r="AC30" s="21"/>
      <c r="AD30" s="21"/>
      <c r="AE30" s="21"/>
      <c r="AF30" s="21"/>
    </row>
    <row r="31" spans="1:70" s="4" customFormat="1" ht="18.75" x14ac:dyDescent="0.3">
      <c r="A31" s="52" t="s">
        <v>94</v>
      </c>
      <c r="B31" s="53"/>
      <c r="C31" s="53"/>
      <c r="D31" s="53"/>
      <c r="E31" s="60" t="s">
        <v>97</v>
      </c>
      <c r="F31" s="61"/>
      <c r="G31" s="61"/>
      <c r="H31" s="61"/>
      <c r="I31" s="62" t="s">
        <v>98</v>
      </c>
      <c r="J31" s="63"/>
      <c r="K31" s="63"/>
      <c r="L31" s="63"/>
      <c r="M31" s="48" t="s">
        <v>101</v>
      </c>
      <c r="N31" s="49"/>
      <c r="O31" s="49"/>
      <c r="P31" s="49"/>
      <c r="Q31" s="64" t="s">
        <v>102</v>
      </c>
      <c r="R31" s="65"/>
      <c r="S31" s="65"/>
      <c r="T31" s="65"/>
      <c r="U31" s="50" t="s">
        <v>106</v>
      </c>
      <c r="V31" s="51"/>
      <c r="W31" s="51"/>
      <c r="X31" s="51"/>
      <c r="Y31" s="54" t="s">
        <v>111</v>
      </c>
      <c r="Z31" s="55"/>
      <c r="AA31" s="55"/>
      <c r="AB31" s="55"/>
      <c r="AC31" s="48" t="s">
        <v>112</v>
      </c>
      <c r="AD31" s="49"/>
      <c r="AE31" s="49"/>
      <c r="AF31" s="49"/>
      <c r="AG31" s="66" t="s">
        <v>115</v>
      </c>
      <c r="AH31" s="67"/>
      <c r="AI31" s="67"/>
      <c r="AJ31" s="67"/>
      <c r="AK31" s="70" t="s">
        <v>117</v>
      </c>
      <c r="AL31" s="71"/>
      <c r="AM31" s="71"/>
      <c r="AN31" s="7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  <c r="AG32" s="33" t="s">
        <v>4</v>
      </c>
      <c r="AH32" s="34">
        <v>160000</v>
      </c>
      <c r="AI32" s="33" t="s">
        <v>6</v>
      </c>
      <c r="AJ32" s="34">
        <v>390000</v>
      </c>
      <c r="AK32" s="42" t="s">
        <v>4</v>
      </c>
      <c r="AL32" s="46">
        <v>160000</v>
      </c>
      <c r="AM32" s="42" t="s">
        <v>6</v>
      </c>
      <c r="AN32" s="45"/>
    </row>
    <row r="33" spans="1:40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2000000</v>
      </c>
      <c r="AG33" s="33" t="s">
        <v>7</v>
      </c>
      <c r="AH33" s="34">
        <v>160000</v>
      </c>
      <c r="AI33" s="33" t="s">
        <v>11</v>
      </c>
      <c r="AJ33" s="34">
        <v>2000000</v>
      </c>
      <c r="AK33" s="42" t="s">
        <v>7</v>
      </c>
      <c r="AL33" s="46">
        <v>160000</v>
      </c>
      <c r="AM33" s="42" t="s">
        <v>11</v>
      </c>
      <c r="AN33" s="45">
        <v>500000</v>
      </c>
    </row>
    <row r="34" spans="1:40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>
        <v>108000</v>
      </c>
      <c r="AG34" s="33" t="s">
        <v>10</v>
      </c>
      <c r="AH34" s="34">
        <v>160000</v>
      </c>
      <c r="AI34" s="33" t="s">
        <v>17</v>
      </c>
      <c r="AJ34" s="34"/>
      <c r="AK34" s="42" t="s">
        <v>10</v>
      </c>
      <c r="AL34" s="46">
        <v>160000</v>
      </c>
      <c r="AM34" s="42" t="s">
        <v>17</v>
      </c>
      <c r="AN34" s="45"/>
    </row>
    <row r="35" spans="1:40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>
        <v>160000</v>
      </c>
      <c r="AE35" s="7" t="s">
        <v>8</v>
      </c>
      <c r="AF35" s="8">
        <v>5100</v>
      </c>
      <c r="AG35" s="33" t="s">
        <v>12</v>
      </c>
      <c r="AH35" s="34">
        <v>160000</v>
      </c>
      <c r="AI35" s="33" t="s">
        <v>8</v>
      </c>
      <c r="AJ35" s="34">
        <v>398500</v>
      </c>
      <c r="AK35" s="42" t="s">
        <v>12</v>
      </c>
      <c r="AL35" s="46"/>
      <c r="AM35" s="42" t="s">
        <v>8</v>
      </c>
      <c r="AN35" s="45"/>
    </row>
    <row r="36" spans="1:40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>
        <v>470300</v>
      </c>
      <c r="AG36" s="33" t="s">
        <v>14</v>
      </c>
      <c r="AH36" s="34">
        <v>160000</v>
      </c>
      <c r="AI36" s="33" t="s">
        <v>5</v>
      </c>
      <c r="AJ36" s="34">
        <v>428200</v>
      </c>
      <c r="AK36" s="42" t="s">
        <v>14</v>
      </c>
      <c r="AL36" s="46">
        <v>160000</v>
      </c>
      <c r="AM36" s="42" t="s">
        <v>5</v>
      </c>
      <c r="AN36" s="45"/>
    </row>
    <row r="37" spans="1:40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>
        <v>160000</v>
      </c>
      <c r="AE37" s="7" t="s">
        <v>114</v>
      </c>
      <c r="AF37" s="8">
        <v>165800</v>
      </c>
      <c r="AG37" s="33" t="s">
        <v>15</v>
      </c>
      <c r="AH37" s="34">
        <v>160000</v>
      </c>
      <c r="AI37" s="33" t="s">
        <v>116</v>
      </c>
      <c r="AJ37" s="34">
        <v>175000</v>
      </c>
      <c r="AK37" s="42" t="s">
        <v>15</v>
      </c>
      <c r="AL37" s="46"/>
      <c r="AM37" s="42"/>
      <c r="AN37" s="45"/>
    </row>
    <row r="38" spans="1:40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>
        <v>160000</v>
      </c>
      <c r="AE38" s="7"/>
      <c r="AF38" s="8"/>
      <c r="AG38" s="33" t="s">
        <v>18</v>
      </c>
      <c r="AH38" s="34">
        <v>160000</v>
      </c>
      <c r="AI38" s="33"/>
      <c r="AJ38" s="34"/>
      <c r="AK38" s="42" t="s">
        <v>18</v>
      </c>
      <c r="AL38" s="46">
        <v>160000</v>
      </c>
      <c r="AM38" s="42"/>
      <c r="AN38" s="45"/>
    </row>
    <row r="39" spans="1:40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>
        <v>160000</v>
      </c>
      <c r="AE39" s="7"/>
      <c r="AF39" s="8"/>
      <c r="AG39" s="33" t="s">
        <v>21</v>
      </c>
      <c r="AH39" s="34">
        <v>160000</v>
      </c>
      <c r="AI39" s="33"/>
      <c r="AJ39" s="34"/>
      <c r="AK39" s="42" t="s">
        <v>21</v>
      </c>
      <c r="AL39" s="46"/>
      <c r="AM39" s="42"/>
      <c r="AN39" s="45"/>
    </row>
    <row r="40" spans="1:40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  <c r="AG40" s="33" t="s">
        <v>23</v>
      </c>
      <c r="AH40" s="34">
        <v>160000</v>
      </c>
      <c r="AI40" s="33"/>
      <c r="AJ40" s="34"/>
      <c r="AK40" s="42" t="s">
        <v>23</v>
      </c>
      <c r="AL40" s="46">
        <v>160000</v>
      </c>
      <c r="AM40" s="42"/>
      <c r="AN40" s="45"/>
    </row>
    <row r="41" spans="1:40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>
        <v>160000</v>
      </c>
      <c r="AE41" s="7"/>
      <c r="AF41" s="8"/>
      <c r="AG41" s="33" t="s">
        <v>24</v>
      </c>
      <c r="AH41" s="34">
        <v>160000</v>
      </c>
      <c r="AI41" s="33"/>
      <c r="AJ41" s="34"/>
      <c r="AK41" s="42" t="s">
        <v>24</v>
      </c>
      <c r="AL41" s="46">
        <v>160000</v>
      </c>
      <c r="AM41" s="42"/>
      <c r="AN41" s="45"/>
    </row>
    <row r="42" spans="1:40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>
        <v>160000</v>
      </c>
      <c r="AE42" s="7"/>
      <c r="AF42" s="8"/>
      <c r="AG42" s="33" t="s">
        <v>25</v>
      </c>
      <c r="AH42" s="34">
        <v>160000</v>
      </c>
      <c r="AI42" s="33"/>
      <c r="AJ42" s="34"/>
      <c r="AK42" s="42" t="s">
        <v>25</v>
      </c>
      <c r="AL42" s="46">
        <v>160000</v>
      </c>
      <c r="AM42" s="42"/>
      <c r="AN42" s="45"/>
    </row>
    <row r="43" spans="1:40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>
        <v>160000</v>
      </c>
      <c r="AE43" s="7"/>
      <c r="AF43" s="8"/>
      <c r="AG43" s="33" t="s">
        <v>26</v>
      </c>
      <c r="AH43" s="34">
        <v>160000</v>
      </c>
      <c r="AI43" s="33"/>
      <c r="AJ43" s="34"/>
      <c r="AK43" s="42" t="s">
        <v>26</v>
      </c>
      <c r="AL43" s="46"/>
      <c r="AM43" s="42"/>
      <c r="AN43" s="45"/>
    </row>
    <row r="44" spans="1:40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  <c r="AG44" s="33" t="s">
        <v>27</v>
      </c>
      <c r="AH44" s="34">
        <v>160000</v>
      </c>
      <c r="AI44" s="33"/>
      <c r="AJ44" s="34"/>
      <c r="AK44" s="42" t="s">
        <v>27</v>
      </c>
      <c r="AL44" s="46">
        <v>160000</v>
      </c>
      <c r="AM44" s="42"/>
      <c r="AN44" s="45"/>
    </row>
    <row r="45" spans="1:40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  <c r="AG45" s="33" t="s">
        <v>28</v>
      </c>
      <c r="AH45" s="34">
        <v>160000</v>
      </c>
      <c r="AI45" s="33"/>
      <c r="AJ45" s="34"/>
      <c r="AK45" s="42" t="s">
        <v>28</v>
      </c>
      <c r="AL45" s="46">
        <v>160000</v>
      </c>
      <c r="AM45" s="42"/>
      <c r="AN45" s="45"/>
    </row>
    <row r="46" spans="1:40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  <c r="AG46" s="33" t="s">
        <v>29</v>
      </c>
      <c r="AH46" s="34">
        <v>160000</v>
      </c>
      <c r="AI46" s="33"/>
      <c r="AJ46" s="34"/>
      <c r="AK46" s="42" t="s">
        <v>29</v>
      </c>
      <c r="AL46" s="46">
        <v>160000</v>
      </c>
      <c r="AM46" s="42"/>
      <c r="AN46" s="45"/>
    </row>
    <row r="47" spans="1:40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  <c r="AG47" s="33" t="s">
        <v>30</v>
      </c>
      <c r="AH47" s="34">
        <v>160000</v>
      </c>
      <c r="AI47" s="33"/>
      <c r="AJ47" s="34"/>
      <c r="AK47" s="42" t="s">
        <v>30</v>
      </c>
      <c r="AL47" s="46">
        <v>160000</v>
      </c>
      <c r="AM47" s="42"/>
      <c r="AN47" s="45"/>
    </row>
    <row r="48" spans="1:40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>
        <v>160000</v>
      </c>
      <c r="AE48" s="7"/>
      <c r="AF48" s="8"/>
      <c r="AG48" s="33" t="s">
        <v>31</v>
      </c>
      <c r="AH48" s="34">
        <v>160000</v>
      </c>
      <c r="AI48" s="33"/>
      <c r="AJ48" s="34"/>
      <c r="AK48" s="42" t="s">
        <v>31</v>
      </c>
      <c r="AL48" s="46"/>
      <c r="AM48" s="42"/>
      <c r="AN48" s="45"/>
    </row>
    <row r="49" spans="1:40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  <c r="AG49" s="33"/>
      <c r="AH49" s="33"/>
      <c r="AI49" s="33"/>
      <c r="AJ49" s="34"/>
      <c r="AK49" s="42"/>
      <c r="AL49" s="47"/>
      <c r="AM49" s="42"/>
      <c r="AN49" s="45"/>
    </row>
    <row r="50" spans="1:40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  <c r="AG50" s="33"/>
      <c r="AH50" s="34"/>
      <c r="AI50" s="33"/>
      <c r="AJ50" s="34"/>
      <c r="AK50" s="42"/>
      <c r="AL50" s="43"/>
      <c r="AM50" s="42"/>
      <c r="AN50" s="45"/>
    </row>
    <row r="51" spans="1:40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2720000</v>
      </c>
      <c r="AE51" s="9" t="s">
        <v>33</v>
      </c>
      <c r="AF51" s="8">
        <f>SUM(AF32:AF50)</f>
        <v>2749200</v>
      </c>
      <c r="AG51" s="35" t="s">
        <v>32</v>
      </c>
      <c r="AH51" s="34">
        <f>SUM(AH32:AH48)</f>
        <v>2720000</v>
      </c>
      <c r="AI51" s="35" t="s">
        <v>33</v>
      </c>
      <c r="AJ51" s="34">
        <f>SUM(AJ32:AJ50)</f>
        <v>3391700</v>
      </c>
      <c r="AK51" s="44" t="s">
        <v>32</v>
      </c>
      <c r="AL51" s="43">
        <f>SUM(AL32:AL48)</f>
        <v>1920000</v>
      </c>
      <c r="AM51" s="44" t="s">
        <v>33</v>
      </c>
      <c r="AN51" s="45">
        <f>SUM(AN32:AN50)</f>
        <v>500000</v>
      </c>
    </row>
    <row r="52" spans="1:40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  <c r="AG52" s="33"/>
      <c r="AH52" s="34"/>
      <c r="AI52" s="33"/>
      <c r="AJ52" s="34"/>
      <c r="AK52" s="42"/>
      <c r="AL52" s="43"/>
      <c r="AM52" s="42"/>
      <c r="AN52" s="45"/>
    </row>
    <row r="53" spans="1:40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-29200</v>
      </c>
      <c r="AE53" s="9"/>
      <c r="AF53" s="8"/>
      <c r="AG53" s="35" t="s">
        <v>34</v>
      </c>
      <c r="AH53" s="34">
        <f>(AH51-AJ51)</f>
        <v>-671700</v>
      </c>
      <c r="AI53" s="35"/>
      <c r="AJ53" s="34"/>
      <c r="AK53" s="44" t="s">
        <v>34</v>
      </c>
      <c r="AL53" s="43">
        <f>(AL51-AN51)</f>
        <v>1420000</v>
      </c>
      <c r="AM53" s="44"/>
      <c r="AN53" s="45"/>
    </row>
    <row r="54" spans="1:40" ht="15.75" x14ac:dyDescent="0.25">
      <c r="AC54" s="21"/>
      <c r="AD54" s="21"/>
      <c r="AE54" s="21"/>
      <c r="AF54" s="21"/>
    </row>
    <row r="55" spans="1:40" ht="15.75" x14ac:dyDescent="0.25">
      <c r="AC55" s="21"/>
      <c r="AD55" s="21"/>
      <c r="AE55" s="21"/>
      <c r="AF55" s="21"/>
    </row>
    <row r="56" spans="1:40" ht="15.75" x14ac:dyDescent="0.25">
      <c r="AC56" s="21"/>
      <c r="AD56" s="21"/>
      <c r="AE56" s="21"/>
      <c r="AF56" s="21"/>
    </row>
    <row r="57" spans="1:40" ht="15.75" x14ac:dyDescent="0.25">
      <c r="AC57" s="21"/>
      <c r="AD57" s="21"/>
      <c r="AE57" s="21"/>
      <c r="AF57" s="21"/>
    </row>
    <row r="58" spans="1:40" ht="15.75" x14ac:dyDescent="0.25">
      <c r="AC58" s="21"/>
      <c r="AD58" s="21"/>
      <c r="AE58" s="21"/>
      <c r="AF58" s="21"/>
    </row>
    <row r="59" spans="1:40" ht="15.75" x14ac:dyDescent="0.25">
      <c r="AC59" s="21"/>
      <c r="AD59" s="21"/>
      <c r="AE59" s="21"/>
      <c r="AF59" s="21"/>
    </row>
    <row r="60" spans="1:40" ht="15.75" x14ac:dyDescent="0.25">
      <c r="AC60" s="21"/>
      <c r="AD60" s="21"/>
      <c r="AE60" s="21"/>
      <c r="AF60" s="21"/>
    </row>
    <row r="61" spans="1:40" ht="15.75" x14ac:dyDescent="0.25">
      <c r="AC61" s="21"/>
      <c r="AD61" s="21"/>
      <c r="AE61" s="21"/>
      <c r="AF61" s="21"/>
    </row>
    <row r="62" spans="1:40" ht="15.75" x14ac:dyDescent="0.25">
      <c r="AC62" s="21"/>
      <c r="AD62" s="21"/>
      <c r="AE62" s="21"/>
      <c r="AF62" s="21"/>
    </row>
    <row r="63" spans="1:40" ht="15.75" x14ac:dyDescent="0.25">
      <c r="AC63" s="21"/>
      <c r="AD63" s="21"/>
      <c r="AE63" s="21"/>
      <c r="AF63" s="21"/>
    </row>
    <row r="64" spans="1:40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7">
    <mergeCell ref="AG31:AJ31"/>
    <mergeCell ref="BO1:BR1"/>
    <mergeCell ref="AP1:AS1"/>
    <mergeCell ref="AK1:AO1"/>
    <mergeCell ref="AG1:AJ1"/>
    <mergeCell ref="BJ1:BN1"/>
    <mergeCell ref="BF1:BI1"/>
    <mergeCell ref="BB1:BE1"/>
    <mergeCell ref="AX1:BA1"/>
    <mergeCell ref="AT1:AW1"/>
    <mergeCell ref="AK31:AN31"/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AC1:A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2021-12-25T05:16:09Z</dcterms:modified>
  <cp:category/>
  <cp:contentStatus/>
</cp:coreProperties>
</file>