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Mohsen\Documents\Building-Management\"/>
    </mc:Choice>
  </mc:AlternateContent>
  <xr:revisionPtr revIDLastSave="0" documentId="13_ncr:1_{0E8D3D17-8146-47B8-92FD-78288746BB7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ساخنمان نسترن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51" i="2" l="1"/>
  <c r="R51" i="2"/>
  <c r="P51" i="2"/>
  <c r="N51" i="2"/>
  <c r="L51" i="2"/>
  <c r="J51" i="2"/>
  <c r="H51" i="2"/>
  <c r="F51" i="2"/>
  <c r="D51" i="2"/>
  <c r="B51" i="2"/>
  <c r="BL21" i="2"/>
  <c r="BK21" i="2"/>
  <c r="R53" i="2" l="1"/>
  <c r="N53" i="2"/>
  <c r="J53" i="2"/>
  <c r="F53" i="2"/>
  <c r="B53" i="2"/>
  <c r="BR21" i="2"/>
  <c r="BP21" i="2"/>
  <c r="BN21" i="2"/>
  <c r="BK23" i="2" s="1"/>
  <c r="BI21" i="2"/>
  <c r="BG21" i="2"/>
  <c r="B28" i="2" l="1"/>
  <c r="BP23" i="2"/>
  <c r="BG23" i="2"/>
  <c r="BC21" i="2"/>
  <c r="BE21" i="2" l="1"/>
  <c r="BC23" i="2" s="1"/>
  <c r="BA21" i="2"/>
  <c r="AY21" i="2"/>
  <c r="B21" i="2"/>
  <c r="C21" i="2"/>
  <c r="E21" i="2"/>
  <c r="G21" i="2"/>
  <c r="I21" i="2"/>
  <c r="G23" i="2" s="1"/>
  <c r="K21" i="2"/>
  <c r="M21" i="2"/>
  <c r="O21" i="2"/>
  <c r="P21" i="2"/>
  <c r="R21" i="2"/>
  <c r="T21" i="2"/>
  <c r="U21" i="2"/>
  <c r="W21" i="2"/>
  <c r="Y21" i="2"/>
  <c r="Z21" i="2"/>
  <c r="AB21" i="2"/>
  <c r="AD21" i="2"/>
  <c r="AF21" i="2"/>
  <c r="AH21" i="2"/>
  <c r="AJ21" i="2"/>
  <c r="AH23" i="2"/>
  <c r="AL21" i="2"/>
  <c r="AM21" i="2"/>
  <c r="AO21" i="2"/>
  <c r="AQ21" i="2"/>
  <c r="AS21" i="2"/>
  <c r="AU21" i="2"/>
  <c r="AW21" i="2"/>
  <c r="AL23" i="2" l="1"/>
  <c r="B23" i="2"/>
  <c r="AU23" i="2"/>
  <c r="T23" i="2"/>
  <c r="AQ23" i="2"/>
  <c r="O23" i="2"/>
  <c r="Y23" i="2"/>
  <c r="AD23" i="2"/>
  <c r="K23" i="2"/>
  <c r="AY23" i="2"/>
</calcChain>
</file>

<file path=xl/sharedStrings.xml><?xml version="1.0" encoding="utf-8"?>
<sst xmlns="http://schemas.openxmlformats.org/spreadsheetml/2006/main" count="618" uniqueCount="103">
  <si>
    <t>آذر</t>
  </si>
  <si>
    <t>دی</t>
  </si>
  <si>
    <t>بهمن</t>
  </si>
  <si>
    <t>اسفند</t>
  </si>
  <si>
    <t>واحد 1</t>
  </si>
  <si>
    <t>قبض آب</t>
  </si>
  <si>
    <t>سرویس ماهیانه آسانسور</t>
  </si>
  <si>
    <t xml:space="preserve">واحد 2 </t>
  </si>
  <si>
    <t>قبض گاز</t>
  </si>
  <si>
    <t>نصب استوانه ترافیکی</t>
  </si>
  <si>
    <t>واحد 3</t>
  </si>
  <si>
    <t>حقوق سرایدار</t>
  </si>
  <si>
    <t>واحد 4</t>
  </si>
  <si>
    <t>کله قندی ترافیک</t>
  </si>
  <si>
    <t>واحد 5</t>
  </si>
  <si>
    <t>واحد 6</t>
  </si>
  <si>
    <t>تعمیر نشتی آب</t>
  </si>
  <si>
    <t>قبض برق</t>
  </si>
  <si>
    <t>واحد 7</t>
  </si>
  <si>
    <t>پیچ برای کله قندی</t>
  </si>
  <si>
    <t xml:space="preserve">تعمیر دکمه باز کردن در </t>
  </si>
  <si>
    <t>واحد 8</t>
  </si>
  <si>
    <t xml:space="preserve">گچ دیوار </t>
  </si>
  <si>
    <t>واحد 9</t>
  </si>
  <si>
    <t>واحد 10</t>
  </si>
  <si>
    <t>واحد 11</t>
  </si>
  <si>
    <t>واحد 12</t>
  </si>
  <si>
    <t>واحد 13</t>
  </si>
  <si>
    <t>واحد 14</t>
  </si>
  <si>
    <t>واحد 15</t>
  </si>
  <si>
    <t>واحد 16</t>
  </si>
  <si>
    <t>واحد 17</t>
  </si>
  <si>
    <t>شارژ کل</t>
  </si>
  <si>
    <t>هزینه ها</t>
  </si>
  <si>
    <t>موجودی ماه</t>
  </si>
  <si>
    <t>صندوق</t>
  </si>
  <si>
    <t xml:space="preserve"> </t>
  </si>
  <si>
    <t xml:space="preserve">تعمیر لامپ پارکینگ </t>
  </si>
  <si>
    <t>مساعده سرایدار</t>
  </si>
  <si>
    <t>خرید کیسه زباله و تاید</t>
  </si>
  <si>
    <t>تعمیر لوله پشت بام</t>
  </si>
  <si>
    <t>هزینه خرابی در ورودی</t>
  </si>
  <si>
    <t>خرید هارددیسک</t>
  </si>
  <si>
    <t>خرید مواد شوینده ساختمان</t>
  </si>
  <si>
    <t>هزینه تعمیر چشمی در پارکینگ</t>
  </si>
  <si>
    <t>فروردین</t>
  </si>
  <si>
    <t>هزینه تعویض قفل در ورودی</t>
  </si>
  <si>
    <t>هزینه تعمیر شیر پشت بام</t>
  </si>
  <si>
    <t>هزینه تعمیر فلاشر در پارکینگ</t>
  </si>
  <si>
    <t>اردیبهشت</t>
  </si>
  <si>
    <t>توری برای پشت بام</t>
  </si>
  <si>
    <t>دستمزد کارگر پشت بام</t>
  </si>
  <si>
    <t>خرداد</t>
  </si>
  <si>
    <t>هزینه پوشاندن حد فاصل دو ساختمان</t>
  </si>
  <si>
    <t>تعویض ریموت در</t>
  </si>
  <si>
    <t>تعمیر صدای آیفون تصویری</t>
  </si>
  <si>
    <t>تیر</t>
  </si>
  <si>
    <t>خرید ترانس لامپ ساختمان</t>
  </si>
  <si>
    <t>خرید دستمال کاغذی و سطل زباله</t>
  </si>
  <si>
    <t>خرید دستمال کاغذی</t>
  </si>
  <si>
    <t>مرداد</t>
  </si>
  <si>
    <t>جوشکاری در پارکینگ همکف</t>
  </si>
  <si>
    <t>خرید اجاق گاز سرایدار</t>
  </si>
  <si>
    <t>خرید سه راهی برای سرایدار</t>
  </si>
  <si>
    <t>وسایل نظافت ساختمان</t>
  </si>
  <si>
    <t>خرید رنگ و بتونه برای اتاق سرایدار</t>
  </si>
  <si>
    <t>وسایل نقاشی و رنگ اتاق سرایدار</t>
  </si>
  <si>
    <t>خرید سینک ظرفشویی سرایدار</t>
  </si>
  <si>
    <t>خرید شیر روشویی برای سینک سرایدار</t>
  </si>
  <si>
    <t>بازسازی خانه سرایدار</t>
  </si>
  <si>
    <t>نصب سینک و روشویی</t>
  </si>
  <si>
    <t>خرید هواکش برای اتاق سرایدار</t>
  </si>
  <si>
    <t>خرید کابینت برای سرایدار</t>
  </si>
  <si>
    <t>خرید رنگ برای سقف ورودی ساختمان</t>
  </si>
  <si>
    <t>شهریور</t>
  </si>
  <si>
    <t>بیمه آسانسور</t>
  </si>
  <si>
    <t>بیمه آتش سوزی</t>
  </si>
  <si>
    <t>خرید لامپ در ورودی</t>
  </si>
  <si>
    <t>خرید لامپ آسانسور</t>
  </si>
  <si>
    <t>مهر</t>
  </si>
  <si>
    <t>خرید لامپ حیاط</t>
  </si>
  <si>
    <t>آبان</t>
  </si>
  <si>
    <t>خرید وسایل شستشو</t>
  </si>
  <si>
    <t>خرابی شیر منزل سرایدار</t>
  </si>
  <si>
    <t>تعمیر چشمی در پارکینگ</t>
  </si>
  <si>
    <t>تعویض خازن های در پارکینگ</t>
  </si>
  <si>
    <t>تعویض لامپ آسانسور</t>
  </si>
  <si>
    <t>خرید ترانس لامپ پارکینگ</t>
  </si>
  <si>
    <t>خرید  DVR</t>
  </si>
  <si>
    <t>تعمیر دستشویی سرایدار</t>
  </si>
  <si>
    <t>طلب آقای معظمی</t>
  </si>
  <si>
    <t>خریا لامپ و مواد شوینده</t>
  </si>
  <si>
    <t>تعمیر نشتی دیوار پارکینگ</t>
  </si>
  <si>
    <t>عیدی سرایدار</t>
  </si>
  <si>
    <t>فروردین 00</t>
  </si>
  <si>
    <t>تعویض لوله آب منزل سرایدار</t>
  </si>
  <si>
    <t>لامپ حیاط</t>
  </si>
  <si>
    <t>اردیبهشت 00</t>
  </si>
  <si>
    <t>خرداد 00</t>
  </si>
  <si>
    <t>تنظیم دیش های ماهواره</t>
  </si>
  <si>
    <t>پمپ آب کولر سرابدار</t>
  </si>
  <si>
    <t>تیر 00</t>
  </si>
  <si>
    <t>مرداد 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</si>
</sst>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4">
    <xf numFmtId="0" fontId="0" fillId="0" borderId="0" xfId="0"/>
    <xf numFmtId="3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3" fontId="3" fillId="0" borderId="0" xfId="0" applyNumberFormat="1" applyFont="1"/>
    <xf numFmtId="3" fontId="1" fillId="0" borderId="0" xfId="0" applyNumberFormat="1" applyFont="1"/>
    <xf numFmtId="0" fontId="3" fillId="2" borderId="1" xfId="0" applyFont="1" applyFill="1" applyBorder="1"/>
    <xf numFmtId="3" fontId="3" fillId="2" borderId="1" xfId="0" applyNumberFormat="1" applyFont="1" applyFill="1" applyBorder="1"/>
    <xf numFmtId="0" fontId="1" fillId="2" borderId="1" xfId="0" applyFont="1" applyFill="1" applyBorder="1"/>
    <xf numFmtId="0" fontId="3" fillId="5" borderId="1" xfId="0" applyFont="1" applyFill="1" applyBorder="1"/>
    <xf numFmtId="3" fontId="3" fillId="5" borderId="1" xfId="0" applyNumberFormat="1" applyFont="1" applyFill="1" applyBorder="1"/>
    <xf numFmtId="0" fontId="1" fillId="5" borderId="1" xfId="0" applyFont="1" applyFill="1" applyBorder="1"/>
    <xf numFmtId="0" fontId="3" fillId="4" borderId="1" xfId="0" applyFont="1" applyFill="1" applyBorder="1"/>
    <xf numFmtId="0" fontId="1" fillId="4" borderId="1" xfId="0" applyFont="1" applyFill="1" applyBorder="1"/>
    <xf numFmtId="3" fontId="3" fillId="4" borderId="1" xfId="0" applyNumberFormat="1" applyFont="1" applyFill="1" applyBorder="1"/>
    <xf numFmtId="0" fontId="3" fillId="3" borderId="1" xfId="0" applyFont="1" applyFill="1" applyBorder="1"/>
    <xf numFmtId="0" fontId="1" fillId="3" borderId="1" xfId="0" applyFont="1" applyFill="1" applyBorder="1"/>
    <xf numFmtId="3" fontId="3" fillId="3" borderId="1" xfId="0" applyNumberFormat="1" applyFont="1" applyFill="1" applyBorder="1"/>
    <xf numFmtId="3" fontId="1" fillId="5" borderId="1" xfId="0" applyNumberFormat="1" applyFont="1" applyFill="1" applyBorder="1"/>
    <xf numFmtId="3" fontId="1" fillId="4" borderId="1" xfId="0" applyNumberFormat="1" applyFont="1" applyFill="1" applyBorder="1"/>
    <xf numFmtId="0" fontId="3" fillId="0" borderId="0" xfId="0" applyFont="1" applyFill="1"/>
    <xf numFmtId="3" fontId="3" fillId="0" borderId="0" xfId="0" applyNumberFormat="1" applyFont="1" applyFill="1"/>
    <xf numFmtId="0" fontId="0" fillId="4" borderId="0" xfId="0" applyFill="1"/>
    <xf numFmtId="0" fontId="3" fillId="6" borderId="1" xfId="0" applyFont="1" applyFill="1" applyBorder="1"/>
    <xf numFmtId="3" fontId="3" fillId="6" borderId="1" xfId="0" applyNumberFormat="1" applyFont="1" applyFill="1" applyBorder="1"/>
    <xf numFmtId="0" fontId="1" fillId="6" borderId="1" xfId="0" applyFont="1" applyFill="1" applyBorder="1"/>
    <xf numFmtId="0" fontId="3" fillId="7" borderId="1" xfId="0" applyFont="1" applyFill="1" applyBorder="1"/>
    <xf numFmtId="3" fontId="3" fillId="7" borderId="1" xfId="0" applyNumberFormat="1" applyFont="1" applyFill="1" applyBorder="1"/>
    <xf numFmtId="0" fontId="1" fillId="7" borderId="1" xfId="0" applyFont="1" applyFill="1" applyBorder="1"/>
    <xf numFmtId="0" fontId="3" fillId="8" borderId="1" xfId="0" applyFont="1" applyFill="1" applyBorder="1"/>
    <xf numFmtId="3" fontId="3" fillId="8" borderId="1" xfId="0" applyNumberFormat="1" applyFont="1" applyFill="1" applyBorder="1"/>
    <xf numFmtId="0" fontId="1" fillId="8" borderId="1" xfId="0" applyFont="1" applyFill="1" applyBorder="1"/>
    <xf numFmtId="0" fontId="3" fillId="9" borderId="1" xfId="0" applyFont="1" applyFill="1" applyBorder="1"/>
    <xf numFmtId="3" fontId="3" fillId="9" borderId="1" xfId="0" applyNumberFormat="1" applyFont="1" applyFill="1" applyBorder="1"/>
    <xf numFmtId="0" fontId="1" fillId="9" borderId="1" xfId="0" applyFont="1" applyFill="1" applyBorder="1"/>
    <xf numFmtId="0" fontId="3" fillId="10" borderId="1" xfId="0" applyFont="1" applyFill="1" applyBorder="1"/>
    <xf numFmtId="3" fontId="3" fillId="10" borderId="1" xfId="0" applyNumberFormat="1" applyFont="1" applyFill="1" applyBorder="1"/>
    <xf numFmtId="0" fontId="1" fillId="10" borderId="1" xfId="0" applyFont="1" applyFill="1" applyBorder="1"/>
    <xf numFmtId="0" fontId="3" fillId="11" borderId="1" xfId="0" applyFont="1" applyFill="1" applyBorder="1"/>
    <xf numFmtId="3" fontId="3" fillId="11" borderId="1" xfId="0" applyNumberFormat="1" applyFont="1" applyFill="1" applyBorder="1"/>
    <xf numFmtId="0" fontId="1" fillId="11" borderId="1" xfId="0" applyFont="1" applyFill="1" applyBorder="1"/>
    <xf numFmtId="0" fontId="2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3" fillId="0" borderId="0" xfId="0" applyFont="1" applyAlignment="1"/>
    <xf numFmtId="0" fontId="0" fillId="0" borderId="0" xfId="0" applyAlignment="1"/>
    <xf numFmtId="0" fontId="2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11" borderId="1" xfId="0" applyFont="1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0" fillId="9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R606"/>
  <sheetViews>
    <sheetView rightToLeft="1" tabSelected="1" topLeftCell="K21" zoomScaleNormal="100" workbookViewId="0">
      <selection activeCell="R48" sqref="R48"/>
    </sheetView>
  </sheetViews>
  <sheetFormatPr defaultColWidth="7.85546875" defaultRowHeight="15" x14ac:dyDescent="0.25"/>
  <cols>
    <col min="1" max="1" width="11" bestFit="1" customWidth="1"/>
    <col min="2" max="2" width="10.140625" bestFit="1" customWidth="1"/>
    <col min="3" max="3" width="23.7109375" bestFit="1" customWidth="1"/>
    <col min="4" max="4" width="15.140625" bestFit="1" customWidth="1"/>
    <col min="5" max="5" width="11" style="1" bestFit="1" customWidth="1"/>
    <col min="6" max="6" width="11" bestFit="1" customWidth="1"/>
    <col min="7" max="8" width="20.42578125" bestFit="1" customWidth="1"/>
    <col min="9" max="10" width="11" bestFit="1" customWidth="1"/>
    <col min="11" max="12" width="20.42578125" bestFit="1" customWidth="1"/>
    <col min="13" max="14" width="11" bestFit="1" customWidth="1"/>
    <col min="15" max="15" width="20.42578125" bestFit="1" customWidth="1"/>
    <col min="16" max="16" width="10.140625" bestFit="1" customWidth="1"/>
    <col min="17" max="17" width="24.7109375" bestFit="1" customWidth="1"/>
    <col min="18" max="18" width="10.140625" bestFit="1" customWidth="1"/>
    <col min="19" max="19" width="20.42578125" bestFit="1" customWidth="1"/>
    <col min="20" max="20" width="10.140625" bestFit="1" customWidth="1"/>
    <col min="21" max="21" width="8.42578125" bestFit="1" customWidth="1"/>
    <col min="22" max="22" width="23.85546875" bestFit="1" customWidth="1"/>
    <col min="23" max="23" width="10.140625" bestFit="1" customWidth="1"/>
    <col min="24" max="24" width="11" bestFit="1" customWidth="1"/>
    <col min="25" max="25" width="10.140625" bestFit="1" customWidth="1"/>
    <col min="26" max="26" width="10.140625" customWidth="1"/>
    <col min="27" max="27" width="31.140625" bestFit="1" customWidth="1"/>
    <col min="28" max="28" width="10.140625" bestFit="1" customWidth="1"/>
    <col min="29" max="29" width="11" style="23" bestFit="1" customWidth="1"/>
    <col min="30" max="30" width="10.140625" style="23" bestFit="1" customWidth="1"/>
    <col min="31" max="31" width="22.42578125" style="23" bestFit="1" customWidth="1"/>
    <col min="32" max="32" width="10.140625" style="23" bestFit="1" customWidth="1"/>
    <col min="33" max="33" width="11" bestFit="1" customWidth="1"/>
    <col min="34" max="34" width="10.140625" bestFit="1" customWidth="1"/>
    <col min="35" max="35" width="27.7109375" bestFit="1" customWidth="1"/>
    <col min="36" max="36" width="10.140625" bestFit="1" customWidth="1"/>
    <col min="37" max="37" width="11" bestFit="1" customWidth="1"/>
    <col min="38" max="38" width="10.140625" bestFit="1" customWidth="1"/>
    <col min="39" max="39" width="10.140625" customWidth="1"/>
    <col min="40" max="40" width="31.5703125" bestFit="1" customWidth="1"/>
    <col min="41" max="41" width="10.140625" bestFit="1" customWidth="1"/>
    <col min="42" max="42" width="11" bestFit="1" customWidth="1"/>
    <col min="43" max="43" width="10.140625" bestFit="1" customWidth="1"/>
    <col min="44" max="44" width="20.42578125" bestFit="1" customWidth="1"/>
    <col min="45" max="45" width="10.140625" bestFit="1" customWidth="1"/>
    <col min="46" max="46" width="11" bestFit="1" customWidth="1"/>
    <col min="47" max="47" width="10.140625" bestFit="1" customWidth="1"/>
    <col min="48" max="48" width="20.42578125" bestFit="1" customWidth="1"/>
    <col min="49" max="49" width="10.140625" bestFit="1" customWidth="1"/>
    <col min="50" max="50" width="11" bestFit="1" customWidth="1"/>
    <col min="51" max="51" width="10.85546875" bestFit="1" customWidth="1"/>
    <col min="52" max="52" width="24.28515625" bestFit="1" customWidth="1"/>
    <col min="53" max="53" width="10.140625" bestFit="1" customWidth="1"/>
    <col min="54" max="54" width="11" bestFit="1" customWidth="1"/>
    <col min="55" max="55" width="10.85546875" bestFit="1" customWidth="1"/>
    <col min="56" max="56" width="20.42578125" bestFit="1" customWidth="1"/>
    <col min="57" max="57" width="10.140625" bestFit="1" customWidth="1"/>
    <col min="58" max="58" width="11" bestFit="1" customWidth="1"/>
    <col min="59" max="59" width="10.140625" bestFit="1" customWidth="1"/>
    <col min="60" max="60" width="20.42578125" bestFit="1" customWidth="1"/>
    <col min="61" max="61" width="10.140625" bestFit="1" customWidth="1"/>
    <col min="62" max="62" width="11" bestFit="1" customWidth="1"/>
    <col min="63" max="64" width="10.140625" bestFit="1" customWidth="1"/>
    <col min="65" max="65" width="20.5703125" bestFit="1" customWidth="1"/>
    <col min="66" max="66" width="10.140625" bestFit="1" customWidth="1"/>
    <col min="67" max="67" width="11" bestFit="1" customWidth="1"/>
    <col min="68" max="68" width="10.140625" bestFit="1" customWidth="1"/>
    <col min="69" max="69" width="20.42578125" bestFit="1" customWidth="1"/>
    <col min="70" max="70" width="10.140625" bestFit="1" customWidth="1"/>
  </cols>
  <sheetData>
    <row r="1" spans="1:70" s="3" customFormat="1" ht="18.75" x14ac:dyDescent="0.3">
      <c r="A1" s="50" t="s">
        <v>0</v>
      </c>
      <c r="B1" s="50"/>
      <c r="C1" s="50"/>
      <c r="D1" s="50"/>
      <c r="E1" s="50"/>
      <c r="F1" s="46" t="s">
        <v>1</v>
      </c>
      <c r="G1" s="46"/>
      <c r="H1" s="46"/>
      <c r="I1" s="46"/>
      <c r="J1" s="52" t="s">
        <v>2</v>
      </c>
      <c r="K1" s="53"/>
      <c r="L1" s="53"/>
      <c r="M1" s="53"/>
      <c r="N1" s="42" t="s">
        <v>3</v>
      </c>
      <c r="O1" s="43"/>
      <c r="P1" s="43"/>
      <c r="Q1" s="43"/>
      <c r="R1" s="43"/>
      <c r="S1" s="50" t="s">
        <v>45</v>
      </c>
      <c r="T1" s="51"/>
      <c r="U1" s="51"/>
      <c r="V1" s="51"/>
      <c r="W1" s="51"/>
      <c r="X1" s="46" t="s">
        <v>49</v>
      </c>
      <c r="Y1" s="47"/>
      <c r="Z1" s="47"/>
      <c r="AA1" s="47"/>
      <c r="AB1" s="47"/>
      <c r="AC1" s="52" t="s">
        <v>52</v>
      </c>
      <c r="AD1" s="53"/>
      <c r="AE1" s="53"/>
      <c r="AF1" s="53"/>
      <c r="AG1" s="42" t="s">
        <v>56</v>
      </c>
      <c r="AH1" s="43"/>
      <c r="AI1" s="43"/>
      <c r="AJ1" s="43"/>
      <c r="AK1" s="50" t="s">
        <v>60</v>
      </c>
      <c r="AL1" s="51"/>
      <c r="AM1" s="51"/>
      <c r="AN1" s="51"/>
      <c r="AO1" s="51"/>
      <c r="AP1" s="44" t="s">
        <v>74</v>
      </c>
      <c r="AQ1" s="45"/>
      <c r="AR1" s="45"/>
      <c r="AS1" s="45"/>
      <c r="AT1" s="58" t="s">
        <v>79</v>
      </c>
      <c r="AU1" s="59"/>
      <c r="AV1" s="59"/>
      <c r="AW1" s="59"/>
      <c r="AX1" s="56" t="s">
        <v>81</v>
      </c>
      <c r="AY1" s="57"/>
      <c r="AZ1" s="57"/>
      <c r="BA1" s="57"/>
      <c r="BB1" s="62" t="s">
        <v>0</v>
      </c>
      <c r="BC1" s="63"/>
      <c r="BD1" s="63"/>
      <c r="BE1" s="63"/>
      <c r="BF1" s="50" t="s">
        <v>1</v>
      </c>
      <c r="BG1" s="51"/>
      <c r="BH1" s="51"/>
      <c r="BI1" s="51"/>
      <c r="BJ1" s="44" t="s">
        <v>2</v>
      </c>
      <c r="BK1" s="45"/>
      <c r="BL1" s="45"/>
      <c r="BM1" s="45"/>
      <c r="BN1" s="45"/>
      <c r="BO1" s="60" t="s">
        <v>3</v>
      </c>
      <c r="BP1" s="61"/>
      <c r="BQ1" s="61"/>
      <c r="BR1" s="61"/>
    </row>
    <row r="2" spans="1:70" s="4" customFormat="1" ht="15.75" x14ac:dyDescent="0.25">
      <c r="A2" s="7" t="s">
        <v>4</v>
      </c>
      <c r="B2" s="8">
        <v>130000</v>
      </c>
      <c r="C2" s="8">
        <v>100000</v>
      </c>
      <c r="D2" s="7" t="s">
        <v>5</v>
      </c>
      <c r="E2" s="8">
        <v>348800</v>
      </c>
      <c r="F2" s="10" t="s">
        <v>4</v>
      </c>
      <c r="G2" s="11">
        <v>160000</v>
      </c>
      <c r="H2" s="10" t="s">
        <v>6</v>
      </c>
      <c r="I2" s="11">
        <v>70000</v>
      </c>
      <c r="J2" s="13" t="s">
        <v>4</v>
      </c>
      <c r="K2" s="15">
        <v>160000</v>
      </c>
      <c r="L2" s="13" t="s">
        <v>37</v>
      </c>
      <c r="M2" s="15">
        <v>160000</v>
      </c>
      <c r="N2" s="16" t="s">
        <v>4</v>
      </c>
      <c r="O2" s="18">
        <v>160000</v>
      </c>
      <c r="P2" s="18">
        <v>30000</v>
      </c>
      <c r="Q2" s="16" t="s">
        <v>6</v>
      </c>
      <c r="R2" s="18">
        <v>70000</v>
      </c>
      <c r="S2" s="7" t="s">
        <v>4</v>
      </c>
      <c r="T2" s="8">
        <v>160000</v>
      </c>
      <c r="U2" s="8">
        <v>50000</v>
      </c>
      <c r="V2" s="7" t="s">
        <v>6</v>
      </c>
      <c r="W2" s="8"/>
      <c r="X2" s="10" t="s">
        <v>4</v>
      </c>
      <c r="Y2" s="11">
        <v>160000</v>
      </c>
      <c r="Z2" s="11">
        <v>150000</v>
      </c>
      <c r="AA2" s="10" t="s">
        <v>6</v>
      </c>
      <c r="AB2" s="11"/>
      <c r="AC2" s="13" t="s">
        <v>4</v>
      </c>
      <c r="AD2" s="15">
        <v>160000</v>
      </c>
      <c r="AE2" s="13" t="s">
        <v>6</v>
      </c>
      <c r="AF2" s="15">
        <v>230000</v>
      </c>
      <c r="AG2" s="16" t="s">
        <v>4</v>
      </c>
      <c r="AH2" s="18">
        <v>160000</v>
      </c>
      <c r="AI2" s="16" t="s">
        <v>6</v>
      </c>
      <c r="AJ2" s="18"/>
      <c r="AK2" s="7" t="s">
        <v>4</v>
      </c>
      <c r="AL2" s="8">
        <v>160000</v>
      </c>
      <c r="AM2" s="8">
        <v>540000</v>
      </c>
      <c r="AN2" s="7" t="s">
        <v>6</v>
      </c>
      <c r="AO2" s="8"/>
      <c r="AP2" s="24" t="s">
        <v>4</v>
      </c>
      <c r="AQ2" s="25">
        <v>160000</v>
      </c>
      <c r="AR2" s="24" t="s">
        <v>6</v>
      </c>
      <c r="AS2" s="25"/>
      <c r="AT2" s="27" t="s">
        <v>4</v>
      </c>
      <c r="AU2" s="28">
        <v>160000</v>
      </c>
      <c r="AV2" s="27" t="s">
        <v>6</v>
      </c>
      <c r="AW2" s="28"/>
      <c r="AX2" s="30" t="s">
        <v>4</v>
      </c>
      <c r="AY2" s="31">
        <v>160000</v>
      </c>
      <c r="AZ2" s="30" t="s">
        <v>6</v>
      </c>
      <c r="BA2" s="31"/>
      <c r="BB2" s="33" t="s">
        <v>4</v>
      </c>
      <c r="BC2" s="34">
        <v>160000</v>
      </c>
      <c r="BD2" s="33" t="s">
        <v>6</v>
      </c>
      <c r="BE2" s="34">
        <v>440000</v>
      </c>
      <c r="BF2" s="7" t="s">
        <v>4</v>
      </c>
      <c r="BG2" s="8">
        <v>160000</v>
      </c>
      <c r="BH2" s="7" t="s">
        <v>6</v>
      </c>
      <c r="BI2" s="8"/>
      <c r="BJ2" s="24" t="s">
        <v>4</v>
      </c>
      <c r="BK2" s="25">
        <v>160000</v>
      </c>
      <c r="BL2" s="25">
        <v>100000</v>
      </c>
      <c r="BM2" s="24" t="s">
        <v>6</v>
      </c>
      <c r="BN2" s="25"/>
      <c r="BO2" s="36" t="s">
        <v>4</v>
      </c>
      <c r="BP2" s="37">
        <v>160000</v>
      </c>
      <c r="BQ2" s="36" t="s">
        <v>6</v>
      </c>
      <c r="BR2" s="37">
        <v>330000</v>
      </c>
    </row>
    <row r="3" spans="1:70" s="4" customFormat="1" ht="15.75" x14ac:dyDescent="0.25">
      <c r="A3" s="7" t="s">
        <v>7</v>
      </c>
      <c r="B3" s="8">
        <v>130000</v>
      </c>
      <c r="C3" s="8">
        <v>100000</v>
      </c>
      <c r="D3" s="7" t="s">
        <v>8</v>
      </c>
      <c r="E3" s="8">
        <v>217500</v>
      </c>
      <c r="F3" s="10" t="s">
        <v>7</v>
      </c>
      <c r="G3" s="11">
        <v>160000</v>
      </c>
      <c r="H3" s="10" t="s">
        <v>9</v>
      </c>
      <c r="I3" s="11">
        <v>30000</v>
      </c>
      <c r="J3" s="13" t="s">
        <v>7</v>
      </c>
      <c r="K3" s="15">
        <v>160000</v>
      </c>
      <c r="L3" s="13" t="s">
        <v>38</v>
      </c>
      <c r="M3" s="15">
        <v>320000</v>
      </c>
      <c r="N3" s="16" t="s">
        <v>7</v>
      </c>
      <c r="O3" s="18">
        <v>160000</v>
      </c>
      <c r="P3" s="18">
        <v>30000</v>
      </c>
      <c r="Q3" s="16" t="s">
        <v>38</v>
      </c>
      <c r="R3" s="18">
        <v>160000</v>
      </c>
      <c r="S3" s="7" t="s">
        <v>7</v>
      </c>
      <c r="T3" s="8">
        <v>160000</v>
      </c>
      <c r="U3" s="8">
        <v>50000</v>
      </c>
      <c r="V3" s="7" t="s">
        <v>38</v>
      </c>
      <c r="W3" s="8">
        <v>210000</v>
      </c>
      <c r="X3" s="10" t="s">
        <v>7</v>
      </c>
      <c r="Y3" s="11">
        <v>160000</v>
      </c>
      <c r="Z3" s="11">
        <v>150000</v>
      </c>
      <c r="AA3" s="10" t="s">
        <v>38</v>
      </c>
      <c r="AB3" s="11">
        <v>1500000</v>
      </c>
      <c r="AC3" s="13" t="s">
        <v>7</v>
      </c>
      <c r="AD3" s="15">
        <v>160000</v>
      </c>
      <c r="AE3" s="13" t="s">
        <v>38</v>
      </c>
      <c r="AF3" s="15">
        <v>1500000</v>
      </c>
      <c r="AG3" s="16" t="s">
        <v>7</v>
      </c>
      <c r="AH3" s="18">
        <v>160000</v>
      </c>
      <c r="AI3" s="16" t="s">
        <v>38</v>
      </c>
      <c r="AJ3" s="18">
        <v>1500000</v>
      </c>
      <c r="AK3" s="7" t="s">
        <v>7</v>
      </c>
      <c r="AL3" s="8">
        <v>160000</v>
      </c>
      <c r="AM3" s="8">
        <v>540000</v>
      </c>
      <c r="AN3" s="7" t="s">
        <v>38</v>
      </c>
      <c r="AO3" s="8">
        <v>1500000</v>
      </c>
      <c r="AP3" s="24" t="s">
        <v>7</v>
      </c>
      <c r="AQ3" s="25">
        <v>160000</v>
      </c>
      <c r="AR3" s="24" t="s">
        <v>38</v>
      </c>
      <c r="AS3" s="25">
        <v>1500000</v>
      </c>
      <c r="AT3" s="27" t="s">
        <v>7</v>
      </c>
      <c r="AU3" s="28">
        <v>160000</v>
      </c>
      <c r="AV3" s="27" t="s">
        <v>38</v>
      </c>
      <c r="AW3" s="28">
        <v>1750000</v>
      </c>
      <c r="AX3" s="30" t="s">
        <v>7</v>
      </c>
      <c r="AY3" s="31">
        <v>160000</v>
      </c>
      <c r="AZ3" s="30" t="s">
        <v>38</v>
      </c>
      <c r="BA3" s="31">
        <v>1750000</v>
      </c>
      <c r="BB3" s="33" t="s">
        <v>7</v>
      </c>
      <c r="BC3" s="34">
        <v>160000</v>
      </c>
      <c r="BD3" s="33" t="s">
        <v>38</v>
      </c>
      <c r="BE3" s="34">
        <v>1750000</v>
      </c>
      <c r="BF3" s="7" t="s">
        <v>7</v>
      </c>
      <c r="BG3" s="8">
        <v>160000</v>
      </c>
      <c r="BH3" s="7" t="s">
        <v>38</v>
      </c>
      <c r="BI3" s="8">
        <v>1850000</v>
      </c>
      <c r="BJ3" s="24" t="s">
        <v>7</v>
      </c>
      <c r="BK3" s="25">
        <v>160000</v>
      </c>
      <c r="BL3" s="25">
        <v>100000</v>
      </c>
      <c r="BM3" s="24" t="s">
        <v>38</v>
      </c>
      <c r="BN3" s="25">
        <v>1860000</v>
      </c>
      <c r="BO3" s="36" t="s">
        <v>7</v>
      </c>
      <c r="BP3" s="37">
        <v>160000</v>
      </c>
      <c r="BQ3" s="36" t="s">
        <v>38</v>
      </c>
      <c r="BR3" s="37">
        <v>1750000</v>
      </c>
    </row>
    <row r="4" spans="1:70" s="4" customFormat="1" ht="15.75" x14ac:dyDescent="0.25">
      <c r="A4" s="7" t="s">
        <v>10</v>
      </c>
      <c r="B4" s="8">
        <v>130000</v>
      </c>
      <c r="C4" s="8">
        <v>100000</v>
      </c>
      <c r="D4" s="7" t="s">
        <v>11</v>
      </c>
      <c r="E4" s="8">
        <v>1300000</v>
      </c>
      <c r="F4" s="10" t="s">
        <v>10</v>
      </c>
      <c r="G4" s="11">
        <v>160000</v>
      </c>
      <c r="H4" s="10" t="s">
        <v>11</v>
      </c>
      <c r="I4" s="11">
        <v>1300000</v>
      </c>
      <c r="J4" s="13" t="s">
        <v>10</v>
      </c>
      <c r="K4" s="15">
        <v>160000</v>
      </c>
      <c r="L4" s="13" t="s">
        <v>6</v>
      </c>
      <c r="M4" s="15">
        <v>70000</v>
      </c>
      <c r="N4" s="16" t="s">
        <v>10</v>
      </c>
      <c r="O4" s="18">
        <v>160000</v>
      </c>
      <c r="P4" s="18">
        <v>30000</v>
      </c>
      <c r="Q4" s="16" t="s">
        <v>38</v>
      </c>
      <c r="R4" s="18">
        <v>160000</v>
      </c>
      <c r="S4" s="7" t="s">
        <v>10</v>
      </c>
      <c r="T4" s="8">
        <v>160000</v>
      </c>
      <c r="U4" s="8">
        <v>50000</v>
      </c>
      <c r="V4" s="7" t="s">
        <v>38</v>
      </c>
      <c r="W4" s="8">
        <v>50000</v>
      </c>
      <c r="X4" s="10" t="s">
        <v>10</v>
      </c>
      <c r="Y4" s="11">
        <v>160000</v>
      </c>
      <c r="Z4" s="11">
        <v>150000</v>
      </c>
      <c r="AA4" s="10" t="s">
        <v>17</v>
      </c>
      <c r="AB4" s="11">
        <v>155100</v>
      </c>
      <c r="AC4" s="13" t="s">
        <v>10</v>
      </c>
      <c r="AD4" s="15">
        <v>160000</v>
      </c>
      <c r="AE4" s="13" t="s">
        <v>17</v>
      </c>
      <c r="AF4" s="15"/>
      <c r="AG4" s="16" t="s">
        <v>10</v>
      </c>
      <c r="AH4" s="18">
        <v>160000</v>
      </c>
      <c r="AI4" s="16" t="s">
        <v>17</v>
      </c>
      <c r="AJ4" s="18">
        <v>103000</v>
      </c>
      <c r="AK4" s="7" t="s">
        <v>10</v>
      </c>
      <c r="AL4" s="8">
        <v>160000</v>
      </c>
      <c r="AM4" s="8">
        <v>540000</v>
      </c>
      <c r="AN4" s="7" t="s">
        <v>17</v>
      </c>
      <c r="AO4" s="8"/>
      <c r="AP4" s="24" t="s">
        <v>10</v>
      </c>
      <c r="AQ4" s="25">
        <v>160000</v>
      </c>
      <c r="AR4" s="24" t="s">
        <v>17</v>
      </c>
      <c r="AS4" s="25">
        <v>111800</v>
      </c>
      <c r="AT4" s="27" t="s">
        <v>10</v>
      </c>
      <c r="AU4" s="28">
        <v>160000</v>
      </c>
      <c r="AV4" s="27" t="s">
        <v>17</v>
      </c>
      <c r="AW4" s="28"/>
      <c r="AX4" s="30" t="s">
        <v>10</v>
      </c>
      <c r="AY4" s="31">
        <v>160000</v>
      </c>
      <c r="AZ4" s="30" t="s">
        <v>17</v>
      </c>
      <c r="BA4" s="31">
        <v>102200</v>
      </c>
      <c r="BB4" s="33" t="s">
        <v>10</v>
      </c>
      <c r="BC4" s="34">
        <v>160000</v>
      </c>
      <c r="BD4" s="33" t="s">
        <v>17</v>
      </c>
      <c r="BE4" s="34"/>
      <c r="BF4" s="7" t="s">
        <v>10</v>
      </c>
      <c r="BG4" s="8">
        <v>160000</v>
      </c>
      <c r="BH4" s="7" t="s">
        <v>17</v>
      </c>
      <c r="BI4" s="8">
        <v>98900</v>
      </c>
      <c r="BJ4" s="24" t="s">
        <v>10</v>
      </c>
      <c r="BK4" s="25">
        <v>160000</v>
      </c>
      <c r="BL4" s="25">
        <v>100000</v>
      </c>
      <c r="BM4" s="24" t="s">
        <v>17</v>
      </c>
      <c r="BN4" s="25"/>
      <c r="BO4" s="36" t="s">
        <v>10</v>
      </c>
      <c r="BP4" s="37">
        <v>160000</v>
      </c>
      <c r="BQ4" s="36" t="s">
        <v>17</v>
      </c>
      <c r="BR4" s="37">
        <v>94800</v>
      </c>
    </row>
    <row r="5" spans="1:70" s="4" customFormat="1" ht="15.75" x14ac:dyDescent="0.25">
      <c r="A5" s="7" t="s">
        <v>12</v>
      </c>
      <c r="B5" s="8">
        <v>130000</v>
      </c>
      <c r="C5" s="8">
        <v>100000</v>
      </c>
      <c r="D5" s="7" t="s">
        <v>13</v>
      </c>
      <c r="E5" s="8">
        <v>216000</v>
      </c>
      <c r="F5" s="10" t="s">
        <v>12</v>
      </c>
      <c r="G5" s="11">
        <v>160000</v>
      </c>
      <c r="H5" s="10" t="s">
        <v>8</v>
      </c>
      <c r="I5" s="11">
        <v>719500</v>
      </c>
      <c r="J5" s="13" t="s">
        <v>12</v>
      </c>
      <c r="K5" s="15">
        <v>160000</v>
      </c>
      <c r="L5" s="13" t="s">
        <v>38</v>
      </c>
      <c r="M5" s="15">
        <v>160000</v>
      </c>
      <c r="N5" s="16" t="s">
        <v>12</v>
      </c>
      <c r="O5" s="18">
        <v>160000</v>
      </c>
      <c r="P5" s="18">
        <v>30000</v>
      </c>
      <c r="Q5" s="16" t="s">
        <v>38</v>
      </c>
      <c r="R5" s="18">
        <v>160000</v>
      </c>
      <c r="S5" s="7" t="s">
        <v>12</v>
      </c>
      <c r="T5" s="8">
        <v>160000</v>
      </c>
      <c r="U5" s="8">
        <v>50000</v>
      </c>
      <c r="V5" s="7" t="s">
        <v>38</v>
      </c>
      <c r="W5" s="8">
        <v>500000</v>
      </c>
      <c r="X5" s="10" t="s">
        <v>12</v>
      </c>
      <c r="Y5" s="11">
        <v>160000</v>
      </c>
      <c r="Z5" s="11">
        <v>150000</v>
      </c>
      <c r="AA5" s="10" t="s">
        <v>8</v>
      </c>
      <c r="AB5" s="11">
        <v>320100</v>
      </c>
      <c r="AC5" s="13" t="s">
        <v>12</v>
      </c>
      <c r="AD5" s="15">
        <v>160000</v>
      </c>
      <c r="AE5" s="13" t="s">
        <v>8</v>
      </c>
      <c r="AF5" s="15">
        <v>217800</v>
      </c>
      <c r="AG5" s="16" t="s">
        <v>12</v>
      </c>
      <c r="AH5" s="18">
        <v>160000</v>
      </c>
      <c r="AI5" s="16" t="s">
        <v>8</v>
      </c>
      <c r="AJ5" s="18">
        <v>201500</v>
      </c>
      <c r="AK5" s="7" t="s">
        <v>12</v>
      </c>
      <c r="AL5" s="8">
        <v>160000</v>
      </c>
      <c r="AM5" s="8">
        <v>540000</v>
      </c>
      <c r="AN5" s="7" t="s">
        <v>8</v>
      </c>
      <c r="AO5" s="8"/>
      <c r="AP5" s="24" t="s">
        <v>12</v>
      </c>
      <c r="AQ5" s="25">
        <v>160000</v>
      </c>
      <c r="AR5" s="24" t="s">
        <v>8</v>
      </c>
      <c r="AS5" s="25">
        <v>124600</v>
      </c>
      <c r="AT5" s="27" t="s">
        <v>12</v>
      </c>
      <c r="AU5" s="28">
        <v>160000</v>
      </c>
      <c r="AV5" s="27" t="s">
        <v>8</v>
      </c>
      <c r="AW5" s="28"/>
      <c r="AX5" s="30" t="s">
        <v>12</v>
      </c>
      <c r="AY5" s="31">
        <v>160000</v>
      </c>
      <c r="AZ5" s="30" t="s">
        <v>8</v>
      </c>
      <c r="BA5" s="31">
        <v>122000</v>
      </c>
      <c r="BB5" s="33" t="s">
        <v>12</v>
      </c>
      <c r="BC5" s="34">
        <v>160000</v>
      </c>
      <c r="BD5" s="33" t="s">
        <v>8</v>
      </c>
      <c r="BE5" s="34">
        <v>393900</v>
      </c>
      <c r="BF5" s="7" t="s">
        <v>12</v>
      </c>
      <c r="BG5" s="8">
        <v>160000</v>
      </c>
      <c r="BH5" s="7" t="s">
        <v>8</v>
      </c>
      <c r="BI5" s="8"/>
      <c r="BJ5" s="24" t="s">
        <v>12</v>
      </c>
      <c r="BK5" s="25">
        <v>160000</v>
      </c>
      <c r="BL5" s="25">
        <v>100000</v>
      </c>
      <c r="BM5" s="24" t="s">
        <v>8</v>
      </c>
      <c r="BN5" s="25">
        <v>556000</v>
      </c>
      <c r="BO5" s="36" t="s">
        <v>12</v>
      </c>
      <c r="BP5" s="37">
        <v>160000</v>
      </c>
      <c r="BQ5" s="36" t="s">
        <v>8</v>
      </c>
      <c r="BR5" s="37">
        <v>650200</v>
      </c>
    </row>
    <row r="6" spans="1:70" s="4" customFormat="1" ht="15.75" x14ac:dyDescent="0.25">
      <c r="A6" s="7" t="s">
        <v>14</v>
      </c>
      <c r="B6" s="8">
        <v>130000</v>
      </c>
      <c r="C6" s="8">
        <v>100000</v>
      </c>
      <c r="D6" s="7" t="s">
        <v>5</v>
      </c>
      <c r="E6" s="8">
        <v>276100</v>
      </c>
      <c r="F6" s="10" t="s">
        <v>14</v>
      </c>
      <c r="G6" s="11">
        <v>160000</v>
      </c>
      <c r="H6" s="10" t="s">
        <v>17</v>
      </c>
      <c r="I6" s="11">
        <v>75000</v>
      </c>
      <c r="J6" s="13" t="s">
        <v>14</v>
      </c>
      <c r="K6" s="15">
        <v>160000</v>
      </c>
      <c r="L6" s="13" t="s">
        <v>38</v>
      </c>
      <c r="M6" s="15">
        <v>350000</v>
      </c>
      <c r="N6" s="16" t="s">
        <v>14</v>
      </c>
      <c r="O6" s="18">
        <v>160000</v>
      </c>
      <c r="P6" s="18">
        <v>30000</v>
      </c>
      <c r="Q6" s="16" t="s">
        <v>8</v>
      </c>
      <c r="R6" s="18">
        <v>546100</v>
      </c>
      <c r="S6" s="7" t="s">
        <v>14</v>
      </c>
      <c r="T6" s="8">
        <v>160000</v>
      </c>
      <c r="U6" s="8">
        <v>50000</v>
      </c>
      <c r="V6" s="7" t="s">
        <v>43</v>
      </c>
      <c r="W6" s="8">
        <v>110000</v>
      </c>
      <c r="X6" s="10" t="s">
        <v>14</v>
      </c>
      <c r="Y6" s="11">
        <v>160000</v>
      </c>
      <c r="Z6" s="11">
        <v>150000</v>
      </c>
      <c r="AA6" s="10" t="s">
        <v>5</v>
      </c>
      <c r="AB6" s="11">
        <v>792300</v>
      </c>
      <c r="AC6" s="13" t="s">
        <v>14</v>
      </c>
      <c r="AD6" s="15">
        <v>160000</v>
      </c>
      <c r="AE6" s="13" t="s">
        <v>5</v>
      </c>
      <c r="AF6" s="15">
        <v>274300</v>
      </c>
      <c r="AG6" s="16" t="s">
        <v>14</v>
      </c>
      <c r="AH6" s="18">
        <v>160000</v>
      </c>
      <c r="AI6" s="16" t="s">
        <v>5</v>
      </c>
      <c r="AJ6" s="18">
        <v>370500</v>
      </c>
      <c r="AK6" s="7" t="s">
        <v>14</v>
      </c>
      <c r="AL6" s="8">
        <v>160000</v>
      </c>
      <c r="AM6" s="8">
        <v>540000</v>
      </c>
      <c r="AN6" s="7" t="s">
        <v>5</v>
      </c>
      <c r="AO6" s="8">
        <v>374000</v>
      </c>
      <c r="AP6" s="24" t="s">
        <v>14</v>
      </c>
      <c r="AQ6" s="25">
        <v>160000</v>
      </c>
      <c r="AR6" s="24" t="s">
        <v>5</v>
      </c>
      <c r="AS6" s="25">
        <v>403800</v>
      </c>
      <c r="AT6" s="27" t="s">
        <v>14</v>
      </c>
      <c r="AU6" s="28">
        <v>160000</v>
      </c>
      <c r="AV6" s="27" t="s">
        <v>5</v>
      </c>
      <c r="AW6" s="28">
        <v>303900</v>
      </c>
      <c r="AX6" s="30" t="s">
        <v>14</v>
      </c>
      <c r="AY6" s="31">
        <v>160000</v>
      </c>
      <c r="AZ6" s="30" t="s">
        <v>5</v>
      </c>
      <c r="BA6" s="31">
        <v>335600</v>
      </c>
      <c r="BB6" s="33" t="s">
        <v>14</v>
      </c>
      <c r="BC6" s="34">
        <v>160000</v>
      </c>
      <c r="BD6" s="33" t="s">
        <v>5</v>
      </c>
      <c r="BE6" s="34">
        <v>326500</v>
      </c>
      <c r="BF6" s="7" t="s">
        <v>14</v>
      </c>
      <c r="BG6" s="8">
        <v>160000</v>
      </c>
      <c r="BH6" s="7" t="s">
        <v>5</v>
      </c>
      <c r="BI6" s="8"/>
      <c r="BJ6" s="24" t="s">
        <v>14</v>
      </c>
      <c r="BK6" s="25">
        <v>160000</v>
      </c>
      <c r="BL6" s="25">
        <v>100000</v>
      </c>
      <c r="BM6" s="24" t="s">
        <v>5</v>
      </c>
      <c r="BN6" s="25">
        <v>227200</v>
      </c>
      <c r="BO6" s="36" t="s">
        <v>14</v>
      </c>
      <c r="BP6" s="37">
        <v>160000</v>
      </c>
      <c r="BQ6" s="36" t="s">
        <v>5</v>
      </c>
      <c r="BR6" s="37">
        <v>242100</v>
      </c>
    </row>
    <row r="7" spans="1:70" s="4" customFormat="1" ht="15.75" x14ac:dyDescent="0.25">
      <c r="A7" s="7" t="s">
        <v>15</v>
      </c>
      <c r="B7" s="8">
        <v>130000</v>
      </c>
      <c r="C7" s="8">
        <v>100000</v>
      </c>
      <c r="D7" s="7" t="s">
        <v>16</v>
      </c>
      <c r="E7" s="8">
        <v>1700000</v>
      </c>
      <c r="F7" s="10" t="s">
        <v>15</v>
      </c>
      <c r="G7" s="11">
        <v>160000</v>
      </c>
      <c r="H7" s="10" t="s">
        <v>20</v>
      </c>
      <c r="I7" s="11">
        <v>50000</v>
      </c>
      <c r="J7" s="13" t="s">
        <v>15</v>
      </c>
      <c r="K7" s="15">
        <v>160000</v>
      </c>
      <c r="L7" s="13" t="s">
        <v>38</v>
      </c>
      <c r="M7" s="15">
        <v>160000</v>
      </c>
      <c r="N7" s="16" t="s">
        <v>15</v>
      </c>
      <c r="O7" s="18">
        <v>160000</v>
      </c>
      <c r="P7" s="18">
        <v>30000</v>
      </c>
      <c r="Q7" s="16" t="s">
        <v>41</v>
      </c>
      <c r="R7" s="18">
        <v>75000</v>
      </c>
      <c r="S7" s="7" t="s">
        <v>15</v>
      </c>
      <c r="T7" s="8">
        <v>160000</v>
      </c>
      <c r="U7" s="8">
        <v>50000</v>
      </c>
      <c r="V7" s="7" t="s">
        <v>46</v>
      </c>
      <c r="W7" s="8">
        <v>790000</v>
      </c>
      <c r="X7" s="10" t="s">
        <v>15</v>
      </c>
      <c r="Y7" s="11">
        <v>160000</v>
      </c>
      <c r="Z7" s="11">
        <v>150000</v>
      </c>
      <c r="AA7" s="10" t="s">
        <v>50</v>
      </c>
      <c r="AB7" s="11">
        <v>90000</v>
      </c>
      <c r="AC7" s="13" t="s">
        <v>15</v>
      </c>
      <c r="AD7" s="15">
        <v>160000</v>
      </c>
      <c r="AE7" s="13" t="s">
        <v>55</v>
      </c>
      <c r="AF7" s="15">
        <v>220000</v>
      </c>
      <c r="AG7" s="16" t="s">
        <v>15</v>
      </c>
      <c r="AH7" s="18">
        <v>160000</v>
      </c>
      <c r="AI7" s="16" t="s">
        <v>57</v>
      </c>
      <c r="AJ7" s="18">
        <v>161100</v>
      </c>
      <c r="AK7" s="7" t="s">
        <v>15</v>
      </c>
      <c r="AL7" s="8">
        <v>160000</v>
      </c>
      <c r="AM7" s="8">
        <v>540000</v>
      </c>
      <c r="AN7" s="7" t="s">
        <v>61</v>
      </c>
      <c r="AO7" s="8">
        <v>130000</v>
      </c>
      <c r="AP7" s="24" t="s">
        <v>15</v>
      </c>
      <c r="AQ7" s="25">
        <v>160000</v>
      </c>
      <c r="AR7" s="24" t="s">
        <v>75</v>
      </c>
      <c r="AS7" s="25">
        <v>165000</v>
      </c>
      <c r="AT7" s="27" t="s">
        <v>15</v>
      </c>
      <c r="AU7" s="28">
        <v>160000</v>
      </c>
      <c r="AV7" s="27" t="s">
        <v>80</v>
      </c>
      <c r="AW7" s="28">
        <v>40000</v>
      </c>
      <c r="AX7" s="30" t="s">
        <v>15</v>
      </c>
      <c r="AY7" s="31">
        <v>160000</v>
      </c>
      <c r="AZ7" s="30" t="s">
        <v>83</v>
      </c>
      <c r="BA7" s="31">
        <v>400000</v>
      </c>
      <c r="BB7" s="33" t="s">
        <v>15</v>
      </c>
      <c r="BC7" s="34">
        <v>160000</v>
      </c>
      <c r="BD7" s="33" t="s">
        <v>88</v>
      </c>
      <c r="BE7" s="34">
        <v>700000</v>
      </c>
      <c r="BF7" s="7" t="s">
        <v>15</v>
      </c>
      <c r="BG7" s="8">
        <v>160000</v>
      </c>
      <c r="BH7" s="7" t="s">
        <v>90</v>
      </c>
      <c r="BI7" s="8">
        <v>500000</v>
      </c>
      <c r="BJ7" s="24" t="s">
        <v>15</v>
      </c>
      <c r="BK7" s="25">
        <v>160000</v>
      </c>
      <c r="BL7" s="25">
        <v>100000</v>
      </c>
      <c r="BM7" s="24" t="s">
        <v>91</v>
      </c>
      <c r="BN7" s="25">
        <v>65000</v>
      </c>
      <c r="BO7" s="36" t="s">
        <v>15</v>
      </c>
      <c r="BP7" s="37">
        <v>160000</v>
      </c>
      <c r="BQ7" s="36" t="s">
        <v>39</v>
      </c>
      <c r="BR7" s="37">
        <v>86000</v>
      </c>
    </row>
    <row r="8" spans="1:70" s="4" customFormat="1" ht="15.75" x14ac:dyDescent="0.25">
      <c r="A8" s="7" t="s">
        <v>18</v>
      </c>
      <c r="B8" s="8">
        <v>130000</v>
      </c>
      <c r="C8" s="8">
        <v>100000</v>
      </c>
      <c r="D8" s="7" t="s">
        <v>19</v>
      </c>
      <c r="E8" s="8">
        <v>20000</v>
      </c>
      <c r="F8" s="10" t="s">
        <v>18</v>
      </c>
      <c r="G8" s="11">
        <v>160000</v>
      </c>
      <c r="H8" s="10" t="s">
        <v>22</v>
      </c>
      <c r="I8" s="11">
        <v>150000</v>
      </c>
      <c r="J8" s="13" t="s">
        <v>18</v>
      </c>
      <c r="K8" s="15">
        <v>160000</v>
      </c>
      <c r="L8" s="13" t="s">
        <v>39</v>
      </c>
      <c r="M8" s="15">
        <v>52500</v>
      </c>
      <c r="N8" s="16" t="s">
        <v>18</v>
      </c>
      <c r="O8" s="18">
        <v>160000</v>
      </c>
      <c r="P8" s="18">
        <v>30000</v>
      </c>
      <c r="Q8" s="16" t="s">
        <v>5</v>
      </c>
      <c r="R8" s="18">
        <v>233700</v>
      </c>
      <c r="S8" s="7" t="s">
        <v>18</v>
      </c>
      <c r="T8" s="8">
        <v>160000</v>
      </c>
      <c r="U8" s="8">
        <v>50000</v>
      </c>
      <c r="V8" s="7" t="s">
        <v>47</v>
      </c>
      <c r="W8" s="8">
        <v>80000</v>
      </c>
      <c r="X8" s="10" t="s">
        <v>18</v>
      </c>
      <c r="Y8" s="11">
        <v>160000</v>
      </c>
      <c r="Z8" s="11">
        <v>150000</v>
      </c>
      <c r="AA8" s="10" t="s">
        <v>51</v>
      </c>
      <c r="AB8" s="11">
        <v>80000</v>
      </c>
      <c r="AC8" s="13" t="s">
        <v>18</v>
      </c>
      <c r="AD8" s="15">
        <v>160000</v>
      </c>
      <c r="AE8" s="13"/>
      <c r="AF8" s="15"/>
      <c r="AG8" s="16" t="s">
        <v>18</v>
      </c>
      <c r="AH8" s="18">
        <v>160000</v>
      </c>
      <c r="AI8" s="16" t="s">
        <v>58</v>
      </c>
      <c r="AJ8" s="18">
        <v>100000</v>
      </c>
      <c r="AK8" s="7" t="s">
        <v>18</v>
      </c>
      <c r="AL8" s="8">
        <v>160000</v>
      </c>
      <c r="AM8" s="8">
        <v>540000</v>
      </c>
      <c r="AN8" s="7" t="s">
        <v>69</v>
      </c>
      <c r="AO8" s="8">
        <v>2500000</v>
      </c>
      <c r="AP8" s="24" t="s">
        <v>18</v>
      </c>
      <c r="AQ8" s="25">
        <v>160000</v>
      </c>
      <c r="AR8" s="24" t="s">
        <v>76</v>
      </c>
      <c r="AS8" s="25">
        <v>853000</v>
      </c>
      <c r="AT8" s="27" t="s">
        <v>18</v>
      </c>
      <c r="AU8" s="28">
        <v>160000</v>
      </c>
      <c r="AV8" s="27" t="s">
        <v>82</v>
      </c>
      <c r="AW8" s="28">
        <v>93000</v>
      </c>
      <c r="AX8" s="30" t="s">
        <v>18</v>
      </c>
      <c r="AY8" s="31">
        <v>160000</v>
      </c>
      <c r="AZ8" s="30" t="s">
        <v>84</v>
      </c>
      <c r="BA8" s="31">
        <v>340000</v>
      </c>
      <c r="BB8" s="33" t="s">
        <v>18</v>
      </c>
      <c r="BC8" s="34">
        <v>160000</v>
      </c>
      <c r="BD8" s="33" t="s">
        <v>89</v>
      </c>
      <c r="BE8" s="34">
        <v>450000</v>
      </c>
      <c r="BF8" s="7" t="s">
        <v>18</v>
      </c>
      <c r="BG8" s="8">
        <v>160000</v>
      </c>
      <c r="BH8" s="7"/>
      <c r="BI8" s="8"/>
      <c r="BJ8" s="24" t="s">
        <v>18</v>
      </c>
      <c r="BK8" s="25">
        <v>160000</v>
      </c>
      <c r="BL8" s="25">
        <v>100000</v>
      </c>
      <c r="BM8" s="24" t="s">
        <v>92</v>
      </c>
      <c r="BN8" s="25">
        <v>900000</v>
      </c>
      <c r="BO8" s="36" t="s">
        <v>18</v>
      </c>
      <c r="BP8" s="37">
        <v>160000</v>
      </c>
      <c r="BQ8" s="36"/>
      <c r="BR8" s="37"/>
    </row>
    <row r="9" spans="1:70" s="4" customFormat="1" ht="15.75" x14ac:dyDescent="0.25">
      <c r="A9" s="7" t="s">
        <v>21</v>
      </c>
      <c r="B9" s="8">
        <v>80000</v>
      </c>
      <c r="C9" s="8">
        <v>100000</v>
      </c>
      <c r="D9" s="7"/>
      <c r="E9" s="8"/>
      <c r="F9" s="10" t="s">
        <v>21</v>
      </c>
      <c r="G9" s="11">
        <v>160000</v>
      </c>
      <c r="H9" s="10" t="s">
        <v>5</v>
      </c>
      <c r="I9" s="11">
        <v>260700</v>
      </c>
      <c r="J9" s="13" t="s">
        <v>21</v>
      </c>
      <c r="K9" s="15">
        <v>160000</v>
      </c>
      <c r="L9" s="13" t="s">
        <v>38</v>
      </c>
      <c r="M9" s="15">
        <v>310000</v>
      </c>
      <c r="N9" s="16" t="s">
        <v>21</v>
      </c>
      <c r="O9" s="18">
        <v>160000</v>
      </c>
      <c r="P9" s="18">
        <v>30000</v>
      </c>
      <c r="Q9" s="16" t="s">
        <v>42</v>
      </c>
      <c r="R9" s="18">
        <v>510000</v>
      </c>
      <c r="S9" s="7" t="s">
        <v>21</v>
      </c>
      <c r="T9" s="8">
        <v>160000</v>
      </c>
      <c r="U9" s="8">
        <v>50000</v>
      </c>
      <c r="V9" s="7" t="s">
        <v>48</v>
      </c>
      <c r="W9" s="8">
        <v>15000</v>
      </c>
      <c r="X9" s="10" t="s">
        <v>21</v>
      </c>
      <c r="Y9" s="11">
        <v>160000</v>
      </c>
      <c r="Z9" s="11">
        <v>150000</v>
      </c>
      <c r="AA9" s="10" t="s">
        <v>53</v>
      </c>
      <c r="AB9" s="11">
        <v>500000</v>
      </c>
      <c r="AC9" s="13" t="s">
        <v>21</v>
      </c>
      <c r="AD9" s="15">
        <v>160000</v>
      </c>
      <c r="AE9" s="13"/>
      <c r="AF9" s="15"/>
      <c r="AG9" s="16" t="s">
        <v>21</v>
      </c>
      <c r="AH9" s="18">
        <v>160000</v>
      </c>
      <c r="AI9" s="16" t="s">
        <v>59</v>
      </c>
      <c r="AJ9" s="18">
        <v>50000</v>
      </c>
      <c r="AK9" s="7" t="s">
        <v>21</v>
      </c>
      <c r="AL9" s="8">
        <v>160000</v>
      </c>
      <c r="AM9" s="8">
        <v>540000</v>
      </c>
      <c r="AN9" s="7" t="s">
        <v>62</v>
      </c>
      <c r="AO9" s="8">
        <v>325000</v>
      </c>
      <c r="AP9" s="24" t="s">
        <v>21</v>
      </c>
      <c r="AQ9" s="25">
        <v>160000</v>
      </c>
      <c r="AR9" s="24" t="s">
        <v>77</v>
      </c>
      <c r="AS9" s="25">
        <v>25000</v>
      </c>
      <c r="AT9" s="27" t="s">
        <v>21</v>
      </c>
      <c r="AU9" s="28">
        <v>160000</v>
      </c>
      <c r="AV9" s="27"/>
      <c r="AW9" s="28"/>
      <c r="AX9" s="30" t="s">
        <v>21</v>
      </c>
      <c r="AY9" s="31">
        <v>160000</v>
      </c>
      <c r="AZ9" s="30" t="s">
        <v>85</v>
      </c>
      <c r="BA9" s="31">
        <v>900000</v>
      </c>
      <c r="BB9" s="33" t="s">
        <v>21</v>
      </c>
      <c r="BC9" s="34">
        <v>160000</v>
      </c>
      <c r="BD9" s="33"/>
      <c r="BE9" s="34"/>
      <c r="BF9" s="7" t="s">
        <v>21</v>
      </c>
      <c r="BG9" s="8">
        <v>160000</v>
      </c>
      <c r="BH9" s="7"/>
      <c r="BI9" s="8"/>
      <c r="BJ9" s="24" t="s">
        <v>21</v>
      </c>
      <c r="BK9" s="25">
        <v>160000</v>
      </c>
      <c r="BL9" s="25">
        <v>100000</v>
      </c>
      <c r="BM9" s="24" t="s">
        <v>93</v>
      </c>
      <c r="BN9" s="25">
        <v>1700000</v>
      </c>
      <c r="BO9" s="36" t="s">
        <v>21</v>
      </c>
      <c r="BP9" s="37">
        <v>160000</v>
      </c>
      <c r="BQ9" s="36"/>
      <c r="BR9" s="37"/>
    </row>
    <row r="10" spans="1:70" s="4" customFormat="1" ht="15.75" x14ac:dyDescent="0.25">
      <c r="A10" s="7" t="s">
        <v>23</v>
      </c>
      <c r="B10" s="8">
        <v>130000</v>
      </c>
      <c r="C10" s="8">
        <v>100000</v>
      </c>
      <c r="D10" s="7"/>
      <c r="E10" s="8"/>
      <c r="F10" s="10" t="s">
        <v>23</v>
      </c>
      <c r="G10" s="11">
        <v>160000</v>
      </c>
      <c r="H10" s="10" t="s">
        <v>8</v>
      </c>
      <c r="I10" s="11">
        <v>387900</v>
      </c>
      <c r="J10" s="13" t="s">
        <v>23</v>
      </c>
      <c r="K10" s="15">
        <v>160000</v>
      </c>
      <c r="L10" s="13" t="s">
        <v>40</v>
      </c>
      <c r="M10" s="15">
        <v>50000</v>
      </c>
      <c r="N10" s="16" t="s">
        <v>23</v>
      </c>
      <c r="O10" s="18">
        <v>160000</v>
      </c>
      <c r="P10" s="18">
        <v>30000</v>
      </c>
      <c r="Q10" s="16" t="s">
        <v>38</v>
      </c>
      <c r="R10" s="18">
        <v>190000</v>
      </c>
      <c r="S10" s="7" t="s">
        <v>23</v>
      </c>
      <c r="T10" s="8">
        <v>160000</v>
      </c>
      <c r="U10" s="8">
        <v>50000</v>
      </c>
      <c r="V10" s="7" t="s">
        <v>38</v>
      </c>
      <c r="W10" s="8">
        <v>740000</v>
      </c>
      <c r="X10" s="10" t="s">
        <v>23</v>
      </c>
      <c r="Y10" s="11">
        <v>160000</v>
      </c>
      <c r="Z10" s="11">
        <v>150000</v>
      </c>
      <c r="AA10" s="10" t="s">
        <v>54</v>
      </c>
      <c r="AB10" s="11">
        <v>2260000</v>
      </c>
      <c r="AC10" s="13" t="s">
        <v>23</v>
      </c>
      <c r="AD10" s="15">
        <v>160000</v>
      </c>
      <c r="AE10" s="13"/>
      <c r="AF10" s="15"/>
      <c r="AG10" s="16" t="s">
        <v>23</v>
      </c>
      <c r="AH10" s="18">
        <v>160000</v>
      </c>
      <c r="AI10" s="16"/>
      <c r="AJ10" s="18"/>
      <c r="AK10" s="7" t="s">
        <v>23</v>
      </c>
      <c r="AL10" s="8">
        <v>160000</v>
      </c>
      <c r="AM10" s="8">
        <v>540000</v>
      </c>
      <c r="AN10" s="7" t="s">
        <v>63</v>
      </c>
      <c r="AO10" s="8">
        <v>60000</v>
      </c>
      <c r="AP10" s="24" t="s">
        <v>23</v>
      </c>
      <c r="AQ10" s="25">
        <v>160000</v>
      </c>
      <c r="AR10" s="24" t="s">
        <v>78</v>
      </c>
      <c r="AS10" s="25">
        <v>75000</v>
      </c>
      <c r="AT10" s="27" t="s">
        <v>23</v>
      </c>
      <c r="AU10" s="28">
        <v>160000</v>
      </c>
      <c r="AV10" s="27"/>
      <c r="AW10" s="28"/>
      <c r="AX10" s="30" t="s">
        <v>23</v>
      </c>
      <c r="AY10" s="31">
        <v>160000</v>
      </c>
      <c r="AZ10" s="30" t="s">
        <v>86</v>
      </c>
      <c r="BA10" s="31">
        <v>85000</v>
      </c>
      <c r="BB10" s="33" t="s">
        <v>23</v>
      </c>
      <c r="BC10" s="34">
        <v>160000</v>
      </c>
      <c r="BD10" s="33"/>
      <c r="BE10" s="34"/>
      <c r="BF10" s="7" t="s">
        <v>23</v>
      </c>
      <c r="BG10" s="8">
        <v>160000</v>
      </c>
      <c r="BH10" s="7"/>
      <c r="BI10" s="8"/>
      <c r="BJ10" s="24" t="s">
        <v>23</v>
      </c>
      <c r="BK10" s="25">
        <v>160000</v>
      </c>
      <c r="BL10" s="25">
        <v>100000</v>
      </c>
      <c r="BM10" s="24"/>
      <c r="BN10" s="25"/>
      <c r="BO10" s="36" t="s">
        <v>23</v>
      </c>
      <c r="BP10" s="37">
        <v>160000</v>
      </c>
      <c r="BQ10" s="36"/>
      <c r="BR10" s="37"/>
    </row>
    <row r="11" spans="1:70" s="4" customFormat="1" ht="15.75" x14ac:dyDescent="0.25">
      <c r="A11" s="7" t="s">
        <v>24</v>
      </c>
      <c r="B11" s="8">
        <v>130000</v>
      </c>
      <c r="C11" s="8">
        <v>100000</v>
      </c>
      <c r="D11" s="7"/>
      <c r="E11" s="8"/>
      <c r="F11" s="10" t="s">
        <v>24</v>
      </c>
      <c r="G11" s="11">
        <v>160000</v>
      </c>
      <c r="H11" s="10"/>
      <c r="I11" s="11"/>
      <c r="J11" s="13" t="s">
        <v>24</v>
      </c>
      <c r="K11" s="15">
        <v>160000</v>
      </c>
      <c r="L11" s="13"/>
      <c r="M11" s="15"/>
      <c r="N11" s="16" t="s">
        <v>24</v>
      </c>
      <c r="O11" s="18">
        <v>160000</v>
      </c>
      <c r="P11" s="18">
        <v>30000</v>
      </c>
      <c r="Q11" s="16" t="s">
        <v>17</v>
      </c>
      <c r="R11" s="18">
        <v>80400</v>
      </c>
      <c r="S11" s="7" t="s">
        <v>24</v>
      </c>
      <c r="T11" s="8">
        <v>160000</v>
      </c>
      <c r="U11" s="8">
        <v>50000</v>
      </c>
      <c r="V11" s="7" t="s">
        <v>17</v>
      </c>
      <c r="W11" s="8"/>
      <c r="X11" s="10" t="s">
        <v>24</v>
      </c>
      <c r="Y11" s="11">
        <v>160000</v>
      </c>
      <c r="Z11" s="11">
        <v>150000</v>
      </c>
      <c r="AA11" s="10"/>
      <c r="AB11" s="10"/>
      <c r="AC11" s="13" t="s">
        <v>24</v>
      </c>
      <c r="AD11" s="15">
        <v>160000</v>
      </c>
      <c r="AE11" s="13"/>
      <c r="AF11" s="15"/>
      <c r="AG11" s="16" t="s">
        <v>24</v>
      </c>
      <c r="AH11" s="18">
        <v>160000</v>
      </c>
      <c r="AI11" s="16"/>
      <c r="AJ11" s="18"/>
      <c r="AK11" s="7" t="s">
        <v>24</v>
      </c>
      <c r="AL11" s="8">
        <v>160000</v>
      </c>
      <c r="AM11" s="8">
        <v>540000</v>
      </c>
      <c r="AN11" s="7" t="s">
        <v>64</v>
      </c>
      <c r="AO11" s="8">
        <v>74500</v>
      </c>
      <c r="AP11" s="24" t="s">
        <v>24</v>
      </c>
      <c r="AQ11" s="25">
        <v>160000</v>
      </c>
      <c r="AR11" s="24"/>
      <c r="AS11" s="25"/>
      <c r="AT11" s="27" t="s">
        <v>24</v>
      </c>
      <c r="AU11" s="28">
        <v>160000</v>
      </c>
      <c r="AV11" s="27"/>
      <c r="AW11" s="28"/>
      <c r="AX11" s="30" t="s">
        <v>24</v>
      </c>
      <c r="AY11" s="31">
        <v>160000</v>
      </c>
      <c r="AZ11" s="30" t="s">
        <v>87</v>
      </c>
      <c r="BA11" s="31">
        <v>299000</v>
      </c>
      <c r="BB11" s="33" t="s">
        <v>24</v>
      </c>
      <c r="BC11" s="34">
        <v>160000</v>
      </c>
      <c r="BD11" s="33"/>
      <c r="BE11" s="34"/>
      <c r="BF11" s="7" t="s">
        <v>24</v>
      </c>
      <c r="BG11" s="8">
        <v>160000</v>
      </c>
      <c r="BH11" s="7"/>
      <c r="BI11" s="8"/>
      <c r="BJ11" s="24" t="s">
        <v>24</v>
      </c>
      <c r="BK11" s="25">
        <v>160000</v>
      </c>
      <c r="BL11" s="25">
        <v>100000</v>
      </c>
      <c r="BM11" s="24"/>
      <c r="BN11" s="25"/>
      <c r="BO11" s="36" t="s">
        <v>24</v>
      </c>
      <c r="BP11" s="37">
        <v>160000</v>
      </c>
      <c r="BQ11" s="36"/>
      <c r="BR11" s="37"/>
    </row>
    <row r="12" spans="1:70" s="4" customFormat="1" ht="15.75" x14ac:dyDescent="0.25">
      <c r="A12" s="7" t="s">
        <v>25</v>
      </c>
      <c r="B12" s="8">
        <v>130000</v>
      </c>
      <c r="C12" s="8">
        <v>100000</v>
      </c>
      <c r="D12" s="7"/>
      <c r="E12" s="8"/>
      <c r="F12" s="10" t="s">
        <v>25</v>
      </c>
      <c r="G12" s="11">
        <v>160000</v>
      </c>
      <c r="H12" s="10"/>
      <c r="I12" s="11"/>
      <c r="J12" s="13" t="s">
        <v>25</v>
      </c>
      <c r="K12" s="15">
        <v>160000</v>
      </c>
      <c r="L12" s="13"/>
      <c r="M12" s="15" t="s">
        <v>36</v>
      </c>
      <c r="N12" s="16" t="s">
        <v>25</v>
      </c>
      <c r="O12" s="18">
        <v>160000</v>
      </c>
      <c r="P12" s="18">
        <v>30000</v>
      </c>
      <c r="Q12" s="16" t="s">
        <v>38</v>
      </c>
      <c r="R12" s="18">
        <v>190000</v>
      </c>
      <c r="S12" s="7" t="s">
        <v>25</v>
      </c>
      <c r="T12" s="8">
        <v>160000</v>
      </c>
      <c r="U12" s="8">
        <v>50000</v>
      </c>
      <c r="V12" s="7" t="s">
        <v>8</v>
      </c>
      <c r="W12" s="8"/>
      <c r="X12" s="10" t="s">
        <v>25</v>
      </c>
      <c r="Y12" s="11">
        <v>160000</v>
      </c>
      <c r="Z12" s="11">
        <v>150000</v>
      </c>
      <c r="AA12" s="10"/>
      <c r="AB12" s="10"/>
      <c r="AC12" s="13" t="s">
        <v>25</v>
      </c>
      <c r="AD12" s="15">
        <v>160000</v>
      </c>
      <c r="AE12" s="13"/>
      <c r="AF12" s="15"/>
      <c r="AG12" s="16" t="s">
        <v>25</v>
      </c>
      <c r="AH12" s="18">
        <v>160000</v>
      </c>
      <c r="AI12" s="16"/>
      <c r="AJ12" s="18"/>
      <c r="AK12" s="7" t="s">
        <v>25</v>
      </c>
      <c r="AL12" s="8">
        <v>160000</v>
      </c>
      <c r="AM12" s="8"/>
      <c r="AN12" s="7" t="s">
        <v>66</v>
      </c>
      <c r="AO12" s="8">
        <v>260000</v>
      </c>
      <c r="AP12" s="24" t="s">
        <v>25</v>
      </c>
      <c r="AQ12" s="25">
        <v>160000</v>
      </c>
      <c r="AR12" s="24"/>
      <c r="AS12" s="25"/>
      <c r="AT12" s="27" t="s">
        <v>25</v>
      </c>
      <c r="AU12" s="28">
        <v>160000</v>
      </c>
      <c r="AV12" s="27"/>
      <c r="AW12" s="28"/>
      <c r="AX12" s="30" t="s">
        <v>25</v>
      </c>
      <c r="AY12" s="31">
        <v>160000</v>
      </c>
      <c r="AZ12" s="30"/>
      <c r="BA12" s="31"/>
      <c r="BB12" s="33" t="s">
        <v>25</v>
      </c>
      <c r="BC12" s="34">
        <v>160000</v>
      </c>
      <c r="BD12" s="33"/>
      <c r="BE12" s="34"/>
      <c r="BF12" s="7" t="s">
        <v>25</v>
      </c>
      <c r="BG12" s="8">
        <v>160000</v>
      </c>
      <c r="BH12" s="7"/>
      <c r="BI12" s="8"/>
      <c r="BJ12" s="24" t="s">
        <v>25</v>
      </c>
      <c r="BK12" s="25">
        <v>160000</v>
      </c>
      <c r="BL12" s="25">
        <v>100000</v>
      </c>
      <c r="BM12" s="24"/>
      <c r="BN12" s="25"/>
      <c r="BO12" s="36" t="s">
        <v>25</v>
      </c>
      <c r="BP12" s="37">
        <v>160000</v>
      </c>
      <c r="BQ12" s="36"/>
      <c r="BR12" s="37"/>
    </row>
    <row r="13" spans="1:70" s="4" customFormat="1" ht="15.75" x14ac:dyDescent="0.25">
      <c r="A13" s="7" t="s">
        <v>26</v>
      </c>
      <c r="B13" s="8">
        <v>130000</v>
      </c>
      <c r="C13" s="8">
        <v>100000</v>
      </c>
      <c r="D13" s="7"/>
      <c r="E13" s="8"/>
      <c r="F13" s="10" t="s">
        <v>26</v>
      </c>
      <c r="G13" s="11">
        <v>160000</v>
      </c>
      <c r="H13" s="10"/>
      <c r="I13" s="11"/>
      <c r="J13" s="13" t="s">
        <v>26</v>
      </c>
      <c r="K13" s="15">
        <v>160000</v>
      </c>
      <c r="L13" s="13"/>
      <c r="M13" s="15"/>
      <c r="N13" s="16" t="s">
        <v>26</v>
      </c>
      <c r="O13" s="18">
        <v>160000</v>
      </c>
      <c r="P13" s="18">
        <v>30000</v>
      </c>
      <c r="Q13" s="16" t="s">
        <v>38</v>
      </c>
      <c r="R13" s="18">
        <v>30000</v>
      </c>
      <c r="S13" s="7" t="s">
        <v>26</v>
      </c>
      <c r="T13" s="8">
        <v>160000</v>
      </c>
      <c r="U13" s="8">
        <v>50000</v>
      </c>
      <c r="V13" s="7" t="s">
        <v>5</v>
      </c>
      <c r="W13" s="8"/>
      <c r="X13" s="10" t="s">
        <v>26</v>
      </c>
      <c r="Y13" s="11">
        <v>160000</v>
      </c>
      <c r="Z13" s="11">
        <v>150000</v>
      </c>
      <c r="AA13" s="10"/>
      <c r="AB13" s="11"/>
      <c r="AC13" s="13" t="s">
        <v>26</v>
      </c>
      <c r="AD13" s="15">
        <v>160000</v>
      </c>
      <c r="AE13" s="13"/>
      <c r="AF13" s="15"/>
      <c r="AG13" s="16" t="s">
        <v>26</v>
      </c>
      <c r="AH13" s="18">
        <v>160000</v>
      </c>
      <c r="AI13" s="16"/>
      <c r="AJ13" s="18"/>
      <c r="AK13" s="7" t="s">
        <v>26</v>
      </c>
      <c r="AL13" s="8">
        <v>160000</v>
      </c>
      <c r="AM13" s="8">
        <v>540000</v>
      </c>
      <c r="AN13" s="7" t="s">
        <v>65</v>
      </c>
      <c r="AO13" s="8">
        <v>77200</v>
      </c>
      <c r="AP13" s="24" t="s">
        <v>26</v>
      </c>
      <c r="AQ13" s="25">
        <v>160000</v>
      </c>
      <c r="AR13" s="24"/>
      <c r="AS13" s="25"/>
      <c r="AT13" s="27" t="s">
        <v>26</v>
      </c>
      <c r="AU13" s="28">
        <v>160000</v>
      </c>
      <c r="AV13" s="27"/>
      <c r="AW13" s="28"/>
      <c r="AX13" s="30" t="s">
        <v>26</v>
      </c>
      <c r="AY13" s="31">
        <v>160000</v>
      </c>
      <c r="AZ13" s="30"/>
      <c r="BA13" s="31"/>
      <c r="BB13" s="33" t="s">
        <v>26</v>
      </c>
      <c r="BC13" s="34">
        <v>160000</v>
      </c>
      <c r="BD13" s="33"/>
      <c r="BE13" s="34"/>
      <c r="BF13" s="7" t="s">
        <v>26</v>
      </c>
      <c r="BG13" s="8">
        <v>160000</v>
      </c>
      <c r="BH13" s="7"/>
      <c r="BI13" s="8"/>
      <c r="BJ13" s="24" t="s">
        <v>26</v>
      </c>
      <c r="BK13" s="25">
        <v>160000</v>
      </c>
      <c r="BL13" s="25"/>
      <c r="BM13" s="24"/>
      <c r="BN13" s="25"/>
      <c r="BO13" s="36" t="s">
        <v>26</v>
      </c>
      <c r="BP13" s="37">
        <v>160000</v>
      </c>
      <c r="BQ13" s="36"/>
      <c r="BR13" s="37"/>
    </row>
    <row r="14" spans="1:70" s="4" customFormat="1" ht="15.75" x14ac:dyDescent="0.25">
      <c r="A14" s="7" t="s">
        <v>27</v>
      </c>
      <c r="B14" s="8">
        <v>130000</v>
      </c>
      <c r="C14" s="8">
        <v>100000</v>
      </c>
      <c r="D14" s="7"/>
      <c r="E14" s="8"/>
      <c r="F14" s="10" t="s">
        <v>27</v>
      </c>
      <c r="G14" s="11">
        <v>160000</v>
      </c>
      <c r="H14" s="10"/>
      <c r="I14" s="11"/>
      <c r="J14" s="13" t="s">
        <v>27</v>
      </c>
      <c r="K14" s="15">
        <v>160000</v>
      </c>
      <c r="L14" s="13"/>
      <c r="M14" s="15"/>
      <c r="N14" s="16" t="s">
        <v>27</v>
      </c>
      <c r="O14" s="18">
        <v>160000</v>
      </c>
      <c r="P14" s="18">
        <v>30000</v>
      </c>
      <c r="Q14" s="16" t="s">
        <v>44</v>
      </c>
      <c r="R14" s="18">
        <v>470000</v>
      </c>
      <c r="S14" s="7" t="s">
        <v>27</v>
      </c>
      <c r="T14" s="8">
        <v>160000</v>
      </c>
      <c r="U14" s="8">
        <v>50000</v>
      </c>
      <c r="V14" s="7"/>
      <c r="W14" s="8"/>
      <c r="X14" s="10" t="s">
        <v>27</v>
      </c>
      <c r="Y14" s="11">
        <v>160000</v>
      </c>
      <c r="Z14" s="11">
        <v>150000</v>
      </c>
      <c r="AA14" s="10"/>
      <c r="AB14" s="11"/>
      <c r="AC14" s="13" t="s">
        <v>27</v>
      </c>
      <c r="AD14" s="15">
        <v>160000</v>
      </c>
      <c r="AE14" s="13"/>
      <c r="AF14" s="15"/>
      <c r="AG14" s="16" t="s">
        <v>27</v>
      </c>
      <c r="AH14" s="18">
        <v>160000</v>
      </c>
      <c r="AI14" s="16"/>
      <c r="AJ14" s="18"/>
      <c r="AK14" s="7" t="s">
        <v>27</v>
      </c>
      <c r="AL14" s="8">
        <v>160000</v>
      </c>
      <c r="AM14" s="8">
        <v>540000</v>
      </c>
      <c r="AN14" s="7" t="s">
        <v>67</v>
      </c>
      <c r="AO14" s="8">
        <v>445000</v>
      </c>
      <c r="AP14" s="24" t="s">
        <v>27</v>
      </c>
      <c r="AQ14" s="25">
        <v>160000</v>
      </c>
      <c r="AR14" s="24"/>
      <c r="AS14" s="25"/>
      <c r="AT14" s="27" t="s">
        <v>27</v>
      </c>
      <c r="AU14" s="28">
        <v>160000</v>
      </c>
      <c r="AV14" s="27"/>
      <c r="AW14" s="28"/>
      <c r="AX14" s="30" t="s">
        <v>27</v>
      </c>
      <c r="AY14" s="31">
        <v>160000</v>
      </c>
      <c r="AZ14" s="30"/>
      <c r="BA14" s="31"/>
      <c r="BB14" s="33" t="s">
        <v>27</v>
      </c>
      <c r="BC14" s="34">
        <v>160000</v>
      </c>
      <c r="BD14" s="33"/>
      <c r="BE14" s="34"/>
      <c r="BF14" s="7" t="s">
        <v>27</v>
      </c>
      <c r="BG14" s="8">
        <v>160000</v>
      </c>
      <c r="BH14" s="7"/>
      <c r="BI14" s="8"/>
      <c r="BJ14" s="24" t="s">
        <v>27</v>
      </c>
      <c r="BK14" s="25">
        <v>160000</v>
      </c>
      <c r="BL14" s="25">
        <v>100000</v>
      </c>
      <c r="BM14" s="24"/>
      <c r="BN14" s="25"/>
      <c r="BO14" s="36" t="s">
        <v>27</v>
      </c>
      <c r="BP14" s="37">
        <v>160000</v>
      </c>
      <c r="BQ14" s="36"/>
      <c r="BR14" s="37"/>
    </row>
    <row r="15" spans="1:70" s="4" customFormat="1" ht="15.75" x14ac:dyDescent="0.25">
      <c r="A15" s="7" t="s">
        <v>28</v>
      </c>
      <c r="B15" s="8">
        <v>130000</v>
      </c>
      <c r="C15" s="8">
        <v>100000</v>
      </c>
      <c r="D15" s="7"/>
      <c r="E15" s="8"/>
      <c r="F15" s="10" t="s">
        <v>28</v>
      </c>
      <c r="G15" s="11">
        <v>160000</v>
      </c>
      <c r="H15" s="10"/>
      <c r="I15" s="11"/>
      <c r="J15" s="13" t="s">
        <v>28</v>
      </c>
      <c r="K15" s="15">
        <v>160000</v>
      </c>
      <c r="L15" s="13"/>
      <c r="M15" s="15"/>
      <c r="N15" s="16" t="s">
        <v>28</v>
      </c>
      <c r="O15" s="18">
        <v>160000</v>
      </c>
      <c r="P15" s="18">
        <v>30000</v>
      </c>
      <c r="Q15" s="16" t="s">
        <v>38</v>
      </c>
      <c r="R15" s="18">
        <v>410000</v>
      </c>
      <c r="S15" s="7" t="s">
        <v>28</v>
      </c>
      <c r="T15" s="8">
        <v>160000</v>
      </c>
      <c r="U15" s="8">
        <v>50000</v>
      </c>
      <c r="V15" s="7"/>
      <c r="W15" s="8"/>
      <c r="X15" s="10" t="s">
        <v>28</v>
      </c>
      <c r="Y15" s="11">
        <v>160000</v>
      </c>
      <c r="Z15" s="11">
        <v>150000</v>
      </c>
      <c r="AA15" s="10"/>
      <c r="AB15" s="11"/>
      <c r="AC15" s="13" t="s">
        <v>28</v>
      </c>
      <c r="AD15" s="15">
        <v>160000</v>
      </c>
      <c r="AE15" s="13"/>
      <c r="AF15" s="15"/>
      <c r="AG15" s="16" t="s">
        <v>28</v>
      </c>
      <c r="AH15" s="18">
        <v>160000</v>
      </c>
      <c r="AI15" s="16"/>
      <c r="AJ15" s="18"/>
      <c r="AK15" s="7" t="s">
        <v>28</v>
      </c>
      <c r="AL15" s="8">
        <v>160000</v>
      </c>
      <c r="AM15" s="8">
        <v>540000</v>
      </c>
      <c r="AN15" s="7" t="s">
        <v>68</v>
      </c>
      <c r="AO15" s="8">
        <v>215000</v>
      </c>
      <c r="AP15" s="24" t="s">
        <v>28</v>
      </c>
      <c r="AQ15" s="25">
        <v>160000</v>
      </c>
      <c r="AR15" s="24"/>
      <c r="AS15" s="25"/>
      <c r="AT15" s="27" t="s">
        <v>28</v>
      </c>
      <c r="AU15" s="28">
        <v>160000</v>
      </c>
      <c r="AV15" s="27"/>
      <c r="AW15" s="28"/>
      <c r="AX15" s="30" t="s">
        <v>28</v>
      </c>
      <c r="AY15" s="31">
        <v>160000</v>
      </c>
      <c r="AZ15" s="30"/>
      <c r="BA15" s="31"/>
      <c r="BB15" s="33" t="s">
        <v>28</v>
      </c>
      <c r="BC15" s="34">
        <v>160000</v>
      </c>
      <c r="BD15" s="33"/>
      <c r="BE15" s="34"/>
      <c r="BF15" s="7" t="s">
        <v>28</v>
      </c>
      <c r="BG15" s="8"/>
      <c r="BH15" s="7"/>
      <c r="BI15" s="8"/>
      <c r="BJ15" s="24" t="s">
        <v>28</v>
      </c>
      <c r="BK15" s="25">
        <v>160000</v>
      </c>
      <c r="BL15" s="25">
        <v>100000</v>
      </c>
      <c r="BM15" s="24"/>
      <c r="BN15" s="25"/>
      <c r="BO15" s="36" t="s">
        <v>28</v>
      </c>
      <c r="BP15" s="37">
        <v>160000</v>
      </c>
      <c r="BQ15" s="36"/>
      <c r="BR15" s="37"/>
    </row>
    <row r="16" spans="1:70" s="4" customFormat="1" ht="15.75" x14ac:dyDescent="0.25">
      <c r="A16" s="7" t="s">
        <v>29</v>
      </c>
      <c r="B16" s="8">
        <v>130000</v>
      </c>
      <c r="C16" s="8">
        <v>100000</v>
      </c>
      <c r="D16" s="7"/>
      <c r="E16" s="8"/>
      <c r="F16" s="10" t="s">
        <v>29</v>
      </c>
      <c r="G16" s="11">
        <v>160000</v>
      </c>
      <c r="H16" s="10"/>
      <c r="I16" s="11"/>
      <c r="J16" s="13" t="s">
        <v>29</v>
      </c>
      <c r="K16" s="15">
        <v>160000</v>
      </c>
      <c r="L16" s="13"/>
      <c r="M16" s="15"/>
      <c r="N16" s="16" t="s">
        <v>29</v>
      </c>
      <c r="O16" s="18">
        <v>160000</v>
      </c>
      <c r="P16" s="18">
        <v>30000</v>
      </c>
      <c r="Q16" s="16"/>
      <c r="R16" s="18"/>
      <c r="S16" s="7" t="s">
        <v>29</v>
      </c>
      <c r="T16" s="8">
        <v>160000</v>
      </c>
      <c r="U16" s="8">
        <v>50000</v>
      </c>
      <c r="V16" s="7"/>
      <c r="W16" s="8"/>
      <c r="X16" s="10" t="s">
        <v>29</v>
      </c>
      <c r="Y16" s="11">
        <v>160000</v>
      </c>
      <c r="Z16" s="11">
        <v>150000</v>
      </c>
      <c r="AA16" s="10"/>
      <c r="AB16" s="11"/>
      <c r="AC16" s="13" t="s">
        <v>29</v>
      </c>
      <c r="AD16" s="15">
        <v>160000</v>
      </c>
      <c r="AE16" s="13"/>
      <c r="AF16" s="15"/>
      <c r="AG16" s="16" t="s">
        <v>29</v>
      </c>
      <c r="AH16" s="18">
        <v>160000</v>
      </c>
      <c r="AI16" s="16"/>
      <c r="AJ16" s="18"/>
      <c r="AK16" s="7" t="s">
        <v>29</v>
      </c>
      <c r="AL16" s="8">
        <v>160000</v>
      </c>
      <c r="AM16" s="8">
        <v>540000</v>
      </c>
      <c r="AN16" s="7" t="s">
        <v>70</v>
      </c>
      <c r="AO16" s="8">
        <v>50000</v>
      </c>
      <c r="AP16" s="24" t="s">
        <v>29</v>
      </c>
      <c r="AQ16" s="25">
        <v>160000</v>
      </c>
      <c r="AR16" s="24"/>
      <c r="AS16" s="25"/>
      <c r="AT16" s="27" t="s">
        <v>29</v>
      </c>
      <c r="AU16" s="28">
        <v>160000</v>
      </c>
      <c r="AV16" s="27"/>
      <c r="AW16" s="28"/>
      <c r="AX16" s="30" t="s">
        <v>29</v>
      </c>
      <c r="AY16" s="31">
        <v>160000</v>
      </c>
      <c r="AZ16" s="30"/>
      <c r="BA16" s="31"/>
      <c r="BB16" s="33" t="s">
        <v>29</v>
      </c>
      <c r="BC16" s="34">
        <v>160000</v>
      </c>
      <c r="BD16" s="33"/>
      <c r="BE16" s="34"/>
      <c r="BF16" s="7" t="s">
        <v>29</v>
      </c>
      <c r="BG16" s="8">
        <v>160000</v>
      </c>
      <c r="BH16" s="7"/>
      <c r="BI16" s="8"/>
      <c r="BJ16" s="24" t="s">
        <v>29</v>
      </c>
      <c r="BK16" s="25">
        <v>160000</v>
      </c>
      <c r="BL16" s="25">
        <v>100000</v>
      </c>
      <c r="BM16" s="24"/>
      <c r="BN16" s="25"/>
      <c r="BO16" s="36" t="s">
        <v>29</v>
      </c>
      <c r="BP16" s="37">
        <v>160000</v>
      </c>
      <c r="BQ16" s="36"/>
      <c r="BR16" s="37"/>
    </row>
    <row r="17" spans="1:70" s="4" customFormat="1" ht="15.75" x14ac:dyDescent="0.25">
      <c r="A17" s="7" t="s">
        <v>30</v>
      </c>
      <c r="B17" s="8">
        <v>130000</v>
      </c>
      <c r="C17" s="8">
        <v>100000</v>
      </c>
      <c r="D17" s="7"/>
      <c r="E17" s="8"/>
      <c r="F17" s="10" t="s">
        <v>30</v>
      </c>
      <c r="G17" s="11">
        <v>160000</v>
      </c>
      <c r="H17" s="10"/>
      <c r="I17" s="11"/>
      <c r="J17" s="13" t="s">
        <v>30</v>
      </c>
      <c r="K17" s="15">
        <v>160000</v>
      </c>
      <c r="L17" s="13"/>
      <c r="M17" s="15"/>
      <c r="N17" s="16" t="s">
        <v>30</v>
      </c>
      <c r="O17" s="18">
        <v>160000</v>
      </c>
      <c r="P17" s="18">
        <v>30000</v>
      </c>
      <c r="Q17" s="16"/>
      <c r="R17" s="18"/>
      <c r="S17" s="7" t="s">
        <v>30</v>
      </c>
      <c r="T17" s="8">
        <v>160000</v>
      </c>
      <c r="U17" s="8">
        <v>50000</v>
      </c>
      <c r="V17" s="7"/>
      <c r="W17" s="8"/>
      <c r="X17" s="10" t="s">
        <v>30</v>
      </c>
      <c r="Y17" s="11">
        <v>160000</v>
      </c>
      <c r="Z17" s="11"/>
      <c r="AA17" s="10"/>
      <c r="AB17" s="11"/>
      <c r="AC17" s="13" t="s">
        <v>30</v>
      </c>
      <c r="AD17" s="15">
        <v>160000</v>
      </c>
      <c r="AE17" s="13"/>
      <c r="AF17" s="15"/>
      <c r="AG17" s="16" t="s">
        <v>30</v>
      </c>
      <c r="AH17" s="18">
        <v>160000</v>
      </c>
      <c r="AI17" s="16"/>
      <c r="AJ17" s="18"/>
      <c r="AK17" s="7" t="s">
        <v>30</v>
      </c>
      <c r="AL17" s="8">
        <v>160000</v>
      </c>
      <c r="AM17" s="8">
        <v>540000</v>
      </c>
      <c r="AN17" s="7" t="s">
        <v>71</v>
      </c>
      <c r="AO17" s="8">
        <v>95000</v>
      </c>
      <c r="AP17" s="24" t="s">
        <v>30</v>
      </c>
      <c r="AQ17" s="25">
        <v>160000</v>
      </c>
      <c r="AR17" s="24"/>
      <c r="AS17" s="25"/>
      <c r="AT17" s="27" t="s">
        <v>30</v>
      </c>
      <c r="AU17" s="28">
        <v>160000</v>
      </c>
      <c r="AV17" s="27"/>
      <c r="AW17" s="28"/>
      <c r="AX17" s="30" t="s">
        <v>30</v>
      </c>
      <c r="AY17" s="31">
        <v>160000</v>
      </c>
      <c r="AZ17" s="30"/>
      <c r="BA17" s="31"/>
      <c r="BB17" s="33" t="s">
        <v>30</v>
      </c>
      <c r="BC17" s="34">
        <v>160000</v>
      </c>
      <c r="BD17" s="33"/>
      <c r="BE17" s="34"/>
      <c r="BF17" s="7" t="s">
        <v>30</v>
      </c>
      <c r="BG17" s="8">
        <v>160000</v>
      </c>
      <c r="BH17" s="7"/>
      <c r="BI17" s="8"/>
      <c r="BJ17" s="24" t="s">
        <v>30</v>
      </c>
      <c r="BK17" s="25">
        <v>160000</v>
      </c>
      <c r="BL17" s="25">
        <v>100000</v>
      </c>
      <c r="BM17" s="24"/>
      <c r="BN17" s="25"/>
      <c r="BO17" s="36" t="s">
        <v>30</v>
      </c>
      <c r="BP17" s="37">
        <v>160000</v>
      </c>
      <c r="BQ17" s="36"/>
      <c r="BR17" s="37"/>
    </row>
    <row r="18" spans="1:70" s="4" customFormat="1" ht="15.75" x14ac:dyDescent="0.25">
      <c r="A18" s="7" t="s">
        <v>31</v>
      </c>
      <c r="B18" s="8">
        <v>130000</v>
      </c>
      <c r="C18" s="8">
        <v>100000</v>
      </c>
      <c r="D18" s="7"/>
      <c r="E18" s="8"/>
      <c r="F18" s="10" t="s">
        <v>31</v>
      </c>
      <c r="G18" s="11">
        <v>160000</v>
      </c>
      <c r="H18" s="10"/>
      <c r="I18" s="11"/>
      <c r="J18" s="13" t="s">
        <v>31</v>
      </c>
      <c r="K18" s="15">
        <v>160000</v>
      </c>
      <c r="L18" s="13"/>
      <c r="M18" s="15"/>
      <c r="N18" s="16" t="s">
        <v>31</v>
      </c>
      <c r="O18" s="18">
        <v>160000</v>
      </c>
      <c r="P18" s="18">
        <v>30000</v>
      </c>
      <c r="Q18" s="16"/>
      <c r="R18" s="18"/>
      <c r="S18" s="7" t="s">
        <v>31</v>
      </c>
      <c r="T18" s="8">
        <v>160000</v>
      </c>
      <c r="U18" s="8">
        <v>50000</v>
      </c>
      <c r="V18" s="7"/>
      <c r="W18" s="8"/>
      <c r="X18" s="10" t="s">
        <v>31</v>
      </c>
      <c r="Y18" s="11">
        <v>160000</v>
      </c>
      <c r="Z18" s="11">
        <v>150000</v>
      </c>
      <c r="AA18" s="10"/>
      <c r="AB18" s="11"/>
      <c r="AC18" s="13" t="s">
        <v>31</v>
      </c>
      <c r="AD18" s="15">
        <v>160000</v>
      </c>
      <c r="AE18" s="13"/>
      <c r="AF18" s="15"/>
      <c r="AG18" s="16" t="s">
        <v>31</v>
      </c>
      <c r="AH18" s="18">
        <v>160000</v>
      </c>
      <c r="AI18" s="16"/>
      <c r="AJ18" s="18"/>
      <c r="AK18" s="7" t="s">
        <v>31</v>
      </c>
      <c r="AL18" s="8">
        <v>160000</v>
      </c>
      <c r="AM18" s="8">
        <v>540000</v>
      </c>
      <c r="AN18" s="7" t="s">
        <v>72</v>
      </c>
      <c r="AO18" s="8">
        <v>410000</v>
      </c>
      <c r="AP18" s="24" t="s">
        <v>31</v>
      </c>
      <c r="AQ18" s="25">
        <v>160000</v>
      </c>
      <c r="AR18" s="24"/>
      <c r="AS18" s="25"/>
      <c r="AT18" s="27" t="s">
        <v>31</v>
      </c>
      <c r="AU18" s="28">
        <v>160000</v>
      </c>
      <c r="AV18" s="27"/>
      <c r="AW18" s="28"/>
      <c r="AX18" s="30" t="s">
        <v>31</v>
      </c>
      <c r="AY18" s="31">
        <v>160000</v>
      </c>
      <c r="AZ18" s="30"/>
      <c r="BA18" s="31"/>
      <c r="BB18" s="33" t="s">
        <v>31</v>
      </c>
      <c r="BC18" s="34">
        <v>160000</v>
      </c>
      <c r="BD18" s="33"/>
      <c r="BE18" s="34"/>
      <c r="BF18" s="7" t="s">
        <v>31</v>
      </c>
      <c r="BG18" s="8">
        <v>160000</v>
      </c>
      <c r="BH18" s="7"/>
      <c r="BI18" s="8"/>
      <c r="BJ18" s="24" t="s">
        <v>31</v>
      </c>
      <c r="BK18" s="25">
        <v>160000</v>
      </c>
      <c r="BL18" s="25">
        <v>100000</v>
      </c>
      <c r="BM18" s="24"/>
      <c r="BN18" s="25"/>
      <c r="BO18" s="36" t="s">
        <v>31</v>
      </c>
      <c r="BP18" s="37">
        <v>160000</v>
      </c>
      <c r="BQ18" s="36"/>
      <c r="BR18" s="37"/>
    </row>
    <row r="19" spans="1:70" s="4" customFormat="1" ht="15.75" x14ac:dyDescent="0.25">
      <c r="A19" s="7"/>
      <c r="B19" s="8"/>
      <c r="C19" s="8"/>
      <c r="D19" s="7"/>
      <c r="E19" s="8"/>
      <c r="F19" s="10"/>
      <c r="G19" s="11"/>
      <c r="H19" s="10"/>
      <c r="I19" s="11"/>
      <c r="J19" s="13"/>
      <c r="K19" s="15"/>
      <c r="L19" s="13"/>
      <c r="M19" s="15"/>
      <c r="N19" s="16"/>
      <c r="O19" s="16"/>
      <c r="P19" s="16"/>
      <c r="Q19" s="16"/>
      <c r="R19" s="18"/>
      <c r="S19" s="7"/>
      <c r="T19" s="7"/>
      <c r="U19" s="7"/>
      <c r="V19" s="7"/>
      <c r="W19" s="8"/>
      <c r="X19" s="10"/>
      <c r="Y19" s="10"/>
      <c r="Z19" s="10"/>
      <c r="AA19" s="10"/>
      <c r="AB19" s="11"/>
      <c r="AC19" s="13"/>
      <c r="AD19" s="13"/>
      <c r="AE19" s="13"/>
      <c r="AF19" s="15"/>
      <c r="AG19" s="16"/>
      <c r="AH19" s="16"/>
      <c r="AI19" s="16"/>
      <c r="AJ19" s="18"/>
      <c r="AK19" s="7"/>
      <c r="AL19" s="7"/>
      <c r="AM19" s="7"/>
      <c r="AN19" s="7" t="s">
        <v>73</v>
      </c>
      <c r="AO19" s="8">
        <v>35000</v>
      </c>
      <c r="AP19" s="24"/>
      <c r="AQ19" s="24"/>
      <c r="AR19" s="24"/>
      <c r="AS19" s="25"/>
      <c r="AT19" s="27"/>
      <c r="AU19" s="27"/>
      <c r="AV19" s="27"/>
      <c r="AW19" s="28"/>
      <c r="AX19" s="30"/>
      <c r="AY19" s="30"/>
      <c r="AZ19" s="30"/>
      <c r="BA19" s="31"/>
      <c r="BB19" s="33"/>
      <c r="BC19" s="33"/>
      <c r="BD19" s="33"/>
      <c r="BE19" s="34"/>
      <c r="BF19" s="7"/>
      <c r="BG19" s="7"/>
      <c r="BH19" s="7"/>
      <c r="BI19" s="8"/>
      <c r="BJ19" s="24"/>
      <c r="BK19" s="24"/>
      <c r="BL19" s="24"/>
      <c r="BM19" s="24"/>
      <c r="BN19" s="25"/>
      <c r="BO19" s="36"/>
      <c r="BP19" s="36"/>
      <c r="BQ19" s="36"/>
      <c r="BR19" s="37"/>
    </row>
    <row r="20" spans="1:70" s="4" customFormat="1" ht="15.75" x14ac:dyDescent="0.25">
      <c r="A20" s="7"/>
      <c r="B20" s="8"/>
      <c r="C20" s="8"/>
      <c r="D20" s="7"/>
      <c r="E20" s="8"/>
      <c r="F20" s="10"/>
      <c r="G20" s="11"/>
      <c r="H20" s="10"/>
      <c r="I20" s="11"/>
      <c r="J20" s="13"/>
      <c r="K20" s="15"/>
      <c r="L20" s="13"/>
      <c r="M20" s="15"/>
      <c r="N20" s="16"/>
      <c r="O20" s="18"/>
      <c r="P20" s="18"/>
      <c r="Q20" s="16"/>
      <c r="R20" s="18"/>
      <c r="S20" s="7"/>
      <c r="T20" s="8"/>
      <c r="U20" s="8"/>
      <c r="V20" s="7"/>
      <c r="W20" s="8"/>
      <c r="X20" s="10"/>
      <c r="Y20" s="11"/>
      <c r="Z20" s="11"/>
      <c r="AA20" s="10"/>
      <c r="AB20" s="11"/>
      <c r="AC20" s="13"/>
      <c r="AD20" s="15"/>
      <c r="AE20" s="13"/>
      <c r="AF20" s="15"/>
      <c r="AG20" s="16"/>
      <c r="AH20" s="18"/>
      <c r="AI20" s="16"/>
      <c r="AJ20" s="18"/>
      <c r="AK20" s="7"/>
      <c r="AL20" s="8"/>
      <c r="AM20" s="8"/>
      <c r="AN20" s="7"/>
      <c r="AO20" s="8"/>
      <c r="AP20" s="24"/>
      <c r="AQ20" s="25"/>
      <c r="AR20" s="24"/>
      <c r="AS20" s="25"/>
      <c r="AT20" s="27"/>
      <c r="AU20" s="28"/>
      <c r="AV20" s="27"/>
      <c r="AW20" s="28"/>
      <c r="AX20" s="30"/>
      <c r="AY20" s="31"/>
      <c r="AZ20" s="30"/>
      <c r="BA20" s="31"/>
      <c r="BB20" s="33"/>
      <c r="BC20" s="34"/>
      <c r="BD20" s="33"/>
      <c r="BE20" s="34"/>
      <c r="BF20" s="7"/>
      <c r="BG20" s="8"/>
      <c r="BH20" s="7"/>
      <c r="BI20" s="8"/>
      <c r="BJ20" s="24"/>
      <c r="BK20" s="25"/>
      <c r="BL20" s="25"/>
      <c r="BM20" s="24"/>
      <c r="BN20" s="25"/>
      <c r="BO20" s="36"/>
      <c r="BP20" s="37"/>
      <c r="BQ20" s="36"/>
      <c r="BR20" s="37"/>
    </row>
    <row r="21" spans="1:70" s="4" customFormat="1" ht="15.75" x14ac:dyDescent="0.25">
      <c r="A21" s="9" t="s">
        <v>32</v>
      </c>
      <c r="B21" s="8">
        <f>SUM(B2:B18)</f>
        <v>2160000</v>
      </c>
      <c r="C21" s="8">
        <f>SUM(C2:C20)</f>
        <v>1700000</v>
      </c>
      <c r="D21" s="9" t="s">
        <v>33</v>
      </c>
      <c r="E21" s="8">
        <f>SUM(E2:E20)</f>
        <v>4078400</v>
      </c>
      <c r="F21" s="12" t="s">
        <v>32</v>
      </c>
      <c r="G21" s="11">
        <f>SUM(G2:G18)</f>
        <v>2720000</v>
      </c>
      <c r="H21" s="12" t="s">
        <v>33</v>
      </c>
      <c r="I21" s="11">
        <f>SUM(I2:I20)</f>
        <v>3043100</v>
      </c>
      <c r="J21" s="14" t="s">
        <v>32</v>
      </c>
      <c r="K21" s="15">
        <f>SUM(K2:K18)</f>
        <v>2720000</v>
      </c>
      <c r="L21" s="14" t="s">
        <v>33</v>
      </c>
      <c r="M21" s="15">
        <f>SUM(M2:M20)</f>
        <v>1632500</v>
      </c>
      <c r="N21" s="17" t="s">
        <v>32</v>
      </c>
      <c r="O21" s="18">
        <f>SUM(O2:O18)</f>
        <v>2720000</v>
      </c>
      <c r="P21" s="18">
        <f>SUM(P2:P20)</f>
        <v>510000</v>
      </c>
      <c r="Q21" s="17" t="s">
        <v>33</v>
      </c>
      <c r="R21" s="18">
        <f>SUM(R2:R20)</f>
        <v>3285200</v>
      </c>
      <c r="S21" s="9" t="s">
        <v>32</v>
      </c>
      <c r="T21" s="8">
        <f>SUM(T2:T18)</f>
        <v>2720000</v>
      </c>
      <c r="U21" s="8">
        <f>SUM(U2:U20)</f>
        <v>850000</v>
      </c>
      <c r="V21" s="9" t="s">
        <v>33</v>
      </c>
      <c r="W21" s="8">
        <f>SUM(W2:W20)</f>
        <v>2495000</v>
      </c>
      <c r="X21" s="12" t="s">
        <v>32</v>
      </c>
      <c r="Y21" s="11">
        <f>SUM(Y2:Y18)</f>
        <v>2720000</v>
      </c>
      <c r="Z21" s="11">
        <f>SUM(Z2:Z18)</f>
        <v>2400000</v>
      </c>
      <c r="AA21" s="12" t="s">
        <v>33</v>
      </c>
      <c r="AB21" s="11">
        <f>SUM(AB2:AB20)</f>
        <v>5697500</v>
      </c>
      <c r="AC21" s="14" t="s">
        <v>32</v>
      </c>
      <c r="AD21" s="15">
        <f>SUM(AD2:AD18)</f>
        <v>2720000</v>
      </c>
      <c r="AE21" s="14" t="s">
        <v>33</v>
      </c>
      <c r="AF21" s="15">
        <f>SUM(AF2:AF20)</f>
        <v>2442100</v>
      </c>
      <c r="AG21" s="17" t="s">
        <v>32</v>
      </c>
      <c r="AH21" s="18">
        <f>SUM(AH2:AH18)</f>
        <v>2720000</v>
      </c>
      <c r="AI21" s="17" t="s">
        <v>33</v>
      </c>
      <c r="AJ21" s="18">
        <f>SUM(AJ2:AJ20)</f>
        <v>2486100</v>
      </c>
      <c r="AK21" s="9" t="s">
        <v>32</v>
      </c>
      <c r="AL21" s="8">
        <f>SUM(AL2:AL18)</f>
        <v>2720000</v>
      </c>
      <c r="AM21" s="8">
        <f>SUM(AM2:AM18)</f>
        <v>8640000</v>
      </c>
      <c r="AN21" s="9" t="s">
        <v>33</v>
      </c>
      <c r="AO21" s="8">
        <f>SUM(AO2:AO20)</f>
        <v>6550700</v>
      </c>
      <c r="AP21" s="26" t="s">
        <v>32</v>
      </c>
      <c r="AQ21" s="25">
        <f>SUM(AQ2:AQ18)</f>
        <v>2720000</v>
      </c>
      <c r="AR21" s="26" t="s">
        <v>33</v>
      </c>
      <c r="AS21" s="25">
        <f>SUM(AS2:AS20)</f>
        <v>3258200</v>
      </c>
      <c r="AT21" s="29" t="s">
        <v>32</v>
      </c>
      <c r="AU21" s="28">
        <f>SUM(AU2:AU18)</f>
        <v>2720000</v>
      </c>
      <c r="AV21" s="29" t="s">
        <v>33</v>
      </c>
      <c r="AW21" s="28">
        <f>SUM(AW2:AW20)</f>
        <v>2186900</v>
      </c>
      <c r="AX21" s="32" t="s">
        <v>32</v>
      </c>
      <c r="AY21" s="31">
        <f>SUM(AY2:AY18)</f>
        <v>2720000</v>
      </c>
      <c r="AZ21" s="32" t="s">
        <v>33</v>
      </c>
      <c r="BA21" s="31">
        <f>SUM(BA2:BA20)</f>
        <v>4333800</v>
      </c>
      <c r="BB21" s="35" t="s">
        <v>32</v>
      </c>
      <c r="BC21" s="34">
        <f>SUM(BC2:BC18)</f>
        <v>2720000</v>
      </c>
      <c r="BD21" s="35" t="s">
        <v>33</v>
      </c>
      <c r="BE21" s="34">
        <f>SUM(BE2:BE20)</f>
        <v>4060400</v>
      </c>
      <c r="BF21" s="9" t="s">
        <v>32</v>
      </c>
      <c r="BG21" s="8">
        <f>SUM(BG2:BG18)</f>
        <v>2560000</v>
      </c>
      <c r="BH21" s="9" t="s">
        <v>33</v>
      </c>
      <c r="BI21" s="8">
        <f>SUM(BI2:BI20)</f>
        <v>2448900</v>
      </c>
      <c r="BJ21" s="26" t="s">
        <v>32</v>
      </c>
      <c r="BK21" s="25">
        <f>SUM(BK2:BK18)</f>
        <v>2720000</v>
      </c>
      <c r="BL21" s="25">
        <f>SUM(BL2:BL18)</f>
        <v>1600000</v>
      </c>
      <c r="BM21" s="26" t="s">
        <v>33</v>
      </c>
      <c r="BN21" s="25">
        <f>SUM(BN2:BN20)</f>
        <v>5308200</v>
      </c>
      <c r="BO21" s="38" t="s">
        <v>32</v>
      </c>
      <c r="BP21" s="37">
        <f>SUM(BP2:BP18)</f>
        <v>2720000</v>
      </c>
      <c r="BQ21" s="38" t="s">
        <v>33</v>
      </c>
      <c r="BR21" s="37">
        <f>SUM(BR2:BR20)</f>
        <v>3153100</v>
      </c>
    </row>
    <row r="22" spans="1:70" s="4" customFormat="1" ht="15.75" x14ac:dyDescent="0.25">
      <c r="A22" s="7"/>
      <c r="B22" s="8"/>
      <c r="C22" s="8"/>
      <c r="D22" s="7"/>
      <c r="E22" s="7"/>
      <c r="F22" s="10"/>
      <c r="G22" s="11"/>
      <c r="H22" s="10"/>
      <c r="I22" s="11"/>
      <c r="J22" s="13"/>
      <c r="K22" s="15"/>
      <c r="L22" s="13"/>
      <c r="M22" s="15"/>
      <c r="N22" s="16"/>
      <c r="O22" s="18"/>
      <c r="P22" s="18"/>
      <c r="Q22" s="16"/>
      <c r="R22" s="18"/>
      <c r="S22" s="7"/>
      <c r="T22" s="8"/>
      <c r="U22" s="8"/>
      <c r="V22" s="7"/>
      <c r="W22" s="8"/>
      <c r="X22" s="10"/>
      <c r="Y22" s="11"/>
      <c r="Z22" s="11"/>
      <c r="AA22" s="10"/>
      <c r="AB22" s="11"/>
      <c r="AC22" s="13"/>
      <c r="AD22" s="15"/>
      <c r="AE22" s="13"/>
      <c r="AF22" s="15"/>
      <c r="AG22" s="16"/>
      <c r="AH22" s="18"/>
      <c r="AI22" s="16"/>
      <c r="AJ22" s="18"/>
      <c r="AK22" s="7"/>
      <c r="AL22" s="8"/>
      <c r="AM22" s="8"/>
      <c r="AN22" s="7"/>
      <c r="AO22" s="8"/>
      <c r="AP22" s="24"/>
      <c r="AQ22" s="25"/>
      <c r="AR22" s="24"/>
      <c r="AS22" s="25"/>
      <c r="AT22" s="27"/>
      <c r="AU22" s="28"/>
      <c r="AV22" s="27"/>
      <c r="AW22" s="28"/>
      <c r="AX22" s="30"/>
      <c r="AY22" s="31"/>
      <c r="AZ22" s="30"/>
      <c r="BA22" s="31"/>
      <c r="BB22" s="33"/>
      <c r="BC22" s="34"/>
      <c r="BD22" s="33"/>
      <c r="BE22" s="34"/>
      <c r="BF22" s="7"/>
      <c r="BG22" s="8"/>
      <c r="BH22" s="7"/>
      <c r="BI22" s="8"/>
      <c r="BJ22" s="24"/>
      <c r="BK22" s="25"/>
      <c r="BL22" s="25"/>
      <c r="BM22" s="24"/>
      <c r="BN22" s="25"/>
      <c r="BO22" s="36"/>
      <c r="BP22" s="37"/>
      <c r="BQ22" s="36"/>
      <c r="BR22" s="37"/>
    </row>
    <row r="23" spans="1:70" s="4" customFormat="1" ht="15.75" x14ac:dyDescent="0.25">
      <c r="A23" s="9" t="s">
        <v>34</v>
      </c>
      <c r="B23" s="8">
        <f>(B21+C21-E21)</f>
        <v>-218400</v>
      </c>
      <c r="C23" s="8"/>
      <c r="D23" s="9"/>
      <c r="E23" s="9"/>
      <c r="F23" s="12" t="s">
        <v>34</v>
      </c>
      <c r="G23" s="11">
        <f>(G21-I21)</f>
        <v>-323100</v>
      </c>
      <c r="H23" s="12"/>
      <c r="I23" s="19"/>
      <c r="J23" s="14" t="s">
        <v>34</v>
      </c>
      <c r="K23" s="15">
        <f>(K21-M21)</f>
        <v>1087500</v>
      </c>
      <c r="L23" s="14"/>
      <c r="M23" s="20"/>
      <c r="N23" s="17" t="s">
        <v>34</v>
      </c>
      <c r="O23" s="18">
        <f>(O21+P21-R21)</f>
        <v>-55200</v>
      </c>
      <c r="P23" s="18"/>
      <c r="Q23" s="17"/>
      <c r="R23" s="18"/>
      <c r="S23" s="9" t="s">
        <v>34</v>
      </c>
      <c r="T23" s="8">
        <f>(T21+U21-W21)</f>
        <v>1075000</v>
      </c>
      <c r="U23" s="8"/>
      <c r="V23" s="9"/>
      <c r="W23" s="8"/>
      <c r="X23" s="12" t="s">
        <v>34</v>
      </c>
      <c r="Y23" s="11">
        <f>(Y21+Z21-AB21)</f>
        <v>-577500</v>
      </c>
      <c r="Z23" s="11"/>
      <c r="AA23" s="12"/>
      <c r="AB23" s="11"/>
      <c r="AC23" s="14" t="s">
        <v>34</v>
      </c>
      <c r="AD23" s="15">
        <f>(AD21-AF21)</f>
        <v>277900</v>
      </c>
      <c r="AE23" s="14"/>
      <c r="AF23" s="15"/>
      <c r="AG23" s="17" t="s">
        <v>34</v>
      </c>
      <c r="AH23" s="18">
        <f>(AH21-AJ21)</f>
        <v>233900</v>
      </c>
      <c r="AI23" s="17"/>
      <c r="AJ23" s="18"/>
      <c r="AK23" s="9" t="s">
        <v>34</v>
      </c>
      <c r="AL23" s="8">
        <f>(AL21+AM21-AO21)</f>
        <v>4809300</v>
      </c>
      <c r="AM23" s="8"/>
      <c r="AN23" s="9"/>
      <c r="AO23" s="8"/>
      <c r="AP23" s="26" t="s">
        <v>34</v>
      </c>
      <c r="AQ23" s="25">
        <f>(AQ21-AS21)</f>
        <v>-538200</v>
      </c>
      <c r="AR23" s="26"/>
      <c r="AS23" s="25"/>
      <c r="AT23" s="29" t="s">
        <v>34</v>
      </c>
      <c r="AU23" s="28">
        <f>(AU21-AW21)</f>
        <v>533100</v>
      </c>
      <c r="AV23" s="29"/>
      <c r="AW23" s="28"/>
      <c r="AX23" s="32" t="s">
        <v>34</v>
      </c>
      <c r="AY23" s="31">
        <f>(AY21-BA21)</f>
        <v>-1613800</v>
      </c>
      <c r="AZ23" s="32"/>
      <c r="BA23" s="31"/>
      <c r="BB23" s="35" t="s">
        <v>34</v>
      </c>
      <c r="BC23" s="34">
        <f>(BC21-BE21)</f>
        <v>-1340400</v>
      </c>
      <c r="BD23" s="35"/>
      <c r="BE23" s="34"/>
      <c r="BF23" s="9" t="s">
        <v>34</v>
      </c>
      <c r="BG23" s="8">
        <f>(BG21-BI21)</f>
        <v>111100</v>
      </c>
      <c r="BH23" s="9"/>
      <c r="BI23" s="8"/>
      <c r="BJ23" s="26" t="s">
        <v>34</v>
      </c>
      <c r="BK23" s="25">
        <f>(BK21+BL21-BN21)</f>
        <v>-988200</v>
      </c>
      <c r="BL23" s="25"/>
      <c r="BM23" s="26"/>
      <c r="BN23" s="25"/>
      <c r="BO23" s="38" t="s">
        <v>34</v>
      </c>
      <c r="BP23" s="37">
        <f>(BP21-BR21)</f>
        <v>-433100</v>
      </c>
      <c r="BQ23" s="38"/>
      <c r="BR23" s="37"/>
    </row>
    <row r="24" spans="1:70" s="4" customFormat="1" ht="15.75" x14ac:dyDescent="0.25">
      <c r="D24" s="2"/>
      <c r="E24" s="2"/>
      <c r="F24" s="2"/>
      <c r="G24" s="6"/>
      <c r="H24" s="2"/>
      <c r="I24" s="2"/>
      <c r="J24" s="2"/>
      <c r="K24" s="2"/>
      <c r="L24" s="2"/>
      <c r="M24" s="2"/>
      <c r="N24" s="2"/>
      <c r="O24" s="2"/>
      <c r="P24" s="2"/>
      <c r="Q24" s="2"/>
      <c r="AC24" s="21"/>
      <c r="AD24" s="21"/>
      <c r="AE24" s="21"/>
      <c r="AF24" s="21"/>
    </row>
    <row r="25" spans="1:70" s="4" customFormat="1" ht="15.75" x14ac:dyDescent="0.25">
      <c r="B25" s="5"/>
      <c r="C25" s="5"/>
      <c r="AC25" s="21"/>
      <c r="AD25" s="21"/>
      <c r="AE25" s="21"/>
      <c r="AF25" s="21"/>
    </row>
    <row r="26" spans="1:70" s="4" customFormat="1" ht="15.75" x14ac:dyDescent="0.25">
      <c r="B26" s="5"/>
      <c r="C26" s="5"/>
      <c r="S26" s="5"/>
      <c r="AC26" s="21"/>
      <c r="AD26" s="21"/>
      <c r="AE26" s="21"/>
      <c r="AF26" s="21"/>
    </row>
    <row r="27" spans="1:70" s="4" customFormat="1" ht="15.75" x14ac:dyDescent="0.25">
      <c r="B27" s="5"/>
      <c r="C27" s="5"/>
      <c r="P27" s="21"/>
      <c r="Q27" s="21"/>
      <c r="R27" s="21"/>
      <c r="S27" s="22"/>
      <c r="AC27" s="21"/>
      <c r="AD27" s="21"/>
      <c r="AE27" s="21"/>
      <c r="AF27" s="21"/>
    </row>
    <row r="28" spans="1:70" s="4" customFormat="1" ht="15.75" x14ac:dyDescent="0.25">
      <c r="A28" s="2" t="s">
        <v>35</v>
      </c>
      <c r="B28" s="5">
        <f>975000+B23+G23+K23+O23+T23+Y23+AD23+AH23+AL23+AQ23+AU23+AY23+BC23+BG23+BK23+BP23+B53+F53+J53+N53+R53</f>
        <v>4503700</v>
      </c>
      <c r="C28" s="5"/>
      <c r="AC28" s="21"/>
      <c r="AD28" s="21"/>
      <c r="AE28" s="21"/>
      <c r="AF28" s="21"/>
    </row>
    <row r="29" spans="1:70" s="4" customFormat="1" ht="15.75" x14ac:dyDescent="0.25">
      <c r="A29" s="2"/>
      <c r="B29" s="5"/>
      <c r="E29" s="5"/>
      <c r="AC29" s="21"/>
      <c r="AD29" s="21"/>
      <c r="AE29" s="21"/>
      <c r="AF29" s="21"/>
    </row>
    <row r="30" spans="1:70" s="4" customFormat="1" ht="15.75" x14ac:dyDescent="0.25">
      <c r="A30" s="2"/>
      <c r="B30" s="48"/>
      <c r="C30" s="48"/>
      <c r="D30" s="49"/>
      <c r="E30" s="49"/>
      <c r="AC30" s="21"/>
      <c r="AD30" s="21"/>
      <c r="AE30" s="21"/>
      <c r="AF30" s="21"/>
    </row>
    <row r="31" spans="1:70" s="4" customFormat="1" ht="18.75" x14ac:dyDescent="0.3">
      <c r="A31" s="44" t="s">
        <v>94</v>
      </c>
      <c r="B31" s="45"/>
      <c r="C31" s="45"/>
      <c r="D31" s="45"/>
      <c r="E31" s="54" t="s">
        <v>97</v>
      </c>
      <c r="F31" s="55"/>
      <c r="G31" s="55"/>
      <c r="H31" s="55"/>
      <c r="I31" s="56" t="s">
        <v>98</v>
      </c>
      <c r="J31" s="57"/>
      <c r="K31" s="57"/>
      <c r="L31" s="57"/>
      <c r="M31" s="50" t="s">
        <v>101</v>
      </c>
      <c r="N31" s="51"/>
      <c r="O31" s="51"/>
      <c r="P31" s="51"/>
      <c r="Q31" s="58" t="s">
        <v>102</v>
      </c>
      <c r="R31" s="59"/>
      <c r="S31" s="59"/>
      <c r="T31" s="59"/>
      <c r="AC31" s="21"/>
      <c r="AD31" s="21"/>
      <c r="AE31" s="21"/>
      <c r="AF31" s="21"/>
    </row>
    <row r="32" spans="1:70" ht="15.75" x14ac:dyDescent="0.25">
      <c r="A32" s="24" t="s">
        <v>4</v>
      </c>
      <c r="B32" s="25">
        <v>160000</v>
      </c>
      <c r="C32" s="24" t="s">
        <v>6</v>
      </c>
      <c r="D32" s="25"/>
      <c r="E32" s="39" t="s">
        <v>4</v>
      </c>
      <c r="F32" s="40">
        <v>160000</v>
      </c>
      <c r="G32" s="39" t="s">
        <v>6</v>
      </c>
      <c r="H32" s="40"/>
      <c r="I32" s="30" t="s">
        <v>4</v>
      </c>
      <c r="J32" s="31">
        <v>160000</v>
      </c>
      <c r="K32" s="30" t="s">
        <v>6</v>
      </c>
      <c r="L32" s="31">
        <v>330000</v>
      </c>
      <c r="M32" s="7" t="s">
        <v>4</v>
      </c>
      <c r="N32" s="8">
        <v>160000</v>
      </c>
      <c r="O32" s="7" t="s">
        <v>6</v>
      </c>
      <c r="P32" s="8"/>
      <c r="Q32" s="27" t="s">
        <v>4</v>
      </c>
      <c r="R32" s="28">
        <v>160000</v>
      </c>
      <c r="S32" s="27" t="s">
        <v>6</v>
      </c>
      <c r="T32" s="28"/>
      <c r="AC32" s="21"/>
      <c r="AD32" s="21"/>
      <c r="AE32" s="21"/>
      <c r="AF32" s="21"/>
    </row>
    <row r="33" spans="1:32" ht="15.75" x14ac:dyDescent="0.25">
      <c r="A33" s="24" t="s">
        <v>7</v>
      </c>
      <c r="B33" s="25">
        <v>160000</v>
      </c>
      <c r="C33" s="24" t="s">
        <v>11</v>
      </c>
      <c r="D33" s="25">
        <v>2000000</v>
      </c>
      <c r="E33" s="39" t="s">
        <v>7</v>
      </c>
      <c r="F33" s="40">
        <v>160000</v>
      </c>
      <c r="G33" s="39" t="s">
        <v>11</v>
      </c>
      <c r="H33" s="40">
        <v>2000000</v>
      </c>
      <c r="I33" s="30" t="s">
        <v>7</v>
      </c>
      <c r="J33" s="31">
        <v>160000</v>
      </c>
      <c r="K33" s="30" t="s">
        <v>11</v>
      </c>
      <c r="L33" s="31">
        <v>2000000</v>
      </c>
      <c r="M33" s="7" t="s">
        <v>7</v>
      </c>
      <c r="N33" s="8">
        <v>160000</v>
      </c>
      <c r="O33" s="7" t="s">
        <v>11</v>
      </c>
      <c r="P33" s="8">
        <v>2000000</v>
      </c>
      <c r="Q33" s="27" t="s">
        <v>7</v>
      </c>
      <c r="R33" s="28"/>
      <c r="S33" s="27" t="s">
        <v>11</v>
      </c>
      <c r="T33" s="28">
        <v>500000</v>
      </c>
      <c r="AC33" s="21"/>
      <c r="AD33" s="21"/>
      <c r="AE33" s="21"/>
      <c r="AF33" s="21"/>
    </row>
    <row r="34" spans="1:32" ht="15.75" x14ac:dyDescent="0.25">
      <c r="A34" s="24" t="s">
        <v>10</v>
      </c>
      <c r="B34" s="25">
        <v>160000</v>
      </c>
      <c r="C34" s="24" t="s">
        <v>17</v>
      </c>
      <c r="D34" s="25"/>
      <c r="E34" s="39" t="s">
        <v>10</v>
      </c>
      <c r="F34" s="40">
        <v>160000</v>
      </c>
      <c r="G34" s="39" t="s">
        <v>17</v>
      </c>
      <c r="H34" s="40"/>
      <c r="I34" s="30" t="s">
        <v>10</v>
      </c>
      <c r="J34" s="31">
        <v>160000</v>
      </c>
      <c r="K34" s="30" t="s">
        <v>17</v>
      </c>
      <c r="L34" s="31">
        <v>122400</v>
      </c>
      <c r="M34" s="7" t="s">
        <v>10</v>
      </c>
      <c r="N34" s="8">
        <v>160000</v>
      </c>
      <c r="O34" s="7" t="s">
        <v>17</v>
      </c>
      <c r="P34" s="8">
        <v>117100</v>
      </c>
      <c r="Q34" s="27" t="s">
        <v>10</v>
      </c>
      <c r="R34" s="28">
        <v>160000</v>
      </c>
      <c r="S34" s="27" t="s">
        <v>17</v>
      </c>
      <c r="T34" s="28"/>
      <c r="AC34" s="21"/>
      <c r="AD34" s="21"/>
      <c r="AE34" s="21"/>
      <c r="AF34" s="21"/>
    </row>
    <row r="35" spans="1:32" ht="15.75" x14ac:dyDescent="0.25">
      <c r="A35" s="24" t="s">
        <v>12</v>
      </c>
      <c r="B35" s="25">
        <v>160000</v>
      </c>
      <c r="C35" s="24" t="s">
        <v>8</v>
      </c>
      <c r="D35" s="25">
        <v>123100</v>
      </c>
      <c r="E35" s="39" t="s">
        <v>12</v>
      </c>
      <c r="F35" s="40">
        <v>160000</v>
      </c>
      <c r="G35" s="39" t="s">
        <v>8</v>
      </c>
      <c r="H35" s="40"/>
      <c r="I35" s="30" t="s">
        <v>12</v>
      </c>
      <c r="J35" s="31">
        <v>160000</v>
      </c>
      <c r="K35" s="30" t="s">
        <v>8</v>
      </c>
      <c r="L35" s="31">
        <v>147200</v>
      </c>
      <c r="M35" s="7" t="s">
        <v>12</v>
      </c>
      <c r="N35" s="8">
        <v>160000</v>
      </c>
      <c r="O35" s="7" t="s">
        <v>8</v>
      </c>
      <c r="P35" s="8"/>
      <c r="Q35" s="27" t="s">
        <v>12</v>
      </c>
      <c r="R35" s="28">
        <v>160000</v>
      </c>
      <c r="S35" s="27" t="s">
        <v>8</v>
      </c>
      <c r="T35" s="28"/>
      <c r="AC35" s="21"/>
      <c r="AD35" s="21"/>
      <c r="AE35" s="21"/>
      <c r="AF35" s="21"/>
    </row>
    <row r="36" spans="1:32" ht="15.75" x14ac:dyDescent="0.25">
      <c r="A36" s="24" t="s">
        <v>14</v>
      </c>
      <c r="B36" s="25">
        <v>160000</v>
      </c>
      <c r="C36" s="24" t="s">
        <v>5</v>
      </c>
      <c r="D36" s="25"/>
      <c r="E36" s="39" t="s">
        <v>14</v>
      </c>
      <c r="F36" s="40">
        <v>160000</v>
      </c>
      <c r="G36" s="39" t="s">
        <v>5</v>
      </c>
      <c r="H36" s="40">
        <v>394900</v>
      </c>
      <c r="I36" s="30" t="s">
        <v>14</v>
      </c>
      <c r="J36" s="31">
        <v>160000</v>
      </c>
      <c r="K36" s="30" t="s">
        <v>5</v>
      </c>
      <c r="L36" s="31">
        <v>417400</v>
      </c>
      <c r="M36" s="7" t="s">
        <v>14</v>
      </c>
      <c r="N36" s="8">
        <v>160000</v>
      </c>
      <c r="O36" s="7" t="s">
        <v>5</v>
      </c>
      <c r="P36" s="8">
        <v>453100</v>
      </c>
      <c r="Q36" s="27" t="s">
        <v>14</v>
      </c>
      <c r="R36" s="28">
        <v>160000</v>
      </c>
      <c r="S36" s="27" t="s">
        <v>5</v>
      </c>
      <c r="T36" s="28"/>
      <c r="AC36" s="21"/>
      <c r="AD36" s="21"/>
      <c r="AE36" s="21"/>
      <c r="AF36" s="21"/>
    </row>
    <row r="37" spans="1:32" ht="15.75" x14ac:dyDescent="0.25">
      <c r="A37" s="24" t="s">
        <v>15</v>
      </c>
      <c r="B37" s="25">
        <v>160000</v>
      </c>
      <c r="C37" s="24" t="s">
        <v>95</v>
      </c>
      <c r="D37" s="25">
        <v>120000</v>
      </c>
      <c r="E37" s="39" t="s">
        <v>15</v>
      </c>
      <c r="F37" s="40">
        <v>160000</v>
      </c>
      <c r="G37" s="39" t="s">
        <v>99</v>
      </c>
      <c r="H37" s="40">
        <v>300000</v>
      </c>
      <c r="I37" s="30" t="s">
        <v>15</v>
      </c>
      <c r="J37" s="31">
        <v>160000</v>
      </c>
      <c r="K37" s="30" t="s">
        <v>100</v>
      </c>
      <c r="L37" s="31">
        <v>165000</v>
      </c>
      <c r="M37" s="7" t="s">
        <v>15</v>
      </c>
      <c r="N37" s="8">
        <v>160000</v>
      </c>
      <c r="O37" s="7" t="s">
        <v>82</v>
      </c>
      <c r="P37" s="8">
        <v>86000</v>
      </c>
      <c r="Q37" s="27" t="s">
        <v>15</v>
      </c>
      <c r="R37" s="28"/>
      <c r="S37" s="27"/>
      <c r="T37" s="28"/>
      <c r="AC37" s="21"/>
      <c r="AD37" s="21"/>
      <c r="AE37" s="21"/>
      <c r="AF37" s="21"/>
    </row>
    <row r="38" spans="1:32" ht="15.75" x14ac:dyDescent="0.25">
      <c r="A38" s="24" t="s">
        <v>18</v>
      </c>
      <c r="B38" s="25">
        <v>160000</v>
      </c>
      <c r="C38" s="24" t="s">
        <v>96</v>
      </c>
      <c r="D38" s="25">
        <v>35000</v>
      </c>
      <c r="E38" s="39" t="s">
        <v>18</v>
      </c>
      <c r="F38" s="40">
        <v>160000</v>
      </c>
      <c r="G38" s="39"/>
      <c r="H38" s="40"/>
      <c r="I38" s="30" t="s">
        <v>18</v>
      </c>
      <c r="J38" s="31">
        <v>160000</v>
      </c>
      <c r="K38" s="30"/>
      <c r="L38" s="31"/>
      <c r="M38" s="7" t="s">
        <v>18</v>
      </c>
      <c r="N38" s="8">
        <v>160000</v>
      </c>
      <c r="O38" s="7"/>
      <c r="P38" s="8"/>
      <c r="Q38" s="27" t="s">
        <v>18</v>
      </c>
      <c r="R38" s="28">
        <v>160000</v>
      </c>
      <c r="S38" s="27"/>
      <c r="T38" s="28"/>
      <c r="AC38" s="21"/>
      <c r="AD38" s="21"/>
      <c r="AE38" s="21"/>
      <c r="AF38" s="21"/>
    </row>
    <row r="39" spans="1:32" ht="15.75" x14ac:dyDescent="0.25">
      <c r="A39" s="24" t="s">
        <v>21</v>
      </c>
      <c r="B39" s="25">
        <v>160000</v>
      </c>
      <c r="C39" s="24"/>
      <c r="D39" s="25"/>
      <c r="E39" s="39" t="s">
        <v>21</v>
      </c>
      <c r="F39" s="40">
        <v>160000</v>
      </c>
      <c r="G39" s="39"/>
      <c r="H39" s="40"/>
      <c r="I39" s="30" t="s">
        <v>21</v>
      </c>
      <c r="J39" s="31">
        <v>160000</v>
      </c>
      <c r="K39" s="30"/>
      <c r="L39" s="31"/>
      <c r="M39" s="7" t="s">
        <v>21</v>
      </c>
      <c r="N39" s="8">
        <v>160000</v>
      </c>
      <c r="O39" s="7"/>
      <c r="P39" s="8"/>
      <c r="Q39" s="27" t="s">
        <v>21</v>
      </c>
      <c r="R39" s="28">
        <v>160000</v>
      </c>
      <c r="S39" s="27"/>
      <c r="T39" s="28"/>
      <c r="AC39" s="21"/>
      <c r="AD39" s="21"/>
      <c r="AE39" s="21"/>
      <c r="AF39" s="21"/>
    </row>
    <row r="40" spans="1:32" ht="15.75" x14ac:dyDescent="0.25">
      <c r="A40" s="24" t="s">
        <v>23</v>
      </c>
      <c r="B40" s="25">
        <v>160000</v>
      </c>
      <c r="C40" s="24"/>
      <c r="D40" s="25"/>
      <c r="E40" s="39" t="s">
        <v>23</v>
      </c>
      <c r="F40" s="40">
        <v>160000</v>
      </c>
      <c r="G40" s="39"/>
      <c r="H40" s="40"/>
      <c r="I40" s="30" t="s">
        <v>23</v>
      </c>
      <c r="J40" s="31">
        <v>160000</v>
      </c>
      <c r="K40" s="30"/>
      <c r="L40" s="31"/>
      <c r="M40" s="7" t="s">
        <v>23</v>
      </c>
      <c r="N40" s="8">
        <v>160000</v>
      </c>
      <c r="O40" s="7"/>
      <c r="P40" s="8"/>
      <c r="Q40" s="27" t="s">
        <v>23</v>
      </c>
      <c r="R40" s="28">
        <v>160000</v>
      </c>
      <c r="S40" s="27"/>
      <c r="T40" s="28"/>
      <c r="AC40" s="21"/>
      <c r="AD40" s="21"/>
      <c r="AE40" s="21"/>
      <c r="AF40" s="21"/>
    </row>
    <row r="41" spans="1:32" ht="15.75" x14ac:dyDescent="0.25">
      <c r="A41" s="24" t="s">
        <v>24</v>
      </c>
      <c r="B41" s="25">
        <v>160000</v>
      </c>
      <c r="C41" s="24"/>
      <c r="D41" s="25"/>
      <c r="E41" s="39" t="s">
        <v>24</v>
      </c>
      <c r="F41" s="40">
        <v>160000</v>
      </c>
      <c r="G41" s="39"/>
      <c r="H41" s="40"/>
      <c r="I41" s="30" t="s">
        <v>24</v>
      </c>
      <c r="J41" s="31">
        <v>160000</v>
      </c>
      <c r="K41" s="30"/>
      <c r="L41" s="31"/>
      <c r="M41" s="7" t="s">
        <v>24</v>
      </c>
      <c r="N41" s="8">
        <v>160000</v>
      </c>
      <c r="O41" s="7"/>
      <c r="P41" s="8"/>
      <c r="Q41" s="27" t="s">
        <v>24</v>
      </c>
      <c r="R41" s="28">
        <v>160000</v>
      </c>
      <c r="S41" s="27"/>
      <c r="T41" s="28"/>
      <c r="AC41" s="21"/>
      <c r="AD41" s="21"/>
      <c r="AE41" s="21"/>
      <c r="AF41" s="21"/>
    </row>
    <row r="42" spans="1:32" ht="15.75" x14ac:dyDescent="0.25">
      <c r="A42" s="24" t="s">
        <v>25</v>
      </c>
      <c r="B42" s="25">
        <v>160000</v>
      </c>
      <c r="C42" s="24"/>
      <c r="D42" s="25"/>
      <c r="E42" s="39" t="s">
        <v>25</v>
      </c>
      <c r="F42" s="40">
        <v>160000</v>
      </c>
      <c r="G42" s="39"/>
      <c r="H42" s="40"/>
      <c r="I42" s="30" t="s">
        <v>25</v>
      </c>
      <c r="J42" s="31">
        <v>160000</v>
      </c>
      <c r="K42" s="30"/>
      <c r="L42" s="31"/>
      <c r="M42" s="7" t="s">
        <v>25</v>
      </c>
      <c r="N42" s="8">
        <v>160000</v>
      </c>
      <c r="O42" s="7"/>
      <c r="P42" s="8"/>
      <c r="Q42" s="27" t="s">
        <v>25</v>
      </c>
      <c r="R42" s="28"/>
      <c r="S42" s="27"/>
      <c r="T42" s="28"/>
      <c r="AC42" s="21"/>
      <c r="AD42" s="21"/>
      <c r="AE42" s="21"/>
      <c r="AF42" s="21"/>
    </row>
    <row r="43" spans="1:32" ht="15.75" x14ac:dyDescent="0.25">
      <c r="A43" s="24" t="s">
        <v>26</v>
      </c>
      <c r="B43" s="25">
        <v>160000</v>
      </c>
      <c r="C43" s="24"/>
      <c r="D43" s="25"/>
      <c r="E43" s="39" t="s">
        <v>26</v>
      </c>
      <c r="F43" s="40">
        <v>160000</v>
      </c>
      <c r="G43" s="39"/>
      <c r="H43" s="40"/>
      <c r="I43" s="30" t="s">
        <v>26</v>
      </c>
      <c r="J43" s="31">
        <v>160000</v>
      </c>
      <c r="K43" s="30"/>
      <c r="L43" s="31"/>
      <c r="M43" s="7" t="s">
        <v>26</v>
      </c>
      <c r="N43" s="8">
        <v>160000</v>
      </c>
      <c r="O43" s="7"/>
      <c r="P43" s="8"/>
      <c r="Q43" s="27" t="s">
        <v>26</v>
      </c>
      <c r="R43" s="28"/>
      <c r="S43" s="27"/>
      <c r="T43" s="28"/>
      <c r="AC43" s="21"/>
      <c r="AD43" s="21"/>
      <c r="AE43" s="21"/>
      <c r="AF43" s="21"/>
    </row>
    <row r="44" spans="1:32" ht="15.75" x14ac:dyDescent="0.25">
      <c r="A44" s="24" t="s">
        <v>27</v>
      </c>
      <c r="B44" s="25">
        <v>160000</v>
      </c>
      <c r="C44" s="24"/>
      <c r="D44" s="25"/>
      <c r="E44" s="39" t="s">
        <v>27</v>
      </c>
      <c r="F44" s="40">
        <v>160000</v>
      </c>
      <c r="G44" s="39"/>
      <c r="H44" s="40"/>
      <c r="I44" s="30" t="s">
        <v>27</v>
      </c>
      <c r="J44" s="31">
        <v>160000</v>
      </c>
      <c r="K44" s="30"/>
      <c r="L44" s="31"/>
      <c r="M44" s="7" t="s">
        <v>27</v>
      </c>
      <c r="N44" s="8">
        <v>160000</v>
      </c>
      <c r="O44" s="7"/>
      <c r="P44" s="8"/>
      <c r="Q44" s="27" t="s">
        <v>27</v>
      </c>
      <c r="R44" s="28">
        <v>160000</v>
      </c>
      <c r="S44" s="27"/>
      <c r="T44" s="28"/>
      <c r="AC44" s="21"/>
      <c r="AD44" s="21"/>
      <c r="AE44" s="21"/>
      <c r="AF44" s="21"/>
    </row>
    <row r="45" spans="1:32" ht="15.75" x14ac:dyDescent="0.25">
      <c r="A45" s="24" t="s">
        <v>28</v>
      </c>
      <c r="B45" s="25">
        <v>160000</v>
      </c>
      <c r="C45" s="24"/>
      <c r="D45" s="25"/>
      <c r="E45" s="39" t="s">
        <v>28</v>
      </c>
      <c r="F45" s="40">
        <v>160000</v>
      </c>
      <c r="G45" s="39"/>
      <c r="H45" s="40"/>
      <c r="I45" s="30" t="s">
        <v>28</v>
      </c>
      <c r="J45" s="31">
        <v>160000</v>
      </c>
      <c r="K45" s="30"/>
      <c r="L45" s="31"/>
      <c r="M45" s="7" t="s">
        <v>28</v>
      </c>
      <c r="N45" s="8">
        <v>160000</v>
      </c>
      <c r="O45" s="7"/>
      <c r="P45" s="8"/>
      <c r="Q45" s="27" t="s">
        <v>28</v>
      </c>
      <c r="R45" s="28">
        <v>160000</v>
      </c>
      <c r="S45" s="27"/>
      <c r="T45" s="28"/>
      <c r="AC45" s="21"/>
      <c r="AD45" s="21"/>
      <c r="AE45" s="21"/>
      <c r="AF45" s="21"/>
    </row>
    <row r="46" spans="1:32" ht="15.75" x14ac:dyDescent="0.25">
      <c r="A46" s="24" t="s">
        <v>29</v>
      </c>
      <c r="B46" s="25">
        <v>160000</v>
      </c>
      <c r="C46" s="24"/>
      <c r="D46" s="25"/>
      <c r="E46" s="39" t="s">
        <v>29</v>
      </c>
      <c r="F46" s="40">
        <v>160000</v>
      </c>
      <c r="G46" s="39"/>
      <c r="H46" s="40"/>
      <c r="I46" s="30" t="s">
        <v>29</v>
      </c>
      <c r="J46" s="31">
        <v>160000</v>
      </c>
      <c r="K46" s="30"/>
      <c r="L46" s="31"/>
      <c r="M46" s="7" t="s">
        <v>29</v>
      </c>
      <c r="N46" s="8">
        <v>160000</v>
      </c>
      <c r="O46" s="7"/>
      <c r="P46" s="8"/>
      <c r="Q46" s="27" t="s">
        <v>29</v>
      </c>
      <c r="R46" s="28">
        <v>160000</v>
      </c>
      <c r="S46" s="27"/>
      <c r="T46" s="28"/>
      <c r="AC46" s="21"/>
      <c r="AD46" s="21"/>
      <c r="AE46" s="21"/>
      <c r="AF46" s="21"/>
    </row>
    <row r="47" spans="1:32" ht="15.75" x14ac:dyDescent="0.25">
      <c r="A47" s="24" t="s">
        <v>30</v>
      </c>
      <c r="B47" s="25">
        <v>160000</v>
      </c>
      <c r="C47" s="24"/>
      <c r="D47" s="25"/>
      <c r="E47" s="39" t="s">
        <v>30</v>
      </c>
      <c r="F47" s="40">
        <v>160000</v>
      </c>
      <c r="G47" s="39"/>
      <c r="H47" s="40"/>
      <c r="I47" s="30" t="s">
        <v>30</v>
      </c>
      <c r="J47" s="31">
        <v>160000</v>
      </c>
      <c r="K47" s="30"/>
      <c r="L47" s="31"/>
      <c r="M47" s="7" t="s">
        <v>30</v>
      </c>
      <c r="N47" s="8">
        <v>160000</v>
      </c>
      <c r="O47" s="7"/>
      <c r="P47" s="8"/>
      <c r="Q47" s="27" t="s">
        <v>30</v>
      </c>
      <c r="R47" s="28">
        <v>160000</v>
      </c>
      <c r="S47" s="27"/>
      <c r="T47" s="28"/>
      <c r="AC47" s="21"/>
      <c r="AD47" s="21"/>
      <c r="AE47" s="21"/>
      <c r="AF47" s="21"/>
    </row>
    <row r="48" spans="1:32" ht="15.75" x14ac:dyDescent="0.25">
      <c r="A48" s="24" t="s">
        <v>31</v>
      </c>
      <c r="B48" s="25">
        <v>160000</v>
      </c>
      <c r="C48" s="24"/>
      <c r="D48" s="25"/>
      <c r="E48" s="39" t="s">
        <v>31</v>
      </c>
      <c r="F48" s="40">
        <v>160000</v>
      </c>
      <c r="G48" s="39"/>
      <c r="H48" s="40"/>
      <c r="I48" s="30" t="s">
        <v>31</v>
      </c>
      <c r="J48" s="31">
        <v>160000</v>
      </c>
      <c r="K48" s="30"/>
      <c r="L48" s="31"/>
      <c r="M48" s="7" t="s">
        <v>31</v>
      </c>
      <c r="N48" s="8">
        <v>160000</v>
      </c>
      <c r="O48" s="7"/>
      <c r="P48" s="8"/>
      <c r="Q48" s="27" t="s">
        <v>31</v>
      </c>
      <c r="R48" s="28"/>
      <c r="S48" s="27"/>
      <c r="T48" s="28"/>
      <c r="AC48" s="21"/>
      <c r="AD48" s="21"/>
      <c r="AE48" s="21"/>
      <c r="AF48" s="21"/>
    </row>
    <row r="49" spans="1:32" ht="15.75" x14ac:dyDescent="0.25">
      <c r="A49" s="24"/>
      <c r="B49" s="24"/>
      <c r="C49" s="24"/>
      <c r="D49" s="25"/>
      <c r="E49" s="39"/>
      <c r="F49" s="39"/>
      <c r="G49" s="39"/>
      <c r="H49" s="40"/>
      <c r="I49" s="30"/>
      <c r="J49" s="30"/>
      <c r="K49" s="30"/>
      <c r="L49" s="31"/>
      <c r="M49" s="7"/>
      <c r="N49" s="7"/>
      <c r="O49" s="7"/>
      <c r="P49" s="8"/>
      <c r="Q49" s="27"/>
      <c r="R49" s="27"/>
      <c r="S49" s="27"/>
      <c r="T49" s="28"/>
      <c r="AC49" s="21"/>
      <c r="AD49" s="21"/>
      <c r="AE49" s="21"/>
      <c r="AF49" s="21"/>
    </row>
    <row r="50" spans="1:32" ht="15.75" x14ac:dyDescent="0.25">
      <c r="A50" s="24"/>
      <c r="B50" s="25"/>
      <c r="C50" s="24"/>
      <c r="D50" s="25"/>
      <c r="E50" s="39"/>
      <c r="F50" s="40"/>
      <c r="G50" s="39"/>
      <c r="H50" s="40"/>
      <c r="I50" s="30"/>
      <c r="J50" s="31"/>
      <c r="K50" s="30"/>
      <c r="L50" s="31"/>
      <c r="M50" s="7"/>
      <c r="N50" s="8"/>
      <c r="O50" s="7"/>
      <c r="P50" s="8"/>
      <c r="Q50" s="27"/>
      <c r="R50" s="28"/>
      <c r="S50" s="27"/>
      <c r="T50" s="28"/>
      <c r="AC50" s="21"/>
      <c r="AD50" s="21"/>
      <c r="AE50" s="21"/>
      <c r="AF50" s="21"/>
    </row>
    <row r="51" spans="1:32" ht="15.75" x14ac:dyDescent="0.25">
      <c r="A51" s="26" t="s">
        <v>32</v>
      </c>
      <c r="B51" s="25">
        <f>SUM(B32:B48)</f>
        <v>2720000</v>
      </c>
      <c r="C51" s="26" t="s">
        <v>33</v>
      </c>
      <c r="D51" s="25">
        <f>SUM(D32:D50)</f>
        <v>2278100</v>
      </c>
      <c r="E51" s="41" t="s">
        <v>32</v>
      </c>
      <c r="F51" s="40">
        <f>SUM(F32:F48)</f>
        <v>2720000</v>
      </c>
      <c r="G51" s="41" t="s">
        <v>33</v>
      </c>
      <c r="H51" s="40">
        <f>SUM(H32:H50)</f>
        <v>2694900</v>
      </c>
      <c r="I51" s="32" t="s">
        <v>32</v>
      </c>
      <c r="J51" s="31">
        <f>SUM(J32:J48)</f>
        <v>2720000</v>
      </c>
      <c r="K51" s="32" t="s">
        <v>33</v>
      </c>
      <c r="L51" s="31">
        <f>SUM(L32:L50)</f>
        <v>3182000</v>
      </c>
      <c r="M51" s="9" t="s">
        <v>32</v>
      </c>
      <c r="N51" s="8">
        <f>SUM(N32:N48)</f>
        <v>2720000</v>
      </c>
      <c r="O51" s="9" t="s">
        <v>33</v>
      </c>
      <c r="P51" s="8">
        <f>SUM(P32:P50)</f>
        <v>2656200</v>
      </c>
      <c r="Q51" s="29" t="s">
        <v>32</v>
      </c>
      <c r="R51" s="28">
        <f>SUM(R32:R48)</f>
        <v>1920000</v>
      </c>
      <c r="S51" s="29" t="s">
        <v>33</v>
      </c>
      <c r="T51" s="28">
        <f>SUM(T32:T50)</f>
        <v>500000</v>
      </c>
      <c r="AC51" s="21"/>
      <c r="AD51" s="21"/>
      <c r="AE51" s="21"/>
      <c r="AF51" s="21"/>
    </row>
    <row r="52" spans="1:32" ht="15.75" x14ac:dyDescent="0.25">
      <c r="A52" s="24"/>
      <c r="B52" s="25"/>
      <c r="C52" s="24"/>
      <c r="D52" s="25"/>
      <c r="E52" s="39"/>
      <c r="F52" s="40"/>
      <c r="G52" s="39"/>
      <c r="H52" s="40"/>
      <c r="I52" s="30"/>
      <c r="J52" s="31"/>
      <c r="K52" s="30"/>
      <c r="L52" s="31"/>
      <c r="M52" s="7"/>
      <c r="N52" s="8"/>
      <c r="O52" s="7"/>
      <c r="P52" s="8"/>
      <c r="Q52" s="27"/>
      <c r="R52" s="28"/>
      <c r="S52" s="27"/>
      <c r="T52" s="28"/>
      <c r="AC52" s="21"/>
      <c r="AD52" s="21"/>
      <c r="AE52" s="21"/>
      <c r="AF52" s="21"/>
    </row>
    <row r="53" spans="1:32" ht="15.75" x14ac:dyDescent="0.25">
      <c r="A53" s="26" t="s">
        <v>34</v>
      </c>
      <c r="B53" s="25">
        <f>(B51-D51)</f>
        <v>441900</v>
      </c>
      <c r="C53" s="26"/>
      <c r="D53" s="25"/>
      <c r="E53" s="41" t="s">
        <v>34</v>
      </c>
      <c r="F53" s="40">
        <f>(F51-H51)</f>
        <v>25100</v>
      </c>
      <c r="G53" s="41"/>
      <c r="H53" s="40"/>
      <c r="I53" s="32" t="s">
        <v>34</v>
      </c>
      <c r="J53" s="31">
        <f>(J51-L51)</f>
        <v>-462000</v>
      </c>
      <c r="K53" s="32"/>
      <c r="L53" s="31"/>
      <c r="M53" s="9" t="s">
        <v>34</v>
      </c>
      <c r="N53" s="8">
        <f>(N51-P51)</f>
        <v>63800</v>
      </c>
      <c r="O53" s="9"/>
      <c r="P53" s="8"/>
      <c r="Q53" s="29" t="s">
        <v>34</v>
      </c>
      <c r="R53" s="28">
        <f>(R51-T51)</f>
        <v>1420000</v>
      </c>
      <c r="S53" s="29"/>
      <c r="T53" s="28"/>
      <c r="AC53" s="21"/>
      <c r="AD53" s="21"/>
      <c r="AE53" s="21"/>
      <c r="AF53" s="21"/>
    </row>
    <row r="54" spans="1:32" ht="15.75" x14ac:dyDescent="0.25">
      <c r="AC54" s="21"/>
      <c r="AD54" s="21"/>
      <c r="AE54" s="21"/>
      <c r="AF54" s="21"/>
    </row>
    <row r="55" spans="1:32" ht="15.75" x14ac:dyDescent="0.25">
      <c r="AC55" s="21"/>
      <c r="AD55" s="21"/>
      <c r="AE55" s="21"/>
      <c r="AF55" s="21"/>
    </row>
    <row r="56" spans="1:32" ht="15.75" x14ac:dyDescent="0.25">
      <c r="AC56" s="21"/>
      <c r="AD56" s="21"/>
      <c r="AE56" s="21"/>
      <c r="AF56" s="21"/>
    </row>
    <row r="57" spans="1:32" ht="15.75" x14ac:dyDescent="0.25">
      <c r="AC57" s="21"/>
      <c r="AD57" s="21"/>
      <c r="AE57" s="21"/>
      <c r="AF57" s="21"/>
    </row>
    <row r="58" spans="1:32" ht="15.75" x14ac:dyDescent="0.25">
      <c r="AC58" s="21"/>
      <c r="AD58" s="21"/>
      <c r="AE58" s="21"/>
      <c r="AF58" s="21"/>
    </row>
    <row r="59" spans="1:32" ht="15.75" x14ac:dyDescent="0.25">
      <c r="AC59" s="21"/>
      <c r="AD59" s="21"/>
      <c r="AE59" s="21"/>
      <c r="AF59" s="21"/>
    </row>
    <row r="60" spans="1:32" ht="15.75" x14ac:dyDescent="0.25">
      <c r="AC60" s="21"/>
      <c r="AD60" s="21"/>
      <c r="AE60" s="21"/>
      <c r="AF60" s="21"/>
    </row>
    <row r="61" spans="1:32" ht="15.75" x14ac:dyDescent="0.25">
      <c r="AC61" s="21"/>
      <c r="AD61" s="21"/>
      <c r="AE61" s="21"/>
      <c r="AF61" s="21"/>
    </row>
    <row r="62" spans="1:32" ht="15.75" x14ac:dyDescent="0.25">
      <c r="AC62" s="21"/>
      <c r="AD62" s="21"/>
      <c r="AE62" s="21"/>
      <c r="AF62" s="21"/>
    </row>
    <row r="63" spans="1:32" ht="15.75" x14ac:dyDescent="0.25">
      <c r="AC63" s="21"/>
      <c r="AD63" s="21"/>
      <c r="AE63" s="21"/>
      <c r="AF63" s="21"/>
    </row>
    <row r="64" spans="1:32" ht="15.75" x14ac:dyDescent="0.25">
      <c r="AC64" s="21"/>
      <c r="AD64" s="21"/>
      <c r="AE64" s="21"/>
      <c r="AF64" s="21"/>
    </row>
    <row r="65" spans="29:32" ht="15.75" x14ac:dyDescent="0.25">
      <c r="AC65" s="21"/>
      <c r="AD65" s="21"/>
      <c r="AE65" s="21"/>
      <c r="AF65" s="21"/>
    </row>
    <row r="66" spans="29:32" ht="15.75" x14ac:dyDescent="0.25">
      <c r="AC66" s="21"/>
      <c r="AD66" s="21"/>
      <c r="AE66" s="21"/>
      <c r="AF66" s="21"/>
    </row>
    <row r="67" spans="29:32" ht="15.75" x14ac:dyDescent="0.25">
      <c r="AC67" s="21"/>
      <c r="AD67" s="21"/>
      <c r="AE67" s="21"/>
      <c r="AF67" s="21"/>
    </row>
    <row r="68" spans="29:32" ht="15.75" x14ac:dyDescent="0.25">
      <c r="AC68" s="21"/>
      <c r="AD68" s="21"/>
      <c r="AE68" s="21"/>
      <c r="AF68" s="21"/>
    </row>
    <row r="69" spans="29:32" ht="15.75" x14ac:dyDescent="0.25">
      <c r="AC69" s="21"/>
      <c r="AD69" s="21"/>
      <c r="AE69" s="21"/>
      <c r="AF69" s="21"/>
    </row>
    <row r="70" spans="29:32" ht="15.75" x14ac:dyDescent="0.25">
      <c r="AC70" s="21"/>
      <c r="AD70" s="21"/>
      <c r="AE70" s="21"/>
      <c r="AF70" s="21"/>
    </row>
    <row r="71" spans="29:32" ht="15.75" x14ac:dyDescent="0.25">
      <c r="AC71" s="21"/>
      <c r="AD71" s="21"/>
      <c r="AE71" s="21"/>
      <c r="AF71" s="21"/>
    </row>
    <row r="72" spans="29:32" ht="15.75" x14ac:dyDescent="0.25">
      <c r="AC72" s="21"/>
      <c r="AD72" s="21"/>
      <c r="AE72" s="21"/>
      <c r="AF72" s="21"/>
    </row>
    <row r="73" spans="29:32" ht="15.75" x14ac:dyDescent="0.25">
      <c r="AC73" s="21"/>
      <c r="AD73" s="21"/>
      <c r="AE73" s="21"/>
      <c r="AF73" s="21"/>
    </row>
    <row r="74" spans="29:32" ht="15.75" x14ac:dyDescent="0.25">
      <c r="AC74" s="21"/>
      <c r="AD74" s="21"/>
      <c r="AE74" s="21"/>
      <c r="AF74" s="21"/>
    </row>
    <row r="75" spans="29:32" ht="15.75" x14ac:dyDescent="0.25">
      <c r="AC75" s="21"/>
      <c r="AD75" s="21"/>
      <c r="AE75" s="21"/>
      <c r="AF75" s="21"/>
    </row>
    <row r="76" spans="29:32" ht="15.75" x14ac:dyDescent="0.25">
      <c r="AC76" s="21"/>
      <c r="AD76" s="21"/>
      <c r="AE76" s="21"/>
      <c r="AF76" s="21"/>
    </row>
    <row r="77" spans="29:32" ht="15.75" x14ac:dyDescent="0.25">
      <c r="AC77" s="21"/>
      <c r="AD77" s="21"/>
      <c r="AE77" s="21"/>
      <c r="AF77" s="21"/>
    </row>
    <row r="78" spans="29:32" ht="15.75" x14ac:dyDescent="0.25">
      <c r="AC78" s="21"/>
      <c r="AD78" s="21"/>
      <c r="AE78" s="21"/>
      <c r="AF78" s="21"/>
    </row>
    <row r="79" spans="29:32" ht="15.75" x14ac:dyDescent="0.25">
      <c r="AC79" s="21"/>
      <c r="AD79" s="21"/>
      <c r="AE79" s="21"/>
      <c r="AF79" s="21"/>
    </row>
    <row r="80" spans="29:32" ht="15.75" x14ac:dyDescent="0.25">
      <c r="AC80" s="21"/>
      <c r="AD80" s="21"/>
      <c r="AE80" s="21"/>
      <c r="AF80" s="21"/>
    </row>
    <row r="81" spans="29:32" ht="15.75" x14ac:dyDescent="0.25">
      <c r="AC81" s="21"/>
      <c r="AD81" s="21"/>
      <c r="AE81" s="21"/>
      <c r="AF81" s="21"/>
    </row>
    <row r="82" spans="29:32" ht="15.75" x14ac:dyDescent="0.25">
      <c r="AC82" s="21"/>
      <c r="AD82" s="21"/>
      <c r="AE82" s="21"/>
      <c r="AF82" s="21"/>
    </row>
    <row r="83" spans="29:32" ht="15.75" x14ac:dyDescent="0.25">
      <c r="AC83" s="21"/>
      <c r="AD83" s="21"/>
      <c r="AE83" s="21"/>
      <c r="AF83" s="21"/>
    </row>
    <row r="84" spans="29:32" ht="15.75" x14ac:dyDescent="0.25">
      <c r="AC84" s="21"/>
      <c r="AD84" s="21"/>
      <c r="AE84" s="21"/>
      <c r="AF84" s="21"/>
    </row>
    <row r="85" spans="29:32" ht="15.75" x14ac:dyDescent="0.25">
      <c r="AC85" s="21"/>
      <c r="AD85" s="21"/>
      <c r="AE85" s="21"/>
      <c r="AF85" s="21"/>
    </row>
    <row r="86" spans="29:32" ht="15.75" x14ac:dyDescent="0.25">
      <c r="AC86" s="21"/>
      <c r="AD86" s="21"/>
      <c r="AE86" s="21"/>
      <c r="AF86" s="21"/>
    </row>
    <row r="87" spans="29:32" ht="15.75" x14ac:dyDescent="0.25">
      <c r="AC87" s="21"/>
      <c r="AD87" s="21"/>
      <c r="AE87" s="21"/>
      <c r="AF87" s="21"/>
    </row>
    <row r="88" spans="29:32" ht="15.75" x14ac:dyDescent="0.25">
      <c r="AC88" s="21"/>
      <c r="AD88" s="21"/>
      <c r="AE88" s="21"/>
      <c r="AF88" s="21"/>
    </row>
    <row r="89" spans="29:32" ht="15.75" x14ac:dyDescent="0.25">
      <c r="AC89" s="21"/>
      <c r="AD89" s="21"/>
      <c r="AE89" s="21"/>
      <c r="AF89" s="21"/>
    </row>
    <row r="90" spans="29:32" ht="15.75" x14ac:dyDescent="0.25">
      <c r="AC90" s="21"/>
      <c r="AD90" s="21"/>
      <c r="AE90" s="21"/>
      <c r="AF90" s="21"/>
    </row>
    <row r="91" spans="29:32" ht="15.75" x14ac:dyDescent="0.25">
      <c r="AC91" s="21"/>
      <c r="AD91" s="21"/>
      <c r="AE91" s="21"/>
      <c r="AF91" s="21"/>
    </row>
    <row r="92" spans="29:32" ht="15.75" x14ac:dyDescent="0.25">
      <c r="AC92" s="21"/>
      <c r="AD92" s="21"/>
      <c r="AE92" s="21"/>
      <c r="AF92" s="21"/>
    </row>
    <row r="93" spans="29:32" ht="15.75" x14ac:dyDescent="0.25">
      <c r="AC93" s="21"/>
      <c r="AD93" s="21"/>
      <c r="AE93" s="21"/>
      <c r="AF93" s="21"/>
    </row>
    <row r="94" spans="29:32" ht="15.75" x14ac:dyDescent="0.25">
      <c r="AC94" s="21"/>
      <c r="AD94" s="21"/>
      <c r="AE94" s="21"/>
      <c r="AF94" s="21"/>
    </row>
    <row r="95" spans="29:32" ht="15.75" x14ac:dyDescent="0.25">
      <c r="AC95" s="21"/>
      <c r="AD95" s="21"/>
      <c r="AE95" s="21"/>
      <c r="AF95" s="21"/>
    </row>
    <row r="96" spans="29:32" ht="15.75" x14ac:dyDescent="0.25">
      <c r="AC96" s="21"/>
      <c r="AD96" s="21"/>
      <c r="AE96" s="21"/>
      <c r="AF96" s="21"/>
    </row>
    <row r="97" spans="29:32" ht="15.75" x14ac:dyDescent="0.25">
      <c r="AC97" s="21"/>
      <c r="AD97" s="21"/>
      <c r="AE97" s="21"/>
      <c r="AF97" s="21"/>
    </row>
    <row r="98" spans="29:32" ht="15.75" x14ac:dyDescent="0.25">
      <c r="AC98" s="21"/>
      <c r="AD98" s="21"/>
      <c r="AE98" s="21"/>
      <c r="AF98" s="21"/>
    </row>
    <row r="99" spans="29:32" ht="15.75" x14ac:dyDescent="0.25">
      <c r="AC99" s="21"/>
      <c r="AD99" s="21"/>
      <c r="AE99" s="21"/>
      <c r="AF99" s="21"/>
    </row>
    <row r="100" spans="29:32" ht="15.75" x14ac:dyDescent="0.25">
      <c r="AC100" s="21"/>
      <c r="AD100" s="21"/>
      <c r="AE100" s="21"/>
      <c r="AF100" s="21"/>
    </row>
    <row r="101" spans="29:32" ht="15.75" x14ac:dyDescent="0.25">
      <c r="AC101" s="21"/>
      <c r="AD101" s="21"/>
      <c r="AE101" s="21"/>
      <c r="AF101" s="21"/>
    </row>
    <row r="102" spans="29:32" ht="15.75" x14ac:dyDescent="0.25">
      <c r="AC102" s="21"/>
      <c r="AD102" s="21"/>
      <c r="AE102" s="21"/>
      <c r="AF102" s="21"/>
    </row>
    <row r="103" spans="29:32" ht="15.75" x14ac:dyDescent="0.25">
      <c r="AC103" s="21"/>
      <c r="AD103" s="21"/>
      <c r="AE103" s="21"/>
      <c r="AF103" s="21"/>
    </row>
    <row r="104" spans="29:32" ht="15.75" x14ac:dyDescent="0.25">
      <c r="AC104" s="21"/>
      <c r="AD104" s="21"/>
      <c r="AE104" s="21"/>
      <c r="AF104" s="21"/>
    </row>
    <row r="105" spans="29:32" ht="15.75" x14ac:dyDescent="0.25">
      <c r="AC105" s="21"/>
      <c r="AD105" s="21"/>
      <c r="AE105" s="21"/>
      <c r="AF105" s="21"/>
    </row>
    <row r="106" spans="29:32" ht="15.75" x14ac:dyDescent="0.25">
      <c r="AC106" s="21"/>
      <c r="AD106" s="21"/>
      <c r="AE106" s="21"/>
      <c r="AF106" s="21"/>
    </row>
    <row r="107" spans="29:32" ht="15.75" x14ac:dyDescent="0.25">
      <c r="AC107" s="21"/>
      <c r="AD107" s="21"/>
      <c r="AE107" s="21"/>
      <c r="AF107" s="21"/>
    </row>
    <row r="108" spans="29:32" ht="15.75" x14ac:dyDescent="0.25">
      <c r="AC108" s="21"/>
      <c r="AD108" s="21"/>
      <c r="AE108" s="21"/>
      <c r="AF108" s="21"/>
    </row>
    <row r="109" spans="29:32" ht="15.75" x14ac:dyDescent="0.25">
      <c r="AC109" s="21"/>
      <c r="AD109" s="21"/>
      <c r="AE109" s="21"/>
      <c r="AF109" s="21"/>
    </row>
    <row r="110" spans="29:32" ht="15.75" x14ac:dyDescent="0.25">
      <c r="AC110" s="21"/>
      <c r="AD110" s="21"/>
      <c r="AE110" s="21"/>
      <c r="AF110" s="21"/>
    </row>
    <row r="111" spans="29:32" ht="15.75" x14ac:dyDescent="0.25">
      <c r="AC111" s="21"/>
      <c r="AD111" s="21"/>
      <c r="AE111" s="21"/>
      <c r="AF111" s="21"/>
    </row>
    <row r="112" spans="29:32" ht="15.75" x14ac:dyDescent="0.25">
      <c r="AC112" s="21"/>
      <c r="AD112" s="21"/>
      <c r="AE112" s="21"/>
      <c r="AF112" s="21"/>
    </row>
    <row r="113" spans="29:32" ht="15.75" x14ac:dyDescent="0.25">
      <c r="AC113" s="21"/>
      <c r="AD113" s="21"/>
      <c r="AE113" s="21"/>
      <c r="AF113" s="21"/>
    </row>
    <row r="114" spans="29:32" ht="15.75" x14ac:dyDescent="0.25">
      <c r="AC114" s="21"/>
      <c r="AD114" s="21"/>
      <c r="AE114" s="21"/>
      <c r="AF114" s="21"/>
    </row>
    <row r="115" spans="29:32" ht="15.75" x14ac:dyDescent="0.25">
      <c r="AC115" s="21"/>
      <c r="AD115" s="21"/>
      <c r="AE115" s="21"/>
      <c r="AF115" s="21"/>
    </row>
    <row r="116" spans="29:32" ht="15.75" x14ac:dyDescent="0.25">
      <c r="AC116" s="21"/>
      <c r="AD116" s="21"/>
      <c r="AE116" s="21"/>
      <c r="AF116" s="21"/>
    </row>
    <row r="117" spans="29:32" ht="15.75" x14ac:dyDescent="0.25">
      <c r="AC117" s="21"/>
      <c r="AD117" s="21"/>
      <c r="AE117" s="21"/>
      <c r="AF117" s="21"/>
    </row>
    <row r="118" spans="29:32" ht="15.75" x14ac:dyDescent="0.25">
      <c r="AC118" s="21"/>
      <c r="AD118" s="21"/>
      <c r="AE118" s="21"/>
      <c r="AF118" s="21"/>
    </row>
    <row r="119" spans="29:32" ht="15.75" x14ac:dyDescent="0.25">
      <c r="AC119" s="21"/>
      <c r="AD119" s="21"/>
      <c r="AE119" s="21"/>
      <c r="AF119" s="21"/>
    </row>
    <row r="120" spans="29:32" ht="15.75" x14ac:dyDescent="0.25">
      <c r="AC120" s="21"/>
      <c r="AD120" s="21"/>
      <c r="AE120" s="21"/>
      <c r="AF120" s="21"/>
    </row>
    <row r="121" spans="29:32" ht="15.75" x14ac:dyDescent="0.25">
      <c r="AC121" s="21"/>
      <c r="AD121" s="21"/>
      <c r="AE121" s="21"/>
      <c r="AF121" s="21"/>
    </row>
    <row r="122" spans="29:32" ht="15.75" x14ac:dyDescent="0.25">
      <c r="AC122" s="21"/>
      <c r="AD122" s="21"/>
      <c r="AE122" s="21"/>
      <c r="AF122" s="21"/>
    </row>
    <row r="123" spans="29:32" ht="15.75" x14ac:dyDescent="0.25">
      <c r="AC123" s="21"/>
      <c r="AD123" s="21"/>
      <c r="AE123" s="21"/>
      <c r="AF123" s="21"/>
    </row>
    <row r="124" spans="29:32" ht="15.75" x14ac:dyDescent="0.25">
      <c r="AC124" s="21"/>
      <c r="AD124" s="21"/>
      <c r="AE124" s="21"/>
      <c r="AF124" s="21"/>
    </row>
    <row r="125" spans="29:32" ht="15.75" x14ac:dyDescent="0.25">
      <c r="AC125" s="21"/>
      <c r="AD125" s="21"/>
      <c r="AE125" s="21"/>
      <c r="AF125" s="21"/>
    </row>
    <row r="126" spans="29:32" ht="15.75" x14ac:dyDescent="0.25">
      <c r="AC126" s="21"/>
      <c r="AD126" s="21"/>
      <c r="AE126" s="21"/>
      <c r="AF126" s="21"/>
    </row>
    <row r="127" spans="29:32" ht="15.75" x14ac:dyDescent="0.25">
      <c r="AC127" s="21"/>
      <c r="AD127" s="21"/>
      <c r="AE127" s="21"/>
      <c r="AF127" s="21"/>
    </row>
    <row r="128" spans="29:32" ht="15.75" x14ac:dyDescent="0.25">
      <c r="AC128" s="21"/>
      <c r="AD128" s="21"/>
      <c r="AE128" s="21"/>
      <c r="AF128" s="21"/>
    </row>
    <row r="129" spans="29:32" ht="15.75" x14ac:dyDescent="0.25">
      <c r="AC129" s="21"/>
      <c r="AD129" s="21"/>
      <c r="AE129" s="21"/>
      <c r="AF129" s="21"/>
    </row>
    <row r="130" spans="29:32" ht="15.75" x14ac:dyDescent="0.25">
      <c r="AC130" s="21"/>
      <c r="AD130" s="21"/>
      <c r="AE130" s="21"/>
      <c r="AF130" s="21"/>
    </row>
    <row r="131" spans="29:32" ht="15.75" x14ac:dyDescent="0.25">
      <c r="AC131" s="21"/>
      <c r="AD131" s="21"/>
      <c r="AE131" s="21"/>
      <c r="AF131" s="21"/>
    </row>
    <row r="132" spans="29:32" ht="15.75" x14ac:dyDescent="0.25">
      <c r="AC132" s="21"/>
      <c r="AD132" s="21"/>
      <c r="AE132" s="21"/>
      <c r="AF132" s="21"/>
    </row>
    <row r="133" spans="29:32" ht="15.75" x14ac:dyDescent="0.25">
      <c r="AC133" s="21"/>
      <c r="AD133" s="21"/>
      <c r="AE133" s="21"/>
      <c r="AF133" s="21"/>
    </row>
    <row r="134" spans="29:32" ht="15.75" x14ac:dyDescent="0.25">
      <c r="AC134" s="21"/>
      <c r="AD134" s="21"/>
      <c r="AE134" s="21"/>
      <c r="AF134" s="21"/>
    </row>
    <row r="135" spans="29:32" ht="15.75" x14ac:dyDescent="0.25">
      <c r="AC135" s="21"/>
      <c r="AD135" s="21"/>
      <c r="AE135" s="21"/>
      <c r="AF135" s="21"/>
    </row>
    <row r="136" spans="29:32" ht="15.75" x14ac:dyDescent="0.25">
      <c r="AC136" s="21"/>
      <c r="AD136" s="21"/>
      <c r="AE136" s="21"/>
      <c r="AF136" s="21"/>
    </row>
    <row r="137" spans="29:32" ht="15.75" x14ac:dyDescent="0.25">
      <c r="AC137" s="21"/>
      <c r="AD137" s="21"/>
      <c r="AE137" s="21"/>
      <c r="AF137" s="21"/>
    </row>
    <row r="138" spans="29:32" ht="15.75" x14ac:dyDescent="0.25">
      <c r="AC138" s="21"/>
      <c r="AD138" s="21"/>
      <c r="AE138" s="21"/>
      <c r="AF138" s="21"/>
    </row>
    <row r="139" spans="29:32" ht="15.75" x14ac:dyDescent="0.25">
      <c r="AC139" s="21"/>
      <c r="AD139" s="21"/>
      <c r="AE139" s="21"/>
      <c r="AF139" s="21"/>
    </row>
    <row r="140" spans="29:32" ht="15.75" x14ac:dyDescent="0.25">
      <c r="AC140" s="21"/>
      <c r="AD140" s="21"/>
      <c r="AE140" s="21"/>
      <c r="AF140" s="21"/>
    </row>
    <row r="141" spans="29:32" ht="15.75" x14ac:dyDescent="0.25">
      <c r="AC141" s="21"/>
      <c r="AD141" s="21"/>
      <c r="AE141" s="21"/>
      <c r="AF141" s="21"/>
    </row>
    <row r="142" spans="29:32" ht="15.75" x14ac:dyDescent="0.25">
      <c r="AC142" s="21"/>
      <c r="AD142" s="21"/>
      <c r="AE142" s="21"/>
      <c r="AF142" s="21"/>
    </row>
    <row r="143" spans="29:32" ht="15.75" x14ac:dyDescent="0.25">
      <c r="AC143" s="21"/>
      <c r="AD143" s="21"/>
      <c r="AE143" s="21"/>
      <c r="AF143" s="21"/>
    </row>
    <row r="144" spans="29:32" ht="15.75" x14ac:dyDescent="0.25">
      <c r="AC144" s="21"/>
      <c r="AD144" s="21"/>
      <c r="AE144" s="21"/>
      <c r="AF144" s="21"/>
    </row>
    <row r="145" spans="29:32" ht="15.75" x14ac:dyDescent="0.25">
      <c r="AC145" s="21"/>
      <c r="AD145" s="21"/>
      <c r="AE145" s="21"/>
      <c r="AF145" s="21"/>
    </row>
    <row r="146" spans="29:32" ht="15.75" x14ac:dyDescent="0.25">
      <c r="AC146" s="21"/>
      <c r="AD146" s="21"/>
      <c r="AE146" s="21"/>
      <c r="AF146" s="21"/>
    </row>
    <row r="147" spans="29:32" ht="15.75" x14ac:dyDescent="0.25">
      <c r="AC147" s="21"/>
      <c r="AD147" s="21"/>
      <c r="AE147" s="21"/>
      <c r="AF147" s="21"/>
    </row>
    <row r="148" spans="29:32" ht="15.75" x14ac:dyDescent="0.25">
      <c r="AC148" s="21"/>
      <c r="AD148" s="21"/>
      <c r="AE148" s="21"/>
      <c r="AF148" s="21"/>
    </row>
    <row r="149" spans="29:32" ht="15.75" x14ac:dyDescent="0.25">
      <c r="AC149" s="21"/>
      <c r="AD149" s="21"/>
      <c r="AE149" s="21"/>
      <c r="AF149" s="21"/>
    </row>
    <row r="150" spans="29:32" ht="15.75" x14ac:dyDescent="0.25">
      <c r="AC150" s="21"/>
      <c r="AD150" s="21"/>
      <c r="AE150" s="21"/>
      <c r="AF150" s="21"/>
    </row>
    <row r="151" spans="29:32" ht="15.75" x14ac:dyDescent="0.25">
      <c r="AC151" s="21"/>
      <c r="AD151" s="21"/>
      <c r="AE151" s="21"/>
      <c r="AF151" s="21"/>
    </row>
    <row r="152" spans="29:32" ht="15.75" x14ac:dyDescent="0.25">
      <c r="AC152" s="21"/>
      <c r="AD152" s="21"/>
      <c r="AE152" s="21"/>
      <c r="AF152" s="21"/>
    </row>
    <row r="153" spans="29:32" ht="15.75" x14ac:dyDescent="0.25">
      <c r="AC153" s="21"/>
      <c r="AD153" s="21"/>
      <c r="AE153" s="21"/>
      <c r="AF153" s="21"/>
    </row>
    <row r="154" spans="29:32" ht="15.75" x14ac:dyDescent="0.25">
      <c r="AC154" s="21"/>
      <c r="AD154" s="21"/>
      <c r="AE154" s="21"/>
      <c r="AF154" s="21"/>
    </row>
    <row r="155" spans="29:32" ht="15.75" x14ac:dyDescent="0.25">
      <c r="AC155" s="21"/>
      <c r="AD155" s="21"/>
      <c r="AE155" s="21"/>
      <c r="AF155" s="21"/>
    </row>
    <row r="156" spans="29:32" ht="15.75" x14ac:dyDescent="0.25">
      <c r="AC156" s="21"/>
      <c r="AD156" s="21"/>
      <c r="AE156" s="21"/>
      <c r="AF156" s="21"/>
    </row>
    <row r="157" spans="29:32" ht="15.75" x14ac:dyDescent="0.25">
      <c r="AC157" s="21"/>
      <c r="AD157" s="21"/>
      <c r="AE157" s="21"/>
      <c r="AF157" s="21"/>
    </row>
    <row r="158" spans="29:32" ht="15.75" x14ac:dyDescent="0.25">
      <c r="AC158" s="21"/>
      <c r="AD158" s="21"/>
      <c r="AE158" s="21"/>
      <c r="AF158" s="21"/>
    </row>
    <row r="159" spans="29:32" ht="15.75" x14ac:dyDescent="0.25">
      <c r="AC159" s="21"/>
      <c r="AD159" s="21"/>
      <c r="AE159" s="21"/>
      <c r="AF159" s="21"/>
    </row>
    <row r="160" spans="29:32" ht="15.75" x14ac:dyDescent="0.25">
      <c r="AC160" s="21"/>
      <c r="AD160" s="21"/>
      <c r="AE160" s="21"/>
      <c r="AF160" s="21"/>
    </row>
    <row r="161" spans="29:32" ht="15.75" x14ac:dyDescent="0.25">
      <c r="AC161" s="21"/>
      <c r="AD161" s="21"/>
      <c r="AE161" s="21"/>
      <c r="AF161" s="21"/>
    </row>
    <row r="162" spans="29:32" ht="15.75" x14ac:dyDescent="0.25">
      <c r="AC162" s="21"/>
      <c r="AD162" s="21"/>
      <c r="AE162" s="21"/>
      <c r="AF162" s="21"/>
    </row>
    <row r="163" spans="29:32" ht="15.75" x14ac:dyDescent="0.25">
      <c r="AC163" s="21"/>
      <c r="AD163" s="21"/>
      <c r="AE163" s="21"/>
      <c r="AF163" s="21"/>
    </row>
    <row r="164" spans="29:32" ht="15.75" x14ac:dyDescent="0.25">
      <c r="AC164" s="21"/>
      <c r="AD164" s="21"/>
      <c r="AE164" s="21"/>
      <c r="AF164" s="21"/>
    </row>
    <row r="165" spans="29:32" ht="15.75" x14ac:dyDescent="0.25">
      <c r="AC165" s="21"/>
      <c r="AD165" s="21"/>
      <c r="AE165" s="21"/>
      <c r="AF165" s="21"/>
    </row>
    <row r="166" spans="29:32" ht="15.75" x14ac:dyDescent="0.25">
      <c r="AC166" s="21"/>
      <c r="AD166" s="21"/>
      <c r="AE166" s="21"/>
      <c r="AF166" s="21"/>
    </row>
    <row r="167" spans="29:32" ht="15.75" x14ac:dyDescent="0.25">
      <c r="AC167" s="21"/>
      <c r="AD167" s="21"/>
      <c r="AE167" s="21"/>
      <c r="AF167" s="21"/>
    </row>
    <row r="168" spans="29:32" ht="15.75" x14ac:dyDescent="0.25">
      <c r="AC168" s="21"/>
      <c r="AD168" s="21"/>
      <c r="AE168" s="21"/>
      <c r="AF168" s="21"/>
    </row>
    <row r="169" spans="29:32" ht="15.75" x14ac:dyDescent="0.25">
      <c r="AC169" s="21"/>
      <c r="AD169" s="21"/>
      <c r="AE169" s="21"/>
      <c r="AF169" s="21"/>
    </row>
    <row r="170" spans="29:32" ht="15.75" x14ac:dyDescent="0.25">
      <c r="AC170" s="21"/>
      <c r="AD170" s="21"/>
      <c r="AE170" s="21"/>
      <c r="AF170" s="21"/>
    </row>
    <row r="171" spans="29:32" ht="15.75" x14ac:dyDescent="0.25">
      <c r="AC171" s="21"/>
      <c r="AD171" s="21"/>
      <c r="AE171" s="21"/>
      <c r="AF171" s="21"/>
    </row>
    <row r="172" spans="29:32" ht="15.75" x14ac:dyDescent="0.25">
      <c r="AC172" s="21"/>
      <c r="AD172" s="21"/>
      <c r="AE172" s="21"/>
      <c r="AF172" s="21"/>
    </row>
    <row r="173" spans="29:32" ht="15.75" x14ac:dyDescent="0.25">
      <c r="AC173" s="21"/>
      <c r="AD173" s="21"/>
      <c r="AE173" s="21"/>
      <c r="AF173" s="21"/>
    </row>
    <row r="174" spans="29:32" ht="15.75" x14ac:dyDescent="0.25">
      <c r="AC174" s="21"/>
      <c r="AD174" s="21"/>
      <c r="AE174" s="21"/>
      <c r="AF174" s="21"/>
    </row>
    <row r="175" spans="29:32" ht="15.75" x14ac:dyDescent="0.25">
      <c r="AC175" s="21"/>
      <c r="AD175" s="21"/>
      <c r="AE175" s="21"/>
      <c r="AF175" s="21"/>
    </row>
    <row r="176" spans="29:32" ht="15.75" x14ac:dyDescent="0.25">
      <c r="AC176" s="21"/>
      <c r="AD176" s="21"/>
      <c r="AE176" s="21"/>
      <c r="AF176" s="21"/>
    </row>
    <row r="177" spans="29:32" ht="15.75" x14ac:dyDescent="0.25">
      <c r="AC177" s="21"/>
      <c r="AD177" s="21"/>
      <c r="AE177" s="21"/>
      <c r="AF177" s="21"/>
    </row>
    <row r="178" spans="29:32" ht="15.75" x14ac:dyDescent="0.25">
      <c r="AC178" s="21"/>
      <c r="AD178" s="21"/>
      <c r="AE178" s="21"/>
      <c r="AF178" s="21"/>
    </row>
    <row r="179" spans="29:32" ht="15.75" x14ac:dyDescent="0.25">
      <c r="AC179" s="21"/>
      <c r="AD179" s="21"/>
      <c r="AE179" s="21"/>
      <c r="AF179" s="21"/>
    </row>
    <row r="180" spans="29:32" ht="15.75" x14ac:dyDescent="0.25">
      <c r="AC180" s="21"/>
      <c r="AD180" s="21"/>
      <c r="AE180" s="21"/>
      <c r="AF180" s="21"/>
    </row>
    <row r="181" spans="29:32" ht="15.75" x14ac:dyDescent="0.25">
      <c r="AC181" s="21"/>
      <c r="AD181" s="21"/>
      <c r="AE181" s="21"/>
      <c r="AF181" s="21"/>
    </row>
    <row r="182" spans="29:32" ht="15.75" x14ac:dyDescent="0.25">
      <c r="AC182" s="21"/>
      <c r="AD182" s="21"/>
      <c r="AE182" s="21"/>
      <c r="AF182" s="21"/>
    </row>
    <row r="183" spans="29:32" ht="15.75" x14ac:dyDescent="0.25">
      <c r="AC183" s="21"/>
      <c r="AD183" s="21"/>
      <c r="AE183" s="21"/>
      <c r="AF183" s="21"/>
    </row>
    <row r="184" spans="29:32" ht="15.75" x14ac:dyDescent="0.25">
      <c r="AC184" s="21"/>
      <c r="AD184" s="21"/>
      <c r="AE184" s="21"/>
      <c r="AF184" s="21"/>
    </row>
    <row r="185" spans="29:32" ht="15.75" x14ac:dyDescent="0.25">
      <c r="AC185" s="21"/>
      <c r="AD185" s="21"/>
      <c r="AE185" s="21"/>
      <c r="AF185" s="21"/>
    </row>
    <row r="186" spans="29:32" ht="15.75" x14ac:dyDescent="0.25">
      <c r="AC186" s="21"/>
      <c r="AD186" s="21"/>
      <c r="AE186" s="21"/>
      <c r="AF186" s="21"/>
    </row>
    <row r="187" spans="29:32" ht="15.75" x14ac:dyDescent="0.25">
      <c r="AC187" s="21"/>
      <c r="AD187" s="21"/>
      <c r="AE187" s="21"/>
      <c r="AF187" s="21"/>
    </row>
    <row r="188" spans="29:32" ht="15.75" x14ac:dyDescent="0.25">
      <c r="AC188" s="21"/>
      <c r="AD188" s="21"/>
      <c r="AE188" s="21"/>
      <c r="AF188" s="21"/>
    </row>
    <row r="189" spans="29:32" ht="15.75" x14ac:dyDescent="0.25">
      <c r="AC189" s="21"/>
      <c r="AD189" s="21"/>
      <c r="AE189" s="21"/>
      <c r="AF189" s="21"/>
    </row>
    <row r="190" spans="29:32" ht="15.75" x14ac:dyDescent="0.25">
      <c r="AC190" s="21"/>
      <c r="AD190" s="21"/>
      <c r="AE190" s="21"/>
      <c r="AF190" s="21"/>
    </row>
    <row r="191" spans="29:32" ht="15.75" x14ac:dyDescent="0.25">
      <c r="AC191" s="21"/>
      <c r="AD191" s="21"/>
      <c r="AE191" s="21"/>
      <c r="AF191" s="21"/>
    </row>
    <row r="192" spans="29:32" ht="15.75" x14ac:dyDescent="0.25">
      <c r="AC192" s="21"/>
      <c r="AD192" s="21"/>
      <c r="AE192" s="21"/>
      <c r="AF192" s="21"/>
    </row>
    <row r="193" spans="29:32" ht="15.75" x14ac:dyDescent="0.25">
      <c r="AC193" s="21"/>
      <c r="AD193" s="21"/>
      <c r="AE193" s="21"/>
      <c r="AF193" s="21"/>
    </row>
    <row r="194" spans="29:32" ht="15.75" x14ac:dyDescent="0.25">
      <c r="AC194" s="21"/>
      <c r="AD194" s="21"/>
      <c r="AE194" s="21"/>
      <c r="AF194" s="21"/>
    </row>
    <row r="195" spans="29:32" ht="15.75" x14ac:dyDescent="0.25">
      <c r="AC195" s="21"/>
      <c r="AD195" s="21"/>
      <c r="AE195" s="21"/>
      <c r="AF195" s="21"/>
    </row>
    <row r="196" spans="29:32" ht="15.75" x14ac:dyDescent="0.25">
      <c r="AC196" s="21"/>
      <c r="AD196" s="21"/>
      <c r="AE196" s="21"/>
      <c r="AF196" s="21"/>
    </row>
    <row r="197" spans="29:32" ht="15.75" x14ac:dyDescent="0.25">
      <c r="AC197" s="21"/>
      <c r="AD197" s="21"/>
      <c r="AE197" s="21"/>
      <c r="AF197" s="21"/>
    </row>
    <row r="198" spans="29:32" ht="15.75" x14ac:dyDescent="0.25">
      <c r="AC198" s="21"/>
      <c r="AD198" s="21"/>
      <c r="AE198" s="21"/>
      <c r="AF198" s="21"/>
    </row>
    <row r="199" spans="29:32" ht="15.75" x14ac:dyDescent="0.25">
      <c r="AC199" s="21"/>
      <c r="AD199" s="21"/>
      <c r="AE199" s="21"/>
      <c r="AF199" s="21"/>
    </row>
    <row r="200" spans="29:32" ht="15.75" x14ac:dyDescent="0.25">
      <c r="AC200" s="21"/>
      <c r="AD200" s="21"/>
      <c r="AE200" s="21"/>
      <c r="AF200" s="21"/>
    </row>
    <row r="201" spans="29:32" ht="15.75" x14ac:dyDescent="0.25">
      <c r="AC201" s="21"/>
      <c r="AD201" s="21"/>
      <c r="AE201" s="21"/>
      <c r="AF201" s="21"/>
    </row>
    <row r="202" spans="29:32" ht="15.75" x14ac:dyDescent="0.25">
      <c r="AC202" s="21"/>
      <c r="AD202" s="21"/>
      <c r="AE202" s="21"/>
      <c r="AF202" s="21"/>
    </row>
    <row r="203" spans="29:32" ht="15.75" x14ac:dyDescent="0.25">
      <c r="AC203" s="21"/>
      <c r="AD203" s="21"/>
      <c r="AE203" s="21"/>
      <c r="AF203" s="21"/>
    </row>
    <row r="204" spans="29:32" ht="15.75" x14ac:dyDescent="0.25">
      <c r="AC204" s="21"/>
      <c r="AD204" s="21"/>
      <c r="AE204" s="21"/>
      <c r="AF204" s="21"/>
    </row>
    <row r="205" spans="29:32" ht="15.75" x14ac:dyDescent="0.25">
      <c r="AC205" s="21"/>
      <c r="AD205" s="21"/>
      <c r="AE205" s="21"/>
      <c r="AF205" s="21"/>
    </row>
    <row r="206" spans="29:32" ht="15.75" x14ac:dyDescent="0.25">
      <c r="AC206" s="21"/>
      <c r="AD206" s="21"/>
      <c r="AE206" s="21"/>
      <c r="AF206" s="21"/>
    </row>
    <row r="207" spans="29:32" ht="15.75" x14ac:dyDescent="0.25">
      <c r="AC207" s="21"/>
      <c r="AD207" s="21"/>
      <c r="AE207" s="21"/>
      <c r="AF207" s="21"/>
    </row>
    <row r="208" spans="29:32" ht="15.75" x14ac:dyDescent="0.25">
      <c r="AC208" s="21"/>
      <c r="AD208" s="21"/>
      <c r="AE208" s="21"/>
      <c r="AF208" s="21"/>
    </row>
    <row r="209" spans="29:32" ht="15.75" x14ac:dyDescent="0.25">
      <c r="AC209" s="21"/>
      <c r="AD209" s="21"/>
      <c r="AE209" s="21"/>
      <c r="AF209" s="21"/>
    </row>
    <row r="210" spans="29:32" ht="15.75" x14ac:dyDescent="0.25">
      <c r="AC210" s="21"/>
      <c r="AD210" s="21"/>
      <c r="AE210" s="21"/>
      <c r="AF210" s="21"/>
    </row>
    <row r="211" spans="29:32" ht="15.75" x14ac:dyDescent="0.25">
      <c r="AC211" s="21"/>
      <c r="AD211" s="21"/>
      <c r="AE211" s="21"/>
      <c r="AF211" s="21"/>
    </row>
    <row r="212" spans="29:32" ht="15.75" x14ac:dyDescent="0.25">
      <c r="AC212" s="21"/>
      <c r="AD212" s="21"/>
      <c r="AE212" s="21"/>
      <c r="AF212" s="21"/>
    </row>
    <row r="213" spans="29:32" ht="15.75" x14ac:dyDescent="0.25">
      <c r="AC213" s="21"/>
      <c r="AD213" s="21"/>
      <c r="AE213" s="21"/>
      <c r="AF213" s="21"/>
    </row>
    <row r="214" spans="29:32" ht="15.75" x14ac:dyDescent="0.25">
      <c r="AC214" s="21"/>
      <c r="AD214" s="21"/>
      <c r="AE214" s="21"/>
      <c r="AF214" s="21"/>
    </row>
    <row r="215" spans="29:32" ht="15.75" x14ac:dyDescent="0.25">
      <c r="AC215" s="21"/>
      <c r="AD215" s="21"/>
      <c r="AE215" s="21"/>
      <c r="AF215" s="21"/>
    </row>
    <row r="216" spans="29:32" ht="15.75" x14ac:dyDescent="0.25">
      <c r="AC216" s="21"/>
      <c r="AD216" s="21"/>
      <c r="AE216" s="21"/>
      <c r="AF216" s="21"/>
    </row>
    <row r="217" spans="29:32" ht="15.75" x14ac:dyDescent="0.25">
      <c r="AC217" s="21"/>
      <c r="AD217" s="21"/>
      <c r="AE217" s="21"/>
      <c r="AF217" s="21"/>
    </row>
    <row r="218" spans="29:32" ht="15.75" x14ac:dyDescent="0.25">
      <c r="AC218" s="21"/>
      <c r="AD218" s="21"/>
      <c r="AE218" s="21"/>
      <c r="AF218" s="21"/>
    </row>
    <row r="219" spans="29:32" ht="15.75" x14ac:dyDescent="0.25">
      <c r="AC219" s="21"/>
      <c r="AD219" s="21"/>
      <c r="AE219" s="21"/>
      <c r="AF219" s="21"/>
    </row>
    <row r="220" spans="29:32" ht="15.75" x14ac:dyDescent="0.25">
      <c r="AC220" s="21"/>
      <c r="AD220" s="21"/>
      <c r="AE220" s="21"/>
      <c r="AF220" s="21"/>
    </row>
    <row r="221" spans="29:32" ht="15.75" x14ac:dyDescent="0.25">
      <c r="AC221" s="21"/>
      <c r="AD221" s="21"/>
      <c r="AE221" s="21"/>
      <c r="AF221" s="21"/>
    </row>
    <row r="222" spans="29:32" ht="15.75" x14ac:dyDescent="0.25">
      <c r="AC222" s="21"/>
      <c r="AD222" s="21"/>
      <c r="AE222" s="21"/>
      <c r="AF222" s="21"/>
    </row>
    <row r="223" spans="29:32" ht="15.75" x14ac:dyDescent="0.25">
      <c r="AC223" s="21"/>
      <c r="AD223" s="21"/>
      <c r="AE223" s="21"/>
      <c r="AF223" s="21"/>
    </row>
    <row r="224" spans="29:32" ht="15.75" x14ac:dyDescent="0.25">
      <c r="AC224" s="21"/>
      <c r="AD224" s="21"/>
      <c r="AE224" s="21"/>
      <c r="AF224" s="21"/>
    </row>
    <row r="225" spans="29:32" ht="15.75" x14ac:dyDescent="0.25">
      <c r="AC225" s="21"/>
      <c r="AD225" s="21"/>
      <c r="AE225" s="21"/>
      <c r="AF225" s="21"/>
    </row>
    <row r="226" spans="29:32" ht="15.75" x14ac:dyDescent="0.25">
      <c r="AC226" s="21"/>
      <c r="AD226" s="21"/>
      <c r="AE226" s="21"/>
      <c r="AF226" s="21"/>
    </row>
    <row r="227" spans="29:32" ht="15.75" x14ac:dyDescent="0.25">
      <c r="AC227" s="21"/>
      <c r="AD227" s="21"/>
      <c r="AE227" s="21"/>
      <c r="AF227" s="21"/>
    </row>
    <row r="228" spans="29:32" ht="15.75" x14ac:dyDescent="0.25">
      <c r="AC228" s="21"/>
      <c r="AD228" s="21"/>
      <c r="AE228" s="21"/>
      <c r="AF228" s="21"/>
    </row>
    <row r="229" spans="29:32" ht="15.75" x14ac:dyDescent="0.25">
      <c r="AC229" s="21"/>
      <c r="AD229" s="21"/>
      <c r="AE229" s="21"/>
      <c r="AF229" s="21"/>
    </row>
    <row r="230" spans="29:32" ht="15.75" x14ac:dyDescent="0.25">
      <c r="AC230" s="21"/>
      <c r="AD230" s="21"/>
      <c r="AE230" s="21"/>
      <c r="AF230" s="21"/>
    </row>
    <row r="231" spans="29:32" ht="15.75" x14ac:dyDescent="0.25">
      <c r="AC231" s="21"/>
      <c r="AD231" s="21"/>
      <c r="AE231" s="21"/>
      <c r="AF231" s="21"/>
    </row>
    <row r="232" spans="29:32" ht="15.75" x14ac:dyDescent="0.25">
      <c r="AC232" s="21"/>
      <c r="AD232" s="21"/>
      <c r="AE232" s="21"/>
      <c r="AF232" s="21"/>
    </row>
    <row r="233" spans="29:32" ht="15.75" x14ac:dyDescent="0.25">
      <c r="AC233" s="21"/>
      <c r="AD233" s="21"/>
      <c r="AE233" s="21"/>
      <c r="AF233" s="21"/>
    </row>
    <row r="234" spans="29:32" ht="15.75" x14ac:dyDescent="0.25">
      <c r="AC234" s="21"/>
      <c r="AD234" s="21"/>
      <c r="AE234" s="21"/>
      <c r="AF234" s="21"/>
    </row>
    <row r="235" spans="29:32" ht="15.75" x14ac:dyDescent="0.25">
      <c r="AC235" s="21"/>
      <c r="AD235" s="21"/>
      <c r="AE235" s="21"/>
      <c r="AF235" s="21"/>
    </row>
    <row r="236" spans="29:32" ht="15.75" x14ac:dyDescent="0.25">
      <c r="AC236" s="21"/>
      <c r="AD236" s="21"/>
      <c r="AE236" s="21"/>
      <c r="AF236" s="21"/>
    </row>
    <row r="237" spans="29:32" ht="15.75" x14ac:dyDescent="0.25">
      <c r="AC237" s="21"/>
      <c r="AD237" s="21"/>
      <c r="AE237" s="21"/>
      <c r="AF237" s="21"/>
    </row>
    <row r="238" spans="29:32" ht="15.75" x14ac:dyDescent="0.25">
      <c r="AC238" s="21"/>
      <c r="AD238" s="21"/>
      <c r="AE238" s="21"/>
      <c r="AF238" s="21"/>
    </row>
    <row r="239" spans="29:32" ht="15.75" x14ac:dyDescent="0.25">
      <c r="AC239" s="21"/>
      <c r="AD239" s="21"/>
      <c r="AE239" s="21"/>
      <c r="AF239" s="21"/>
    </row>
    <row r="240" spans="29:32" ht="15.75" x14ac:dyDescent="0.25">
      <c r="AC240" s="21"/>
      <c r="AD240" s="21"/>
      <c r="AE240" s="21"/>
      <c r="AF240" s="21"/>
    </row>
    <row r="241" spans="29:32" ht="15.75" x14ac:dyDescent="0.25">
      <c r="AC241" s="21"/>
      <c r="AD241" s="21"/>
      <c r="AE241" s="21"/>
      <c r="AF241" s="21"/>
    </row>
    <row r="242" spans="29:32" ht="15.75" x14ac:dyDescent="0.25">
      <c r="AC242" s="21"/>
      <c r="AD242" s="21"/>
      <c r="AE242" s="21"/>
      <c r="AF242" s="21"/>
    </row>
    <row r="243" spans="29:32" ht="15.75" x14ac:dyDescent="0.25">
      <c r="AC243" s="21"/>
      <c r="AD243" s="21"/>
      <c r="AE243" s="21"/>
      <c r="AF243" s="21"/>
    </row>
    <row r="244" spans="29:32" ht="15.75" x14ac:dyDescent="0.25">
      <c r="AC244" s="21"/>
      <c r="AD244" s="21"/>
      <c r="AE244" s="21"/>
      <c r="AF244" s="21"/>
    </row>
    <row r="245" spans="29:32" ht="15.75" x14ac:dyDescent="0.25">
      <c r="AC245" s="21"/>
      <c r="AD245" s="21"/>
      <c r="AE245" s="21"/>
      <c r="AF245" s="21"/>
    </row>
    <row r="246" spans="29:32" ht="15.75" x14ac:dyDescent="0.25">
      <c r="AC246" s="21"/>
      <c r="AD246" s="21"/>
      <c r="AE246" s="21"/>
      <c r="AF246" s="21"/>
    </row>
    <row r="247" spans="29:32" ht="15.75" x14ac:dyDescent="0.25">
      <c r="AC247" s="21"/>
      <c r="AD247" s="21"/>
      <c r="AE247" s="21"/>
      <c r="AF247" s="21"/>
    </row>
    <row r="248" spans="29:32" ht="15.75" x14ac:dyDescent="0.25">
      <c r="AC248" s="21"/>
      <c r="AD248" s="21"/>
      <c r="AE248" s="21"/>
      <c r="AF248" s="21"/>
    </row>
    <row r="249" spans="29:32" ht="15.75" x14ac:dyDescent="0.25">
      <c r="AC249" s="21"/>
      <c r="AD249" s="21"/>
      <c r="AE249" s="21"/>
      <c r="AF249" s="21"/>
    </row>
    <row r="250" spans="29:32" ht="15.75" x14ac:dyDescent="0.25">
      <c r="AC250" s="21"/>
      <c r="AD250" s="21"/>
      <c r="AE250" s="21"/>
      <c r="AF250" s="21"/>
    </row>
    <row r="251" spans="29:32" ht="15.75" x14ac:dyDescent="0.25">
      <c r="AC251" s="21"/>
      <c r="AD251" s="21"/>
      <c r="AE251" s="21"/>
      <c r="AF251" s="21"/>
    </row>
    <row r="252" spans="29:32" ht="15.75" x14ac:dyDescent="0.25">
      <c r="AC252" s="21"/>
      <c r="AD252" s="21"/>
      <c r="AE252" s="21"/>
      <c r="AF252" s="21"/>
    </row>
    <row r="253" spans="29:32" ht="15.75" x14ac:dyDescent="0.25">
      <c r="AC253" s="21"/>
      <c r="AD253" s="21"/>
      <c r="AE253" s="21"/>
      <c r="AF253" s="21"/>
    </row>
    <row r="254" spans="29:32" ht="15.75" x14ac:dyDescent="0.25">
      <c r="AC254" s="21"/>
      <c r="AD254" s="21"/>
      <c r="AE254" s="21"/>
      <c r="AF254" s="21"/>
    </row>
    <row r="255" spans="29:32" ht="15.75" x14ac:dyDescent="0.25">
      <c r="AC255" s="21"/>
      <c r="AD255" s="21"/>
      <c r="AE255" s="21"/>
      <c r="AF255" s="21"/>
    </row>
    <row r="256" spans="29:32" ht="15.75" x14ac:dyDescent="0.25">
      <c r="AC256" s="21"/>
      <c r="AD256" s="21"/>
      <c r="AE256" s="21"/>
      <c r="AF256" s="21"/>
    </row>
    <row r="257" spans="29:32" ht="15.75" x14ac:dyDescent="0.25">
      <c r="AC257" s="21"/>
      <c r="AD257" s="21"/>
      <c r="AE257" s="21"/>
      <c r="AF257" s="21"/>
    </row>
    <row r="258" spans="29:32" ht="15.75" x14ac:dyDescent="0.25">
      <c r="AC258" s="21"/>
      <c r="AD258" s="21"/>
      <c r="AE258" s="21"/>
      <c r="AF258" s="21"/>
    </row>
    <row r="259" spans="29:32" ht="15.75" x14ac:dyDescent="0.25">
      <c r="AC259" s="21"/>
      <c r="AD259" s="21"/>
      <c r="AE259" s="21"/>
      <c r="AF259" s="21"/>
    </row>
    <row r="260" spans="29:32" ht="15.75" x14ac:dyDescent="0.25">
      <c r="AC260" s="21"/>
      <c r="AD260" s="21"/>
      <c r="AE260" s="21"/>
      <c r="AF260" s="21"/>
    </row>
    <row r="261" spans="29:32" ht="15.75" x14ac:dyDescent="0.25">
      <c r="AC261" s="21"/>
      <c r="AD261" s="21"/>
      <c r="AE261" s="21"/>
      <c r="AF261" s="21"/>
    </row>
    <row r="262" spans="29:32" ht="15.75" x14ac:dyDescent="0.25">
      <c r="AC262" s="21"/>
      <c r="AD262" s="21"/>
      <c r="AE262" s="21"/>
      <c r="AF262" s="21"/>
    </row>
    <row r="263" spans="29:32" ht="15.75" x14ac:dyDescent="0.25">
      <c r="AC263" s="21"/>
      <c r="AD263" s="21"/>
      <c r="AE263" s="21"/>
      <c r="AF263" s="21"/>
    </row>
    <row r="264" spans="29:32" ht="15.75" x14ac:dyDescent="0.25">
      <c r="AC264" s="21"/>
      <c r="AD264" s="21"/>
      <c r="AE264" s="21"/>
      <c r="AF264" s="21"/>
    </row>
    <row r="265" spans="29:32" ht="15.75" x14ac:dyDescent="0.25">
      <c r="AC265" s="21"/>
      <c r="AD265" s="21"/>
      <c r="AE265" s="21"/>
      <c r="AF265" s="21"/>
    </row>
    <row r="266" spans="29:32" ht="15.75" x14ac:dyDescent="0.25">
      <c r="AC266" s="21"/>
      <c r="AD266" s="21"/>
      <c r="AE266" s="21"/>
      <c r="AF266" s="21"/>
    </row>
    <row r="267" spans="29:32" ht="15.75" x14ac:dyDescent="0.25">
      <c r="AC267" s="21"/>
      <c r="AD267" s="21"/>
      <c r="AE267" s="21"/>
      <c r="AF267" s="21"/>
    </row>
    <row r="268" spans="29:32" ht="15.75" x14ac:dyDescent="0.25">
      <c r="AC268" s="21"/>
      <c r="AD268" s="21"/>
      <c r="AE268" s="21"/>
      <c r="AF268" s="21"/>
    </row>
    <row r="269" spans="29:32" ht="15.75" x14ac:dyDescent="0.25">
      <c r="AC269" s="21"/>
      <c r="AD269" s="21"/>
      <c r="AE269" s="21"/>
      <c r="AF269" s="21"/>
    </row>
    <row r="270" spans="29:32" ht="15.75" x14ac:dyDescent="0.25">
      <c r="AC270" s="21"/>
      <c r="AD270" s="21"/>
      <c r="AE270" s="21"/>
      <c r="AF270" s="21"/>
    </row>
    <row r="271" spans="29:32" ht="15.75" x14ac:dyDescent="0.25">
      <c r="AC271" s="21"/>
      <c r="AD271" s="21"/>
      <c r="AE271" s="21"/>
      <c r="AF271" s="21"/>
    </row>
    <row r="272" spans="29:32" ht="15.75" x14ac:dyDescent="0.25">
      <c r="AC272" s="21"/>
      <c r="AD272" s="21"/>
      <c r="AE272" s="21"/>
      <c r="AF272" s="21"/>
    </row>
    <row r="273" spans="29:32" ht="15.75" x14ac:dyDescent="0.25">
      <c r="AC273" s="21"/>
      <c r="AD273" s="21"/>
      <c r="AE273" s="21"/>
      <c r="AF273" s="21"/>
    </row>
    <row r="274" spans="29:32" ht="15.75" x14ac:dyDescent="0.25">
      <c r="AC274" s="21"/>
      <c r="AD274" s="21"/>
      <c r="AE274" s="21"/>
      <c r="AF274" s="21"/>
    </row>
    <row r="275" spans="29:32" ht="15.75" x14ac:dyDescent="0.25">
      <c r="AC275" s="21"/>
      <c r="AD275" s="21"/>
      <c r="AE275" s="21"/>
      <c r="AF275" s="21"/>
    </row>
    <row r="276" spans="29:32" ht="15.75" x14ac:dyDescent="0.25">
      <c r="AC276" s="21"/>
      <c r="AD276" s="21"/>
      <c r="AE276" s="21"/>
      <c r="AF276" s="21"/>
    </row>
    <row r="277" spans="29:32" ht="15.75" x14ac:dyDescent="0.25">
      <c r="AC277" s="21"/>
      <c r="AD277" s="21"/>
      <c r="AE277" s="21"/>
      <c r="AF277" s="21"/>
    </row>
    <row r="278" spans="29:32" ht="15.75" x14ac:dyDescent="0.25">
      <c r="AC278" s="21"/>
      <c r="AD278" s="21"/>
      <c r="AE278" s="21"/>
      <c r="AF278" s="21"/>
    </row>
    <row r="279" spans="29:32" ht="15.75" x14ac:dyDescent="0.25">
      <c r="AC279" s="21"/>
      <c r="AD279" s="21"/>
      <c r="AE279" s="21"/>
      <c r="AF279" s="21"/>
    </row>
    <row r="280" spans="29:32" ht="15.75" x14ac:dyDescent="0.25">
      <c r="AC280" s="21"/>
      <c r="AD280" s="21"/>
      <c r="AE280" s="21"/>
      <c r="AF280" s="21"/>
    </row>
    <row r="281" spans="29:32" ht="15.75" x14ac:dyDescent="0.25">
      <c r="AC281" s="21"/>
      <c r="AD281" s="21"/>
      <c r="AE281" s="21"/>
      <c r="AF281" s="21"/>
    </row>
    <row r="282" spans="29:32" ht="15.75" x14ac:dyDescent="0.25">
      <c r="AC282" s="21"/>
      <c r="AD282" s="21"/>
      <c r="AE282" s="21"/>
      <c r="AF282" s="21"/>
    </row>
    <row r="283" spans="29:32" ht="15.75" x14ac:dyDescent="0.25">
      <c r="AC283" s="21"/>
      <c r="AD283" s="21"/>
      <c r="AE283" s="21"/>
      <c r="AF283" s="21"/>
    </row>
    <row r="284" spans="29:32" ht="15.75" x14ac:dyDescent="0.25">
      <c r="AC284" s="21"/>
      <c r="AD284" s="21"/>
      <c r="AE284" s="21"/>
      <c r="AF284" s="21"/>
    </row>
    <row r="285" spans="29:32" ht="15.75" x14ac:dyDescent="0.25">
      <c r="AC285" s="21"/>
      <c r="AD285" s="21"/>
      <c r="AE285" s="21"/>
      <c r="AF285" s="21"/>
    </row>
    <row r="286" spans="29:32" ht="15.75" x14ac:dyDescent="0.25">
      <c r="AC286" s="21"/>
      <c r="AD286" s="21"/>
      <c r="AE286" s="21"/>
      <c r="AF286" s="21"/>
    </row>
    <row r="287" spans="29:32" ht="15.75" x14ac:dyDescent="0.25">
      <c r="AC287" s="21"/>
      <c r="AD287" s="21"/>
      <c r="AE287" s="21"/>
      <c r="AF287" s="21"/>
    </row>
    <row r="288" spans="29:32" ht="15.75" x14ac:dyDescent="0.25">
      <c r="AC288" s="21"/>
      <c r="AD288" s="21"/>
      <c r="AE288" s="21"/>
      <c r="AF288" s="21"/>
    </row>
    <row r="289" spans="29:32" ht="15.75" x14ac:dyDescent="0.25">
      <c r="AC289" s="21"/>
      <c r="AD289" s="21"/>
      <c r="AE289" s="21"/>
      <c r="AF289" s="21"/>
    </row>
    <row r="290" spans="29:32" ht="15.75" x14ac:dyDescent="0.25">
      <c r="AC290" s="21"/>
      <c r="AD290" s="21"/>
      <c r="AE290" s="21"/>
      <c r="AF290" s="21"/>
    </row>
    <row r="291" spans="29:32" ht="15.75" x14ac:dyDescent="0.25">
      <c r="AC291" s="21"/>
      <c r="AD291" s="21"/>
      <c r="AE291" s="21"/>
      <c r="AF291" s="21"/>
    </row>
    <row r="292" spans="29:32" ht="15.75" x14ac:dyDescent="0.25">
      <c r="AC292" s="21"/>
      <c r="AD292" s="21"/>
      <c r="AE292" s="21"/>
      <c r="AF292" s="21"/>
    </row>
    <row r="293" spans="29:32" ht="15.75" x14ac:dyDescent="0.25">
      <c r="AC293" s="21"/>
      <c r="AD293" s="21"/>
      <c r="AE293" s="21"/>
      <c r="AF293" s="21"/>
    </row>
    <row r="294" spans="29:32" ht="15.75" x14ac:dyDescent="0.25">
      <c r="AC294" s="21"/>
      <c r="AD294" s="21"/>
      <c r="AE294" s="21"/>
      <c r="AF294" s="21"/>
    </row>
    <row r="295" spans="29:32" ht="15.75" x14ac:dyDescent="0.25">
      <c r="AC295" s="21"/>
      <c r="AD295" s="21"/>
      <c r="AE295" s="21"/>
      <c r="AF295" s="21"/>
    </row>
    <row r="296" spans="29:32" ht="15.75" x14ac:dyDescent="0.25">
      <c r="AC296" s="21"/>
      <c r="AD296" s="21"/>
      <c r="AE296" s="21"/>
      <c r="AF296" s="21"/>
    </row>
    <row r="297" spans="29:32" ht="15.75" x14ac:dyDescent="0.25">
      <c r="AC297" s="21"/>
      <c r="AD297" s="21"/>
      <c r="AE297" s="21"/>
      <c r="AF297" s="21"/>
    </row>
    <row r="298" spans="29:32" ht="15.75" x14ac:dyDescent="0.25">
      <c r="AC298" s="21"/>
      <c r="AD298" s="21"/>
      <c r="AE298" s="21"/>
      <c r="AF298" s="21"/>
    </row>
    <row r="299" spans="29:32" ht="15.75" x14ac:dyDescent="0.25">
      <c r="AC299" s="21"/>
      <c r="AD299" s="21"/>
      <c r="AE299" s="21"/>
      <c r="AF299" s="21"/>
    </row>
    <row r="300" spans="29:32" ht="15.75" x14ac:dyDescent="0.25">
      <c r="AC300" s="21"/>
      <c r="AD300" s="21"/>
      <c r="AE300" s="21"/>
      <c r="AF300" s="21"/>
    </row>
    <row r="301" spans="29:32" ht="15.75" x14ac:dyDescent="0.25">
      <c r="AC301" s="21"/>
      <c r="AD301" s="21"/>
      <c r="AE301" s="21"/>
      <c r="AF301" s="21"/>
    </row>
    <row r="302" spans="29:32" ht="15.75" x14ac:dyDescent="0.25">
      <c r="AC302" s="21"/>
      <c r="AD302" s="21"/>
      <c r="AE302" s="21"/>
      <c r="AF302" s="21"/>
    </row>
    <row r="303" spans="29:32" ht="15.75" x14ac:dyDescent="0.25">
      <c r="AC303" s="21"/>
      <c r="AD303" s="21"/>
      <c r="AE303" s="21"/>
      <c r="AF303" s="21"/>
    </row>
    <row r="304" spans="29:32" ht="15.75" x14ac:dyDescent="0.25">
      <c r="AC304" s="21"/>
      <c r="AD304" s="21"/>
      <c r="AE304" s="21"/>
      <c r="AF304" s="21"/>
    </row>
    <row r="305" spans="29:32" ht="15.75" x14ac:dyDescent="0.25">
      <c r="AC305" s="21"/>
      <c r="AD305" s="21"/>
      <c r="AE305" s="21"/>
      <c r="AF305" s="21"/>
    </row>
    <row r="306" spans="29:32" ht="15.75" x14ac:dyDescent="0.25">
      <c r="AC306" s="21"/>
      <c r="AD306" s="21"/>
      <c r="AE306" s="21"/>
      <c r="AF306" s="21"/>
    </row>
    <row r="307" spans="29:32" ht="15.75" x14ac:dyDescent="0.25">
      <c r="AC307" s="21"/>
      <c r="AD307" s="21"/>
      <c r="AE307" s="21"/>
      <c r="AF307" s="21"/>
    </row>
    <row r="308" spans="29:32" ht="15.75" x14ac:dyDescent="0.25">
      <c r="AC308" s="21"/>
      <c r="AD308" s="21"/>
      <c r="AE308" s="21"/>
      <c r="AF308" s="21"/>
    </row>
    <row r="309" spans="29:32" ht="15.75" x14ac:dyDescent="0.25">
      <c r="AC309" s="21"/>
      <c r="AD309" s="21"/>
      <c r="AE309" s="21"/>
      <c r="AF309" s="21"/>
    </row>
    <row r="310" spans="29:32" ht="15.75" x14ac:dyDescent="0.25">
      <c r="AC310" s="21"/>
      <c r="AD310" s="21"/>
      <c r="AE310" s="21"/>
      <c r="AF310" s="21"/>
    </row>
    <row r="311" spans="29:32" ht="15.75" x14ac:dyDescent="0.25">
      <c r="AC311" s="21"/>
      <c r="AD311" s="21"/>
      <c r="AE311" s="21"/>
      <c r="AF311" s="21"/>
    </row>
    <row r="312" spans="29:32" ht="15.75" x14ac:dyDescent="0.25">
      <c r="AC312" s="21"/>
      <c r="AD312" s="21"/>
      <c r="AE312" s="21"/>
      <c r="AF312" s="21"/>
    </row>
    <row r="313" spans="29:32" ht="15.75" x14ac:dyDescent="0.25">
      <c r="AC313" s="21"/>
      <c r="AD313" s="21"/>
      <c r="AE313" s="21"/>
      <c r="AF313" s="21"/>
    </row>
    <row r="314" spans="29:32" ht="15.75" x14ac:dyDescent="0.25">
      <c r="AC314" s="21"/>
      <c r="AD314" s="21"/>
      <c r="AE314" s="21"/>
      <c r="AF314" s="21"/>
    </row>
    <row r="315" spans="29:32" ht="15.75" x14ac:dyDescent="0.25">
      <c r="AC315" s="21"/>
      <c r="AD315" s="21"/>
      <c r="AE315" s="21"/>
      <c r="AF315" s="21"/>
    </row>
    <row r="316" spans="29:32" ht="15.75" x14ac:dyDescent="0.25">
      <c r="AC316" s="21"/>
      <c r="AD316" s="21"/>
      <c r="AE316" s="21"/>
      <c r="AF316" s="21"/>
    </row>
    <row r="317" spans="29:32" ht="15.75" x14ac:dyDescent="0.25">
      <c r="AC317" s="21"/>
      <c r="AD317" s="21"/>
      <c r="AE317" s="21"/>
      <c r="AF317" s="21"/>
    </row>
    <row r="318" spans="29:32" ht="15.75" x14ac:dyDescent="0.25">
      <c r="AC318" s="21"/>
      <c r="AD318" s="21"/>
      <c r="AE318" s="21"/>
      <c r="AF318" s="21"/>
    </row>
    <row r="319" spans="29:32" ht="15.75" x14ac:dyDescent="0.25">
      <c r="AC319" s="21"/>
      <c r="AD319" s="21"/>
      <c r="AE319" s="21"/>
      <c r="AF319" s="21"/>
    </row>
    <row r="320" spans="29:32" ht="15.75" x14ac:dyDescent="0.25">
      <c r="AC320" s="21"/>
      <c r="AD320" s="21"/>
      <c r="AE320" s="21"/>
      <c r="AF320" s="21"/>
    </row>
    <row r="321" spans="29:32" ht="15.75" x14ac:dyDescent="0.25">
      <c r="AC321" s="21"/>
      <c r="AD321" s="21"/>
      <c r="AE321" s="21"/>
      <c r="AF321" s="21"/>
    </row>
    <row r="322" spans="29:32" ht="15.75" x14ac:dyDescent="0.25">
      <c r="AC322" s="21"/>
      <c r="AD322" s="21"/>
      <c r="AE322" s="21"/>
      <c r="AF322" s="21"/>
    </row>
    <row r="323" spans="29:32" ht="15.75" x14ac:dyDescent="0.25">
      <c r="AC323" s="21"/>
      <c r="AD323" s="21"/>
      <c r="AE323" s="21"/>
      <c r="AF323" s="21"/>
    </row>
    <row r="324" spans="29:32" ht="15.75" x14ac:dyDescent="0.25">
      <c r="AC324" s="21"/>
      <c r="AD324" s="21"/>
      <c r="AE324" s="21"/>
      <c r="AF324" s="21"/>
    </row>
    <row r="325" spans="29:32" ht="15.75" x14ac:dyDescent="0.25">
      <c r="AC325" s="21"/>
      <c r="AD325" s="21"/>
      <c r="AE325" s="21"/>
      <c r="AF325" s="21"/>
    </row>
    <row r="326" spans="29:32" ht="15.75" x14ac:dyDescent="0.25">
      <c r="AC326" s="21"/>
      <c r="AD326" s="21"/>
      <c r="AE326" s="21"/>
      <c r="AF326" s="21"/>
    </row>
    <row r="327" spans="29:32" ht="15.75" x14ac:dyDescent="0.25">
      <c r="AC327" s="21"/>
      <c r="AD327" s="21"/>
      <c r="AE327" s="21"/>
      <c r="AF327" s="21"/>
    </row>
    <row r="328" spans="29:32" ht="15.75" x14ac:dyDescent="0.25">
      <c r="AC328" s="21"/>
      <c r="AD328" s="21"/>
      <c r="AE328" s="21"/>
      <c r="AF328" s="21"/>
    </row>
    <row r="329" spans="29:32" ht="15.75" x14ac:dyDescent="0.25">
      <c r="AC329" s="21"/>
      <c r="AD329" s="21"/>
      <c r="AE329" s="21"/>
      <c r="AF329" s="21"/>
    </row>
    <row r="330" spans="29:32" ht="15.75" x14ac:dyDescent="0.25">
      <c r="AC330" s="21"/>
      <c r="AD330" s="21"/>
      <c r="AE330" s="21"/>
      <c r="AF330" s="21"/>
    </row>
    <row r="331" spans="29:32" ht="15.75" x14ac:dyDescent="0.25">
      <c r="AC331" s="21"/>
      <c r="AD331" s="21"/>
      <c r="AE331" s="21"/>
      <c r="AF331" s="21"/>
    </row>
    <row r="332" spans="29:32" ht="15.75" x14ac:dyDescent="0.25">
      <c r="AC332" s="21"/>
      <c r="AD332" s="21"/>
      <c r="AE332" s="21"/>
      <c r="AF332" s="21"/>
    </row>
    <row r="333" spans="29:32" ht="15.75" x14ac:dyDescent="0.25">
      <c r="AC333" s="21"/>
      <c r="AD333" s="21"/>
      <c r="AE333" s="21"/>
      <c r="AF333" s="21"/>
    </row>
    <row r="334" spans="29:32" ht="15.75" x14ac:dyDescent="0.25">
      <c r="AC334" s="21"/>
      <c r="AD334" s="21"/>
      <c r="AE334" s="21"/>
      <c r="AF334" s="21"/>
    </row>
    <row r="335" spans="29:32" ht="15.75" x14ac:dyDescent="0.25">
      <c r="AC335" s="21"/>
      <c r="AD335" s="21"/>
      <c r="AE335" s="21"/>
      <c r="AF335" s="21"/>
    </row>
    <row r="336" spans="29:32" ht="15.75" x14ac:dyDescent="0.25">
      <c r="AC336" s="21"/>
      <c r="AD336" s="21"/>
      <c r="AE336" s="21"/>
      <c r="AF336" s="21"/>
    </row>
    <row r="337" spans="29:32" ht="15.75" x14ac:dyDescent="0.25">
      <c r="AC337" s="21"/>
      <c r="AD337" s="21"/>
      <c r="AE337" s="21"/>
      <c r="AF337" s="21"/>
    </row>
    <row r="338" spans="29:32" ht="15.75" x14ac:dyDescent="0.25">
      <c r="AC338" s="21"/>
      <c r="AD338" s="21"/>
      <c r="AE338" s="21"/>
      <c r="AF338" s="21"/>
    </row>
    <row r="339" spans="29:32" ht="15.75" x14ac:dyDescent="0.25">
      <c r="AC339" s="21"/>
      <c r="AD339" s="21"/>
      <c r="AE339" s="21"/>
      <c r="AF339" s="21"/>
    </row>
    <row r="340" spans="29:32" ht="15.75" x14ac:dyDescent="0.25">
      <c r="AC340" s="21"/>
      <c r="AD340" s="21"/>
      <c r="AE340" s="21"/>
      <c r="AF340" s="21"/>
    </row>
    <row r="341" spans="29:32" ht="15.75" x14ac:dyDescent="0.25">
      <c r="AC341" s="21"/>
      <c r="AD341" s="21"/>
      <c r="AE341" s="21"/>
      <c r="AF341" s="21"/>
    </row>
    <row r="342" spans="29:32" ht="15.75" x14ac:dyDescent="0.25">
      <c r="AC342" s="21"/>
      <c r="AD342" s="21"/>
      <c r="AE342" s="21"/>
      <c r="AF342" s="21"/>
    </row>
    <row r="343" spans="29:32" ht="15.75" x14ac:dyDescent="0.25">
      <c r="AC343" s="21"/>
      <c r="AD343" s="21"/>
      <c r="AE343" s="21"/>
      <c r="AF343" s="21"/>
    </row>
    <row r="344" spans="29:32" ht="15.75" x14ac:dyDescent="0.25">
      <c r="AC344" s="21"/>
      <c r="AD344" s="21"/>
      <c r="AE344" s="21"/>
      <c r="AF344" s="21"/>
    </row>
    <row r="345" spans="29:32" ht="15.75" x14ac:dyDescent="0.25">
      <c r="AC345" s="21"/>
      <c r="AD345" s="21"/>
      <c r="AE345" s="21"/>
      <c r="AF345" s="21"/>
    </row>
    <row r="346" spans="29:32" ht="15.75" x14ac:dyDescent="0.25">
      <c r="AC346" s="21"/>
      <c r="AD346" s="21"/>
      <c r="AE346" s="21"/>
      <c r="AF346" s="21"/>
    </row>
    <row r="347" spans="29:32" ht="15.75" x14ac:dyDescent="0.25">
      <c r="AC347" s="21"/>
      <c r="AD347" s="21"/>
      <c r="AE347" s="21"/>
      <c r="AF347" s="21"/>
    </row>
    <row r="348" spans="29:32" ht="15.75" x14ac:dyDescent="0.25">
      <c r="AC348" s="21"/>
      <c r="AD348" s="21"/>
      <c r="AE348" s="21"/>
      <c r="AF348" s="21"/>
    </row>
    <row r="349" spans="29:32" ht="15.75" x14ac:dyDescent="0.25">
      <c r="AC349" s="21"/>
      <c r="AD349" s="21"/>
      <c r="AE349" s="21"/>
      <c r="AF349" s="21"/>
    </row>
    <row r="350" spans="29:32" ht="15.75" x14ac:dyDescent="0.25">
      <c r="AC350" s="21"/>
      <c r="AD350" s="21"/>
      <c r="AE350" s="21"/>
      <c r="AF350" s="21"/>
    </row>
    <row r="351" spans="29:32" ht="15.75" x14ac:dyDescent="0.25">
      <c r="AC351" s="21"/>
      <c r="AD351" s="21"/>
      <c r="AE351" s="21"/>
      <c r="AF351" s="21"/>
    </row>
    <row r="352" spans="29:32" ht="15.75" x14ac:dyDescent="0.25">
      <c r="AC352" s="21"/>
      <c r="AD352" s="21"/>
      <c r="AE352" s="21"/>
      <c r="AF352" s="21"/>
    </row>
    <row r="353" spans="29:32" ht="15.75" x14ac:dyDescent="0.25">
      <c r="AC353" s="21"/>
      <c r="AD353" s="21"/>
      <c r="AE353" s="21"/>
      <c r="AF353" s="21"/>
    </row>
    <row r="354" spans="29:32" ht="15.75" x14ac:dyDescent="0.25">
      <c r="AC354" s="21"/>
      <c r="AD354" s="21"/>
      <c r="AE354" s="21"/>
      <c r="AF354" s="21"/>
    </row>
    <row r="355" spans="29:32" ht="15.75" x14ac:dyDescent="0.25">
      <c r="AC355" s="21"/>
      <c r="AD355" s="21"/>
      <c r="AE355" s="21"/>
      <c r="AF355" s="21"/>
    </row>
    <row r="356" spans="29:32" ht="15.75" x14ac:dyDescent="0.25">
      <c r="AC356" s="21"/>
      <c r="AD356" s="21"/>
      <c r="AE356" s="21"/>
      <c r="AF356" s="21"/>
    </row>
    <row r="357" spans="29:32" ht="15.75" x14ac:dyDescent="0.25">
      <c r="AC357" s="21"/>
      <c r="AD357" s="21"/>
      <c r="AE357" s="21"/>
      <c r="AF357" s="21"/>
    </row>
    <row r="358" spans="29:32" ht="15.75" x14ac:dyDescent="0.25">
      <c r="AC358" s="21"/>
      <c r="AD358" s="21"/>
      <c r="AE358" s="21"/>
      <c r="AF358" s="21"/>
    </row>
    <row r="359" spans="29:32" ht="15.75" x14ac:dyDescent="0.25">
      <c r="AC359" s="21"/>
      <c r="AD359" s="21"/>
      <c r="AE359" s="21"/>
      <c r="AF359" s="21"/>
    </row>
    <row r="360" spans="29:32" ht="15.75" x14ac:dyDescent="0.25">
      <c r="AC360" s="21"/>
      <c r="AD360" s="21"/>
      <c r="AE360" s="21"/>
      <c r="AF360" s="21"/>
    </row>
    <row r="361" spans="29:32" ht="15.75" x14ac:dyDescent="0.25">
      <c r="AC361" s="21"/>
      <c r="AD361" s="21"/>
      <c r="AE361" s="21"/>
      <c r="AF361" s="21"/>
    </row>
    <row r="362" spans="29:32" ht="15.75" x14ac:dyDescent="0.25">
      <c r="AC362" s="21"/>
      <c r="AD362" s="21"/>
      <c r="AE362" s="21"/>
      <c r="AF362" s="21"/>
    </row>
    <row r="363" spans="29:32" ht="15.75" x14ac:dyDescent="0.25">
      <c r="AC363" s="21"/>
      <c r="AD363" s="21"/>
      <c r="AE363" s="21"/>
      <c r="AF363" s="21"/>
    </row>
    <row r="364" spans="29:32" ht="15.75" x14ac:dyDescent="0.25">
      <c r="AC364" s="21"/>
      <c r="AD364" s="21"/>
      <c r="AE364" s="21"/>
      <c r="AF364" s="21"/>
    </row>
    <row r="365" spans="29:32" ht="15.75" x14ac:dyDescent="0.25">
      <c r="AC365" s="21"/>
      <c r="AD365" s="21"/>
      <c r="AE365" s="21"/>
      <c r="AF365" s="21"/>
    </row>
    <row r="366" spans="29:32" ht="15.75" x14ac:dyDescent="0.25">
      <c r="AC366" s="21"/>
      <c r="AD366" s="21"/>
      <c r="AE366" s="21"/>
      <c r="AF366" s="21"/>
    </row>
    <row r="367" spans="29:32" ht="15.75" x14ac:dyDescent="0.25">
      <c r="AC367" s="21"/>
      <c r="AD367" s="21"/>
      <c r="AE367" s="21"/>
      <c r="AF367" s="21"/>
    </row>
    <row r="368" spans="29:32" ht="15.75" x14ac:dyDescent="0.25">
      <c r="AC368" s="21"/>
      <c r="AD368" s="21"/>
      <c r="AE368" s="21"/>
      <c r="AF368" s="21"/>
    </row>
    <row r="369" spans="29:32" ht="15.75" x14ac:dyDescent="0.25">
      <c r="AC369" s="21"/>
      <c r="AD369" s="21"/>
      <c r="AE369" s="21"/>
      <c r="AF369" s="21"/>
    </row>
    <row r="370" spans="29:32" ht="15.75" x14ac:dyDescent="0.25">
      <c r="AC370" s="21"/>
      <c r="AD370" s="21"/>
      <c r="AE370" s="21"/>
      <c r="AF370" s="21"/>
    </row>
    <row r="371" spans="29:32" ht="15.75" x14ac:dyDescent="0.25">
      <c r="AC371" s="21"/>
      <c r="AD371" s="21"/>
      <c r="AE371" s="21"/>
      <c r="AF371" s="21"/>
    </row>
    <row r="372" spans="29:32" ht="15.75" x14ac:dyDescent="0.25">
      <c r="AC372" s="21"/>
      <c r="AD372" s="21"/>
      <c r="AE372" s="21"/>
      <c r="AF372" s="21"/>
    </row>
    <row r="373" spans="29:32" ht="15.75" x14ac:dyDescent="0.25">
      <c r="AC373" s="21"/>
      <c r="AD373" s="21"/>
      <c r="AE373" s="21"/>
      <c r="AF373" s="21"/>
    </row>
    <row r="374" spans="29:32" ht="15.75" x14ac:dyDescent="0.25">
      <c r="AC374" s="21"/>
      <c r="AD374" s="21"/>
      <c r="AE374" s="21"/>
      <c r="AF374" s="21"/>
    </row>
    <row r="375" spans="29:32" ht="15.75" x14ac:dyDescent="0.25">
      <c r="AC375" s="21"/>
      <c r="AD375" s="21"/>
      <c r="AE375" s="21"/>
      <c r="AF375" s="21"/>
    </row>
    <row r="376" spans="29:32" ht="15.75" x14ac:dyDescent="0.25">
      <c r="AC376" s="21"/>
      <c r="AD376" s="21"/>
      <c r="AE376" s="21"/>
      <c r="AF376" s="21"/>
    </row>
    <row r="377" spans="29:32" ht="15.75" x14ac:dyDescent="0.25">
      <c r="AC377" s="21"/>
      <c r="AD377" s="21"/>
      <c r="AE377" s="21"/>
      <c r="AF377" s="21"/>
    </row>
    <row r="378" spans="29:32" ht="15.75" x14ac:dyDescent="0.25">
      <c r="AC378" s="21"/>
      <c r="AD378" s="21"/>
      <c r="AE378" s="21"/>
      <c r="AF378" s="21"/>
    </row>
    <row r="379" spans="29:32" ht="15.75" x14ac:dyDescent="0.25">
      <c r="AC379" s="21"/>
      <c r="AD379" s="21"/>
      <c r="AE379" s="21"/>
      <c r="AF379" s="21"/>
    </row>
    <row r="380" spans="29:32" ht="15.75" x14ac:dyDescent="0.25">
      <c r="AC380" s="21"/>
      <c r="AD380" s="21"/>
      <c r="AE380" s="21"/>
      <c r="AF380" s="21"/>
    </row>
    <row r="381" spans="29:32" ht="15.75" x14ac:dyDescent="0.25">
      <c r="AC381" s="21"/>
      <c r="AD381" s="21"/>
      <c r="AE381" s="21"/>
      <c r="AF381" s="21"/>
    </row>
    <row r="382" spans="29:32" ht="15.75" x14ac:dyDescent="0.25">
      <c r="AC382" s="21"/>
      <c r="AD382" s="21"/>
      <c r="AE382" s="21"/>
      <c r="AF382" s="21"/>
    </row>
    <row r="383" spans="29:32" ht="15.75" x14ac:dyDescent="0.25">
      <c r="AC383" s="21"/>
      <c r="AD383" s="21"/>
      <c r="AE383" s="21"/>
      <c r="AF383" s="21"/>
    </row>
    <row r="384" spans="29:32" ht="15.75" x14ac:dyDescent="0.25">
      <c r="AC384" s="21"/>
      <c r="AD384" s="21"/>
      <c r="AE384" s="21"/>
      <c r="AF384" s="21"/>
    </row>
    <row r="385" spans="29:32" ht="15.75" x14ac:dyDescent="0.25">
      <c r="AC385" s="21"/>
      <c r="AD385" s="21"/>
      <c r="AE385" s="21"/>
      <c r="AF385" s="21"/>
    </row>
    <row r="386" spans="29:32" ht="15.75" x14ac:dyDescent="0.25">
      <c r="AC386" s="21"/>
      <c r="AD386" s="21"/>
      <c r="AE386" s="21"/>
      <c r="AF386" s="21"/>
    </row>
    <row r="387" spans="29:32" ht="15.75" x14ac:dyDescent="0.25">
      <c r="AC387" s="21"/>
      <c r="AD387" s="21"/>
      <c r="AE387" s="21"/>
      <c r="AF387" s="21"/>
    </row>
    <row r="388" spans="29:32" ht="15.75" x14ac:dyDescent="0.25">
      <c r="AC388" s="21"/>
      <c r="AD388" s="21"/>
      <c r="AE388" s="21"/>
      <c r="AF388" s="21"/>
    </row>
    <row r="389" spans="29:32" ht="15.75" x14ac:dyDescent="0.25">
      <c r="AC389" s="21"/>
      <c r="AD389" s="21"/>
      <c r="AE389" s="21"/>
      <c r="AF389" s="21"/>
    </row>
    <row r="390" spans="29:32" ht="15.75" x14ac:dyDescent="0.25">
      <c r="AC390" s="21"/>
      <c r="AD390" s="21"/>
      <c r="AE390" s="21"/>
      <c r="AF390" s="21"/>
    </row>
    <row r="391" spans="29:32" ht="15.75" x14ac:dyDescent="0.25">
      <c r="AC391" s="21"/>
      <c r="AD391" s="21"/>
      <c r="AE391" s="21"/>
      <c r="AF391" s="21"/>
    </row>
    <row r="392" spans="29:32" ht="15.75" x14ac:dyDescent="0.25">
      <c r="AC392" s="21"/>
      <c r="AD392" s="21"/>
      <c r="AE392" s="21"/>
      <c r="AF392" s="21"/>
    </row>
    <row r="393" spans="29:32" ht="15.75" x14ac:dyDescent="0.25">
      <c r="AC393" s="21"/>
      <c r="AD393" s="21"/>
      <c r="AE393" s="21"/>
      <c r="AF393" s="21"/>
    </row>
    <row r="394" spans="29:32" ht="15.75" x14ac:dyDescent="0.25">
      <c r="AC394" s="21"/>
      <c r="AD394" s="21"/>
      <c r="AE394" s="21"/>
      <c r="AF394" s="21"/>
    </row>
    <row r="395" spans="29:32" ht="15.75" x14ac:dyDescent="0.25">
      <c r="AC395" s="21"/>
      <c r="AD395" s="21"/>
      <c r="AE395" s="21"/>
      <c r="AF395" s="21"/>
    </row>
    <row r="396" spans="29:32" ht="15.75" x14ac:dyDescent="0.25">
      <c r="AC396" s="21"/>
      <c r="AD396" s="21"/>
      <c r="AE396" s="21"/>
      <c r="AF396" s="21"/>
    </row>
    <row r="397" spans="29:32" ht="15.75" x14ac:dyDescent="0.25">
      <c r="AC397" s="21"/>
      <c r="AD397" s="21"/>
      <c r="AE397" s="21"/>
      <c r="AF397" s="21"/>
    </row>
    <row r="398" spans="29:32" ht="15.75" x14ac:dyDescent="0.25">
      <c r="AC398" s="21"/>
      <c r="AD398" s="21"/>
      <c r="AE398" s="21"/>
      <c r="AF398" s="21"/>
    </row>
    <row r="399" spans="29:32" ht="15.75" x14ac:dyDescent="0.25">
      <c r="AC399" s="21"/>
      <c r="AD399" s="21"/>
      <c r="AE399" s="21"/>
      <c r="AF399" s="21"/>
    </row>
    <row r="400" spans="29:32" ht="15.75" x14ac:dyDescent="0.25">
      <c r="AC400" s="21"/>
      <c r="AD400" s="21"/>
      <c r="AE400" s="21"/>
      <c r="AF400" s="21"/>
    </row>
    <row r="401" spans="29:32" ht="15.75" x14ac:dyDescent="0.25">
      <c r="AC401" s="21"/>
      <c r="AD401" s="21"/>
      <c r="AE401" s="21"/>
      <c r="AF401" s="21"/>
    </row>
    <row r="402" spans="29:32" ht="15.75" x14ac:dyDescent="0.25">
      <c r="AC402" s="21"/>
      <c r="AD402" s="21"/>
      <c r="AE402" s="21"/>
      <c r="AF402" s="21"/>
    </row>
    <row r="403" spans="29:32" ht="15.75" x14ac:dyDescent="0.25">
      <c r="AC403" s="21"/>
      <c r="AD403" s="21"/>
      <c r="AE403" s="21"/>
      <c r="AF403" s="21"/>
    </row>
    <row r="404" spans="29:32" ht="15.75" x14ac:dyDescent="0.25">
      <c r="AC404" s="21"/>
      <c r="AD404" s="21"/>
      <c r="AE404" s="21"/>
      <c r="AF404" s="21"/>
    </row>
    <row r="405" spans="29:32" ht="15.75" x14ac:dyDescent="0.25">
      <c r="AC405" s="21"/>
      <c r="AD405" s="21"/>
      <c r="AE405" s="21"/>
      <c r="AF405" s="21"/>
    </row>
    <row r="406" spans="29:32" ht="15.75" x14ac:dyDescent="0.25">
      <c r="AC406" s="21"/>
      <c r="AD406" s="21"/>
      <c r="AE406" s="21"/>
      <c r="AF406" s="21"/>
    </row>
    <row r="407" spans="29:32" ht="15.75" x14ac:dyDescent="0.25">
      <c r="AC407" s="21"/>
      <c r="AD407" s="21"/>
      <c r="AE407" s="21"/>
      <c r="AF407" s="21"/>
    </row>
    <row r="408" spans="29:32" ht="15.75" x14ac:dyDescent="0.25">
      <c r="AC408" s="21"/>
      <c r="AD408" s="21"/>
      <c r="AE408" s="21"/>
      <c r="AF408" s="21"/>
    </row>
    <row r="409" spans="29:32" ht="15.75" x14ac:dyDescent="0.25">
      <c r="AC409" s="21"/>
      <c r="AD409" s="21"/>
      <c r="AE409" s="21"/>
      <c r="AF409" s="21"/>
    </row>
    <row r="410" spans="29:32" ht="15.75" x14ac:dyDescent="0.25">
      <c r="AC410" s="21"/>
      <c r="AD410" s="21"/>
      <c r="AE410" s="21"/>
      <c r="AF410" s="21"/>
    </row>
    <row r="411" spans="29:32" ht="15.75" x14ac:dyDescent="0.25">
      <c r="AC411" s="21"/>
      <c r="AD411" s="21"/>
      <c r="AE411" s="21"/>
      <c r="AF411" s="21"/>
    </row>
    <row r="412" spans="29:32" ht="15.75" x14ac:dyDescent="0.25">
      <c r="AC412" s="21"/>
      <c r="AD412" s="21"/>
      <c r="AE412" s="21"/>
      <c r="AF412" s="21"/>
    </row>
    <row r="413" spans="29:32" ht="15.75" x14ac:dyDescent="0.25">
      <c r="AC413" s="21"/>
      <c r="AD413" s="21"/>
      <c r="AE413" s="21"/>
      <c r="AF413" s="21"/>
    </row>
    <row r="414" spans="29:32" ht="15.75" x14ac:dyDescent="0.25">
      <c r="AC414" s="21"/>
      <c r="AD414" s="21"/>
      <c r="AE414" s="21"/>
      <c r="AF414" s="21"/>
    </row>
    <row r="415" spans="29:32" ht="15.75" x14ac:dyDescent="0.25">
      <c r="AC415" s="21"/>
      <c r="AD415" s="21"/>
      <c r="AE415" s="21"/>
      <c r="AF415" s="21"/>
    </row>
    <row r="416" spans="29:32" ht="15.75" x14ac:dyDescent="0.25">
      <c r="AC416" s="21"/>
      <c r="AD416" s="21"/>
      <c r="AE416" s="21"/>
      <c r="AF416" s="21"/>
    </row>
    <row r="417" spans="29:32" ht="15.75" x14ac:dyDescent="0.25">
      <c r="AC417" s="21"/>
      <c r="AD417" s="21"/>
      <c r="AE417" s="21"/>
      <c r="AF417" s="21"/>
    </row>
    <row r="418" spans="29:32" ht="15.75" x14ac:dyDescent="0.25">
      <c r="AC418" s="21"/>
      <c r="AD418" s="21"/>
      <c r="AE418" s="21"/>
      <c r="AF418" s="21"/>
    </row>
    <row r="419" spans="29:32" ht="15.75" x14ac:dyDescent="0.25">
      <c r="AC419" s="21"/>
      <c r="AD419" s="21"/>
      <c r="AE419" s="21"/>
      <c r="AF419" s="21"/>
    </row>
    <row r="420" spans="29:32" ht="15.75" x14ac:dyDescent="0.25">
      <c r="AC420" s="21"/>
      <c r="AD420" s="21"/>
      <c r="AE420" s="21"/>
      <c r="AF420" s="21"/>
    </row>
    <row r="421" spans="29:32" ht="15.75" x14ac:dyDescent="0.25">
      <c r="AC421" s="21"/>
      <c r="AD421" s="21"/>
      <c r="AE421" s="21"/>
      <c r="AF421" s="21"/>
    </row>
    <row r="422" spans="29:32" ht="15.75" x14ac:dyDescent="0.25">
      <c r="AC422" s="21"/>
      <c r="AD422" s="21"/>
      <c r="AE422" s="21"/>
      <c r="AF422" s="21"/>
    </row>
    <row r="423" spans="29:32" ht="15.75" x14ac:dyDescent="0.25">
      <c r="AC423" s="21"/>
      <c r="AD423" s="21"/>
      <c r="AE423" s="21"/>
      <c r="AF423" s="21"/>
    </row>
    <row r="424" spans="29:32" ht="15.75" x14ac:dyDescent="0.25">
      <c r="AC424" s="21"/>
      <c r="AD424" s="21"/>
      <c r="AE424" s="21"/>
      <c r="AF424" s="21"/>
    </row>
    <row r="425" spans="29:32" ht="15.75" x14ac:dyDescent="0.25">
      <c r="AC425" s="21"/>
      <c r="AD425" s="21"/>
      <c r="AE425" s="21"/>
      <c r="AF425" s="21"/>
    </row>
    <row r="426" spans="29:32" ht="15.75" x14ac:dyDescent="0.25">
      <c r="AC426" s="21"/>
      <c r="AD426" s="21"/>
      <c r="AE426" s="21"/>
      <c r="AF426" s="21"/>
    </row>
    <row r="427" spans="29:32" ht="15.75" x14ac:dyDescent="0.25">
      <c r="AC427" s="21"/>
      <c r="AD427" s="21"/>
      <c r="AE427" s="21"/>
      <c r="AF427" s="21"/>
    </row>
    <row r="428" spans="29:32" ht="15.75" x14ac:dyDescent="0.25">
      <c r="AC428" s="21"/>
      <c r="AD428" s="21"/>
      <c r="AE428" s="21"/>
      <c r="AF428" s="21"/>
    </row>
    <row r="429" spans="29:32" ht="15.75" x14ac:dyDescent="0.25">
      <c r="AC429" s="21"/>
      <c r="AD429" s="21"/>
      <c r="AE429" s="21"/>
      <c r="AF429" s="21"/>
    </row>
    <row r="430" spans="29:32" ht="15.75" x14ac:dyDescent="0.25">
      <c r="AC430" s="21"/>
      <c r="AD430" s="21"/>
      <c r="AE430" s="21"/>
      <c r="AF430" s="21"/>
    </row>
    <row r="431" spans="29:32" ht="15.75" x14ac:dyDescent="0.25">
      <c r="AC431" s="21"/>
      <c r="AD431" s="21"/>
      <c r="AE431" s="21"/>
      <c r="AF431" s="21"/>
    </row>
    <row r="432" spans="29:32" ht="15.75" x14ac:dyDescent="0.25">
      <c r="AC432" s="21"/>
      <c r="AD432" s="21"/>
      <c r="AE432" s="21"/>
      <c r="AF432" s="21"/>
    </row>
    <row r="433" spans="29:32" ht="15.75" x14ac:dyDescent="0.25">
      <c r="AC433" s="21"/>
      <c r="AD433" s="21"/>
      <c r="AE433" s="21"/>
      <c r="AF433" s="21"/>
    </row>
    <row r="434" spans="29:32" ht="15.75" x14ac:dyDescent="0.25">
      <c r="AC434" s="21"/>
      <c r="AD434" s="21"/>
      <c r="AE434" s="21"/>
      <c r="AF434" s="21"/>
    </row>
    <row r="435" spans="29:32" ht="15.75" x14ac:dyDescent="0.25">
      <c r="AC435" s="21"/>
      <c r="AD435" s="21"/>
      <c r="AE435" s="21"/>
      <c r="AF435" s="21"/>
    </row>
    <row r="436" spans="29:32" ht="15.75" x14ac:dyDescent="0.25">
      <c r="AC436" s="21"/>
      <c r="AD436" s="21"/>
      <c r="AE436" s="21"/>
      <c r="AF436" s="21"/>
    </row>
    <row r="437" spans="29:32" ht="15.75" x14ac:dyDescent="0.25">
      <c r="AC437" s="21"/>
      <c r="AD437" s="21"/>
      <c r="AE437" s="21"/>
      <c r="AF437" s="21"/>
    </row>
    <row r="438" spans="29:32" ht="15.75" x14ac:dyDescent="0.25">
      <c r="AC438" s="21"/>
      <c r="AD438" s="21"/>
      <c r="AE438" s="21"/>
      <c r="AF438" s="21"/>
    </row>
    <row r="439" spans="29:32" ht="15.75" x14ac:dyDescent="0.25">
      <c r="AC439" s="21"/>
      <c r="AD439" s="21"/>
      <c r="AE439" s="21"/>
      <c r="AF439" s="21"/>
    </row>
    <row r="440" spans="29:32" ht="15.75" x14ac:dyDescent="0.25">
      <c r="AC440" s="21"/>
      <c r="AD440" s="21"/>
      <c r="AE440" s="21"/>
      <c r="AF440" s="21"/>
    </row>
    <row r="441" spans="29:32" ht="15.75" x14ac:dyDescent="0.25">
      <c r="AC441" s="21"/>
      <c r="AD441" s="21"/>
      <c r="AE441" s="21"/>
      <c r="AF441" s="21"/>
    </row>
    <row r="442" spans="29:32" ht="15.75" x14ac:dyDescent="0.25">
      <c r="AC442" s="21"/>
      <c r="AD442" s="21"/>
      <c r="AE442" s="21"/>
      <c r="AF442" s="21"/>
    </row>
    <row r="443" spans="29:32" ht="15.75" x14ac:dyDescent="0.25">
      <c r="AC443" s="21"/>
      <c r="AD443" s="21"/>
      <c r="AE443" s="21"/>
      <c r="AF443" s="21"/>
    </row>
    <row r="444" spans="29:32" ht="15.75" x14ac:dyDescent="0.25">
      <c r="AC444" s="21"/>
      <c r="AD444" s="21"/>
      <c r="AE444" s="21"/>
      <c r="AF444" s="21"/>
    </row>
    <row r="445" spans="29:32" ht="15.75" x14ac:dyDescent="0.25">
      <c r="AC445" s="21"/>
      <c r="AD445" s="21"/>
      <c r="AE445" s="21"/>
      <c r="AF445" s="21"/>
    </row>
    <row r="446" spans="29:32" ht="15.75" x14ac:dyDescent="0.25">
      <c r="AC446" s="21"/>
      <c r="AD446" s="21"/>
      <c r="AE446" s="21"/>
      <c r="AF446" s="21"/>
    </row>
    <row r="447" spans="29:32" ht="15.75" x14ac:dyDescent="0.25">
      <c r="AC447" s="21"/>
      <c r="AD447" s="21"/>
      <c r="AE447" s="21"/>
      <c r="AF447" s="21"/>
    </row>
    <row r="448" spans="29:32" ht="15.75" x14ac:dyDescent="0.25">
      <c r="AC448" s="21"/>
      <c r="AD448" s="21"/>
      <c r="AE448" s="21"/>
      <c r="AF448" s="21"/>
    </row>
    <row r="449" spans="29:32" ht="15.75" x14ac:dyDescent="0.25">
      <c r="AC449" s="21"/>
      <c r="AD449" s="21"/>
      <c r="AE449" s="21"/>
      <c r="AF449" s="21"/>
    </row>
    <row r="450" spans="29:32" ht="15.75" x14ac:dyDescent="0.25">
      <c r="AC450" s="21"/>
      <c r="AD450" s="21"/>
      <c r="AE450" s="21"/>
      <c r="AF450" s="21"/>
    </row>
    <row r="451" spans="29:32" ht="15.75" x14ac:dyDescent="0.25">
      <c r="AC451" s="21"/>
      <c r="AD451" s="21"/>
      <c r="AE451" s="21"/>
      <c r="AF451" s="21"/>
    </row>
    <row r="452" spans="29:32" ht="15.75" x14ac:dyDescent="0.25">
      <c r="AC452" s="21"/>
      <c r="AD452" s="21"/>
      <c r="AE452" s="21"/>
      <c r="AF452" s="21"/>
    </row>
    <row r="453" spans="29:32" ht="15.75" x14ac:dyDescent="0.25">
      <c r="AC453" s="21"/>
      <c r="AD453" s="21"/>
      <c r="AE453" s="21"/>
      <c r="AF453" s="21"/>
    </row>
    <row r="454" spans="29:32" ht="15.75" x14ac:dyDescent="0.25">
      <c r="AC454" s="21"/>
      <c r="AD454" s="21"/>
      <c r="AE454" s="21"/>
      <c r="AF454" s="21"/>
    </row>
    <row r="455" spans="29:32" ht="15.75" x14ac:dyDescent="0.25">
      <c r="AC455" s="21"/>
      <c r="AD455" s="21"/>
      <c r="AE455" s="21"/>
      <c r="AF455" s="21"/>
    </row>
    <row r="456" spans="29:32" ht="15.75" x14ac:dyDescent="0.25">
      <c r="AC456" s="21"/>
      <c r="AD456" s="21"/>
      <c r="AE456" s="21"/>
      <c r="AF456" s="21"/>
    </row>
    <row r="457" spans="29:32" ht="15.75" x14ac:dyDescent="0.25">
      <c r="AC457" s="21"/>
      <c r="AD457" s="21"/>
      <c r="AE457" s="21"/>
      <c r="AF457" s="21"/>
    </row>
    <row r="458" spans="29:32" ht="15.75" x14ac:dyDescent="0.25">
      <c r="AC458" s="21"/>
      <c r="AD458" s="21"/>
      <c r="AE458" s="21"/>
      <c r="AF458" s="21"/>
    </row>
    <row r="459" spans="29:32" ht="15.75" x14ac:dyDescent="0.25">
      <c r="AC459" s="21"/>
      <c r="AD459" s="21"/>
      <c r="AE459" s="21"/>
      <c r="AF459" s="21"/>
    </row>
    <row r="460" spans="29:32" ht="15.75" x14ac:dyDescent="0.25">
      <c r="AC460" s="21"/>
      <c r="AD460" s="21"/>
      <c r="AE460" s="21"/>
      <c r="AF460" s="21"/>
    </row>
    <row r="461" spans="29:32" ht="15.75" x14ac:dyDescent="0.25">
      <c r="AC461" s="21"/>
      <c r="AD461" s="21"/>
      <c r="AE461" s="21"/>
      <c r="AF461" s="21"/>
    </row>
    <row r="462" spans="29:32" ht="15.75" x14ac:dyDescent="0.25">
      <c r="AC462" s="21"/>
      <c r="AD462" s="21"/>
      <c r="AE462" s="21"/>
      <c r="AF462" s="21"/>
    </row>
    <row r="463" spans="29:32" ht="15.75" x14ac:dyDescent="0.25">
      <c r="AC463" s="21"/>
      <c r="AD463" s="21"/>
      <c r="AE463" s="21"/>
      <c r="AF463" s="21"/>
    </row>
    <row r="464" spans="29:32" ht="15.75" x14ac:dyDescent="0.25">
      <c r="AC464" s="21"/>
      <c r="AD464" s="21"/>
      <c r="AE464" s="21"/>
      <c r="AF464" s="21"/>
    </row>
    <row r="465" spans="29:32" ht="15.75" x14ac:dyDescent="0.25">
      <c r="AC465" s="21"/>
      <c r="AD465" s="21"/>
      <c r="AE465" s="21"/>
      <c r="AF465" s="21"/>
    </row>
    <row r="466" spans="29:32" ht="15.75" x14ac:dyDescent="0.25">
      <c r="AC466" s="21"/>
      <c r="AD466" s="21"/>
      <c r="AE466" s="21"/>
      <c r="AF466" s="21"/>
    </row>
    <row r="467" spans="29:32" ht="15.75" x14ac:dyDescent="0.25">
      <c r="AC467" s="21"/>
      <c r="AD467" s="21"/>
      <c r="AE467" s="21"/>
      <c r="AF467" s="21"/>
    </row>
    <row r="468" spans="29:32" ht="15.75" x14ac:dyDescent="0.25">
      <c r="AC468" s="21"/>
      <c r="AD468" s="21"/>
      <c r="AE468" s="21"/>
      <c r="AF468" s="21"/>
    </row>
    <row r="469" spans="29:32" ht="15.75" x14ac:dyDescent="0.25">
      <c r="AC469" s="21"/>
      <c r="AD469" s="21"/>
      <c r="AE469" s="21"/>
      <c r="AF469" s="21"/>
    </row>
    <row r="470" spans="29:32" ht="15.75" x14ac:dyDescent="0.25">
      <c r="AC470" s="21"/>
      <c r="AD470" s="21"/>
      <c r="AE470" s="21"/>
      <c r="AF470" s="21"/>
    </row>
    <row r="471" spans="29:32" ht="15.75" x14ac:dyDescent="0.25">
      <c r="AC471" s="21"/>
      <c r="AD471" s="21"/>
      <c r="AE471" s="21"/>
      <c r="AF471" s="21"/>
    </row>
    <row r="472" spans="29:32" ht="15.75" x14ac:dyDescent="0.25">
      <c r="AC472" s="21"/>
      <c r="AD472" s="21"/>
      <c r="AE472" s="21"/>
      <c r="AF472" s="21"/>
    </row>
    <row r="473" spans="29:32" ht="15.75" x14ac:dyDescent="0.25">
      <c r="AC473" s="21"/>
      <c r="AD473" s="21"/>
      <c r="AE473" s="21"/>
      <c r="AF473" s="21"/>
    </row>
    <row r="474" spans="29:32" ht="15.75" x14ac:dyDescent="0.25">
      <c r="AC474" s="21"/>
      <c r="AD474" s="21"/>
      <c r="AE474" s="21"/>
      <c r="AF474" s="21"/>
    </row>
    <row r="475" spans="29:32" ht="15.75" x14ac:dyDescent="0.25">
      <c r="AC475" s="21"/>
      <c r="AD475" s="21"/>
      <c r="AE475" s="21"/>
      <c r="AF475" s="21"/>
    </row>
    <row r="476" spans="29:32" ht="15.75" x14ac:dyDescent="0.25">
      <c r="AC476" s="21"/>
      <c r="AD476" s="21"/>
      <c r="AE476" s="21"/>
      <c r="AF476" s="21"/>
    </row>
    <row r="477" spans="29:32" ht="15.75" x14ac:dyDescent="0.25">
      <c r="AC477" s="21"/>
      <c r="AD477" s="21"/>
      <c r="AE477" s="21"/>
      <c r="AF477" s="21"/>
    </row>
    <row r="478" spans="29:32" ht="15.75" x14ac:dyDescent="0.25">
      <c r="AC478" s="21"/>
      <c r="AD478" s="21"/>
      <c r="AE478" s="21"/>
      <c r="AF478" s="21"/>
    </row>
    <row r="479" spans="29:32" ht="15.75" x14ac:dyDescent="0.25">
      <c r="AC479" s="21"/>
      <c r="AD479" s="21"/>
      <c r="AE479" s="21"/>
      <c r="AF479" s="21"/>
    </row>
    <row r="480" spans="29:32" ht="15.75" x14ac:dyDescent="0.25">
      <c r="AC480" s="21"/>
      <c r="AD480" s="21"/>
      <c r="AE480" s="21"/>
      <c r="AF480" s="21"/>
    </row>
    <row r="481" spans="29:32" ht="15.75" x14ac:dyDescent="0.25">
      <c r="AC481" s="21"/>
      <c r="AD481" s="21"/>
      <c r="AE481" s="21"/>
      <c r="AF481" s="21"/>
    </row>
    <row r="482" spans="29:32" ht="15.75" x14ac:dyDescent="0.25">
      <c r="AC482" s="21"/>
      <c r="AD482" s="21"/>
      <c r="AE482" s="21"/>
      <c r="AF482" s="21"/>
    </row>
    <row r="483" spans="29:32" ht="15.75" x14ac:dyDescent="0.25">
      <c r="AC483" s="21"/>
      <c r="AD483" s="21"/>
      <c r="AE483" s="21"/>
      <c r="AF483" s="21"/>
    </row>
    <row r="484" spans="29:32" ht="15.75" x14ac:dyDescent="0.25">
      <c r="AC484" s="21"/>
      <c r="AD484" s="21"/>
      <c r="AE484" s="21"/>
      <c r="AF484" s="21"/>
    </row>
    <row r="485" spans="29:32" ht="15.75" x14ac:dyDescent="0.25">
      <c r="AC485" s="21"/>
      <c r="AD485" s="21"/>
      <c r="AE485" s="21"/>
      <c r="AF485" s="21"/>
    </row>
    <row r="486" spans="29:32" ht="15.75" x14ac:dyDescent="0.25">
      <c r="AC486" s="21"/>
      <c r="AD486" s="21"/>
      <c r="AE486" s="21"/>
      <c r="AF486" s="21"/>
    </row>
    <row r="487" spans="29:32" ht="15.75" x14ac:dyDescent="0.25">
      <c r="AC487" s="21"/>
      <c r="AD487" s="21"/>
      <c r="AE487" s="21"/>
      <c r="AF487" s="21"/>
    </row>
    <row r="488" spans="29:32" ht="15.75" x14ac:dyDescent="0.25">
      <c r="AC488" s="21"/>
      <c r="AD488" s="21"/>
      <c r="AE488" s="21"/>
      <c r="AF488" s="21"/>
    </row>
    <row r="489" spans="29:32" ht="15.75" x14ac:dyDescent="0.25">
      <c r="AC489" s="21"/>
      <c r="AD489" s="21"/>
      <c r="AE489" s="21"/>
      <c r="AF489" s="21"/>
    </row>
    <row r="490" spans="29:32" ht="15.75" x14ac:dyDescent="0.25">
      <c r="AC490" s="21"/>
      <c r="AD490" s="21"/>
      <c r="AE490" s="21"/>
      <c r="AF490" s="21"/>
    </row>
    <row r="491" spans="29:32" ht="15.75" x14ac:dyDescent="0.25">
      <c r="AC491" s="21"/>
      <c r="AD491" s="21"/>
      <c r="AE491" s="21"/>
      <c r="AF491" s="21"/>
    </row>
    <row r="492" spans="29:32" ht="15.75" x14ac:dyDescent="0.25">
      <c r="AC492" s="21"/>
      <c r="AD492" s="21"/>
      <c r="AE492" s="21"/>
      <c r="AF492" s="21"/>
    </row>
    <row r="493" spans="29:32" ht="15.75" x14ac:dyDescent="0.25">
      <c r="AC493" s="21"/>
      <c r="AD493" s="21"/>
      <c r="AE493" s="21"/>
      <c r="AF493" s="21"/>
    </row>
    <row r="494" spans="29:32" ht="15.75" x14ac:dyDescent="0.25">
      <c r="AC494" s="21"/>
      <c r="AD494" s="21"/>
      <c r="AE494" s="21"/>
      <c r="AF494" s="21"/>
    </row>
    <row r="495" spans="29:32" ht="15.75" x14ac:dyDescent="0.25">
      <c r="AC495" s="21"/>
      <c r="AD495" s="21"/>
      <c r="AE495" s="21"/>
      <c r="AF495" s="21"/>
    </row>
    <row r="496" spans="29:32" ht="15.75" x14ac:dyDescent="0.25">
      <c r="AC496" s="21"/>
      <c r="AD496" s="21"/>
      <c r="AE496" s="21"/>
      <c r="AF496" s="21"/>
    </row>
    <row r="497" spans="29:32" ht="15.75" x14ac:dyDescent="0.25">
      <c r="AC497" s="21"/>
      <c r="AD497" s="21"/>
      <c r="AE497" s="21"/>
      <c r="AF497" s="21"/>
    </row>
    <row r="498" spans="29:32" ht="15.75" x14ac:dyDescent="0.25">
      <c r="AC498" s="21"/>
      <c r="AD498" s="21"/>
      <c r="AE498" s="21"/>
      <c r="AF498" s="21"/>
    </row>
    <row r="499" spans="29:32" ht="15.75" x14ac:dyDescent="0.25">
      <c r="AC499" s="21"/>
      <c r="AD499" s="21"/>
      <c r="AE499" s="21"/>
      <c r="AF499" s="21"/>
    </row>
    <row r="500" spans="29:32" ht="15.75" x14ac:dyDescent="0.25">
      <c r="AC500" s="21"/>
      <c r="AD500" s="21"/>
      <c r="AE500" s="21"/>
      <c r="AF500" s="21"/>
    </row>
    <row r="501" spans="29:32" ht="15.75" x14ac:dyDescent="0.25">
      <c r="AC501" s="21"/>
      <c r="AD501" s="21"/>
      <c r="AE501" s="21"/>
      <c r="AF501" s="21"/>
    </row>
    <row r="502" spans="29:32" ht="15.75" x14ac:dyDescent="0.25">
      <c r="AC502" s="21"/>
      <c r="AD502" s="21"/>
      <c r="AE502" s="21"/>
      <c r="AF502" s="21"/>
    </row>
    <row r="503" spans="29:32" ht="15.75" x14ac:dyDescent="0.25">
      <c r="AC503" s="21"/>
      <c r="AD503" s="21"/>
      <c r="AE503" s="21"/>
      <c r="AF503" s="21"/>
    </row>
    <row r="504" spans="29:32" ht="15.75" x14ac:dyDescent="0.25">
      <c r="AC504" s="21"/>
      <c r="AD504" s="21"/>
      <c r="AE504" s="21"/>
      <c r="AF504" s="21"/>
    </row>
    <row r="505" spans="29:32" ht="15.75" x14ac:dyDescent="0.25">
      <c r="AC505" s="21"/>
      <c r="AD505" s="21"/>
      <c r="AE505" s="21"/>
      <c r="AF505" s="21"/>
    </row>
    <row r="506" spans="29:32" ht="15.75" x14ac:dyDescent="0.25">
      <c r="AC506" s="21"/>
      <c r="AD506" s="21"/>
      <c r="AE506" s="21"/>
      <c r="AF506" s="21"/>
    </row>
    <row r="507" spans="29:32" ht="15.75" x14ac:dyDescent="0.25">
      <c r="AC507" s="21"/>
      <c r="AD507" s="21"/>
      <c r="AE507" s="21"/>
      <c r="AF507" s="21"/>
    </row>
    <row r="508" spans="29:32" ht="15.75" x14ac:dyDescent="0.25">
      <c r="AC508" s="21"/>
      <c r="AD508" s="21"/>
      <c r="AE508" s="21"/>
      <c r="AF508" s="21"/>
    </row>
    <row r="509" spans="29:32" ht="15.75" x14ac:dyDescent="0.25">
      <c r="AC509" s="21"/>
      <c r="AD509" s="21"/>
      <c r="AE509" s="21"/>
      <c r="AF509" s="21"/>
    </row>
    <row r="510" spans="29:32" ht="15.75" x14ac:dyDescent="0.25">
      <c r="AC510" s="21"/>
      <c r="AD510" s="21"/>
      <c r="AE510" s="21"/>
      <c r="AF510" s="21"/>
    </row>
    <row r="511" spans="29:32" ht="15.75" x14ac:dyDescent="0.25">
      <c r="AC511" s="21"/>
      <c r="AD511" s="21"/>
      <c r="AE511" s="21"/>
      <c r="AF511" s="21"/>
    </row>
    <row r="512" spans="29:32" ht="15.75" x14ac:dyDescent="0.25">
      <c r="AC512" s="21"/>
      <c r="AD512" s="21"/>
      <c r="AE512" s="21"/>
      <c r="AF512" s="21"/>
    </row>
    <row r="513" spans="29:32" ht="15.75" x14ac:dyDescent="0.25">
      <c r="AC513" s="21"/>
      <c r="AD513" s="21"/>
      <c r="AE513" s="21"/>
      <c r="AF513" s="21"/>
    </row>
    <row r="514" spans="29:32" ht="15.75" x14ac:dyDescent="0.25">
      <c r="AC514" s="21"/>
      <c r="AD514" s="21"/>
      <c r="AE514" s="21"/>
      <c r="AF514" s="21"/>
    </row>
    <row r="515" spans="29:32" ht="15.75" x14ac:dyDescent="0.25">
      <c r="AC515" s="21"/>
      <c r="AD515" s="21"/>
      <c r="AE515" s="21"/>
      <c r="AF515" s="21"/>
    </row>
    <row r="516" spans="29:32" ht="15.75" x14ac:dyDescent="0.25">
      <c r="AC516" s="21"/>
      <c r="AD516" s="21"/>
      <c r="AE516" s="21"/>
      <c r="AF516" s="21"/>
    </row>
    <row r="517" spans="29:32" ht="15.75" x14ac:dyDescent="0.25">
      <c r="AC517" s="21"/>
      <c r="AD517" s="21"/>
      <c r="AE517" s="21"/>
      <c r="AF517" s="21"/>
    </row>
    <row r="518" spans="29:32" ht="15.75" x14ac:dyDescent="0.25">
      <c r="AC518" s="21"/>
      <c r="AD518" s="21"/>
      <c r="AE518" s="21"/>
      <c r="AF518" s="21"/>
    </row>
    <row r="519" spans="29:32" ht="15.75" x14ac:dyDescent="0.25">
      <c r="AC519" s="21"/>
      <c r="AD519" s="21"/>
      <c r="AE519" s="21"/>
      <c r="AF519" s="21"/>
    </row>
    <row r="520" spans="29:32" ht="15.75" x14ac:dyDescent="0.25">
      <c r="AC520" s="21"/>
      <c r="AD520" s="21"/>
      <c r="AE520" s="21"/>
      <c r="AF520" s="21"/>
    </row>
    <row r="521" spans="29:32" ht="15.75" x14ac:dyDescent="0.25">
      <c r="AC521" s="21"/>
      <c r="AD521" s="21"/>
      <c r="AE521" s="21"/>
      <c r="AF521" s="21"/>
    </row>
    <row r="522" spans="29:32" ht="15.75" x14ac:dyDescent="0.25">
      <c r="AC522" s="21"/>
      <c r="AD522" s="21"/>
      <c r="AE522" s="21"/>
      <c r="AF522" s="21"/>
    </row>
    <row r="523" spans="29:32" ht="15.75" x14ac:dyDescent="0.25">
      <c r="AC523" s="21"/>
      <c r="AD523" s="21"/>
      <c r="AE523" s="21"/>
      <c r="AF523" s="21"/>
    </row>
    <row r="524" spans="29:32" ht="15.75" x14ac:dyDescent="0.25">
      <c r="AC524" s="21"/>
      <c r="AD524" s="21"/>
      <c r="AE524" s="21"/>
      <c r="AF524" s="21"/>
    </row>
    <row r="525" spans="29:32" ht="15.75" x14ac:dyDescent="0.25">
      <c r="AC525" s="21"/>
      <c r="AD525" s="21"/>
      <c r="AE525" s="21"/>
      <c r="AF525" s="21"/>
    </row>
    <row r="526" spans="29:32" ht="15.75" x14ac:dyDescent="0.25">
      <c r="AC526" s="21"/>
      <c r="AD526" s="21"/>
      <c r="AE526" s="21"/>
      <c r="AF526" s="21"/>
    </row>
    <row r="527" spans="29:32" ht="15.75" x14ac:dyDescent="0.25">
      <c r="AC527" s="21"/>
      <c r="AD527" s="21"/>
      <c r="AE527" s="21"/>
      <c r="AF527" s="21"/>
    </row>
    <row r="528" spans="29:32" ht="15.75" x14ac:dyDescent="0.25">
      <c r="AC528" s="21"/>
      <c r="AD528" s="21"/>
      <c r="AE528" s="21"/>
      <c r="AF528" s="21"/>
    </row>
    <row r="529" spans="29:32" ht="15.75" x14ac:dyDescent="0.25">
      <c r="AC529" s="21"/>
      <c r="AD529" s="21"/>
      <c r="AE529" s="21"/>
      <c r="AF529" s="21"/>
    </row>
    <row r="530" spans="29:32" ht="15.75" x14ac:dyDescent="0.25">
      <c r="AC530" s="21"/>
      <c r="AD530" s="21"/>
      <c r="AE530" s="21"/>
      <c r="AF530" s="21"/>
    </row>
    <row r="531" spans="29:32" ht="15.75" x14ac:dyDescent="0.25">
      <c r="AC531" s="21"/>
      <c r="AD531" s="21"/>
      <c r="AE531" s="21"/>
      <c r="AF531" s="21"/>
    </row>
    <row r="532" spans="29:32" ht="15.75" x14ac:dyDescent="0.25">
      <c r="AC532" s="21"/>
      <c r="AD532" s="21"/>
      <c r="AE532" s="21"/>
      <c r="AF532" s="21"/>
    </row>
    <row r="533" spans="29:32" ht="15.75" x14ac:dyDescent="0.25">
      <c r="AC533" s="21"/>
      <c r="AD533" s="21"/>
      <c r="AE533" s="21"/>
      <c r="AF533" s="21"/>
    </row>
    <row r="534" spans="29:32" ht="15.75" x14ac:dyDescent="0.25">
      <c r="AC534" s="21"/>
      <c r="AD534" s="21"/>
      <c r="AE534" s="21"/>
      <c r="AF534" s="21"/>
    </row>
    <row r="535" spans="29:32" ht="15.75" x14ac:dyDescent="0.25">
      <c r="AC535" s="21"/>
      <c r="AD535" s="21"/>
      <c r="AE535" s="21"/>
      <c r="AF535" s="21"/>
    </row>
    <row r="536" spans="29:32" ht="15.75" x14ac:dyDescent="0.25">
      <c r="AC536" s="21"/>
      <c r="AD536" s="21"/>
      <c r="AE536" s="21"/>
      <c r="AF536" s="21"/>
    </row>
    <row r="537" spans="29:32" ht="15.75" x14ac:dyDescent="0.25">
      <c r="AC537" s="21"/>
      <c r="AD537" s="21"/>
      <c r="AE537" s="21"/>
      <c r="AF537" s="21"/>
    </row>
    <row r="538" spans="29:32" ht="15.75" x14ac:dyDescent="0.25">
      <c r="AC538" s="21"/>
      <c r="AD538" s="21"/>
      <c r="AE538" s="21"/>
      <c r="AF538" s="21"/>
    </row>
    <row r="539" spans="29:32" ht="15.75" x14ac:dyDescent="0.25">
      <c r="AC539" s="21"/>
      <c r="AD539" s="21"/>
      <c r="AE539" s="21"/>
      <c r="AF539" s="21"/>
    </row>
    <row r="540" spans="29:32" ht="15.75" x14ac:dyDescent="0.25">
      <c r="AC540" s="21"/>
      <c r="AD540" s="21"/>
      <c r="AE540" s="21"/>
      <c r="AF540" s="21"/>
    </row>
    <row r="541" spans="29:32" ht="15.75" x14ac:dyDescent="0.25">
      <c r="AC541" s="21"/>
      <c r="AD541" s="21"/>
      <c r="AE541" s="21"/>
      <c r="AF541" s="21"/>
    </row>
    <row r="542" spans="29:32" ht="15.75" x14ac:dyDescent="0.25">
      <c r="AC542" s="21"/>
      <c r="AD542" s="21"/>
      <c r="AE542" s="21"/>
      <c r="AF542" s="21"/>
    </row>
    <row r="543" spans="29:32" ht="15.75" x14ac:dyDescent="0.25">
      <c r="AC543" s="21"/>
      <c r="AD543" s="21"/>
      <c r="AE543" s="21"/>
      <c r="AF543" s="21"/>
    </row>
    <row r="544" spans="29:32" ht="15.75" x14ac:dyDescent="0.25">
      <c r="AC544" s="21"/>
      <c r="AD544" s="21"/>
      <c r="AE544" s="21"/>
      <c r="AF544" s="21"/>
    </row>
    <row r="545" spans="29:32" ht="15.75" x14ac:dyDescent="0.25">
      <c r="AC545" s="21"/>
      <c r="AD545" s="21"/>
      <c r="AE545" s="21"/>
      <c r="AF545" s="21"/>
    </row>
    <row r="546" spans="29:32" ht="15.75" x14ac:dyDescent="0.25">
      <c r="AC546" s="21"/>
      <c r="AD546" s="21"/>
      <c r="AE546" s="21"/>
      <c r="AF546" s="21"/>
    </row>
    <row r="547" spans="29:32" ht="15.75" x14ac:dyDescent="0.25">
      <c r="AC547" s="21"/>
      <c r="AD547" s="21"/>
      <c r="AE547" s="21"/>
      <c r="AF547" s="21"/>
    </row>
    <row r="548" spans="29:32" ht="15.75" x14ac:dyDescent="0.25">
      <c r="AC548" s="21"/>
      <c r="AD548" s="21"/>
      <c r="AE548" s="21"/>
      <c r="AF548" s="21"/>
    </row>
    <row r="549" spans="29:32" ht="15.75" x14ac:dyDescent="0.25">
      <c r="AC549" s="21"/>
      <c r="AD549" s="21"/>
      <c r="AE549" s="21"/>
      <c r="AF549" s="21"/>
    </row>
    <row r="550" spans="29:32" ht="15.75" x14ac:dyDescent="0.25">
      <c r="AC550" s="21"/>
      <c r="AD550" s="21"/>
      <c r="AE550" s="21"/>
      <c r="AF550" s="21"/>
    </row>
    <row r="551" spans="29:32" ht="15.75" x14ac:dyDescent="0.25">
      <c r="AC551" s="21"/>
      <c r="AD551" s="21"/>
      <c r="AE551" s="21"/>
      <c r="AF551" s="21"/>
    </row>
    <row r="552" spans="29:32" ht="15.75" x14ac:dyDescent="0.25">
      <c r="AC552" s="21"/>
      <c r="AD552" s="21"/>
      <c r="AE552" s="21"/>
      <c r="AF552" s="21"/>
    </row>
    <row r="553" spans="29:32" ht="15.75" x14ac:dyDescent="0.25">
      <c r="AC553" s="21"/>
      <c r="AD553" s="21"/>
      <c r="AE553" s="21"/>
      <c r="AF553" s="21"/>
    </row>
    <row r="554" spans="29:32" ht="15.75" x14ac:dyDescent="0.25">
      <c r="AC554" s="21"/>
      <c r="AD554" s="21"/>
      <c r="AE554" s="21"/>
      <c r="AF554" s="21"/>
    </row>
    <row r="555" spans="29:32" ht="15.75" x14ac:dyDescent="0.25">
      <c r="AC555" s="21"/>
      <c r="AD555" s="21"/>
      <c r="AE555" s="21"/>
      <c r="AF555" s="21"/>
    </row>
    <row r="556" spans="29:32" ht="15.75" x14ac:dyDescent="0.25">
      <c r="AC556" s="21"/>
      <c r="AD556" s="21"/>
      <c r="AE556" s="21"/>
      <c r="AF556" s="21"/>
    </row>
    <row r="557" spans="29:32" ht="15.75" x14ac:dyDescent="0.25">
      <c r="AC557" s="21"/>
      <c r="AD557" s="21"/>
      <c r="AE557" s="21"/>
      <c r="AF557" s="21"/>
    </row>
    <row r="558" spans="29:32" ht="15.75" x14ac:dyDescent="0.25">
      <c r="AC558" s="21"/>
      <c r="AD558" s="21"/>
      <c r="AE558" s="21"/>
      <c r="AF558" s="21"/>
    </row>
    <row r="559" spans="29:32" ht="15.75" x14ac:dyDescent="0.25">
      <c r="AC559" s="21"/>
      <c r="AD559" s="21"/>
      <c r="AE559" s="21"/>
      <c r="AF559" s="21"/>
    </row>
    <row r="560" spans="29:32" ht="15.75" x14ac:dyDescent="0.25">
      <c r="AC560" s="21"/>
      <c r="AD560" s="21"/>
      <c r="AE560" s="21"/>
      <c r="AF560" s="21"/>
    </row>
    <row r="561" spans="29:32" ht="15.75" x14ac:dyDescent="0.25">
      <c r="AC561" s="21"/>
      <c r="AD561" s="21"/>
      <c r="AE561" s="21"/>
      <c r="AF561" s="21"/>
    </row>
    <row r="562" spans="29:32" ht="15.75" x14ac:dyDescent="0.25">
      <c r="AC562" s="21"/>
      <c r="AD562" s="21"/>
      <c r="AE562" s="21"/>
      <c r="AF562" s="21"/>
    </row>
    <row r="563" spans="29:32" ht="15.75" x14ac:dyDescent="0.25">
      <c r="AC563" s="21"/>
      <c r="AD563" s="21"/>
      <c r="AE563" s="21"/>
      <c r="AF563" s="21"/>
    </row>
    <row r="564" spans="29:32" ht="15.75" x14ac:dyDescent="0.25">
      <c r="AC564" s="21"/>
      <c r="AD564" s="21"/>
      <c r="AE564" s="21"/>
      <c r="AF564" s="21"/>
    </row>
    <row r="565" spans="29:32" ht="15.75" x14ac:dyDescent="0.25">
      <c r="AC565" s="21"/>
      <c r="AD565" s="21"/>
      <c r="AE565" s="21"/>
      <c r="AF565" s="21"/>
    </row>
    <row r="566" spans="29:32" ht="15.75" x14ac:dyDescent="0.25">
      <c r="AC566" s="21"/>
      <c r="AD566" s="21"/>
      <c r="AE566" s="21"/>
      <c r="AF566" s="21"/>
    </row>
    <row r="567" spans="29:32" ht="15.75" x14ac:dyDescent="0.25">
      <c r="AC567" s="21"/>
      <c r="AD567" s="21"/>
      <c r="AE567" s="21"/>
      <c r="AF567" s="21"/>
    </row>
    <row r="568" spans="29:32" ht="15.75" x14ac:dyDescent="0.25">
      <c r="AC568" s="21"/>
      <c r="AD568" s="21"/>
      <c r="AE568" s="21"/>
      <c r="AF568" s="21"/>
    </row>
    <row r="569" spans="29:32" ht="15.75" x14ac:dyDescent="0.25">
      <c r="AC569" s="21"/>
      <c r="AD569" s="21"/>
      <c r="AE569" s="21"/>
      <c r="AF569" s="21"/>
    </row>
    <row r="570" spans="29:32" ht="15.75" x14ac:dyDescent="0.25">
      <c r="AC570" s="21"/>
      <c r="AD570" s="21"/>
      <c r="AE570" s="21"/>
      <c r="AF570" s="21"/>
    </row>
    <row r="571" spans="29:32" ht="15.75" x14ac:dyDescent="0.25">
      <c r="AC571" s="21"/>
      <c r="AD571" s="21"/>
      <c r="AE571" s="21"/>
      <c r="AF571" s="21"/>
    </row>
    <row r="572" spans="29:32" ht="15.75" x14ac:dyDescent="0.25">
      <c r="AC572" s="21"/>
      <c r="AD572" s="21"/>
      <c r="AE572" s="21"/>
      <c r="AF572" s="21"/>
    </row>
    <row r="573" spans="29:32" ht="15.75" x14ac:dyDescent="0.25">
      <c r="AC573" s="21"/>
      <c r="AD573" s="21"/>
      <c r="AE573" s="21"/>
      <c r="AF573" s="21"/>
    </row>
    <row r="574" spans="29:32" ht="15.75" x14ac:dyDescent="0.25">
      <c r="AC574" s="21"/>
      <c r="AD574" s="21"/>
      <c r="AE574" s="21"/>
      <c r="AF574" s="21"/>
    </row>
    <row r="575" spans="29:32" ht="15.75" x14ac:dyDescent="0.25">
      <c r="AC575" s="21"/>
      <c r="AD575" s="21"/>
      <c r="AE575" s="21"/>
      <c r="AF575" s="21"/>
    </row>
    <row r="576" spans="29:32" ht="15.75" x14ac:dyDescent="0.25">
      <c r="AC576" s="21"/>
      <c r="AD576" s="21"/>
      <c r="AE576" s="21"/>
      <c r="AF576" s="21"/>
    </row>
    <row r="577" spans="29:32" ht="15.75" x14ac:dyDescent="0.25">
      <c r="AC577" s="21"/>
      <c r="AD577" s="21"/>
      <c r="AE577" s="21"/>
      <c r="AF577" s="21"/>
    </row>
    <row r="578" spans="29:32" ht="15.75" x14ac:dyDescent="0.25">
      <c r="AC578" s="21"/>
      <c r="AD578" s="21"/>
      <c r="AE578" s="21"/>
      <c r="AF578" s="21"/>
    </row>
    <row r="579" spans="29:32" ht="15.75" x14ac:dyDescent="0.25">
      <c r="AC579" s="21"/>
      <c r="AD579" s="21"/>
      <c r="AE579" s="21"/>
      <c r="AF579" s="21"/>
    </row>
    <row r="580" spans="29:32" ht="15.75" x14ac:dyDescent="0.25">
      <c r="AC580" s="21"/>
      <c r="AD580" s="21"/>
      <c r="AE580" s="21"/>
      <c r="AF580" s="21"/>
    </row>
    <row r="581" spans="29:32" ht="15.75" x14ac:dyDescent="0.25">
      <c r="AC581" s="21"/>
      <c r="AD581" s="21"/>
      <c r="AE581" s="21"/>
      <c r="AF581" s="21"/>
    </row>
    <row r="582" spans="29:32" ht="15.75" x14ac:dyDescent="0.25">
      <c r="AC582" s="21"/>
      <c r="AD582" s="21"/>
      <c r="AE582" s="21"/>
      <c r="AF582" s="21"/>
    </row>
    <row r="583" spans="29:32" ht="15.75" x14ac:dyDescent="0.25">
      <c r="AC583" s="21"/>
      <c r="AD583" s="21"/>
      <c r="AE583" s="21"/>
      <c r="AF583" s="21"/>
    </row>
    <row r="584" spans="29:32" ht="15.75" x14ac:dyDescent="0.25">
      <c r="AC584" s="21"/>
      <c r="AD584" s="21"/>
      <c r="AE584" s="21"/>
      <c r="AF584" s="21"/>
    </row>
    <row r="585" spans="29:32" ht="15.75" x14ac:dyDescent="0.25">
      <c r="AC585" s="21"/>
      <c r="AD585" s="21"/>
      <c r="AE585" s="21"/>
      <c r="AF585" s="21"/>
    </row>
    <row r="586" spans="29:32" ht="15.75" x14ac:dyDescent="0.25">
      <c r="AC586" s="21"/>
      <c r="AD586" s="21"/>
      <c r="AE586" s="21"/>
      <c r="AF586" s="21"/>
    </row>
    <row r="587" spans="29:32" ht="15.75" x14ac:dyDescent="0.25">
      <c r="AC587" s="21"/>
      <c r="AD587" s="21"/>
      <c r="AE587" s="21"/>
      <c r="AF587" s="21"/>
    </row>
    <row r="588" spans="29:32" ht="15.75" x14ac:dyDescent="0.25">
      <c r="AC588" s="21"/>
      <c r="AD588" s="21"/>
      <c r="AE588" s="21"/>
      <c r="AF588" s="21"/>
    </row>
    <row r="589" spans="29:32" ht="15.75" x14ac:dyDescent="0.25">
      <c r="AC589" s="21"/>
      <c r="AD589" s="21"/>
      <c r="AE589" s="21"/>
      <c r="AF589" s="21"/>
    </row>
    <row r="590" spans="29:32" ht="15.75" x14ac:dyDescent="0.25">
      <c r="AC590" s="21"/>
      <c r="AD590" s="21"/>
      <c r="AE590" s="21"/>
      <c r="AF590" s="21"/>
    </row>
    <row r="591" spans="29:32" ht="15.75" x14ac:dyDescent="0.25">
      <c r="AC591" s="21"/>
      <c r="AD591" s="21"/>
      <c r="AE591" s="21"/>
      <c r="AF591" s="21"/>
    </row>
    <row r="592" spans="29:32" ht="15.75" x14ac:dyDescent="0.25">
      <c r="AC592" s="21"/>
      <c r="AD592" s="21"/>
      <c r="AE592" s="21"/>
      <c r="AF592" s="21"/>
    </row>
    <row r="593" spans="29:32" ht="15.75" x14ac:dyDescent="0.25">
      <c r="AC593" s="21"/>
      <c r="AD593" s="21"/>
      <c r="AE593" s="21"/>
      <c r="AF593" s="21"/>
    </row>
    <row r="594" spans="29:32" ht="15.75" x14ac:dyDescent="0.25">
      <c r="AC594" s="21"/>
      <c r="AD594" s="21"/>
      <c r="AE594" s="21"/>
      <c r="AF594" s="21"/>
    </row>
    <row r="595" spans="29:32" ht="15.75" x14ac:dyDescent="0.25">
      <c r="AC595" s="21"/>
      <c r="AD595" s="21"/>
      <c r="AE595" s="21"/>
      <c r="AF595" s="21"/>
    </row>
    <row r="596" spans="29:32" ht="15.75" x14ac:dyDescent="0.25">
      <c r="AC596" s="21"/>
      <c r="AD596" s="21"/>
      <c r="AE596" s="21"/>
      <c r="AF596" s="21"/>
    </row>
    <row r="597" spans="29:32" ht="15.75" x14ac:dyDescent="0.25">
      <c r="AC597" s="21"/>
      <c r="AD597" s="21"/>
      <c r="AE597" s="21"/>
      <c r="AF597" s="21"/>
    </row>
    <row r="598" spans="29:32" ht="15.75" x14ac:dyDescent="0.25">
      <c r="AC598" s="21"/>
      <c r="AD598" s="21"/>
      <c r="AE598" s="21"/>
      <c r="AF598" s="21"/>
    </row>
    <row r="599" spans="29:32" ht="15.75" x14ac:dyDescent="0.25">
      <c r="AC599" s="21"/>
      <c r="AD599" s="21"/>
      <c r="AE599" s="21"/>
      <c r="AF599" s="21"/>
    </row>
    <row r="600" spans="29:32" ht="15.75" x14ac:dyDescent="0.25">
      <c r="AC600" s="21"/>
      <c r="AD600" s="21"/>
      <c r="AE600" s="21"/>
      <c r="AF600" s="21"/>
    </row>
    <row r="601" spans="29:32" ht="15.75" x14ac:dyDescent="0.25">
      <c r="AC601" s="21"/>
      <c r="AD601" s="21"/>
      <c r="AE601" s="21"/>
      <c r="AF601" s="21"/>
    </row>
    <row r="602" spans="29:32" ht="15.75" x14ac:dyDescent="0.25">
      <c r="AC602" s="21"/>
      <c r="AD602" s="21"/>
      <c r="AE602" s="21"/>
      <c r="AF602" s="21"/>
    </row>
    <row r="603" spans="29:32" ht="15.75" x14ac:dyDescent="0.25">
      <c r="AC603" s="21"/>
      <c r="AD603" s="21"/>
      <c r="AE603" s="21"/>
      <c r="AF603" s="21"/>
    </row>
    <row r="604" spans="29:32" ht="15.75" x14ac:dyDescent="0.25">
      <c r="AC604" s="21"/>
      <c r="AD604" s="21"/>
      <c r="AE604" s="21"/>
      <c r="AF604" s="21"/>
    </row>
    <row r="605" spans="29:32" ht="15.75" x14ac:dyDescent="0.25">
      <c r="AC605" s="21"/>
      <c r="AD605" s="21"/>
      <c r="AE605" s="21"/>
      <c r="AF605" s="21"/>
    </row>
    <row r="606" spans="29:32" ht="15.75" x14ac:dyDescent="0.25">
      <c r="AC606" s="21"/>
      <c r="AD606" s="21"/>
      <c r="AE606" s="21"/>
      <c r="AF606" s="21"/>
    </row>
  </sheetData>
  <mergeCells count="22">
    <mergeCell ref="BO1:BR1"/>
    <mergeCell ref="AP1:AS1"/>
    <mergeCell ref="AK1:AO1"/>
    <mergeCell ref="AG1:AJ1"/>
    <mergeCell ref="AC1:AF1"/>
    <mergeCell ref="BJ1:BN1"/>
    <mergeCell ref="BF1:BI1"/>
    <mergeCell ref="BB1:BE1"/>
    <mergeCell ref="AX1:BA1"/>
    <mergeCell ref="AT1:AW1"/>
    <mergeCell ref="N1:R1"/>
    <mergeCell ref="A31:D31"/>
    <mergeCell ref="X1:AB1"/>
    <mergeCell ref="B30:E30"/>
    <mergeCell ref="S1:W1"/>
    <mergeCell ref="A1:E1"/>
    <mergeCell ref="F1:I1"/>
    <mergeCell ref="J1:M1"/>
    <mergeCell ref="E31:H31"/>
    <mergeCell ref="I31:L31"/>
    <mergeCell ref="M31:P31"/>
    <mergeCell ref="Q31:T31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ساخنمان نسترن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mohsen</dc:creator>
  <cp:keywords/>
  <dc:description/>
  <cp:lastModifiedBy>Mohsen</cp:lastModifiedBy>
  <cp:revision/>
  <dcterms:created xsi:type="dcterms:W3CDTF">2019-12-10T18:24:23Z</dcterms:created>
  <dcterms:modified xsi:type="dcterms:W3CDTF">2021-07-25T09:02:15Z</dcterms:modified>
  <cp:category/>
  <cp:contentStatus/>
</cp:coreProperties>
</file>