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ritton.Hammit\Documents\GitHub\VISSIM-File-Structure\_Volumes\"/>
    </mc:Choice>
  </mc:AlternateContent>
  <xr:revisionPtr revIDLastSave="0" documentId="13_ncr:1_{89B7A583-A64A-4648-BCD8-8E70B486E741}" xr6:coauthVersionLast="45" xr6:coauthVersionMax="46" xr10:uidLastSave="{00000000-0000-0000-0000-000000000000}"/>
  <bookViews>
    <workbookView xWindow="-120" yWindow="-120" windowWidth="25440" windowHeight="15390" xr2:uid="{4ED251CD-3502-4D82-B50F-43CBA199E9AE}"/>
  </bookViews>
  <sheets>
    <sheet name="Input - Volumes" sheetId="1" r:id="rId1"/>
  </sheets>
  <externalReferences>
    <externalReference r:id="rId2"/>
  </externalReferences>
  <definedNames>
    <definedName name="fwy_moe_type">'[1]Freeway Calcs'!$C$3</definedName>
    <definedName name="no_seeds">'[1]Input - Scenario Details'!$C$9</definedName>
    <definedName name="pkhr">'[1]Input - Scenario Details'!$C$6</definedName>
    <definedName name="pkpd">'[1]Input - Scenario Details'!$C$5</definedName>
    <definedName name="scenario">'[1]Input - Scenario Details'!$C$3</definedName>
    <definedName name="tod">'[1]Input - Scenario Details'!$C$4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B8" i="1" s="1"/>
  <c r="B6" i="1"/>
  <c r="B2" i="1" l="1"/>
</calcChain>
</file>

<file path=xl/sharedStrings.xml><?xml version="1.0" encoding="utf-8"?>
<sst xmlns="http://schemas.openxmlformats.org/spreadsheetml/2006/main" count="78" uniqueCount="34">
  <si>
    <t>Int ID</t>
  </si>
  <si>
    <t>Description</t>
  </si>
  <si>
    <t>Intersection Type</t>
  </si>
  <si>
    <t>NBL</t>
  </si>
  <si>
    <t>NBT</t>
  </si>
  <si>
    <t>NBR</t>
  </si>
  <si>
    <t>SBL</t>
  </si>
  <si>
    <t>SBT</t>
  </si>
  <si>
    <t>SBR</t>
  </si>
  <si>
    <t>EBL</t>
  </si>
  <si>
    <t>EBT</t>
  </si>
  <si>
    <t>EBR</t>
  </si>
  <si>
    <t>WBL</t>
  </si>
  <si>
    <t>WBT</t>
  </si>
  <si>
    <t>WBR</t>
  </si>
  <si>
    <t/>
  </si>
  <si>
    <t>San Pablo Avenue and MLK Jr Way</t>
  </si>
  <si>
    <t>Signalized</t>
  </si>
  <si>
    <t>San Pablo Avenue and Grand Ave</t>
  </si>
  <si>
    <t>San Pablo Avenue and Market Street</t>
  </si>
  <si>
    <t>San Pablo Avenue and MacArthur Boulevard / Adeline Street</t>
  </si>
  <si>
    <t>NBU</t>
  </si>
  <si>
    <t>XX</t>
  </si>
  <si>
    <t>SBU</t>
  </si>
  <si>
    <t>NWBL</t>
  </si>
  <si>
    <t>NWBT</t>
  </si>
  <si>
    <t>NWBR</t>
  </si>
  <si>
    <t>NWBU</t>
  </si>
  <si>
    <t>SEBL</t>
  </si>
  <si>
    <t>SEBT</t>
  </si>
  <si>
    <t>SEBR</t>
  </si>
  <si>
    <t>SEBU</t>
  </si>
  <si>
    <t>Balanced Volumes</t>
  </si>
  <si>
    <t>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</si>
</sst>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General_)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rgb="FF339933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993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sz val="12"/>
      <name val="Helv"/>
    </font>
    <font>
      <sz val="10"/>
      <color indexed="8"/>
      <name val="MS Sans Serif"/>
      <family val="2"/>
    </font>
    <font>
      <u/>
      <sz val="7.2"/>
      <color indexed="12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sz val="10"/>
      <color rgb="FF000000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2">
    <xf numFmtId="0" fontId="0" fillId="0" borderId="0"/>
    <xf numFmtId="0" fontId="5" fillId="0" borderId="0" applyNumberFormat="0" applyFill="0" applyBorder="0" applyAlignment="0" applyProtection="0"/>
    <xf numFmtId="0" fontId="10" fillId="0" borderId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4" fillId="24" borderId="2" applyNumberFormat="0" applyAlignment="0" applyProtection="0"/>
    <xf numFmtId="0" fontId="14" fillId="24" borderId="2" applyNumberFormat="0" applyAlignment="0" applyProtection="0"/>
    <xf numFmtId="0" fontId="15" fillId="25" borderId="3" applyNumberFormat="0" applyAlignment="0" applyProtection="0"/>
    <xf numFmtId="0" fontId="15" fillId="25" borderId="3" applyNumberForma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8" fillId="0" borderId="4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1" fillId="11" borderId="2" applyNumberFormat="0" applyAlignment="0" applyProtection="0"/>
    <xf numFmtId="0" fontId="21" fillId="11" borderId="2" applyNumberFormat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29" fillId="0" borderId="0"/>
    <xf numFmtId="0" fontId="7" fillId="0" borderId="0"/>
    <xf numFmtId="0" fontId="28" fillId="0" borderId="0"/>
    <xf numFmtId="0" fontId="7" fillId="0" borderId="0"/>
    <xf numFmtId="0" fontId="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0" fillId="0" borderId="0"/>
    <xf numFmtId="0" fontId="30" fillId="0" borderId="0"/>
    <xf numFmtId="0" fontId="10" fillId="27" borderId="8" applyNumberFormat="0" applyFont="0" applyAlignment="0" applyProtection="0"/>
    <xf numFmtId="0" fontId="10" fillId="27" borderId="8" applyNumberFormat="0" applyFont="0" applyAlignment="0" applyProtection="0"/>
    <xf numFmtId="0" fontId="24" fillId="24" borderId="9" applyNumberFormat="0" applyAlignment="0" applyProtection="0"/>
    <xf numFmtId="0" fontId="24" fillId="24" borderId="9" applyNumberFormat="0" applyAlignment="0" applyProtection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7" borderId="8" applyNumberFormat="0" applyFont="0" applyAlignment="0" applyProtection="0"/>
    <xf numFmtId="0" fontId="10" fillId="27" borderId="8" applyNumberFormat="0" applyFont="0" applyAlignment="0" applyProtection="0"/>
    <xf numFmtId="9" fontId="10" fillId="0" borderId="0" applyFont="0" applyFill="0" applyBorder="0" applyAlignment="0" applyProtection="0"/>
    <xf numFmtId="0" fontId="34" fillId="0" borderId="0"/>
  </cellStyleXfs>
  <cellXfs count="21">
    <xf numFmtId="0" fontId="0" fillId="0" borderId="0" xfId="0"/>
    <xf numFmtId="0" fontId="4" fillId="0" borderId="0" xfId="0" applyFont="1"/>
    <xf numFmtId="0" fontId="6" fillId="0" borderId="0" xfId="0" applyFont="1"/>
    <xf numFmtId="0" fontId="4" fillId="3" borderId="0" xfId="0" applyFont="1" applyFill="1" applyAlignment="1">
      <alignment horizontal="left" vertical="center"/>
    </xf>
    <xf numFmtId="0" fontId="0" fillId="0" borderId="0" xfId="0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5" fillId="0" borderId="0" xfId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" fontId="6" fillId="0" borderId="1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9" fillId="0" borderId="0" xfId="0" applyFont="1"/>
    <xf numFmtId="0" fontId="8" fillId="28" borderId="1" xfId="0" applyFont="1" applyFill="1" applyBorder="1" applyAlignment="1">
      <alignment horizontal="center" vertical="center"/>
    </xf>
    <xf numFmtId="0" fontId="8" fillId="29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152">
    <cellStyle name="20% - Accent1 2" xfId="4" xr:uid="{D2F7C393-FCD7-4650-A843-D7989E812A2B}"/>
    <cellStyle name="20% - Accent1 3" xfId="3" xr:uid="{11FB3082-A988-42D5-AD14-247D5AD395F2}"/>
    <cellStyle name="20% - Accent2 2" xfId="6" xr:uid="{969D9B13-2C2E-4899-81EF-A72FE0CFCC8E}"/>
    <cellStyle name="20% - Accent2 3" xfId="5" xr:uid="{0D96BC5B-933D-4DD2-BA71-BFDA6B163F01}"/>
    <cellStyle name="20% - Accent3 2" xfId="8" xr:uid="{88089777-BC08-415E-A297-5D8C249C3E04}"/>
    <cellStyle name="20% - Accent3 3" xfId="7" xr:uid="{991193FA-8F55-4A18-BF60-4AE12C36C0B4}"/>
    <cellStyle name="20% - Accent4 2" xfId="10" xr:uid="{8A8D44E3-0EE5-414A-AE17-492F0FE5A902}"/>
    <cellStyle name="20% - Accent4 3" xfId="9" xr:uid="{52125744-0D0D-4CE1-BBDD-28472E217BAA}"/>
    <cellStyle name="20% - Accent5 2" xfId="12" xr:uid="{2F14769E-B05A-4741-8718-23D6FDC67FC5}"/>
    <cellStyle name="20% - Accent5 3" xfId="11" xr:uid="{4CCB5620-56FB-44C3-AF86-A411AC105710}"/>
    <cellStyle name="20% - Accent6 2" xfId="14" xr:uid="{FD742B1C-EA8A-463B-878B-FDFC4EAC56E4}"/>
    <cellStyle name="20% - Accent6 3" xfId="13" xr:uid="{BFE365CB-1048-408C-9256-2844BF0B0EC2}"/>
    <cellStyle name="40% - Accent1 2" xfId="16" xr:uid="{163F02F7-5152-4104-9342-877406A87697}"/>
    <cellStyle name="40% - Accent1 3" xfId="15" xr:uid="{2542EB6B-E870-419F-90B7-291654E3ED06}"/>
    <cellStyle name="40% - Accent2 2" xfId="18" xr:uid="{1FDD9E3D-2BB4-4D03-AFB9-B66D77B483A6}"/>
    <cellStyle name="40% - Accent2 3" xfId="17" xr:uid="{E1788663-0A34-419F-9A1B-763BE1AF9046}"/>
    <cellStyle name="40% - Accent3 2" xfId="20" xr:uid="{0DD20F45-3CF1-415F-83A8-DA2663747D75}"/>
    <cellStyle name="40% - Accent3 3" xfId="19" xr:uid="{3C021A96-E756-4123-AB33-6A017738C459}"/>
    <cellStyle name="40% - Accent4 2" xfId="22" xr:uid="{2A62B3CA-4541-4F55-BA0B-2C8B9C1E5D2A}"/>
    <cellStyle name="40% - Accent4 3" xfId="21" xr:uid="{826F382F-34A0-49B3-BD53-C38402336DAB}"/>
    <cellStyle name="40% - Accent5 2" xfId="24" xr:uid="{D5374559-DF8D-4533-888E-1DA2CFA07477}"/>
    <cellStyle name="40% - Accent5 3" xfId="23" xr:uid="{B9FBA740-8588-4B7B-919C-8104D95036ED}"/>
    <cellStyle name="40% - Accent6 2" xfId="26" xr:uid="{9310955A-6CD5-4C68-9819-6DBCCD7DD163}"/>
    <cellStyle name="40% - Accent6 3" xfId="25" xr:uid="{5D3F4D49-141B-4DB6-9205-C1F8C2CDFA89}"/>
    <cellStyle name="60% - Accent1 2" xfId="28" xr:uid="{7F09CB64-393D-4B88-9A29-28289D872200}"/>
    <cellStyle name="60% - Accent1 3" xfId="27" xr:uid="{BE6267FE-8DDF-4D58-A1E3-073B2D8944E6}"/>
    <cellStyle name="60% - Accent2 2" xfId="30" xr:uid="{5B3DFD34-AFD0-4ADC-BC4C-C33B01FDD439}"/>
    <cellStyle name="60% - Accent2 3" xfId="29" xr:uid="{89316C55-FA4B-4F01-8EB9-018C2454A15A}"/>
    <cellStyle name="60% - Accent3 2" xfId="32" xr:uid="{4D6427B6-21C7-4BE1-9F1B-A39A03CC3C56}"/>
    <cellStyle name="60% - Accent3 3" xfId="31" xr:uid="{9230CC91-8B50-4D6A-9E76-C618DB2E33ED}"/>
    <cellStyle name="60% - Accent4 2" xfId="34" xr:uid="{94A3AD7B-7FA2-4218-9956-F68D27D41E7F}"/>
    <cellStyle name="60% - Accent4 3" xfId="33" xr:uid="{069DD122-0C30-42D1-9BAD-E340E16A64F1}"/>
    <cellStyle name="60% - Accent5 2" xfId="36" xr:uid="{2EF9A935-0614-4E19-BCB0-9F04BE2D3904}"/>
    <cellStyle name="60% - Accent5 3" xfId="35" xr:uid="{6A43BEB7-9C2B-48EF-A8A5-8A5891189ED2}"/>
    <cellStyle name="60% - Accent6 2" xfId="38" xr:uid="{2B2535AA-2FEA-4F08-900A-D418B236014E}"/>
    <cellStyle name="60% - Accent6 3" xfId="37" xr:uid="{5B1C74DF-17D7-49CF-9688-68D127EFFCEA}"/>
    <cellStyle name="Accent1 2" xfId="40" xr:uid="{81AA2FAA-EA1F-486A-9049-D521C8D8ABB1}"/>
    <cellStyle name="Accent1 3" xfId="39" xr:uid="{C5A0027E-B65A-43D3-AE23-AE07608B7C6E}"/>
    <cellStyle name="Accent2 2" xfId="42" xr:uid="{0A478766-5D40-4F16-AE77-E36658C5899D}"/>
    <cellStyle name="Accent2 3" xfId="41" xr:uid="{718A775D-6CC4-4199-8524-5C114EF1A7DB}"/>
    <cellStyle name="Accent3 2" xfId="44" xr:uid="{9C4B72CF-D687-4057-A849-AB1A96679E98}"/>
    <cellStyle name="Accent3 3" xfId="43" xr:uid="{E0ABE8CF-56F5-478F-BE31-A181C5B23262}"/>
    <cellStyle name="Accent4 2" xfId="46" xr:uid="{C69D85D0-C315-4050-951F-D6FA3467E314}"/>
    <cellStyle name="Accent4 3" xfId="45" xr:uid="{93747352-E49B-40B1-90E7-F9DEC95E829B}"/>
    <cellStyle name="Accent5 2" xfId="48" xr:uid="{89FE2AAA-6188-4BFD-A90B-7F232BC72BFB}"/>
    <cellStyle name="Accent5 3" xfId="47" xr:uid="{4020A2F2-25E6-4714-A0ED-09798F1AD35A}"/>
    <cellStyle name="Accent6 2" xfId="50" xr:uid="{CD69D7C2-69D7-4AFB-B2AA-9A540CA41C93}"/>
    <cellStyle name="Accent6 3" xfId="49" xr:uid="{6CFF3E98-EAFC-48F8-A433-7EFADF172710}"/>
    <cellStyle name="Bad 2" xfId="52" xr:uid="{9DD67B58-1B2D-40E9-8B5F-52354342B76F}"/>
    <cellStyle name="Bad 3" xfId="51" xr:uid="{7930010E-4BAE-4509-BA50-A5AC8F4DE39F}"/>
    <cellStyle name="Calculation 2" xfId="54" xr:uid="{40D69CF0-5C53-444F-886A-5F14841740C8}"/>
    <cellStyle name="Calculation 3" xfId="53" xr:uid="{6E93723D-90BA-4C2E-BD80-5F2FE35F3D4C}"/>
    <cellStyle name="Check Cell 2" xfId="56" xr:uid="{F530401E-8BEE-4A23-9A6E-AC2636CF8C14}"/>
    <cellStyle name="Check Cell 3" xfId="55" xr:uid="{8134166E-79E7-4CAB-A384-F14509899CC7}"/>
    <cellStyle name="Comma 2" xfId="57" xr:uid="{EBE98FE8-F015-47FC-8AE9-E9C082B860D9}"/>
    <cellStyle name="Comma 2 2" xfId="133" xr:uid="{5D7431C4-2176-4816-B1C1-30CA30DD3AC4}"/>
    <cellStyle name="Comma 3" xfId="58" xr:uid="{637FEE1E-37D3-4C6B-A00F-82772B35FFAC}"/>
    <cellStyle name="Comma 3 2" xfId="134" xr:uid="{A579F818-CFC6-4DAB-9F78-F55FF5FF3F65}"/>
    <cellStyle name="Explanatory Text 2" xfId="60" xr:uid="{77A84BB1-0CB1-4158-9E76-7146AFBF8E7D}"/>
    <cellStyle name="Explanatory Text 3" xfId="59" xr:uid="{B5B0B3DE-9C43-46FE-AA11-1EDB796723F2}"/>
    <cellStyle name="Good 2" xfId="62" xr:uid="{2EC813EC-696D-4F00-9C8A-7610FF0FEE1C}"/>
    <cellStyle name="Good 3" xfId="61" xr:uid="{2B91A4DF-249F-49F1-A8E2-8F489576098A}"/>
    <cellStyle name="Heading 1 2" xfId="64" xr:uid="{BA69CF4B-B004-499A-AA51-4A9C3E4FA053}"/>
    <cellStyle name="Heading 1 3" xfId="63" xr:uid="{FDF103F4-6D4E-40F0-92B8-45ADAAAD6CFB}"/>
    <cellStyle name="Heading 2 2" xfId="66" xr:uid="{1655D041-F53A-4895-B38D-6EB8482B9C26}"/>
    <cellStyle name="Heading 2 3" xfId="65" xr:uid="{83FAD336-A549-4DD1-A8E0-6630EFDF59F1}"/>
    <cellStyle name="Heading 3 2" xfId="68" xr:uid="{3D8CF807-EC27-463E-B5F5-816B1ADEB592}"/>
    <cellStyle name="Heading 3 3" xfId="67" xr:uid="{2B14DC8C-3581-4FDE-AF0F-F1A5310E6A25}"/>
    <cellStyle name="Heading 4 2" xfId="70" xr:uid="{1253CB0E-F0EE-44B5-8387-820134C451B6}"/>
    <cellStyle name="Heading 4 3" xfId="69" xr:uid="{6227338C-AFDF-4C03-A3DF-23E65F257011}"/>
    <cellStyle name="Hyperlink" xfId="1" builtinId="8"/>
    <cellStyle name="Hyperlink 2" xfId="71" xr:uid="{1875BFA1-A783-4AAC-984A-392501769DE9}"/>
    <cellStyle name="Hyperlink 2 2" xfId="72" xr:uid="{63D35D1F-7012-4FF5-92FE-50E2B64BC66E}"/>
    <cellStyle name="Hyperlink 3" xfId="73" xr:uid="{1647C8B0-6322-4462-B5AE-E8749D6A65E0}"/>
    <cellStyle name="Hyperlink 4" xfId="74" xr:uid="{A4860C0C-63E7-4B75-9611-0856449D5B08}"/>
    <cellStyle name="Input 2" xfId="76" xr:uid="{1F12FE78-6D0D-4E76-AD24-2E59E7264DC6}"/>
    <cellStyle name="Input 3" xfId="75" xr:uid="{8816F4F8-0EB7-4899-B657-E5F183F98CF1}"/>
    <cellStyle name="Linked Cell 2" xfId="78" xr:uid="{02E099BB-E85E-4239-BD7E-B0E5AE943462}"/>
    <cellStyle name="Linked Cell 3" xfId="77" xr:uid="{F087152A-43FB-40E0-8035-9665F2FB6825}"/>
    <cellStyle name="Neutral 2" xfId="80" xr:uid="{C7303A5C-599B-4ECD-9476-2480861366DE}"/>
    <cellStyle name="Neutral 3" xfId="79" xr:uid="{29C5BBCC-FE91-4FDD-A6B7-DBD64F5E04BB}"/>
    <cellStyle name="Normal" xfId="0" builtinId="0"/>
    <cellStyle name="Normal 10" xfId="151" xr:uid="{23C4AA12-E2AE-46C4-AA6E-7903F50556D8}"/>
    <cellStyle name="Normal 2" xfId="81" xr:uid="{81F71B2C-049E-4747-8459-F21F392B2CD8}"/>
    <cellStyle name="Normal 2 2" xfId="82" xr:uid="{57021A53-D553-40E6-9CDE-6444D28E3D3F}"/>
    <cellStyle name="Normal 2 2 2" xfId="83" xr:uid="{8B751E46-FA8B-450F-90B5-766482725A64}"/>
    <cellStyle name="Normal 2 2 3" xfId="84" xr:uid="{9FB4264B-23BD-42E1-8988-150BF4CE8EB1}"/>
    <cellStyle name="Normal 2 2 3 2" xfId="136" xr:uid="{08C2B03D-7536-48C0-A413-ADEB66EFD971}"/>
    <cellStyle name="Normal 2 2 4" xfId="135" xr:uid="{74F9D324-38A1-4696-AC1F-C40E8E0C9077}"/>
    <cellStyle name="Normal 2 3" xfId="85" xr:uid="{DDD8B0A7-7CF9-49CE-9C62-1D986EC2A12F}"/>
    <cellStyle name="Normal 2 3 2" xfId="86" xr:uid="{953728E9-2233-40A4-9D69-396335B5E27A}"/>
    <cellStyle name="Normal 2 3 2 2" xfId="87" xr:uid="{E7B8C675-F2A8-43A4-9891-4A39A2DE27E4}"/>
    <cellStyle name="Normal 2 3 2 2 2" xfId="139" xr:uid="{37527684-B105-488C-92C0-CDC0A6A35E7F}"/>
    <cellStyle name="Normal 2 3 2 3" xfId="88" xr:uid="{C9AEAADB-9FFB-4EC0-B792-BDCD3324B60D}"/>
    <cellStyle name="Normal 2 3 2 3 2" xfId="140" xr:uid="{E9A5BAB2-A6DD-4347-88E6-88BB65F09AA3}"/>
    <cellStyle name="Normal 2 3 2 4" xfId="138" xr:uid="{868BA15B-7C25-4C88-A871-C1E63A030A98}"/>
    <cellStyle name="Normal 2 3 3" xfId="89" xr:uid="{B8DDA048-E077-4F2B-9E95-8A753223FA3B}"/>
    <cellStyle name="Normal 2 3 3 2" xfId="90" xr:uid="{5FBC0294-DA48-4EA2-88A4-89D649E4C515}"/>
    <cellStyle name="Normal 2 3 3 2 2" xfId="142" xr:uid="{9B0CE371-9781-4ED9-AD58-DDB5304EE450}"/>
    <cellStyle name="Normal 2 3 3 3" xfId="141" xr:uid="{9B3BF727-A068-41DF-8094-CE54AE2FEE68}"/>
    <cellStyle name="Normal 2 3 4" xfId="137" xr:uid="{3A10E854-F6AE-457D-9CF6-74A67C004244}"/>
    <cellStyle name="Normal 2 4" xfId="91" xr:uid="{94608F26-982B-4962-983E-BFEADFB7AF67}"/>
    <cellStyle name="Normal 2 4 2" xfId="92" xr:uid="{385E83CF-E225-4067-93AA-2C9C7733646A}"/>
    <cellStyle name="Normal 2 4 2 2" xfId="144" xr:uid="{26D8A459-018D-482A-AD30-2D553DEBFD8B}"/>
    <cellStyle name="Normal 2 4 3" xfId="93" xr:uid="{7B4CB097-9661-4CA5-8C8C-D1D1F96F2A3F}"/>
    <cellStyle name="Normal 2 4 3 2" xfId="145" xr:uid="{57A50C41-9ECD-4DCA-9C78-322206142325}"/>
    <cellStyle name="Normal 2 4 4" xfId="143" xr:uid="{D00279B0-808F-41EF-8A45-AA8A89DA7B5E}"/>
    <cellStyle name="Normal 2 5" xfId="94" xr:uid="{61F32D4B-1B4F-4EED-BA39-9C49777FFEAD}"/>
    <cellStyle name="Normal 2 5 2" xfId="146" xr:uid="{9C8FB460-061E-48B5-B79A-E6447B780015}"/>
    <cellStyle name="Normal 2 6" xfId="132" xr:uid="{1AFF58B2-D7EA-460D-ADD0-8CE997141FBA}"/>
    <cellStyle name="Normal 3" xfId="95" xr:uid="{5195D00F-B1DF-4A97-914E-88C1F4F0483E}"/>
    <cellStyle name="Normal 3 2" xfId="96" xr:uid="{C4183AF3-2594-4D13-BEFB-290F4C73B151}"/>
    <cellStyle name="Normal 3 3" xfId="97" xr:uid="{AC51F737-8A89-4C8A-BB75-D656E88FC8FB}"/>
    <cellStyle name="Normal 4" xfId="98" xr:uid="{E772FFD8-A75A-43F1-9AF3-0F0686BFAB30}"/>
    <cellStyle name="Normal 4 2" xfId="99" xr:uid="{F5B9B5F2-D09F-44B3-893C-49B44E5FF3BF}"/>
    <cellStyle name="Normal 5" xfId="100" xr:uid="{B0B1111A-265E-489D-9EA9-A6C22D7BAA0A}"/>
    <cellStyle name="Normal 5 2" xfId="101" xr:uid="{3FAB1502-53CE-4A1B-AF0E-B3312E81B90A}"/>
    <cellStyle name="Normal 5 2 2" xfId="102" xr:uid="{2DAB506A-F519-4920-A08F-13A24E13392D}"/>
    <cellStyle name="Normal 5 2 2 2" xfId="103" xr:uid="{849C006E-BD6F-4D94-985B-487751B83BEB}"/>
    <cellStyle name="Normal 5 2 2 3" xfId="104" xr:uid="{89E2E6D7-1F8E-48AF-BB4D-962DD76CD171}"/>
    <cellStyle name="Normal 5 2 3" xfId="105" xr:uid="{F189FEFE-2432-4C61-A5F0-0314BC9ADFD8}"/>
    <cellStyle name="Normal 5 2 3 2" xfId="106" xr:uid="{8A540CC5-11CC-4C23-84B0-F36E8678C8BF}"/>
    <cellStyle name="Normal 5 3" xfId="107" xr:uid="{703BD931-0C63-416D-BB31-3B785BAEC1B2}"/>
    <cellStyle name="Normal 5 3 2" xfId="108" xr:uid="{D72C9802-47DD-423F-A02C-8A9B338E0263}"/>
    <cellStyle name="Normal 5 3 3" xfId="109" xr:uid="{81F83BA0-9A10-4EF2-ADBD-9FD29B0493C6}"/>
    <cellStyle name="Normal 6" xfId="110" xr:uid="{B6065FF3-131A-4AF5-A74E-EFC9B2B4B04C}"/>
    <cellStyle name="Normal 6 2" xfId="111" xr:uid="{33C8CA34-A557-45D4-A283-C569B7B8CC78}"/>
    <cellStyle name="Normal 6 3" xfId="112" xr:uid="{51E7D500-9CEA-4FCC-A553-319E2B04B769}"/>
    <cellStyle name="Normal 7" xfId="113" xr:uid="{5BA22600-A8AF-45BF-BC14-28BFDAC554D4}"/>
    <cellStyle name="Normal 7 2" xfId="147" xr:uid="{78AF20EB-D532-4A7B-8ED5-51294EDA0669}"/>
    <cellStyle name="Normal 8" xfId="114" xr:uid="{D5B7766D-E626-44F5-8619-FFEE362DE26C}"/>
    <cellStyle name="Normal 9" xfId="2" xr:uid="{5B139BA2-0182-455F-B05B-C7C8A0A830F1}"/>
    <cellStyle name="Note 2" xfId="116" xr:uid="{AB816F6F-61E6-43B7-9CFB-7ADCCA71F43A}"/>
    <cellStyle name="Note 2 2" xfId="149" xr:uid="{7A295332-9484-493D-9A9C-C1BC840C7488}"/>
    <cellStyle name="Note 3" xfId="115" xr:uid="{3C24164C-1444-4176-9404-51BA0DC4CFA8}"/>
    <cellStyle name="Note 3 2" xfId="148" xr:uid="{E30002CC-A86D-45ED-A589-08E825785E67}"/>
    <cellStyle name="Output 2" xfId="118" xr:uid="{0605626A-C78A-4D28-ADE4-EDA8D5EB145F}"/>
    <cellStyle name="Output 3" xfId="117" xr:uid="{8FDB2B75-2D0B-4E55-BE8A-20F5F3B62917}"/>
    <cellStyle name="Percent 2" xfId="119" xr:uid="{4E791C14-D3E7-4598-9CE7-1095E189ADF9}"/>
    <cellStyle name="Percent 2 2" xfId="120" xr:uid="{44E2916E-1BB3-4690-BE2F-D39D29984E4C}"/>
    <cellStyle name="Percent 2 3" xfId="121" xr:uid="{AD99402D-3E20-4EAD-ACDD-5FC2CA396D24}"/>
    <cellStyle name="Percent 2 4" xfId="122" xr:uid="{6C0175D4-BE08-4D5C-811E-613EBE29BD30}"/>
    <cellStyle name="Percent 3" xfId="123" xr:uid="{C92CACDE-7910-46F4-BA97-6944FEB9DEE6}"/>
    <cellStyle name="Percent 4" xfId="124" xr:uid="{50EE3D15-8E26-494A-9089-82DF57B363D5}"/>
    <cellStyle name="Percent 5" xfId="125" xr:uid="{0255E0FB-C8CB-466D-8E0B-902920216F20}"/>
    <cellStyle name="Percent 5 2" xfId="150" xr:uid="{08D8AE79-2803-4F00-AEFC-78D473D47295}"/>
    <cellStyle name="Title 2" xfId="127" xr:uid="{048C4987-A360-4BFE-A652-4A5FDF40310F}"/>
    <cellStyle name="Title 3" xfId="126" xr:uid="{1460073B-F770-4D96-8659-7126E3808AC2}"/>
    <cellStyle name="Total 2" xfId="129" xr:uid="{B77DEFE0-5BB5-4624-8384-5F686A998137}"/>
    <cellStyle name="Total 3" xfId="128" xr:uid="{92E2D1D3-F81D-43D4-923B-2EC700116B07}"/>
    <cellStyle name="Warning Text 2" xfId="131" xr:uid="{7BE6AC84-B218-45A5-9429-A204C29E1E5C}"/>
    <cellStyle name="Warning Text 3" xfId="130" xr:uid="{577C0CD2-5B16-4CB6-8C58-D0B57CB880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432955</xdr:colOff>
      <xdr:row>0</xdr:row>
      <xdr:rowOff>34634</xdr:rowOff>
    </xdr:from>
    <xdr:to>
      <xdr:col>20</xdr:col>
      <xdr:colOff>0</xdr:colOff>
      <xdr:row>3</xdr:row>
      <xdr:rowOff>44823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B74015E-CA85-4E1A-9C36-13C1D56626F7}"/>
            </a:ext>
          </a:extLst>
        </xdr:cNvPr>
        <xdr:cNvSpPr txBox="1"/>
      </xdr:nvSpPr>
      <xdr:spPr>
        <a:xfrm>
          <a:off x="13924837" y="34634"/>
          <a:ext cx="3735634" cy="985101"/>
        </a:xfrm>
        <a:prstGeom prst="cloud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You can change the directions</a:t>
          </a:r>
          <a:r>
            <a:rPr lang="en-US" sz="1100" baseline="0"/>
            <a:t> as needed. Set up to incorporate six movements, six approaches.</a:t>
          </a:r>
          <a:endParaRPr lang="en-US" sz="1100"/>
        </a:p>
      </xdr:txBody>
    </xdr:sp>
    <xdr:clientData/>
  </xdr:twoCellAnchor>
  <xdr:twoCellAnchor>
    <xdr:from>
      <xdr:col>4</xdr:col>
      <xdr:colOff>1038074</xdr:colOff>
      <xdr:row>7</xdr:row>
      <xdr:rowOff>12223</xdr:rowOff>
    </xdr:from>
    <xdr:to>
      <xdr:col>9</xdr:col>
      <xdr:colOff>437031</xdr:colOff>
      <xdr:row>14</xdr:row>
      <xdr:rowOff>156883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FFA3E7F-0AFA-4320-8E17-52AB780539A8}"/>
            </a:ext>
          </a:extLst>
        </xdr:cNvPr>
        <xdr:cNvSpPr txBox="1"/>
      </xdr:nvSpPr>
      <xdr:spPr>
        <a:xfrm>
          <a:off x="6416898" y="1760341"/>
          <a:ext cx="3332221" cy="1478160"/>
        </a:xfrm>
        <a:prstGeom prst="cloud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Data Values should be entered as a formula referencing the Volume Balancing Sheet (e.g.,</a:t>
          </a:r>
          <a:r>
            <a:rPr lang="en-US" sz="1100" baseline="0"/>
            <a:t> Index-Match) or as copied in numbers (if no changes are anticipated)</a:t>
          </a:r>
          <a:endParaRPr lang="en-US" sz="1100"/>
        </a:p>
      </xdr:txBody>
    </xdr:sp>
    <xdr:clientData/>
  </xdr:twoCellAnchor>
  <xdr:twoCellAnchor>
    <xdr:from>
      <xdr:col>5</xdr:col>
      <xdr:colOff>141604</xdr:colOff>
      <xdr:row>0</xdr:row>
      <xdr:rowOff>0</xdr:rowOff>
    </xdr:from>
    <xdr:to>
      <xdr:col>8</xdr:col>
      <xdr:colOff>67234</xdr:colOff>
      <xdr:row>2</xdr:row>
      <xdr:rowOff>448235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8C1779D-7883-44CD-9D92-496C5A647665}"/>
            </a:ext>
          </a:extLst>
        </xdr:cNvPr>
        <xdr:cNvSpPr txBox="1"/>
      </xdr:nvSpPr>
      <xdr:spPr>
        <a:xfrm>
          <a:off x="6674633" y="0"/>
          <a:ext cx="2009925" cy="829235"/>
        </a:xfrm>
        <a:prstGeom prst="cloud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This file's path. Used in MOE Sheet.</a:t>
          </a:r>
        </a:p>
      </xdr:txBody>
    </xdr:sp>
    <xdr:clientData/>
  </xdr:twoCellAnchor>
  <xdr:twoCellAnchor>
    <xdr:from>
      <xdr:col>1</xdr:col>
      <xdr:colOff>119191</xdr:colOff>
      <xdr:row>8</xdr:row>
      <xdr:rowOff>67235</xdr:rowOff>
    </xdr:from>
    <xdr:to>
      <xdr:col>3</xdr:col>
      <xdr:colOff>1804147</xdr:colOff>
      <xdr:row>14</xdr:row>
      <xdr:rowOff>56029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AADF178-1663-4509-B76C-93E97E4F7BCC}"/>
            </a:ext>
          </a:extLst>
        </xdr:cNvPr>
        <xdr:cNvSpPr txBox="1"/>
      </xdr:nvSpPr>
      <xdr:spPr>
        <a:xfrm>
          <a:off x="421750" y="2274794"/>
          <a:ext cx="2682279" cy="1131794"/>
        </a:xfrm>
        <a:prstGeom prst="cloud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Counter should go 1 by 1, Int ID can be whatever number you want.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NVA_TPTO\San%20Pablo%20Avenue\Vissim\_MOE%20Spreadsheet\SanPabloAve_MOE_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 Log"/>
      <sheetName val="Instructions"/>
      <sheetName val="Macros"/>
      <sheetName val="Input - Scenario Details"/>
      <sheetName val="Input - Calibration Criteria"/>
      <sheetName val="Input - Intersections"/>
      <sheetName val="Input - Volumes"/>
      <sheetName val="Input - Node Orientation"/>
      <sheetName val="Input - Freeways"/>
      <sheetName val="Input - Travel Times"/>
      <sheetName val="Sample Size Tool"/>
      <sheetName val="Consistency Check"/>
      <sheetName val="Intersection Calcs"/>
      <sheetName val="Freeway Calcs"/>
      <sheetName val="Ped Calcs"/>
      <sheetName val="Bike Calcs"/>
      <sheetName val="Travel Time Calcs"/>
      <sheetName val="Queue Counter Calcs"/>
      <sheetName val="Calibration Summary"/>
      <sheetName val="Intersection Calibration"/>
      <sheetName val="Freeway Calibration"/>
      <sheetName val="Travel Time Calibration"/>
      <sheetName val="Speed Heat Map"/>
      <sheetName val="GEH"/>
      <sheetName val="Intersection Performance"/>
      <sheetName val="Approach Delay&amp;LOS"/>
      <sheetName val="Approach Queues"/>
      <sheetName val="Intersections Delay&amp;LOS"/>
      <sheetName val="Intersections LOS Graphs"/>
      <sheetName val="Freeway Performance"/>
      <sheetName val="Travel Time Detailed"/>
      <sheetName val="Bike TT"/>
      <sheetName val="Transit TT"/>
      <sheetName val="Warnings and Errors"/>
      <sheetName val="Warning Summary"/>
      <sheetName val="Vehicle Removed Summary"/>
      <sheetName val="Unable to Find Link Summary"/>
      <sheetName val="Unfinished Input Summary"/>
      <sheetName val="VISSIM Sim Runs Summary Outputs"/>
      <sheetName val="VISSIM Network Perf Outputs"/>
      <sheetName val="VISSIM DCP Outputs"/>
      <sheetName val="DCM-PIVOT"/>
      <sheetName val="VISSIM Node Outputs"/>
      <sheetName val="Node-PIVOT"/>
      <sheetName val="VISSIM Travel Time Outputs"/>
      <sheetName val="TravelTime-PIVOT"/>
      <sheetName val="VISSIM Link Segment Outputs"/>
      <sheetName val="LinkSegment-PIVOT"/>
      <sheetName val="VISSIM Queue Counter Outputs"/>
      <sheetName val="QueueCounter-PIVOT"/>
      <sheetName val="Lookups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Existing AM</v>
          </cell>
        </row>
        <row r="4">
          <cell r="C4" t="str">
            <v>AM</v>
          </cell>
        </row>
        <row r="5">
          <cell r="C5" t="str">
            <v>8:00AM - 10:00AM</v>
          </cell>
        </row>
        <row r="6">
          <cell r="C6" t="str">
            <v>8:30AM - 9:30AM</v>
          </cell>
        </row>
        <row r="9">
          <cell r="C9">
            <v>4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3">
          <cell r="C3" t="str">
            <v>Link Eval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C5D02-3D7B-447E-837D-75ACB16A5FFB}">
  <sheetPr codeName="Sheet4">
    <tabColor theme="5"/>
  </sheetPr>
  <dimension ref="A1:AV58"/>
  <sheetViews>
    <sheetView tabSelected="1" zoomScale="85" zoomScaleNormal="85" workbookViewId="0"/>
  </sheetViews>
  <sheetFormatPr defaultRowHeight="15" x14ac:dyDescent="0.25"/>
  <cols>
    <col min="1" max="1" width="4.5703125" customWidth="1"/>
    <col min="2" max="2" width="7.85546875" customWidth="1"/>
    <col min="3" max="3" width="7" style="1" bestFit="1" customWidth="1"/>
    <col min="4" max="4" width="63" style="1" bestFit="1" customWidth="1"/>
    <col min="5" max="5" width="17.28515625" style="1" customWidth="1"/>
    <col min="6" max="21" width="10.42578125" style="2" customWidth="1"/>
    <col min="22" max="41" width="10.42578125" customWidth="1"/>
  </cols>
  <sheetData>
    <row r="1" spans="1:48" x14ac:dyDescent="0.2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48" s="1" customFormat="1" x14ac:dyDescent="0.25">
      <c r="A2" s="6"/>
      <c r="B2" s="3" t="str">
        <f ca="1">SUBSTITUTE(LEFT(CELL("filename",A1),FIND("]",CELL("filename",A1))-1),"[","")</f>
        <v>C:\Users\Britton.Hammit\Documents\GitHub\VISSIM-File-Structure\_Volumes\Build1_PM_Volumes.xlsx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P2"/>
      <c r="AQ2"/>
      <c r="AR2"/>
      <c r="AS2"/>
      <c r="AT2"/>
      <c r="AU2"/>
      <c r="AV2"/>
    </row>
    <row r="3" spans="1:48" ht="67.5" customHeight="1" x14ac:dyDescent="0.35">
      <c r="A3" s="6"/>
      <c r="B3" s="13" t="s">
        <v>32</v>
      </c>
      <c r="C3" s="4"/>
      <c r="D3" s="8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48" ht="15.75" x14ac:dyDescent="0.25">
      <c r="A4" s="6"/>
      <c r="B4" s="18" t="s">
        <v>33</v>
      </c>
      <c r="C4" s="17" t="s">
        <v>0</v>
      </c>
      <c r="D4" s="16" t="s">
        <v>1</v>
      </c>
      <c r="E4" s="16" t="s">
        <v>2</v>
      </c>
      <c r="F4" s="15" t="s">
        <v>3</v>
      </c>
      <c r="G4" s="15" t="s">
        <v>4</v>
      </c>
      <c r="H4" s="15" t="s">
        <v>5</v>
      </c>
      <c r="I4" s="15" t="s">
        <v>21</v>
      </c>
      <c r="J4" s="14" t="s">
        <v>22</v>
      </c>
      <c r="K4" s="14" t="s">
        <v>22</v>
      </c>
      <c r="L4" s="15" t="s">
        <v>6</v>
      </c>
      <c r="M4" s="15" t="s">
        <v>7</v>
      </c>
      <c r="N4" s="15" t="s">
        <v>8</v>
      </c>
      <c r="O4" s="15" t="s">
        <v>23</v>
      </c>
      <c r="P4" s="14" t="s">
        <v>22</v>
      </c>
      <c r="Q4" s="14" t="s">
        <v>22</v>
      </c>
      <c r="R4" s="15" t="s">
        <v>9</v>
      </c>
      <c r="S4" s="15" t="s">
        <v>10</v>
      </c>
      <c r="T4" s="15" t="s">
        <v>11</v>
      </c>
      <c r="U4" s="15" t="s">
        <v>23</v>
      </c>
      <c r="V4" s="14" t="s">
        <v>22</v>
      </c>
      <c r="W4" s="14" t="s">
        <v>22</v>
      </c>
      <c r="X4" s="15" t="s">
        <v>12</v>
      </c>
      <c r="Y4" s="15" t="s">
        <v>13</v>
      </c>
      <c r="Z4" s="15" t="s">
        <v>14</v>
      </c>
      <c r="AA4" s="15" t="s">
        <v>23</v>
      </c>
      <c r="AB4" s="14" t="s">
        <v>22</v>
      </c>
      <c r="AC4" s="14" t="s">
        <v>22</v>
      </c>
      <c r="AD4" s="14" t="s">
        <v>24</v>
      </c>
      <c r="AE4" s="14" t="s">
        <v>25</v>
      </c>
      <c r="AF4" s="14" t="s">
        <v>26</v>
      </c>
      <c r="AG4" s="14" t="s">
        <v>27</v>
      </c>
      <c r="AH4" s="14" t="s">
        <v>22</v>
      </c>
      <c r="AI4" s="14" t="s">
        <v>22</v>
      </c>
      <c r="AJ4" s="14" t="s">
        <v>28</v>
      </c>
      <c r="AK4" s="14" t="s">
        <v>29</v>
      </c>
      <c r="AL4" s="14" t="s">
        <v>30</v>
      </c>
      <c r="AM4" s="14" t="s">
        <v>31</v>
      </c>
      <c r="AN4" s="14" t="s">
        <v>22</v>
      </c>
      <c r="AO4" s="14" t="s">
        <v>22</v>
      </c>
    </row>
    <row r="5" spans="1:48" x14ac:dyDescent="0.25">
      <c r="A5" s="5" t="s">
        <v>15</v>
      </c>
      <c r="B5" s="19">
        <v>1</v>
      </c>
      <c r="C5" s="9">
        <v>2</v>
      </c>
      <c r="D5" s="10" t="s">
        <v>16</v>
      </c>
      <c r="E5" s="10" t="s">
        <v>17</v>
      </c>
      <c r="F5" s="11">
        <v>0</v>
      </c>
      <c r="G5" s="11">
        <v>24</v>
      </c>
      <c r="H5" s="11">
        <v>273</v>
      </c>
      <c r="I5" s="11">
        <v>43</v>
      </c>
      <c r="J5" s="11">
        <v>0</v>
      </c>
      <c r="K5" s="11">
        <v>0</v>
      </c>
      <c r="L5" s="11">
        <v>0</v>
      </c>
      <c r="M5" s="11">
        <v>0</v>
      </c>
      <c r="N5" s="11">
        <v>6</v>
      </c>
      <c r="O5" s="11">
        <v>0</v>
      </c>
      <c r="P5" s="11">
        <v>0</v>
      </c>
      <c r="Q5" s="11">
        <v>0</v>
      </c>
      <c r="R5" s="11">
        <v>0</v>
      </c>
      <c r="S5" s="11">
        <v>92</v>
      </c>
      <c r="T5" s="11">
        <v>0</v>
      </c>
      <c r="U5" s="11">
        <v>103</v>
      </c>
      <c r="V5" s="11">
        <v>0</v>
      </c>
      <c r="W5" s="11">
        <v>0</v>
      </c>
      <c r="X5" s="11">
        <v>276</v>
      </c>
      <c r="Y5" s="11">
        <v>220</v>
      </c>
      <c r="Z5" s="11">
        <v>196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169</v>
      </c>
      <c r="AL5" s="11">
        <v>348</v>
      </c>
      <c r="AM5" s="11">
        <v>29</v>
      </c>
      <c r="AN5" s="11">
        <v>0</v>
      </c>
      <c r="AO5" s="11">
        <v>0</v>
      </c>
    </row>
    <row r="6" spans="1:48" x14ac:dyDescent="0.25">
      <c r="A6" s="5" t="s">
        <v>15</v>
      </c>
      <c r="B6" s="19">
        <f>B5+1</f>
        <v>2</v>
      </c>
      <c r="C6" s="9">
        <v>6</v>
      </c>
      <c r="D6" s="10" t="s">
        <v>18</v>
      </c>
      <c r="E6" s="10" t="s">
        <v>17</v>
      </c>
      <c r="F6" s="11">
        <v>0</v>
      </c>
      <c r="G6" s="11">
        <v>140</v>
      </c>
      <c r="H6" s="11">
        <v>546</v>
      </c>
      <c r="I6" s="11">
        <v>92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104</v>
      </c>
      <c r="V6" s="11">
        <v>0</v>
      </c>
      <c r="W6" s="11">
        <v>0</v>
      </c>
      <c r="X6" s="11">
        <v>522</v>
      </c>
      <c r="Y6" s="11">
        <v>3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27</v>
      </c>
      <c r="AL6" s="11">
        <v>535</v>
      </c>
      <c r="AM6" s="11">
        <v>82</v>
      </c>
      <c r="AN6" s="11">
        <v>0</v>
      </c>
      <c r="AO6" s="11">
        <v>0</v>
      </c>
    </row>
    <row r="7" spans="1:48" x14ac:dyDescent="0.25">
      <c r="A7" s="12"/>
      <c r="B7" s="19">
        <f t="shared" ref="B7:B8" si="0">B6+1</f>
        <v>3</v>
      </c>
      <c r="C7" s="9">
        <v>12</v>
      </c>
      <c r="D7" s="10" t="s">
        <v>19</v>
      </c>
      <c r="E7" s="10" t="s">
        <v>17</v>
      </c>
      <c r="F7" s="11">
        <v>0</v>
      </c>
      <c r="G7" s="11">
        <v>38</v>
      </c>
      <c r="H7" s="11">
        <v>594</v>
      </c>
      <c r="I7" s="11">
        <v>328</v>
      </c>
      <c r="J7" s="11">
        <v>0</v>
      </c>
      <c r="K7" s="11">
        <v>0</v>
      </c>
      <c r="L7" s="11">
        <v>8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1059</v>
      </c>
      <c r="Y7" s="11">
        <v>234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257</v>
      </c>
      <c r="AK7" s="11">
        <v>0</v>
      </c>
      <c r="AL7" s="11">
        <v>11</v>
      </c>
      <c r="AM7" s="11">
        <v>12</v>
      </c>
      <c r="AN7" s="11">
        <v>0</v>
      </c>
      <c r="AO7" s="11">
        <v>0</v>
      </c>
    </row>
    <row r="8" spans="1:48" x14ac:dyDescent="0.25">
      <c r="A8" s="5" t="s">
        <v>15</v>
      </c>
      <c r="B8" s="19">
        <f t="shared" si="0"/>
        <v>4</v>
      </c>
      <c r="C8" s="9">
        <v>22</v>
      </c>
      <c r="D8" s="10" t="s">
        <v>20</v>
      </c>
      <c r="E8" s="10" t="s">
        <v>17</v>
      </c>
      <c r="F8" s="11">
        <v>0</v>
      </c>
      <c r="G8" s="11">
        <v>0</v>
      </c>
      <c r="H8" s="11">
        <v>1713</v>
      </c>
      <c r="I8" s="11">
        <v>110</v>
      </c>
      <c r="J8" s="11">
        <v>0</v>
      </c>
      <c r="K8" s="11">
        <v>0</v>
      </c>
      <c r="L8" s="11">
        <v>47</v>
      </c>
      <c r="M8" s="11">
        <v>27</v>
      </c>
      <c r="N8" s="11">
        <v>91</v>
      </c>
      <c r="O8" s="11">
        <v>199</v>
      </c>
      <c r="P8" s="11">
        <v>0</v>
      </c>
      <c r="Q8" s="11">
        <v>0</v>
      </c>
      <c r="R8" s="11">
        <v>0</v>
      </c>
      <c r="S8" s="11">
        <v>19</v>
      </c>
      <c r="T8" s="11">
        <v>0</v>
      </c>
      <c r="U8" s="11">
        <v>0</v>
      </c>
      <c r="V8" s="11">
        <v>0</v>
      </c>
      <c r="W8" s="11">
        <v>0</v>
      </c>
      <c r="X8" s="11">
        <v>1339</v>
      </c>
      <c r="Y8" s="11">
        <v>200</v>
      </c>
      <c r="Z8" s="11">
        <v>0</v>
      </c>
      <c r="AA8" s="11">
        <v>0</v>
      </c>
      <c r="AB8" s="11">
        <v>0</v>
      </c>
      <c r="AC8" s="11">
        <v>0</v>
      </c>
      <c r="AD8" s="11">
        <v>123</v>
      </c>
      <c r="AE8" s="11">
        <v>282</v>
      </c>
      <c r="AF8" s="11">
        <v>85</v>
      </c>
      <c r="AG8" s="11">
        <v>19</v>
      </c>
      <c r="AH8" s="11">
        <v>0</v>
      </c>
      <c r="AI8" s="11">
        <v>0</v>
      </c>
      <c r="AJ8" s="11">
        <v>0</v>
      </c>
      <c r="AK8" s="11">
        <v>12</v>
      </c>
      <c r="AL8" s="11">
        <v>0</v>
      </c>
      <c r="AM8" s="11">
        <v>0</v>
      </c>
      <c r="AN8" s="11">
        <v>0</v>
      </c>
      <c r="AO8" s="11">
        <v>0</v>
      </c>
    </row>
    <row r="9" spans="1:48" x14ac:dyDescent="0.25">
      <c r="A9" s="20" t="s">
        <v>15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48" x14ac:dyDescent="0.25">
      <c r="A10" s="20" t="s">
        <v>15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48" x14ac:dyDescent="0.25">
      <c r="A11" s="20" t="s">
        <v>15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48" x14ac:dyDescent="0.25">
      <c r="A12" s="20" t="s">
        <v>15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48" x14ac:dyDescent="0.25">
      <c r="A13" s="20" t="s">
        <v>15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48" x14ac:dyDescent="0.25">
      <c r="A14" s="20" t="s">
        <v>15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48" x14ac:dyDescent="0.25">
      <c r="A15" s="20" t="s">
        <v>15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48" x14ac:dyDescent="0.25">
      <c r="A16" s="20" t="s">
        <v>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25">
      <c r="A17" s="20" t="s">
        <v>15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25">
      <c r="A18" s="20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25">
      <c r="A19" s="20" t="s">
        <v>15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25">
      <c r="A20" s="20" t="s">
        <v>15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25">
      <c r="A21" s="20" t="s">
        <v>15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25">
      <c r="A22" s="20" t="s">
        <v>15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25">
      <c r="A23" s="20" t="s">
        <v>15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25">
      <c r="A24" s="20" t="s">
        <v>15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25">
      <c r="A25" s="20" t="s">
        <v>15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25">
      <c r="A26" s="20" t="s">
        <v>15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25">
      <c r="A27" s="20" t="s">
        <v>15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25">
      <c r="A28" s="20" t="s">
        <v>15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25">
      <c r="A29" s="20" t="s">
        <v>15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25">
      <c r="A30" s="20" t="s">
        <v>15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25">
      <c r="A31" s="20" t="s">
        <v>15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25">
      <c r="A32" s="20" t="s">
        <v>15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25">
      <c r="A33" s="20" t="s">
        <v>15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25">
      <c r="A34" s="20" t="s">
        <v>15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3:35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3:35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3:35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</row>
    <row r="52" spans="3:35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</row>
    <row r="53" spans="3:35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</row>
    <row r="54" spans="3:35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</row>
    <row r="55" spans="3:35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</row>
    <row r="56" spans="3:35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3:35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</row>
    <row r="58" spans="3:35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</row>
  </sheetData>
  <dataValidations count="3">
    <dataValidation allowBlank="1" showInputMessage="1" showErrorMessage="1" promptTitle="Intersection Type" prompt="Select whether the intersection is signalized/unsignalized." sqref="E4" xr:uid="{CC293B92-8F2B-48DC-A008-6F3318E70B09}"/>
    <dataValidation allowBlank="1" showInputMessage="1" showErrorMessage="1" promptTitle="Map ID" prompt="Input the Map ID here. The sheet titles will correspond with the Map ID entered here and will populate the top left corner of each new sheet." sqref="B4" xr:uid="{4848A927-00D9-4757-9684-6C909E7A452B}"/>
    <dataValidation type="list" errorStyle="warning" allowBlank="1" showInputMessage="1" showErrorMessage="1" error="LOS calculations are only set up for &quot;Signalized&quot; and &quot;Unsignalized&quot; intersections." sqref="E5:E8" xr:uid="{4D91CA58-A798-4BBC-9918-F2B8972554A9}">
      <formula1>"Signalized, Unsgnalized"</formula1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9167AA39543C468A1B9D99CF5A3BC3" ma:contentTypeVersion="13" ma:contentTypeDescription="Create a new document." ma:contentTypeScope="" ma:versionID="da3ad7834878a984053b6c9d6ed5a10a">
  <xsd:schema xmlns:xsd="http://www.w3.org/2001/XMLSchema" xmlns:xs="http://www.w3.org/2001/XMLSchema" xmlns:p="http://schemas.microsoft.com/office/2006/metadata/properties" xmlns:ns2="c18e8617-fc0f-4dda-a87a-c0ec120ddf92" xmlns:ns3="3274cd36-f0a1-4fcd-ab57-b7e493e71dea" targetNamespace="http://schemas.microsoft.com/office/2006/metadata/properties" ma:root="true" ma:fieldsID="8b631bc7a34967f3b6700878f263d6af" ns2:_="" ns3:_="">
    <xsd:import namespace="c18e8617-fc0f-4dda-a87a-c0ec120ddf92"/>
    <xsd:import namespace="3274cd36-f0a1-4fcd-ab57-b7e493e71de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8e8617-fc0f-4dda-a87a-c0ec120ddf9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74cd36-f0a1-4fcd-ab57-b7e493e71d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781a52b0-d0f4-44f0-98bb-0d102f5fd161" ContentTypeId="0x0101" PreviousValue="false"/>
</file>

<file path=customXml/item3.xml><?xml version="1.0" encoding="utf-8"?>
<?mso-contentType ?>
<spe:Receivers xmlns:spe="http://schemas.microsoft.com/sharepoint/event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A533F4-705D-4B97-853E-FC6D524878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8e8617-fc0f-4dda-a87a-c0ec120ddf92"/>
    <ds:schemaRef ds:uri="3274cd36-f0a1-4fcd-ab57-b7e493e71d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A82830A-3B6B-4637-B66A-B3E39054E923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3CA7B283-0641-4ABF-9AAF-4745C9E0B834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26CFE4B4-17F4-4F21-8595-0F0FD68E9BA9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567C4C77-B4BF-4EC5-BDE8-376B1705E0D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 - Volumes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 Department</dc:creator>
  <cp:lastModifiedBy>IS Department</cp:lastModifiedBy>
  <dcterms:created xsi:type="dcterms:W3CDTF">2021-08-02T13:42:05Z</dcterms:created>
  <dcterms:modified xsi:type="dcterms:W3CDTF">2021-08-31T23:35:18Z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0x010100929167AA39543C468A1B9D99CF5A3BC3</vt:lpwstr>
  </property>
</Properties>
</file>