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aljazblatnik_fe1_uni-lj_si/Documents/DOKTORAT/NOVI SA/IZVOR LMX2491 and STuW81300/meritve/"/>
    </mc:Choice>
  </mc:AlternateContent>
  <xr:revisionPtr revIDLastSave="286" documentId="8_{1B0832FF-7E22-496A-B10B-A0640117AF9F}" xr6:coauthVersionLast="47" xr6:coauthVersionMax="47" xr10:uidLastSave="{77084837-35D9-4A1E-84CC-1D8A4C63A752}"/>
  <bookViews>
    <workbookView xWindow="-120" yWindow="-120" windowWidth="29040" windowHeight="15840" xr2:uid="{0376B52A-8190-467F-8C4D-1E8B65609FE5}"/>
  </bookViews>
  <sheets>
    <sheet name="filter" sheetId="5" r:id="rId1"/>
  </sheets>
  <definedNames>
    <definedName name="izhodna_moc" localSheetId="0">filter!$B$2:$C$32</definedName>
    <definedName name="output_power_no_HEMT_1" localSheetId="0">filter!$F$2:$G$49</definedName>
    <definedName name="output_power_with_HEMT" localSheetId="0">filter!$I$2:$J$51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5B1CCD-2632-4D19-9AB7-EDCD497792FB}" name="izhodna_moc" type="6" refreshedVersion="8" background="1" saveData="1">
    <textPr codePage="850" sourceFile="C:\Users\Aljaz\OneDrive - Univerza v Ljubljani\DOKTORAT\NOVI SA\Izvor STuW81300\izhodna_moc.csv" decimal="," thousands="." semicolon="1">
      <textFields count="2">
        <textField/>
        <textField/>
      </textFields>
    </textPr>
  </connection>
  <connection id="2" xr16:uid="{79C6A156-5F1E-43B7-AC4A-BED4F17BE236}" name="output_power_no_HEMT" type="6" refreshedVersion="8" background="1" saveData="1">
    <textPr codePage="850" sourceFile="C:\Users\Aljaz\OneDrive - Univerza v Ljubljani\DOKTORAT\NOVI SA\IZVOR LMX2491 and STuW81300\meritve\output_power_no_HEMT.csv" decimal="," thousands=" " semicolon="1">
      <textFields count="2">
        <textField/>
        <textField/>
      </textFields>
    </textPr>
  </connection>
  <connection id="3" xr16:uid="{73C676F5-F078-4A7A-8A89-0F8D8A59A668}" name="output_power_with_HEMT" type="6" refreshedVersion="8" background="1" saveData="1">
    <textPr codePage="850" sourceFile="C:\Users\Aljaz\OneDrive - Univerza v Ljubljani\DOKTORAT\NOVI SA\IZVOR LMX2491 and STuW81300\meritve\output_power_with_HEMT.csv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<sst xmlns="http://schemas.openxmlformats.org/spreadsheetml/2006/main" count="4" uniqueCount="4">
  <si>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GHz</t>
  </si>
  <si>
    <t>Podatkovni list</t>
  </si>
  <si>
    <t>Meritev -  no HEMT</t>
  </si>
  <si>
    <t>Meritev - with HEMT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</si>
</sst>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filter!$B$1</c:f>
              <c:strCache>
                <c:ptCount val="1"/>
                <c:pt idx="0">
                  <c:v>Podatkovni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filter!$A$2:$A$32</c:f>
              <c:numCache>
                <c:formatCode>0.00</c:formatCode>
                <c:ptCount val="31"/>
                <c:pt idx="0">
                  <c:v>3.9</c:v>
                </c:pt>
                <c:pt idx="1">
                  <c:v>4.0218543046399997</c:v>
                </c:pt>
                <c:pt idx="2">
                  <c:v>4.15960264901</c:v>
                </c:pt>
                <c:pt idx="3">
                  <c:v>4.3185430463599994</c:v>
                </c:pt>
                <c:pt idx="4">
                  <c:v>4.4827814569499997</c:v>
                </c:pt>
                <c:pt idx="5">
                  <c:v>4.63112582781</c:v>
                </c:pt>
                <c:pt idx="6">
                  <c:v>4.8006622516599995</c:v>
                </c:pt>
                <c:pt idx="7">
                  <c:v>4.9278145695399997</c:v>
                </c:pt>
                <c:pt idx="8">
                  <c:v>5.0973509933800001</c:v>
                </c:pt>
                <c:pt idx="9">
                  <c:v>5.2721854304600004</c:v>
                </c:pt>
                <c:pt idx="10">
                  <c:v>5.4364238410600008</c:v>
                </c:pt>
                <c:pt idx="11">
                  <c:v>5.6112582781499993</c:v>
                </c:pt>
                <c:pt idx="12">
                  <c:v>5.7860927152299997</c:v>
                </c:pt>
                <c:pt idx="13">
                  <c:v>5.9238410596</c:v>
                </c:pt>
                <c:pt idx="14">
                  <c:v>6.0880794701999994</c:v>
                </c:pt>
                <c:pt idx="15">
                  <c:v>6.2152317880799997</c:v>
                </c:pt>
                <c:pt idx="16">
                  <c:v>6.3423841059599999</c:v>
                </c:pt>
                <c:pt idx="17">
                  <c:v>6.4589403973500001</c:v>
                </c:pt>
                <c:pt idx="18">
                  <c:v>6.5966887417200004</c:v>
                </c:pt>
                <c:pt idx="19">
                  <c:v>6.7079470198699997</c:v>
                </c:pt>
                <c:pt idx="20">
                  <c:v>6.8086092715200008</c:v>
                </c:pt>
                <c:pt idx="21">
                  <c:v>6.9145695364200002</c:v>
                </c:pt>
                <c:pt idx="22">
                  <c:v>7.0417218543000004</c:v>
                </c:pt>
                <c:pt idx="23">
                  <c:v>7.1635761589399998</c:v>
                </c:pt>
                <c:pt idx="24">
                  <c:v>7.27483443709</c:v>
                </c:pt>
                <c:pt idx="25">
                  <c:v>7.3913907284799993</c:v>
                </c:pt>
                <c:pt idx="26">
                  <c:v>7.5079470198699996</c:v>
                </c:pt>
                <c:pt idx="27">
                  <c:v>7.6350993377499998</c:v>
                </c:pt>
                <c:pt idx="28">
                  <c:v>7.7887417218500001</c:v>
                </c:pt>
                <c:pt idx="29">
                  <c:v>7.8894039735100003</c:v>
                </c:pt>
                <c:pt idx="30">
                  <c:v>7.9900662251699996</c:v>
                </c:pt>
              </c:numCache>
            </c:numRef>
          </c:xVal>
          <c:yVal>
            <c:numRef>
              <c:f>filter!$C$2:$C$32</c:f>
              <c:numCache>
                <c:formatCode>General</c:formatCode>
                <c:ptCount val="31"/>
                <c:pt idx="0">
                  <c:v>6.23</c:v>
                </c:pt>
                <c:pt idx="1">
                  <c:v>6.15</c:v>
                </c:pt>
                <c:pt idx="2">
                  <c:v>6.09</c:v>
                </c:pt>
                <c:pt idx="3">
                  <c:v>5.98</c:v>
                </c:pt>
                <c:pt idx="4">
                  <c:v>5.9</c:v>
                </c:pt>
                <c:pt idx="5">
                  <c:v>5.85</c:v>
                </c:pt>
                <c:pt idx="6">
                  <c:v>5.8</c:v>
                </c:pt>
                <c:pt idx="7">
                  <c:v>5.77</c:v>
                </c:pt>
                <c:pt idx="8">
                  <c:v>5.71</c:v>
                </c:pt>
                <c:pt idx="9">
                  <c:v>5.69</c:v>
                </c:pt>
                <c:pt idx="10">
                  <c:v>5.69</c:v>
                </c:pt>
                <c:pt idx="11">
                  <c:v>5.66</c:v>
                </c:pt>
                <c:pt idx="12">
                  <c:v>5.61</c:v>
                </c:pt>
                <c:pt idx="13">
                  <c:v>5.61</c:v>
                </c:pt>
                <c:pt idx="14">
                  <c:v>5.55</c:v>
                </c:pt>
                <c:pt idx="15">
                  <c:v>5.5</c:v>
                </c:pt>
                <c:pt idx="16">
                  <c:v>5.42</c:v>
                </c:pt>
                <c:pt idx="17">
                  <c:v>5.34</c:v>
                </c:pt>
                <c:pt idx="18">
                  <c:v>5.2</c:v>
                </c:pt>
                <c:pt idx="19">
                  <c:v>5.07</c:v>
                </c:pt>
                <c:pt idx="20">
                  <c:v>4.93</c:v>
                </c:pt>
                <c:pt idx="21">
                  <c:v>4.82</c:v>
                </c:pt>
                <c:pt idx="22">
                  <c:v>4.58</c:v>
                </c:pt>
                <c:pt idx="23">
                  <c:v>4.42</c:v>
                </c:pt>
                <c:pt idx="24">
                  <c:v>4.2300000000000004</c:v>
                </c:pt>
                <c:pt idx="25">
                  <c:v>4.04</c:v>
                </c:pt>
                <c:pt idx="26">
                  <c:v>3.83</c:v>
                </c:pt>
                <c:pt idx="27">
                  <c:v>3.61</c:v>
                </c:pt>
                <c:pt idx="28">
                  <c:v>3.45</c:v>
                </c:pt>
                <c:pt idx="29">
                  <c:v>3.4</c:v>
                </c:pt>
                <c:pt idx="30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A-43C6-8909-46C94260A9DE}"/>
            </c:ext>
          </c:extLst>
        </c:ser>
        <c:ser>
          <c:idx val="0"/>
          <c:order val="1"/>
          <c:tx>
            <c:strRef>
              <c:f>filter!$E$1</c:f>
              <c:strCache>
                <c:ptCount val="1"/>
                <c:pt idx="0">
                  <c:v>Meritev -  no HEMT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filter!$E$2:$E$49</c:f>
              <c:numCache>
                <c:formatCode>0.00</c:formatCode>
                <c:ptCount val="48"/>
                <c:pt idx="0">
                  <c:v>4.0038868812899997</c:v>
                </c:pt>
                <c:pt idx="1">
                  <c:v>4.1727319871899997</c:v>
                </c:pt>
                <c:pt idx="2">
                  <c:v>4.26502473597</c:v>
                </c:pt>
                <c:pt idx="3">
                  <c:v>4.3644625173900007</c:v>
                </c:pt>
                <c:pt idx="4">
                  <c:v>4.4502029090500006</c:v>
                </c:pt>
                <c:pt idx="5">
                  <c:v>4.55678572311</c:v>
                </c:pt>
                <c:pt idx="6">
                  <c:v>4.6645538881999995</c:v>
                </c:pt>
                <c:pt idx="7">
                  <c:v>4.7782817348900002</c:v>
                </c:pt>
                <c:pt idx="8">
                  <c:v>4.8699818081499995</c:v>
                </c:pt>
                <c:pt idx="9">
                  <c:v>4.9700122650900003</c:v>
                </c:pt>
                <c:pt idx="10">
                  <c:v>5.06885737099</c:v>
                </c:pt>
                <c:pt idx="11">
                  <c:v>5.1766255360799995</c:v>
                </c:pt>
                <c:pt idx="12">
                  <c:v>5.2474831869499994</c:v>
                </c:pt>
                <c:pt idx="13">
                  <c:v>5.3629890601999994</c:v>
                </c:pt>
                <c:pt idx="14">
                  <c:v>5.4481367763400002</c:v>
                </c:pt>
                <c:pt idx="15">
                  <c:v>5.5690096556700004</c:v>
                </c:pt>
                <c:pt idx="16">
                  <c:v>5.6541573718100002</c:v>
                </c:pt>
                <c:pt idx="17">
                  <c:v>5.7470427961099997</c:v>
                </c:pt>
                <c:pt idx="18">
                  <c:v>5.8387428693699999</c:v>
                </c:pt>
                <c:pt idx="19">
                  <c:v>5.9536560671000007</c:v>
                </c:pt>
                <c:pt idx="20">
                  <c:v>6.0239210424499996</c:v>
                </c:pt>
                <c:pt idx="21">
                  <c:v>6.1013310504399998</c:v>
                </c:pt>
                <c:pt idx="22">
                  <c:v>6.1936237992100001</c:v>
                </c:pt>
                <c:pt idx="23">
                  <c:v>6.2990212622299993</c:v>
                </c:pt>
                <c:pt idx="24">
                  <c:v>6.3698789131</c:v>
                </c:pt>
                <c:pt idx="25">
                  <c:v>6.4335915313300003</c:v>
                </c:pt>
                <c:pt idx="26">
                  <c:v>6.5110015393100005</c:v>
                </c:pt>
                <c:pt idx="27">
                  <c:v>6.5961492554499994</c:v>
                </c:pt>
                <c:pt idx="28">
                  <c:v>6.6735592634399996</c:v>
                </c:pt>
                <c:pt idx="29">
                  <c:v>6.7450095898199995</c:v>
                </c:pt>
                <c:pt idx="30">
                  <c:v>6.8373023386000007</c:v>
                </c:pt>
                <c:pt idx="31">
                  <c:v>6.9379254710499998</c:v>
                </c:pt>
                <c:pt idx="32">
                  <c:v>7.0093757974399997</c:v>
                </c:pt>
                <c:pt idx="33">
                  <c:v>7.1022612217299992</c:v>
                </c:pt>
                <c:pt idx="34">
                  <c:v>7.2028843541899992</c:v>
                </c:pt>
                <c:pt idx="35">
                  <c:v>7.2802943621700003</c:v>
                </c:pt>
                <c:pt idx="36">
                  <c:v>7.3797321435900001</c:v>
                </c:pt>
                <c:pt idx="37">
                  <c:v>7.4660652107700001</c:v>
                </c:pt>
                <c:pt idx="38">
                  <c:v>7.58038573298</c:v>
                </c:pt>
                <c:pt idx="39">
                  <c:v>7.7030366388699996</c:v>
                </c:pt>
                <c:pt idx="40">
                  <c:v>7.82509486924</c:v>
                </c:pt>
                <c:pt idx="41">
                  <c:v>7.9251253261799999</c:v>
                </c:pt>
                <c:pt idx="42">
                  <c:v>8.0037206851999994</c:v>
                </c:pt>
                <c:pt idx="43">
                  <c:v>8.1192265584500003</c:v>
                </c:pt>
                <c:pt idx="44">
                  <c:v>8.2109266317100005</c:v>
                </c:pt>
                <c:pt idx="45">
                  <c:v>8.2966670233700004</c:v>
                </c:pt>
                <c:pt idx="46">
                  <c:v>8.3526419334399993</c:v>
                </c:pt>
                <c:pt idx="47">
                  <c:v>8.4026571619099997</c:v>
                </c:pt>
              </c:numCache>
            </c:numRef>
          </c:xVal>
          <c:yVal>
            <c:numRef>
              <c:f>filter!$G$2:$G$49</c:f>
              <c:numCache>
                <c:formatCode>General</c:formatCode>
                <c:ptCount val="48"/>
                <c:pt idx="0">
                  <c:v>2.35</c:v>
                </c:pt>
                <c:pt idx="1">
                  <c:v>2.5299999999999998</c:v>
                </c:pt>
                <c:pt idx="2">
                  <c:v>2.5499999999999998</c:v>
                </c:pt>
                <c:pt idx="3">
                  <c:v>2.2599999999999998</c:v>
                </c:pt>
                <c:pt idx="4">
                  <c:v>2.21</c:v>
                </c:pt>
                <c:pt idx="5">
                  <c:v>1.92</c:v>
                </c:pt>
                <c:pt idx="6">
                  <c:v>2.09</c:v>
                </c:pt>
                <c:pt idx="7">
                  <c:v>1.89</c:v>
                </c:pt>
                <c:pt idx="8">
                  <c:v>2.0299999999999998</c:v>
                </c:pt>
                <c:pt idx="9">
                  <c:v>2.0099999999999998</c:v>
                </c:pt>
                <c:pt idx="10">
                  <c:v>1.7</c:v>
                </c:pt>
                <c:pt idx="11">
                  <c:v>1.87</c:v>
                </c:pt>
                <c:pt idx="12">
                  <c:v>1.72</c:v>
                </c:pt>
                <c:pt idx="13">
                  <c:v>1.79</c:v>
                </c:pt>
                <c:pt idx="14">
                  <c:v>1.61</c:v>
                </c:pt>
                <c:pt idx="15">
                  <c:v>1.41</c:v>
                </c:pt>
                <c:pt idx="16">
                  <c:v>1.1299999999999999</c:v>
                </c:pt>
                <c:pt idx="17">
                  <c:v>1.08</c:v>
                </c:pt>
                <c:pt idx="18">
                  <c:v>0.87</c:v>
                </c:pt>
                <c:pt idx="19">
                  <c:v>0.73</c:v>
                </c:pt>
                <c:pt idx="20">
                  <c:v>0.53</c:v>
                </c:pt>
                <c:pt idx="21">
                  <c:v>0.53</c:v>
                </c:pt>
                <c:pt idx="22">
                  <c:v>0.04</c:v>
                </c:pt>
                <c:pt idx="23">
                  <c:v>-0.31</c:v>
                </c:pt>
                <c:pt idx="24">
                  <c:v>-0.57999999999999996</c:v>
                </c:pt>
                <c:pt idx="25">
                  <c:v>-0.85</c:v>
                </c:pt>
                <c:pt idx="26">
                  <c:v>-1.35</c:v>
                </c:pt>
                <c:pt idx="27">
                  <c:v>-1.63</c:v>
                </c:pt>
                <c:pt idx="28">
                  <c:v>-2.14</c:v>
                </c:pt>
                <c:pt idx="29">
                  <c:v>-2.1800000000000002</c:v>
                </c:pt>
                <c:pt idx="30">
                  <c:v>-2.46</c:v>
                </c:pt>
                <c:pt idx="31">
                  <c:v>-2.4900000000000002</c:v>
                </c:pt>
                <c:pt idx="32">
                  <c:v>-2.4300000000000002</c:v>
                </c:pt>
                <c:pt idx="33">
                  <c:v>-2.4900000000000002</c:v>
                </c:pt>
                <c:pt idx="34">
                  <c:v>-2.5099999999999998</c:v>
                </c:pt>
                <c:pt idx="35">
                  <c:v>-2.72</c:v>
                </c:pt>
                <c:pt idx="36">
                  <c:v>-2.83</c:v>
                </c:pt>
                <c:pt idx="37">
                  <c:v>-2.81</c:v>
                </c:pt>
                <c:pt idx="38">
                  <c:v>-2.75</c:v>
                </c:pt>
                <c:pt idx="39">
                  <c:v>-2.5</c:v>
                </c:pt>
                <c:pt idx="40">
                  <c:v>-2.54</c:v>
                </c:pt>
                <c:pt idx="41">
                  <c:v>-2.42</c:v>
                </c:pt>
                <c:pt idx="42">
                  <c:v>-2.54</c:v>
                </c:pt>
                <c:pt idx="43">
                  <c:v>-2.35</c:v>
                </c:pt>
                <c:pt idx="44">
                  <c:v>-2.56</c:v>
                </c:pt>
                <c:pt idx="45">
                  <c:v>-2.61</c:v>
                </c:pt>
                <c:pt idx="46">
                  <c:v>-3.11</c:v>
                </c:pt>
                <c:pt idx="47">
                  <c:v>-3.14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3-4713-8A5A-D065DB00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Frekvenca </a:t>
                </a:r>
                <a:r>
                  <a:rPr lang="sl-SI" sz="1200" baseline="0"/>
                  <a:t>[GHz]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 baseline="0"/>
                  <a:t>Izhodna moč [dBm]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Brez ojačevalnika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filter!$E$2:$E$49</c:f>
              <c:numCache>
                <c:formatCode>0.00</c:formatCode>
                <c:ptCount val="48"/>
                <c:pt idx="0">
                  <c:v>4.0038868812899997</c:v>
                </c:pt>
                <c:pt idx="1">
                  <c:v>4.1727319871899997</c:v>
                </c:pt>
                <c:pt idx="2">
                  <c:v>4.26502473597</c:v>
                </c:pt>
                <c:pt idx="3">
                  <c:v>4.3644625173900007</c:v>
                </c:pt>
                <c:pt idx="4">
                  <c:v>4.4502029090500006</c:v>
                </c:pt>
                <c:pt idx="5">
                  <c:v>4.55678572311</c:v>
                </c:pt>
                <c:pt idx="6">
                  <c:v>4.6645538881999995</c:v>
                </c:pt>
                <c:pt idx="7">
                  <c:v>4.7782817348900002</c:v>
                </c:pt>
                <c:pt idx="8">
                  <c:v>4.8699818081499995</c:v>
                </c:pt>
                <c:pt idx="9">
                  <c:v>4.9700122650900003</c:v>
                </c:pt>
                <c:pt idx="10">
                  <c:v>5.06885737099</c:v>
                </c:pt>
                <c:pt idx="11">
                  <c:v>5.1766255360799995</c:v>
                </c:pt>
                <c:pt idx="12">
                  <c:v>5.2474831869499994</c:v>
                </c:pt>
                <c:pt idx="13">
                  <c:v>5.3629890601999994</c:v>
                </c:pt>
                <c:pt idx="14">
                  <c:v>5.4481367763400002</c:v>
                </c:pt>
                <c:pt idx="15">
                  <c:v>5.5690096556700004</c:v>
                </c:pt>
                <c:pt idx="16">
                  <c:v>5.6541573718100002</c:v>
                </c:pt>
                <c:pt idx="17">
                  <c:v>5.7470427961099997</c:v>
                </c:pt>
                <c:pt idx="18">
                  <c:v>5.8387428693699999</c:v>
                </c:pt>
                <c:pt idx="19">
                  <c:v>5.9536560671000007</c:v>
                </c:pt>
                <c:pt idx="20">
                  <c:v>6.0239210424499996</c:v>
                </c:pt>
                <c:pt idx="21">
                  <c:v>6.1013310504399998</c:v>
                </c:pt>
                <c:pt idx="22">
                  <c:v>6.1936237992100001</c:v>
                </c:pt>
                <c:pt idx="23">
                  <c:v>6.2990212622299993</c:v>
                </c:pt>
                <c:pt idx="24">
                  <c:v>6.3698789131</c:v>
                </c:pt>
                <c:pt idx="25">
                  <c:v>6.4335915313300003</c:v>
                </c:pt>
                <c:pt idx="26">
                  <c:v>6.5110015393100005</c:v>
                </c:pt>
                <c:pt idx="27">
                  <c:v>6.5961492554499994</c:v>
                </c:pt>
                <c:pt idx="28">
                  <c:v>6.6735592634399996</c:v>
                </c:pt>
                <c:pt idx="29">
                  <c:v>6.7450095898199995</c:v>
                </c:pt>
                <c:pt idx="30">
                  <c:v>6.8373023386000007</c:v>
                </c:pt>
                <c:pt idx="31">
                  <c:v>6.9379254710499998</c:v>
                </c:pt>
                <c:pt idx="32">
                  <c:v>7.0093757974399997</c:v>
                </c:pt>
                <c:pt idx="33">
                  <c:v>7.1022612217299992</c:v>
                </c:pt>
                <c:pt idx="34">
                  <c:v>7.2028843541899992</c:v>
                </c:pt>
                <c:pt idx="35">
                  <c:v>7.2802943621700003</c:v>
                </c:pt>
                <c:pt idx="36">
                  <c:v>7.3797321435900001</c:v>
                </c:pt>
                <c:pt idx="37">
                  <c:v>7.4660652107700001</c:v>
                </c:pt>
                <c:pt idx="38">
                  <c:v>7.58038573298</c:v>
                </c:pt>
                <c:pt idx="39">
                  <c:v>7.7030366388699996</c:v>
                </c:pt>
                <c:pt idx="40">
                  <c:v>7.82509486924</c:v>
                </c:pt>
                <c:pt idx="41">
                  <c:v>7.9251253261799999</c:v>
                </c:pt>
                <c:pt idx="42">
                  <c:v>8.0037206851999994</c:v>
                </c:pt>
                <c:pt idx="43">
                  <c:v>8.1192265584500003</c:v>
                </c:pt>
                <c:pt idx="44">
                  <c:v>8.2109266317100005</c:v>
                </c:pt>
                <c:pt idx="45">
                  <c:v>8.2966670233700004</c:v>
                </c:pt>
                <c:pt idx="46">
                  <c:v>8.3526419334399993</c:v>
                </c:pt>
                <c:pt idx="47">
                  <c:v>8.4026571619099997</c:v>
                </c:pt>
              </c:numCache>
            </c:numRef>
          </c:xVal>
          <c:yVal>
            <c:numRef>
              <c:f>filter!$G$2:$G$49</c:f>
              <c:numCache>
                <c:formatCode>General</c:formatCode>
                <c:ptCount val="48"/>
                <c:pt idx="0">
                  <c:v>2.35</c:v>
                </c:pt>
                <c:pt idx="1">
                  <c:v>2.5299999999999998</c:v>
                </c:pt>
                <c:pt idx="2">
                  <c:v>2.5499999999999998</c:v>
                </c:pt>
                <c:pt idx="3">
                  <c:v>2.2599999999999998</c:v>
                </c:pt>
                <c:pt idx="4">
                  <c:v>2.21</c:v>
                </c:pt>
                <c:pt idx="5">
                  <c:v>1.92</c:v>
                </c:pt>
                <c:pt idx="6">
                  <c:v>2.09</c:v>
                </c:pt>
                <c:pt idx="7">
                  <c:v>1.89</c:v>
                </c:pt>
                <c:pt idx="8">
                  <c:v>2.0299999999999998</c:v>
                </c:pt>
                <c:pt idx="9">
                  <c:v>2.0099999999999998</c:v>
                </c:pt>
                <c:pt idx="10">
                  <c:v>1.7</c:v>
                </c:pt>
                <c:pt idx="11">
                  <c:v>1.87</c:v>
                </c:pt>
                <c:pt idx="12">
                  <c:v>1.72</c:v>
                </c:pt>
                <c:pt idx="13">
                  <c:v>1.79</c:v>
                </c:pt>
                <c:pt idx="14">
                  <c:v>1.61</c:v>
                </c:pt>
                <c:pt idx="15">
                  <c:v>1.41</c:v>
                </c:pt>
                <c:pt idx="16">
                  <c:v>1.1299999999999999</c:v>
                </c:pt>
                <c:pt idx="17">
                  <c:v>1.08</c:v>
                </c:pt>
                <c:pt idx="18">
                  <c:v>0.87</c:v>
                </c:pt>
                <c:pt idx="19">
                  <c:v>0.73</c:v>
                </c:pt>
                <c:pt idx="20">
                  <c:v>0.53</c:v>
                </c:pt>
                <c:pt idx="21">
                  <c:v>0.53</c:v>
                </c:pt>
                <c:pt idx="22">
                  <c:v>0.04</c:v>
                </c:pt>
                <c:pt idx="23">
                  <c:v>-0.31</c:v>
                </c:pt>
                <c:pt idx="24">
                  <c:v>-0.57999999999999996</c:v>
                </c:pt>
                <c:pt idx="25">
                  <c:v>-0.85</c:v>
                </c:pt>
                <c:pt idx="26">
                  <c:v>-1.35</c:v>
                </c:pt>
                <c:pt idx="27">
                  <c:v>-1.63</c:v>
                </c:pt>
                <c:pt idx="28">
                  <c:v>-2.14</c:v>
                </c:pt>
                <c:pt idx="29">
                  <c:v>-2.1800000000000002</c:v>
                </c:pt>
                <c:pt idx="30">
                  <c:v>-2.46</c:v>
                </c:pt>
                <c:pt idx="31">
                  <c:v>-2.4900000000000002</c:v>
                </c:pt>
                <c:pt idx="32">
                  <c:v>-2.4300000000000002</c:v>
                </c:pt>
                <c:pt idx="33">
                  <c:v>-2.4900000000000002</c:v>
                </c:pt>
                <c:pt idx="34">
                  <c:v>-2.5099999999999998</c:v>
                </c:pt>
                <c:pt idx="35">
                  <c:v>-2.72</c:v>
                </c:pt>
                <c:pt idx="36">
                  <c:v>-2.83</c:v>
                </c:pt>
                <c:pt idx="37">
                  <c:v>-2.81</c:v>
                </c:pt>
                <c:pt idx="38">
                  <c:v>-2.75</c:v>
                </c:pt>
                <c:pt idx="39">
                  <c:v>-2.5</c:v>
                </c:pt>
                <c:pt idx="40">
                  <c:v>-2.54</c:v>
                </c:pt>
                <c:pt idx="41">
                  <c:v>-2.42</c:v>
                </c:pt>
                <c:pt idx="42">
                  <c:v>-2.54</c:v>
                </c:pt>
                <c:pt idx="43">
                  <c:v>-2.35</c:v>
                </c:pt>
                <c:pt idx="44">
                  <c:v>-2.56</c:v>
                </c:pt>
                <c:pt idx="45">
                  <c:v>-2.61</c:v>
                </c:pt>
                <c:pt idx="46">
                  <c:v>-3.11</c:v>
                </c:pt>
                <c:pt idx="47">
                  <c:v>-3.14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9-417C-9F0A-35A5E07F6B34}"/>
            </c:ext>
          </c:extLst>
        </c:ser>
        <c:ser>
          <c:idx val="3"/>
          <c:order val="1"/>
          <c:tx>
            <c:v>Z ojačevalnikom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filter!$H$2:$H$51</c:f>
              <c:numCache>
                <c:formatCode>0.00</c:formatCode>
                <c:ptCount val="50"/>
                <c:pt idx="0">
                  <c:v>4.0007929358499998</c:v>
                </c:pt>
                <c:pt idx="1">
                  <c:v>4.1243903348400002</c:v>
                </c:pt>
                <c:pt idx="2">
                  <c:v>4.2014513335500006</c:v>
                </c:pt>
                <c:pt idx="3">
                  <c:v>4.2980487325399999</c:v>
                </c:pt>
                <c:pt idx="4">
                  <c:v>4.4008690376499997</c:v>
                </c:pt>
                <c:pt idx="5">
                  <c:v>4.4652673036400001</c:v>
                </c:pt>
                <c:pt idx="6">
                  <c:v>4.5556417965099998</c:v>
                </c:pt>
                <c:pt idx="7">
                  <c:v>4.6524561159700006</c:v>
                </c:pt>
                <c:pt idx="8">
                  <c:v>4.7881263154999996</c:v>
                </c:pt>
                <c:pt idx="9">
                  <c:v>4.8654042346899997</c:v>
                </c:pt>
                <c:pt idx="10">
                  <c:v>4.9615677927299995</c:v>
                </c:pt>
                <c:pt idx="11">
                  <c:v>5.0388457119199996</c:v>
                </c:pt>
                <c:pt idx="12">
                  <c:v>5.0903643247200003</c:v>
                </c:pt>
                <c:pt idx="13">
                  <c:v>5.1420998579799999</c:v>
                </c:pt>
                <c:pt idx="14">
                  <c:v>5.2522276716</c:v>
                </c:pt>
                <c:pt idx="15">
                  <c:v>5.3299394317399997</c:v>
                </c:pt>
                <c:pt idx="16">
                  <c:v>5.4070004304500001</c:v>
                </c:pt>
                <c:pt idx="17">
                  <c:v>5.4840614291700005</c:v>
                </c:pt>
                <c:pt idx="18">
                  <c:v>5.5800080667299996</c:v>
                </c:pt>
                <c:pt idx="19">
                  <c:v>5.6379665061199997</c:v>
                </c:pt>
                <c:pt idx="20">
                  <c:v>5.70923843966</c:v>
                </c:pt>
                <c:pt idx="21">
                  <c:v>5.7678476404799994</c:v>
                </c:pt>
                <c:pt idx="22">
                  <c:v>5.84555940062</c:v>
                </c:pt>
                <c:pt idx="23">
                  <c:v>5.94237372008</c:v>
                </c:pt>
                <c:pt idx="24">
                  <c:v>6.0192177983199997</c:v>
                </c:pt>
                <c:pt idx="25">
                  <c:v>6.1025017031599997</c:v>
                </c:pt>
                <c:pt idx="26">
                  <c:v>6.2057558492299991</c:v>
                </c:pt>
                <c:pt idx="27">
                  <c:v>6.2701541152200004</c:v>
                </c:pt>
                <c:pt idx="28">
                  <c:v>6.3669684346800004</c:v>
                </c:pt>
                <c:pt idx="29">
                  <c:v>6.4639996746200001</c:v>
                </c:pt>
                <c:pt idx="30">
                  <c:v>6.53483776721</c:v>
                </c:pt>
                <c:pt idx="31">
                  <c:v>6.6376580723199998</c:v>
                </c:pt>
                <c:pt idx="32">
                  <c:v>6.7275987242399999</c:v>
                </c:pt>
                <c:pt idx="33">
                  <c:v>6.7857740841000007</c:v>
                </c:pt>
                <c:pt idx="34">
                  <c:v>6.8506061910499998</c:v>
                </c:pt>
                <c:pt idx="35">
                  <c:v>6.9214442836400005</c:v>
                </c:pt>
                <c:pt idx="36">
                  <c:v>7.0375780828999996</c:v>
                </c:pt>
                <c:pt idx="37">
                  <c:v>7.1212958286899992</c:v>
                </c:pt>
                <c:pt idx="38">
                  <c:v>7.2432186931200002</c:v>
                </c:pt>
                <c:pt idx="39">
                  <c:v>7.3464728391800005</c:v>
                </c:pt>
                <c:pt idx="40">
                  <c:v>7.3979914519799994</c:v>
                </c:pt>
                <c:pt idx="41">
                  <c:v>7.5074685041600002</c:v>
                </c:pt>
                <c:pt idx="42">
                  <c:v>7.6165117153999997</c:v>
                </c:pt>
                <c:pt idx="43">
                  <c:v>7.6749039957399994</c:v>
                </c:pt>
                <c:pt idx="44">
                  <c:v>7.7845979684</c:v>
                </c:pt>
                <c:pt idx="45">
                  <c:v>7.8749724612700005</c:v>
                </c:pt>
                <c:pt idx="46">
                  <c:v>7.9518165395100002</c:v>
                </c:pt>
                <c:pt idx="47">
                  <c:v>8.05550452652</c:v>
                </c:pt>
                <c:pt idx="48">
                  <c:v>8.1456620989099999</c:v>
                </c:pt>
                <c:pt idx="49">
                  <c:v>8.1967468707499993</c:v>
                </c:pt>
              </c:numCache>
            </c:numRef>
          </c:xVal>
          <c:yVal>
            <c:numRef>
              <c:f>filter!$J$2:$J$51</c:f>
              <c:numCache>
                <c:formatCode>General</c:formatCode>
                <c:ptCount val="50"/>
                <c:pt idx="0">
                  <c:v>9.4</c:v>
                </c:pt>
                <c:pt idx="1">
                  <c:v>9.41</c:v>
                </c:pt>
                <c:pt idx="2">
                  <c:v>9.2200000000000006</c:v>
                </c:pt>
                <c:pt idx="3">
                  <c:v>9.1999999999999993</c:v>
                </c:pt>
                <c:pt idx="4">
                  <c:v>9.23</c:v>
                </c:pt>
                <c:pt idx="5">
                  <c:v>9.2799999999999994</c:v>
                </c:pt>
                <c:pt idx="6">
                  <c:v>9.3000000000000007</c:v>
                </c:pt>
                <c:pt idx="7">
                  <c:v>9.34</c:v>
                </c:pt>
                <c:pt idx="8">
                  <c:v>9.73</c:v>
                </c:pt>
                <c:pt idx="9">
                  <c:v>9.7100000000000009</c:v>
                </c:pt>
                <c:pt idx="10">
                  <c:v>9.82</c:v>
                </c:pt>
                <c:pt idx="11">
                  <c:v>9.6999999999999993</c:v>
                </c:pt>
                <c:pt idx="12">
                  <c:v>9.75</c:v>
                </c:pt>
                <c:pt idx="13">
                  <c:v>9.86</c:v>
                </c:pt>
                <c:pt idx="14">
                  <c:v>10.050000000000001</c:v>
                </c:pt>
                <c:pt idx="15">
                  <c:v>10.02</c:v>
                </c:pt>
                <c:pt idx="16">
                  <c:v>10.1</c:v>
                </c:pt>
                <c:pt idx="17">
                  <c:v>10</c:v>
                </c:pt>
                <c:pt idx="18">
                  <c:v>9.89</c:v>
                </c:pt>
                <c:pt idx="19">
                  <c:v>9.92</c:v>
                </c:pt>
                <c:pt idx="20">
                  <c:v>9.9700000000000006</c:v>
                </c:pt>
                <c:pt idx="21">
                  <c:v>10.24</c:v>
                </c:pt>
                <c:pt idx="22">
                  <c:v>10.199999999999999</c:v>
                </c:pt>
                <c:pt idx="23">
                  <c:v>10.17</c:v>
                </c:pt>
                <c:pt idx="24">
                  <c:v>10.119999999999999</c:v>
                </c:pt>
                <c:pt idx="25">
                  <c:v>10.08</c:v>
                </c:pt>
                <c:pt idx="26">
                  <c:v>10.27</c:v>
                </c:pt>
                <c:pt idx="27">
                  <c:v>10.26</c:v>
                </c:pt>
                <c:pt idx="28">
                  <c:v>10.35</c:v>
                </c:pt>
                <c:pt idx="29">
                  <c:v>10.45</c:v>
                </c:pt>
                <c:pt idx="30">
                  <c:v>10.43</c:v>
                </c:pt>
                <c:pt idx="31">
                  <c:v>10.6</c:v>
                </c:pt>
                <c:pt idx="32">
                  <c:v>10.57</c:v>
                </c:pt>
                <c:pt idx="33">
                  <c:v>10.77</c:v>
                </c:pt>
                <c:pt idx="34">
                  <c:v>10.92</c:v>
                </c:pt>
                <c:pt idx="35">
                  <c:v>10.96</c:v>
                </c:pt>
                <c:pt idx="36">
                  <c:v>11.15</c:v>
                </c:pt>
                <c:pt idx="37">
                  <c:v>11.13</c:v>
                </c:pt>
                <c:pt idx="38">
                  <c:v>11.09</c:v>
                </c:pt>
                <c:pt idx="39">
                  <c:v>10.97</c:v>
                </c:pt>
                <c:pt idx="40">
                  <c:v>11.01</c:v>
                </c:pt>
                <c:pt idx="41">
                  <c:v>11.15</c:v>
                </c:pt>
                <c:pt idx="42">
                  <c:v>10.95</c:v>
                </c:pt>
                <c:pt idx="43">
                  <c:v>10.89</c:v>
                </c:pt>
                <c:pt idx="44">
                  <c:v>10.99</c:v>
                </c:pt>
                <c:pt idx="45">
                  <c:v>11.08</c:v>
                </c:pt>
                <c:pt idx="46">
                  <c:v>10.99</c:v>
                </c:pt>
                <c:pt idx="47">
                  <c:v>11.07</c:v>
                </c:pt>
                <c:pt idx="48">
                  <c:v>11.04</c:v>
                </c:pt>
                <c:pt idx="49">
                  <c:v>10.91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9-417C-9F0A-35A5E07F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Frekvenca </a:t>
                </a:r>
                <a:r>
                  <a:rPr lang="sl-SI" sz="1200" baseline="0"/>
                  <a:t>[GHz]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1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 baseline="0"/>
                  <a:t>Izhodna moč [dBm]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  <c:majorUnit val="5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</xdr:row>
      <xdr:rowOff>0</xdr:rowOff>
    </xdr:from>
    <xdr:to>
      <xdr:col>22</xdr:col>
      <xdr:colOff>114300</xdr:colOff>
      <xdr:row>20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BAD23-C2F3-4CE0-A34D-21118BFB3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22</xdr:row>
      <xdr:rowOff>47625</xdr:rowOff>
    </xdr:from>
    <xdr:to>
      <xdr:col>22</xdr:col>
      <xdr:colOff>209550</xdr:colOff>
      <xdr:row>41</xdr:row>
      <xdr:rowOff>23814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19DA4-FE4C-431E-8218-9CFBED183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power_no_HEMT_1" connectionId="2" xr16:uid="{1EEC118B-0DE2-4F33-8631-2CDD9A91D09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power_with_HEMT" connectionId="3" xr16:uid="{83111B37-85D0-438C-9373-B0DB9AAB440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zhodna_moc" connectionId="1" xr16:uid="{5C386774-7B8F-4A93-A145-F9894AF5AFB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D3D7-772B-4B25-AA23-C00D2EEDCBD7}">
  <dimension ref="A1:J51"/>
  <sheetViews>
    <sheetView tabSelected="1" topLeftCell="A4" workbookViewId="0">
      <selection activeCell="M20" sqref="M20"/>
    </sheetView>
  </sheetViews>
  <sheetFormatPr defaultRowHeight="15" x14ac:dyDescent="0.25"/>
  <cols>
    <col min="2" max="2" width="11" bestFit="1" customWidth="1"/>
    <col min="3" max="3" width="5" bestFit="1" customWidth="1"/>
    <col min="4" max="4" width="9" bestFit="1" customWidth="1"/>
    <col min="5" max="5" width="8.7109375" customWidth="1"/>
    <col min="6" max="6" width="11" bestFit="1" customWidth="1"/>
    <col min="7" max="7" width="5.7109375" bestFit="1" customWidth="1"/>
    <col min="8" max="8" width="12.5703125" bestFit="1" customWidth="1"/>
    <col min="9" max="9" width="11" bestFit="1" customWidth="1"/>
    <col min="10" max="10" width="6" bestFit="1" customWidth="1"/>
  </cols>
  <sheetData>
    <row r="1" spans="1:10" x14ac:dyDescent="0.25">
      <c r="A1" t="s">
        <v>0</v>
      </c>
      <c r="B1" s="2" t="s">
        <v>1</v>
      </c>
      <c r="C1" s="2"/>
      <c r="E1" s="2" t="s">
        <v>2</v>
      </c>
      <c r="F1" s="2"/>
      <c r="G1" s="2"/>
      <c r="H1" s="2" t="s">
        <v>3</v>
      </c>
      <c r="I1" s="2"/>
      <c r="J1" s="2"/>
    </row>
    <row r="2" spans="1:10" x14ac:dyDescent="0.25">
      <c r="A2" s="1">
        <f>B2/1000000000</f>
        <v>3.9</v>
      </c>
      <c r="B2">
        <v>3900000000</v>
      </c>
      <c r="C2">
        <v>6.23</v>
      </c>
      <c r="D2">
        <f>C2-(2.3+0.07*ROW(B2))</f>
        <v>3.7900000000000005</v>
      </c>
      <c r="E2" s="3">
        <f>F2/1000000000</f>
        <v>4.0038868812899997</v>
      </c>
      <c r="F2">
        <v>4003886881.29</v>
      </c>
      <c r="G2">
        <v>2.35</v>
      </c>
      <c r="H2" s="1">
        <f>I2/1000000000</f>
        <v>4.0007929358499998</v>
      </c>
      <c r="I2">
        <v>4000792935.8499999</v>
      </c>
      <c r="J2">
        <v>9.4</v>
      </c>
    </row>
    <row r="3" spans="1:10" x14ac:dyDescent="0.25">
      <c r="A3" s="1">
        <f t="shared" ref="A3:A32" si="0">B3/1000000000</f>
        <v>4.0218543046399997</v>
      </c>
      <c r="B3">
        <v>4021854304.6399999</v>
      </c>
      <c r="C3">
        <v>6.15</v>
      </c>
      <c r="D3">
        <f t="shared" ref="D3:D32" si="1">C3-(2.3+0.07*ROW(B3))</f>
        <v>3.6400000000000006</v>
      </c>
      <c r="E3" s="3">
        <f t="shared" ref="E3:E49" si="2">F3/1000000000</f>
        <v>4.1727319871899997</v>
      </c>
      <c r="F3">
        <v>4172731987.1900001</v>
      </c>
      <c r="G3">
        <v>2.5299999999999998</v>
      </c>
      <c r="H3" s="1">
        <f t="shared" ref="H3:H51" si="3">I3/1000000000</f>
        <v>4.1243903348400002</v>
      </c>
      <c r="I3">
        <v>4124390334.8400002</v>
      </c>
      <c r="J3">
        <v>9.41</v>
      </c>
    </row>
    <row r="4" spans="1:10" x14ac:dyDescent="0.25">
      <c r="A4" s="1">
        <f t="shared" si="0"/>
        <v>4.15960264901</v>
      </c>
      <c r="B4">
        <v>4159602649.0100002</v>
      </c>
      <c r="C4">
        <v>6.09</v>
      </c>
      <c r="D4">
        <f t="shared" si="1"/>
        <v>3.51</v>
      </c>
      <c r="E4" s="3">
        <f t="shared" si="2"/>
        <v>4.26502473597</v>
      </c>
      <c r="F4">
        <v>4265024735.9699998</v>
      </c>
      <c r="G4">
        <v>2.5499999999999998</v>
      </c>
      <c r="H4" s="1">
        <f t="shared" si="3"/>
        <v>4.2014513335500006</v>
      </c>
      <c r="I4">
        <v>4201451333.5500002</v>
      </c>
      <c r="J4">
        <v>9.2200000000000006</v>
      </c>
    </row>
    <row r="5" spans="1:10" x14ac:dyDescent="0.25">
      <c r="A5" s="1">
        <f t="shared" si="0"/>
        <v>4.3185430463599994</v>
      </c>
      <c r="B5">
        <v>4318543046.3599997</v>
      </c>
      <c r="C5">
        <v>5.98</v>
      </c>
      <c r="D5">
        <f t="shared" si="1"/>
        <v>3.3300000000000005</v>
      </c>
      <c r="E5" s="3">
        <f t="shared" si="2"/>
        <v>4.3644625173900007</v>
      </c>
      <c r="F5">
        <v>4364462517.3900003</v>
      </c>
      <c r="G5">
        <v>2.2599999999999998</v>
      </c>
      <c r="H5" s="1">
        <f t="shared" si="3"/>
        <v>4.2980487325399999</v>
      </c>
      <c r="I5">
        <v>4298048732.54</v>
      </c>
      <c r="J5">
        <v>9.1999999999999993</v>
      </c>
    </row>
    <row r="6" spans="1:10" x14ac:dyDescent="0.25">
      <c r="A6" s="1">
        <f t="shared" si="0"/>
        <v>4.4827814569499997</v>
      </c>
      <c r="B6">
        <v>4482781456.9499998</v>
      </c>
      <c r="C6">
        <v>5.9</v>
      </c>
      <c r="D6">
        <f t="shared" si="1"/>
        <v>3.1800000000000006</v>
      </c>
      <c r="E6" s="3">
        <f t="shared" si="2"/>
        <v>4.4502029090500006</v>
      </c>
      <c r="F6">
        <v>4450202909.0500002</v>
      </c>
      <c r="G6">
        <v>2.21</v>
      </c>
      <c r="H6" s="1">
        <f t="shared" si="3"/>
        <v>4.4008690376499997</v>
      </c>
      <c r="I6">
        <v>4400869037.6499996</v>
      </c>
      <c r="J6">
        <v>9.23</v>
      </c>
    </row>
    <row r="7" spans="1:10" x14ac:dyDescent="0.25">
      <c r="A7" s="1">
        <f t="shared" si="0"/>
        <v>4.63112582781</v>
      </c>
      <c r="B7">
        <v>4631125827.8100004</v>
      </c>
      <c r="C7">
        <v>5.85</v>
      </c>
      <c r="D7">
        <f t="shared" si="1"/>
        <v>3.0599999999999996</v>
      </c>
      <c r="E7" s="3">
        <f t="shared" si="2"/>
        <v>4.55678572311</v>
      </c>
      <c r="F7">
        <v>4556785723.1099997</v>
      </c>
      <c r="G7">
        <v>1.92</v>
      </c>
      <c r="H7" s="1">
        <f t="shared" si="3"/>
        <v>4.4652673036400001</v>
      </c>
      <c r="I7">
        <v>4465267303.6400003</v>
      </c>
      <c r="J7">
        <v>9.2799999999999994</v>
      </c>
    </row>
    <row r="8" spans="1:10" x14ac:dyDescent="0.25">
      <c r="A8" s="1">
        <f t="shared" si="0"/>
        <v>4.8006622516599995</v>
      </c>
      <c r="B8">
        <v>4800662251.6599998</v>
      </c>
      <c r="C8">
        <v>5.8</v>
      </c>
      <c r="D8">
        <f t="shared" si="1"/>
        <v>2.94</v>
      </c>
      <c r="E8" s="3">
        <f t="shared" si="2"/>
        <v>4.6645538881999995</v>
      </c>
      <c r="F8">
        <v>4664553888.1999998</v>
      </c>
      <c r="G8">
        <v>2.09</v>
      </c>
      <c r="H8" s="1">
        <f t="shared" si="3"/>
        <v>4.5556417965099998</v>
      </c>
      <c r="I8">
        <v>4555641796.5100002</v>
      </c>
      <c r="J8">
        <v>9.3000000000000007</v>
      </c>
    </row>
    <row r="9" spans="1:10" x14ac:dyDescent="0.25">
      <c r="A9" s="1">
        <f t="shared" si="0"/>
        <v>4.9278145695399997</v>
      </c>
      <c r="B9">
        <v>4927814569.54</v>
      </c>
      <c r="C9">
        <v>5.77</v>
      </c>
      <c r="D9">
        <f t="shared" si="1"/>
        <v>2.84</v>
      </c>
      <c r="E9" s="3">
        <f t="shared" si="2"/>
        <v>4.7782817348900002</v>
      </c>
      <c r="F9">
        <v>4778281734.8900003</v>
      </c>
      <c r="G9">
        <v>1.89</v>
      </c>
      <c r="H9" s="1">
        <f t="shared" si="3"/>
        <v>4.6524561159700006</v>
      </c>
      <c r="I9">
        <v>4652456115.9700003</v>
      </c>
      <c r="J9">
        <v>9.34</v>
      </c>
    </row>
    <row r="10" spans="1:10" x14ac:dyDescent="0.25">
      <c r="A10" s="1">
        <f t="shared" si="0"/>
        <v>5.0973509933800001</v>
      </c>
      <c r="B10">
        <v>5097350993.3800001</v>
      </c>
      <c r="C10">
        <v>5.71</v>
      </c>
      <c r="D10">
        <f t="shared" si="1"/>
        <v>2.71</v>
      </c>
      <c r="E10" s="3">
        <f t="shared" si="2"/>
        <v>4.8699818081499995</v>
      </c>
      <c r="F10">
        <v>4869981808.1499996</v>
      </c>
      <c r="G10">
        <v>2.0299999999999998</v>
      </c>
      <c r="H10" s="1">
        <f t="shared" si="3"/>
        <v>4.7881263154999996</v>
      </c>
      <c r="I10">
        <v>4788126315.5</v>
      </c>
      <c r="J10">
        <v>9.73</v>
      </c>
    </row>
    <row r="11" spans="1:10" x14ac:dyDescent="0.25">
      <c r="A11" s="1">
        <f t="shared" si="0"/>
        <v>5.2721854304600004</v>
      </c>
      <c r="B11">
        <v>5272185430.46</v>
      </c>
      <c r="C11">
        <v>5.69</v>
      </c>
      <c r="D11">
        <f t="shared" si="1"/>
        <v>2.6200000000000006</v>
      </c>
      <c r="E11" s="3">
        <f t="shared" si="2"/>
        <v>4.9700122650900003</v>
      </c>
      <c r="F11">
        <v>4970012265.0900002</v>
      </c>
      <c r="G11">
        <v>2.0099999999999998</v>
      </c>
      <c r="H11" s="1">
        <f t="shared" si="3"/>
        <v>4.8654042346899997</v>
      </c>
      <c r="I11">
        <v>4865404234.6899996</v>
      </c>
      <c r="J11">
        <v>9.7100000000000009</v>
      </c>
    </row>
    <row r="12" spans="1:10" x14ac:dyDescent="0.25">
      <c r="A12" s="1">
        <f t="shared" si="0"/>
        <v>5.4364238410600008</v>
      </c>
      <c r="B12">
        <v>5436423841.0600004</v>
      </c>
      <c r="C12">
        <v>5.69</v>
      </c>
      <c r="D12">
        <f t="shared" si="1"/>
        <v>2.5500000000000007</v>
      </c>
      <c r="E12" s="3">
        <f t="shared" si="2"/>
        <v>5.06885737099</v>
      </c>
      <c r="F12">
        <v>5068857370.9899998</v>
      </c>
      <c r="G12">
        <v>1.7</v>
      </c>
      <c r="H12" s="1">
        <f t="shared" si="3"/>
        <v>4.9615677927299995</v>
      </c>
      <c r="I12">
        <v>4961567792.7299995</v>
      </c>
      <c r="J12">
        <v>9.82</v>
      </c>
    </row>
    <row r="13" spans="1:10" x14ac:dyDescent="0.25">
      <c r="A13" s="1">
        <f t="shared" si="0"/>
        <v>5.6112582781499993</v>
      </c>
      <c r="B13">
        <v>5611258278.1499996</v>
      </c>
      <c r="C13">
        <v>5.66</v>
      </c>
      <c r="D13">
        <f t="shared" si="1"/>
        <v>2.4500000000000002</v>
      </c>
      <c r="E13" s="3">
        <f t="shared" si="2"/>
        <v>5.1766255360799995</v>
      </c>
      <c r="F13">
        <v>5176625536.0799999</v>
      </c>
      <c r="G13">
        <v>1.87</v>
      </c>
      <c r="H13" s="1">
        <f t="shared" si="3"/>
        <v>5.0388457119199996</v>
      </c>
      <c r="I13">
        <v>5038845711.9200001</v>
      </c>
      <c r="J13">
        <v>9.6999999999999993</v>
      </c>
    </row>
    <row r="14" spans="1:10" x14ac:dyDescent="0.25">
      <c r="A14" s="1">
        <f t="shared" si="0"/>
        <v>5.7860927152299997</v>
      </c>
      <c r="B14">
        <v>5786092715.2299995</v>
      </c>
      <c r="C14">
        <v>5.61</v>
      </c>
      <c r="D14">
        <f t="shared" si="1"/>
        <v>2.3300000000000005</v>
      </c>
      <c r="E14" s="3">
        <f t="shared" si="2"/>
        <v>5.2474831869499994</v>
      </c>
      <c r="F14">
        <v>5247483186.9499998</v>
      </c>
      <c r="G14">
        <v>1.72</v>
      </c>
      <c r="H14" s="1">
        <f t="shared" si="3"/>
        <v>5.0903643247200003</v>
      </c>
      <c r="I14">
        <v>5090364324.7200003</v>
      </c>
      <c r="J14">
        <v>9.75</v>
      </c>
    </row>
    <row r="15" spans="1:10" x14ac:dyDescent="0.25">
      <c r="A15" s="1">
        <f t="shared" si="0"/>
        <v>5.9238410596</v>
      </c>
      <c r="B15">
        <v>5923841059.6000004</v>
      </c>
      <c r="C15">
        <v>5.61</v>
      </c>
      <c r="D15">
        <f t="shared" si="1"/>
        <v>2.2600000000000007</v>
      </c>
      <c r="E15" s="3">
        <f t="shared" si="2"/>
        <v>5.3629890601999994</v>
      </c>
      <c r="F15">
        <v>5362989060.1999998</v>
      </c>
      <c r="G15">
        <v>1.79</v>
      </c>
      <c r="H15" s="1">
        <f t="shared" si="3"/>
        <v>5.1420998579799999</v>
      </c>
      <c r="I15">
        <v>5142099857.9799995</v>
      </c>
      <c r="J15">
        <v>9.86</v>
      </c>
    </row>
    <row r="16" spans="1:10" x14ac:dyDescent="0.25">
      <c r="A16" s="1">
        <f t="shared" si="0"/>
        <v>6.0880794701999994</v>
      </c>
      <c r="B16">
        <v>6088079470.1999998</v>
      </c>
      <c r="C16">
        <v>5.55</v>
      </c>
      <c r="D16">
        <f t="shared" si="1"/>
        <v>2.13</v>
      </c>
      <c r="E16" s="3">
        <f t="shared" si="2"/>
        <v>5.4481367763400002</v>
      </c>
      <c r="F16">
        <v>5448136776.3400002</v>
      </c>
      <c r="G16">
        <v>1.61</v>
      </c>
      <c r="H16" s="1">
        <f t="shared" si="3"/>
        <v>5.2522276716</v>
      </c>
      <c r="I16">
        <v>5252227671.6000004</v>
      </c>
      <c r="J16">
        <v>10.050000000000001</v>
      </c>
    </row>
    <row r="17" spans="1:10" x14ac:dyDescent="0.25">
      <c r="A17" s="1">
        <f t="shared" si="0"/>
        <v>6.2152317880799997</v>
      </c>
      <c r="B17">
        <v>6215231788.0799999</v>
      </c>
      <c r="C17">
        <v>5.5</v>
      </c>
      <c r="D17">
        <f t="shared" si="1"/>
        <v>2.0099999999999998</v>
      </c>
      <c r="E17" s="3">
        <f t="shared" si="2"/>
        <v>5.5690096556700004</v>
      </c>
      <c r="F17">
        <v>5569009655.6700001</v>
      </c>
      <c r="G17">
        <v>1.41</v>
      </c>
      <c r="H17" s="1">
        <f t="shared" si="3"/>
        <v>5.3299394317399997</v>
      </c>
      <c r="I17">
        <v>5329939431.7399998</v>
      </c>
      <c r="J17">
        <v>10.02</v>
      </c>
    </row>
    <row r="18" spans="1:10" x14ac:dyDescent="0.25">
      <c r="A18" s="1">
        <f t="shared" si="0"/>
        <v>6.3423841059599999</v>
      </c>
      <c r="B18">
        <v>6342384105.96</v>
      </c>
      <c r="C18">
        <v>5.42</v>
      </c>
      <c r="D18">
        <f t="shared" si="1"/>
        <v>1.8599999999999999</v>
      </c>
      <c r="E18" s="3">
        <f t="shared" si="2"/>
        <v>5.6541573718100002</v>
      </c>
      <c r="F18">
        <v>5654157371.8100004</v>
      </c>
      <c r="G18">
        <v>1.1299999999999999</v>
      </c>
      <c r="H18" s="1">
        <f t="shared" si="3"/>
        <v>5.4070004304500001</v>
      </c>
      <c r="I18">
        <v>5407000430.4499998</v>
      </c>
      <c r="J18">
        <v>10.1</v>
      </c>
    </row>
    <row r="19" spans="1:10" x14ac:dyDescent="0.25">
      <c r="A19" s="1">
        <f t="shared" si="0"/>
        <v>6.4589403973500001</v>
      </c>
      <c r="B19">
        <v>6458940397.3500004</v>
      </c>
      <c r="C19">
        <v>5.34</v>
      </c>
      <c r="D19">
        <f t="shared" si="1"/>
        <v>1.71</v>
      </c>
      <c r="E19" s="3">
        <f t="shared" si="2"/>
        <v>5.7470427961099997</v>
      </c>
      <c r="F19">
        <v>5747042796.1099997</v>
      </c>
      <c r="G19">
        <v>1.08</v>
      </c>
      <c r="H19" s="1">
        <f t="shared" si="3"/>
        <v>5.4840614291700005</v>
      </c>
      <c r="I19">
        <v>5484061429.1700001</v>
      </c>
      <c r="J19">
        <v>10</v>
      </c>
    </row>
    <row r="20" spans="1:10" x14ac:dyDescent="0.25">
      <c r="A20" s="1">
        <f t="shared" si="0"/>
        <v>6.5966887417200004</v>
      </c>
      <c r="B20">
        <v>6596688741.7200003</v>
      </c>
      <c r="C20">
        <v>5.2</v>
      </c>
      <c r="D20">
        <f t="shared" si="1"/>
        <v>1.5</v>
      </c>
      <c r="E20" s="3">
        <f t="shared" si="2"/>
        <v>5.8387428693699999</v>
      </c>
      <c r="F20">
        <v>5838742869.3699999</v>
      </c>
      <c r="G20">
        <v>0.87</v>
      </c>
      <c r="H20" s="1">
        <f t="shared" si="3"/>
        <v>5.5800080667299996</v>
      </c>
      <c r="I20">
        <v>5580008066.7299995</v>
      </c>
      <c r="J20">
        <v>9.89</v>
      </c>
    </row>
    <row r="21" spans="1:10" x14ac:dyDescent="0.25">
      <c r="A21" s="1">
        <f t="shared" si="0"/>
        <v>6.7079470198699997</v>
      </c>
      <c r="B21">
        <v>6707947019.8699999</v>
      </c>
      <c r="C21">
        <v>5.07</v>
      </c>
      <c r="D21">
        <f t="shared" si="1"/>
        <v>1.3000000000000003</v>
      </c>
      <c r="E21" s="3">
        <f t="shared" si="2"/>
        <v>5.9536560671000007</v>
      </c>
      <c r="F21">
        <v>5953656067.1000004</v>
      </c>
      <c r="G21">
        <v>0.73</v>
      </c>
      <c r="H21" s="1">
        <f t="shared" si="3"/>
        <v>5.6379665061199997</v>
      </c>
      <c r="I21">
        <v>5637966506.1199999</v>
      </c>
      <c r="J21">
        <v>9.92</v>
      </c>
    </row>
    <row r="22" spans="1:10" x14ac:dyDescent="0.25">
      <c r="A22" s="1">
        <f t="shared" si="0"/>
        <v>6.8086092715200008</v>
      </c>
      <c r="B22">
        <v>6808609271.5200005</v>
      </c>
      <c r="C22">
        <v>4.93</v>
      </c>
      <c r="D22">
        <f t="shared" si="1"/>
        <v>1.0899999999999999</v>
      </c>
      <c r="E22" s="3">
        <f t="shared" si="2"/>
        <v>6.0239210424499996</v>
      </c>
      <c r="F22">
        <v>6023921042.4499998</v>
      </c>
      <c r="G22">
        <v>0.53</v>
      </c>
      <c r="H22" s="1">
        <f t="shared" si="3"/>
        <v>5.70923843966</v>
      </c>
      <c r="I22">
        <v>5709238439.6599998</v>
      </c>
      <c r="J22">
        <v>9.9700000000000006</v>
      </c>
    </row>
    <row r="23" spans="1:10" x14ac:dyDescent="0.25">
      <c r="A23" s="1">
        <f t="shared" si="0"/>
        <v>6.9145695364200002</v>
      </c>
      <c r="B23">
        <v>6914569536.4200001</v>
      </c>
      <c r="C23">
        <v>4.82</v>
      </c>
      <c r="D23">
        <f t="shared" si="1"/>
        <v>0.91000000000000014</v>
      </c>
      <c r="E23" s="3">
        <f t="shared" si="2"/>
        <v>6.1013310504399998</v>
      </c>
      <c r="F23">
        <v>6101331050.4399996</v>
      </c>
      <c r="G23">
        <v>0.53</v>
      </c>
      <c r="H23" s="1">
        <f t="shared" si="3"/>
        <v>5.7678476404799994</v>
      </c>
      <c r="I23">
        <v>5767847640.4799995</v>
      </c>
      <c r="J23">
        <v>10.24</v>
      </c>
    </row>
    <row r="24" spans="1:10" x14ac:dyDescent="0.25">
      <c r="A24" s="1">
        <f t="shared" si="0"/>
        <v>7.0417218543000004</v>
      </c>
      <c r="B24">
        <v>7041721854.3000002</v>
      </c>
      <c r="C24">
        <v>4.58</v>
      </c>
      <c r="D24">
        <f t="shared" si="1"/>
        <v>0.60000000000000009</v>
      </c>
      <c r="E24" s="3">
        <f t="shared" si="2"/>
        <v>6.1936237992100001</v>
      </c>
      <c r="F24">
        <v>6193623799.21</v>
      </c>
      <c r="G24">
        <v>0.04</v>
      </c>
      <c r="H24" s="1">
        <f t="shared" si="3"/>
        <v>5.84555940062</v>
      </c>
      <c r="I24">
        <v>5845559400.6199999</v>
      </c>
      <c r="J24">
        <v>10.199999999999999</v>
      </c>
    </row>
    <row r="25" spans="1:10" x14ac:dyDescent="0.25">
      <c r="A25" s="1">
        <f t="shared" si="0"/>
        <v>7.1635761589399998</v>
      </c>
      <c r="B25">
        <v>7163576158.9399996</v>
      </c>
      <c r="C25">
        <v>4.42</v>
      </c>
      <c r="D25">
        <f t="shared" si="1"/>
        <v>0.37000000000000011</v>
      </c>
      <c r="E25" s="3">
        <f t="shared" si="2"/>
        <v>6.2990212622299993</v>
      </c>
      <c r="F25">
        <v>6299021262.2299995</v>
      </c>
      <c r="G25">
        <v>-0.31</v>
      </c>
      <c r="H25" s="1">
        <f t="shared" si="3"/>
        <v>5.94237372008</v>
      </c>
      <c r="I25">
        <v>5942373720.0799999</v>
      </c>
      <c r="J25">
        <v>10.17</v>
      </c>
    </row>
    <row r="26" spans="1:10" x14ac:dyDescent="0.25">
      <c r="A26" s="1">
        <f t="shared" si="0"/>
        <v>7.27483443709</v>
      </c>
      <c r="B26">
        <v>7274834437.0900002</v>
      </c>
      <c r="C26">
        <v>4.2300000000000004</v>
      </c>
      <c r="D26">
        <f t="shared" si="1"/>
        <v>0.11000000000000032</v>
      </c>
      <c r="E26" s="3">
        <f t="shared" si="2"/>
        <v>6.3698789131</v>
      </c>
      <c r="F26">
        <v>6369878913.1000004</v>
      </c>
      <c r="G26">
        <v>-0.57999999999999996</v>
      </c>
      <c r="H26" s="1">
        <f t="shared" si="3"/>
        <v>6.0192177983199997</v>
      </c>
      <c r="I26">
        <v>6019217798.3199997</v>
      </c>
      <c r="J26">
        <v>10.119999999999999</v>
      </c>
    </row>
    <row r="27" spans="1:10" x14ac:dyDescent="0.25">
      <c r="A27" s="1">
        <f t="shared" si="0"/>
        <v>7.3913907284799993</v>
      </c>
      <c r="B27">
        <v>7391390728.4799995</v>
      </c>
      <c r="C27">
        <v>4.04</v>
      </c>
      <c r="D27">
        <f t="shared" si="1"/>
        <v>-0.14999999999999947</v>
      </c>
      <c r="E27" s="3">
        <f t="shared" si="2"/>
        <v>6.4335915313300003</v>
      </c>
      <c r="F27">
        <v>6433591531.3299999</v>
      </c>
      <c r="G27">
        <v>-0.85</v>
      </c>
      <c r="H27" s="1">
        <f t="shared" si="3"/>
        <v>6.1025017031599997</v>
      </c>
      <c r="I27">
        <v>6102501703.1599998</v>
      </c>
      <c r="J27">
        <v>10.08</v>
      </c>
    </row>
    <row r="28" spans="1:10" x14ac:dyDescent="0.25">
      <c r="A28" s="1">
        <f t="shared" si="0"/>
        <v>7.5079470198699996</v>
      </c>
      <c r="B28">
        <v>7507947019.8699999</v>
      </c>
      <c r="C28">
        <v>3.83</v>
      </c>
      <c r="D28">
        <f t="shared" si="1"/>
        <v>-0.42999999999999972</v>
      </c>
      <c r="E28" s="3">
        <f t="shared" si="2"/>
        <v>6.5110015393100005</v>
      </c>
      <c r="F28">
        <v>6511001539.3100004</v>
      </c>
      <c r="G28">
        <v>-1.35</v>
      </c>
      <c r="H28" s="1">
        <f t="shared" si="3"/>
        <v>6.2057558492299991</v>
      </c>
      <c r="I28">
        <v>6205755849.2299995</v>
      </c>
      <c r="J28">
        <v>10.27</v>
      </c>
    </row>
    <row r="29" spans="1:10" x14ac:dyDescent="0.25">
      <c r="A29" s="1">
        <f t="shared" si="0"/>
        <v>7.6350993377499998</v>
      </c>
      <c r="B29">
        <v>7635099337.75</v>
      </c>
      <c r="C29">
        <v>3.61</v>
      </c>
      <c r="D29">
        <f t="shared" si="1"/>
        <v>-0.7200000000000002</v>
      </c>
      <c r="E29" s="3">
        <f t="shared" si="2"/>
        <v>6.5961492554499994</v>
      </c>
      <c r="F29">
        <v>6596149255.4499998</v>
      </c>
      <c r="G29">
        <v>-1.63</v>
      </c>
      <c r="H29" s="1">
        <f t="shared" si="3"/>
        <v>6.2701541152200004</v>
      </c>
      <c r="I29">
        <v>6270154115.2200003</v>
      </c>
      <c r="J29">
        <v>10.26</v>
      </c>
    </row>
    <row r="30" spans="1:10" x14ac:dyDescent="0.25">
      <c r="A30" s="1">
        <f t="shared" si="0"/>
        <v>7.7887417218500001</v>
      </c>
      <c r="B30">
        <v>7788741721.8500004</v>
      </c>
      <c r="C30">
        <v>3.45</v>
      </c>
      <c r="D30">
        <f t="shared" si="1"/>
        <v>-0.95000000000000018</v>
      </c>
      <c r="E30" s="3">
        <f t="shared" si="2"/>
        <v>6.6735592634399996</v>
      </c>
      <c r="F30">
        <v>6673559263.4399996</v>
      </c>
      <c r="G30">
        <v>-2.14</v>
      </c>
      <c r="H30" s="1">
        <f t="shared" si="3"/>
        <v>6.3669684346800004</v>
      </c>
      <c r="I30">
        <v>6366968434.6800003</v>
      </c>
      <c r="J30">
        <v>10.35</v>
      </c>
    </row>
    <row r="31" spans="1:10" x14ac:dyDescent="0.25">
      <c r="A31" s="1">
        <f t="shared" si="0"/>
        <v>7.8894039735100003</v>
      </c>
      <c r="B31">
        <v>7889403973.5100002</v>
      </c>
      <c r="C31">
        <v>3.4</v>
      </c>
      <c r="D31">
        <f t="shared" si="1"/>
        <v>-1.0700000000000007</v>
      </c>
      <c r="E31" s="3">
        <f t="shared" si="2"/>
        <v>6.7450095898199995</v>
      </c>
      <c r="F31">
        <v>6745009589.8199997</v>
      </c>
      <c r="G31">
        <v>-2.1800000000000002</v>
      </c>
      <c r="H31" s="1">
        <f t="shared" si="3"/>
        <v>6.4639996746200001</v>
      </c>
      <c r="I31">
        <v>6463999674.6199999</v>
      </c>
      <c r="J31">
        <v>10.45</v>
      </c>
    </row>
    <row r="32" spans="1:10" x14ac:dyDescent="0.25">
      <c r="A32" s="1">
        <f t="shared" si="0"/>
        <v>7.9900662251699996</v>
      </c>
      <c r="B32">
        <v>7990066225.1700001</v>
      </c>
      <c r="C32">
        <v>3.37</v>
      </c>
      <c r="D32">
        <f t="shared" si="1"/>
        <v>-1.17</v>
      </c>
      <c r="E32" s="3">
        <f t="shared" si="2"/>
        <v>6.8373023386000007</v>
      </c>
      <c r="F32">
        <v>6837302338.6000004</v>
      </c>
      <c r="G32">
        <v>-2.46</v>
      </c>
      <c r="H32" s="1">
        <f t="shared" si="3"/>
        <v>6.53483776721</v>
      </c>
      <c r="I32">
        <v>6534837767.21</v>
      </c>
      <c r="J32">
        <v>10.43</v>
      </c>
    </row>
    <row r="33" spans="5:10" x14ac:dyDescent="0.25">
      <c r="E33" s="3">
        <f t="shared" si="2"/>
        <v>6.9379254710499998</v>
      </c>
      <c r="F33">
        <v>6937925471.0500002</v>
      </c>
      <c r="G33">
        <v>-2.4900000000000002</v>
      </c>
      <c r="H33" s="1">
        <f t="shared" si="3"/>
        <v>6.6376580723199998</v>
      </c>
      <c r="I33">
        <v>6637658072.3199997</v>
      </c>
      <c r="J33">
        <v>10.6</v>
      </c>
    </row>
    <row r="34" spans="5:10" x14ac:dyDescent="0.25">
      <c r="E34" s="3">
        <f t="shared" si="2"/>
        <v>7.0093757974399997</v>
      </c>
      <c r="F34">
        <v>7009375797.4399996</v>
      </c>
      <c r="G34">
        <v>-2.4300000000000002</v>
      </c>
      <c r="H34" s="1">
        <f t="shared" si="3"/>
        <v>6.7275987242399999</v>
      </c>
      <c r="I34">
        <v>6727598724.2399998</v>
      </c>
      <c r="J34">
        <v>10.57</v>
      </c>
    </row>
    <row r="35" spans="5:10" x14ac:dyDescent="0.25">
      <c r="E35" s="3">
        <f t="shared" si="2"/>
        <v>7.1022612217299992</v>
      </c>
      <c r="F35">
        <v>7102261221.7299995</v>
      </c>
      <c r="G35">
        <v>-2.4900000000000002</v>
      </c>
      <c r="H35" s="1">
        <f t="shared" si="3"/>
        <v>6.7857740841000007</v>
      </c>
      <c r="I35">
        <v>6785774084.1000004</v>
      </c>
      <c r="J35">
        <v>10.77</v>
      </c>
    </row>
    <row r="36" spans="5:10" x14ac:dyDescent="0.25">
      <c r="E36" s="3">
        <f t="shared" si="2"/>
        <v>7.2028843541899992</v>
      </c>
      <c r="F36">
        <v>7202884354.1899996</v>
      </c>
      <c r="G36">
        <v>-2.5099999999999998</v>
      </c>
      <c r="H36" s="1">
        <f t="shared" si="3"/>
        <v>6.8506061910499998</v>
      </c>
      <c r="I36">
        <v>6850606191.0500002</v>
      </c>
      <c r="J36">
        <v>10.92</v>
      </c>
    </row>
    <row r="37" spans="5:10" x14ac:dyDescent="0.25">
      <c r="E37" s="3">
        <f t="shared" si="2"/>
        <v>7.2802943621700003</v>
      </c>
      <c r="F37">
        <v>7280294362.1700001</v>
      </c>
      <c r="G37">
        <v>-2.72</v>
      </c>
      <c r="H37" s="1">
        <f t="shared" si="3"/>
        <v>6.9214442836400005</v>
      </c>
      <c r="I37">
        <v>6921444283.6400003</v>
      </c>
      <c r="J37">
        <v>10.96</v>
      </c>
    </row>
    <row r="38" spans="5:10" x14ac:dyDescent="0.25">
      <c r="E38" s="3">
        <f t="shared" si="2"/>
        <v>7.3797321435900001</v>
      </c>
      <c r="F38">
        <v>7379732143.5900002</v>
      </c>
      <c r="G38">
        <v>-2.83</v>
      </c>
      <c r="H38" s="1">
        <f t="shared" si="3"/>
        <v>7.0375780828999996</v>
      </c>
      <c r="I38">
        <v>7037578082.8999996</v>
      </c>
      <c r="J38">
        <v>11.15</v>
      </c>
    </row>
    <row r="39" spans="5:10" x14ac:dyDescent="0.25">
      <c r="E39" s="3">
        <f t="shared" si="2"/>
        <v>7.4660652107700001</v>
      </c>
      <c r="F39">
        <v>7466065210.7700005</v>
      </c>
      <c r="G39">
        <v>-2.81</v>
      </c>
      <c r="H39" s="1">
        <f t="shared" si="3"/>
        <v>7.1212958286899992</v>
      </c>
      <c r="I39">
        <v>7121295828.6899996</v>
      </c>
      <c r="J39">
        <v>11.13</v>
      </c>
    </row>
    <row r="40" spans="5:10" x14ac:dyDescent="0.25">
      <c r="E40" s="3">
        <f t="shared" si="2"/>
        <v>7.58038573298</v>
      </c>
      <c r="F40">
        <v>7580385732.9799995</v>
      </c>
      <c r="G40">
        <v>-2.75</v>
      </c>
      <c r="H40" s="1">
        <f t="shared" si="3"/>
        <v>7.2432186931200002</v>
      </c>
      <c r="I40">
        <v>7243218693.1199999</v>
      </c>
      <c r="J40">
        <v>11.09</v>
      </c>
    </row>
    <row r="41" spans="5:10" x14ac:dyDescent="0.25">
      <c r="E41" s="3">
        <f t="shared" si="2"/>
        <v>7.7030366388699996</v>
      </c>
      <c r="F41">
        <v>7703036638.8699999</v>
      </c>
      <c r="G41">
        <v>-2.5</v>
      </c>
      <c r="H41" s="1">
        <f t="shared" si="3"/>
        <v>7.3464728391800005</v>
      </c>
      <c r="I41">
        <v>7346472839.1800003</v>
      </c>
      <c r="J41">
        <v>10.97</v>
      </c>
    </row>
    <row r="42" spans="5:10" x14ac:dyDescent="0.25">
      <c r="E42" s="3">
        <f t="shared" si="2"/>
        <v>7.82509486924</v>
      </c>
      <c r="F42">
        <v>7825094869.2399998</v>
      </c>
      <c r="G42">
        <v>-2.54</v>
      </c>
      <c r="H42" s="1">
        <f t="shared" si="3"/>
        <v>7.3979914519799994</v>
      </c>
      <c r="I42">
        <v>7397991451.9799995</v>
      </c>
      <c r="J42">
        <v>11.01</v>
      </c>
    </row>
    <row r="43" spans="5:10" x14ac:dyDescent="0.25">
      <c r="E43" s="3">
        <f t="shared" si="2"/>
        <v>7.9251253261799999</v>
      </c>
      <c r="F43">
        <v>7925125326.1800003</v>
      </c>
      <c r="G43">
        <v>-2.42</v>
      </c>
      <c r="H43" s="1">
        <f t="shared" si="3"/>
        <v>7.5074685041600002</v>
      </c>
      <c r="I43">
        <v>7507468504.1599998</v>
      </c>
      <c r="J43">
        <v>11.15</v>
      </c>
    </row>
    <row r="44" spans="5:10" x14ac:dyDescent="0.25">
      <c r="E44" s="3">
        <f t="shared" si="2"/>
        <v>8.0037206851999994</v>
      </c>
      <c r="F44">
        <v>8003720685.1999998</v>
      </c>
      <c r="G44">
        <v>-2.54</v>
      </c>
      <c r="H44" s="1">
        <f t="shared" si="3"/>
        <v>7.6165117153999997</v>
      </c>
      <c r="I44">
        <v>7616511715.3999996</v>
      </c>
      <c r="J44">
        <v>10.95</v>
      </c>
    </row>
    <row r="45" spans="5:10" x14ac:dyDescent="0.25">
      <c r="E45" s="3">
        <f t="shared" si="2"/>
        <v>8.1192265584500003</v>
      </c>
      <c r="F45">
        <v>8119226558.4499998</v>
      </c>
      <c r="G45">
        <v>-2.35</v>
      </c>
      <c r="H45" s="1">
        <f t="shared" si="3"/>
        <v>7.6749039957399994</v>
      </c>
      <c r="I45">
        <v>7674903995.7399998</v>
      </c>
      <c r="J45">
        <v>10.89</v>
      </c>
    </row>
    <row r="46" spans="5:10" x14ac:dyDescent="0.25">
      <c r="E46" s="3">
        <f t="shared" si="2"/>
        <v>8.2109266317100005</v>
      </c>
      <c r="F46">
        <v>8210926631.71</v>
      </c>
      <c r="G46">
        <v>-2.56</v>
      </c>
      <c r="H46" s="1">
        <f t="shared" si="3"/>
        <v>7.7845979684</v>
      </c>
      <c r="I46">
        <v>7784597968.3999996</v>
      </c>
      <c r="J46">
        <v>10.99</v>
      </c>
    </row>
    <row r="47" spans="5:10" x14ac:dyDescent="0.25">
      <c r="E47" s="3">
        <f t="shared" si="2"/>
        <v>8.2966670233700004</v>
      </c>
      <c r="F47">
        <v>8296667023.3699999</v>
      </c>
      <c r="G47">
        <v>-2.61</v>
      </c>
      <c r="H47" s="1">
        <f t="shared" si="3"/>
        <v>7.8749724612700005</v>
      </c>
      <c r="I47">
        <v>7874972461.2700005</v>
      </c>
      <c r="J47">
        <v>11.08</v>
      </c>
    </row>
    <row r="48" spans="5:10" x14ac:dyDescent="0.25">
      <c r="E48" s="3">
        <f t="shared" si="2"/>
        <v>8.3526419334399993</v>
      </c>
      <c r="F48">
        <v>8352641933.4399996</v>
      </c>
      <c r="G48">
        <v>-3.11</v>
      </c>
      <c r="H48" s="1">
        <f t="shared" si="3"/>
        <v>7.9518165395100002</v>
      </c>
      <c r="I48">
        <v>7951816539.5100002</v>
      </c>
      <c r="J48">
        <v>10.99</v>
      </c>
    </row>
    <row r="49" spans="5:10" x14ac:dyDescent="0.25">
      <c r="E49" s="3">
        <f t="shared" si="2"/>
        <v>8.4026571619099997</v>
      </c>
      <c r="F49">
        <v>8402657161.9099998</v>
      </c>
      <c r="G49">
        <v>-3.14</v>
      </c>
      <c r="H49" s="1">
        <f t="shared" si="3"/>
        <v>8.05550452652</v>
      </c>
      <c r="I49">
        <v>8055504526.5200005</v>
      </c>
      <c r="J49">
        <v>11.07</v>
      </c>
    </row>
    <row r="50" spans="5:10" x14ac:dyDescent="0.25">
      <c r="H50" s="1">
        <f t="shared" si="3"/>
        <v>8.1456620989099999</v>
      </c>
      <c r="I50">
        <v>8145662098.9099998</v>
      </c>
      <c r="J50">
        <v>11.04</v>
      </c>
    </row>
    <row r="51" spans="5:10" x14ac:dyDescent="0.25">
      <c r="H51" s="1">
        <f t="shared" si="3"/>
        <v>8.1967468707499993</v>
      </c>
      <c r="I51">
        <v>8196746870.75</v>
      </c>
      <c r="J51">
        <v>10.91</v>
      </c>
    </row>
  </sheetData>
  <mergeCells count="3">
    <mergeCell ref="B1:C1"/>
    <mergeCell ref="E1:G1"/>
    <mergeCell ref="H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J N 7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h J N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T e 1 U o i k e 4 D g A A A B E A A A A T A B w A R m 9 y b X V s Y X M v U 2 V j d G l v b j E u b S C i G A A o o B Q A A A A A A A A A A A A A A A A A A A A A A A A A A A A r T k 0 u y c z P U w i G 0 I b W A F B L A Q I t A B Q A A g A I A I S T e 1 W t / 3 3 A p A A A A P Y A A A A S A A A A A A A A A A A A A A A A A A A A A A B D b 2 5 m a W c v U G F j a 2 F n Z S 5 4 b W x Q S w E C L Q A U A A I A C A C E k 3 t V D 8 r p q 6 Q A A A D p A A A A E w A A A A A A A A A A A A A A A A D w A A A A W 0 N v b n R l b n R f V H l w Z X N d L n h t b F B L A Q I t A B Q A A g A I A I S T e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g 7 6 Y W F 3 I R r y l n K y m 9 P I V A A A A A A I A A A A A A B B m A A A A A Q A A I A A A A F B 2 6 D r M J X 8 7 O 9 h 0 1 L W c A R m a E w m Z 0 5 A d 0 N S f 4 r W J v e F D A A A A A A 6 A A A A A A g A A I A A A A E I E b E z i G Y M z C + Y + / j E I A k 2 e J + 6 D y P E t 3 F C o m Q w A + b b E U A A A A N q p o t 2 q C K H C J v r E e n f h Q i t r n 2 A G n E 7 P n N m m L 0 n C a o I l + 3 B 5 R s J i 7 W s W K P A n 3 Y b 2 q H E X x N J 6 b 7 D f j N U L B j X m l 5 R I 6 K 7 U B 2 b t e 4 k 0 L c s n s 6 n Q Q A A A A B P A 5 H d u J y b K d b S 4 R P F v i h T v 0 H / 5 B M E 7 S o E p A B e Z Y j h 2 1 E x G K k Z k P P 9 t U m l O s L s 0 I d m f A t h 4 M 0 p H v r 0 L t 0 t R p Q E = < / D a t a M a s h u p > 
</file>

<file path=customXml/itemProps1.xml><?xml version="1.0" encoding="utf-8"?>
<ds:datastoreItem xmlns:ds="http://schemas.openxmlformats.org/officeDocument/2006/customXml" ds:itemID="{E3DF8AAD-42B5-4F7C-9F76-BDBDD54D13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filter</vt:lpstr>
      <vt:lpstr>filter!izhodna_moc</vt:lpstr>
      <vt:lpstr>filter!output_power_no_HEMT_1</vt:lpstr>
      <vt:lpstr>filter!output_power_with_HEMT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Blatnik</dc:creator>
  <cp:lastModifiedBy>Blatnik, Aljaž</cp:lastModifiedBy>
  <dcterms:created xsi:type="dcterms:W3CDTF">2022-11-26T10:12:40Z</dcterms:created>
  <dcterms:modified xsi:type="dcterms:W3CDTF">2022-11-27T18:39:50Z</dcterms:modified>
</cp:coreProperties>
</file>