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<sst xmlns="http://schemas.openxmlformats.org/spreadsheetml/2006/main" count="150" uniqueCount="54">
  <si>
    <t xml:space="preserve">ID</t>
  </si>
  <si>
    <t xml:space="preserve">Categoria</t>
  </si>
  <si>
    <t xml:space="preserve">Età</t>
  </si>
  <si>
    <t xml:space="preserve">Lavoro</t>
  </si>
  <si>
    <t xml:space="preserve">Sex</t>
  </si>
  <si>
    <t xml:space="preserve">RIS-G</t>
  </si>
  <si>
    <t xml:space="preserve">RIS-T</t>
  </si>
  <si>
    <t xml:space="preserve">RIS-OMN</t>
  </si>
  <si>
    <t xml:space="preserve">PRO-G</t>
  </si>
  <si>
    <t xml:space="preserve">PRO-T</t>
  </si>
  <si>
    <t xml:space="preserve">PRO-OMN</t>
  </si>
  <si>
    <t xml:space="preserve">RIS (media)</t>
  </si>
  <si>
    <t xml:space="preserve">PRO (media)</t>
  </si>
  <si>
    <t xml:space="preserve">Fasce età</t>
  </si>
  <si>
    <t xml:space="preserve">Lecco 2</t>
  </si>
  <si>
    <t xml:space="preserve">Infermiere</t>
  </si>
  <si>
    <t xml:space="preserve">STRA</t>
  </si>
  <si>
    <t xml:space="preserve">F</t>
  </si>
  <si>
    <t xml:space="preserve">Meda 3</t>
  </si>
  <si>
    <t xml:space="preserve">Pavia 2</t>
  </si>
  <si>
    <t xml:space="preserve">Linate 2</t>
  </si>
  <si>
    <t xml:space="preserve">Linate 7</t>
  </si>
  <si>
    <t xml:space="preserve">SPE</t>
  </si>
  <si>
    <t xml:space="preserve">M</t>
  </si>
  <si>
    <t xml:space="preserve">Caponago 2</t>
  </si>
  <si>
    <t xml:space="preserve">Linate 5</t>
  </si>
  <si>
    <t xml:space="preserve">Medico</t>
  </si>
  <si>
    <t xml:space="preserve">Linate 8</t>
  </si>
  <si>
    <t xml:space="preserve">Caponago 1</t>
  </si>
  <si>
    <t xml:space="preserve">Lecco 1</t>
  </si>
  <si>
    <t xml:space="preserve">Linate 9</t>
  </si>
  <si>
    <t xml:space="preserve">Pavia 3</t>
  </si>
  <si>
    <t xml:space="preserve">Linate 12</t>
  </si>
  <si>
    <t xml:space="preserve">Linate 6</t>
  </si>
  <si>
    <t xml:space="preserve">Linate 13</t>
  </si>
  <si>
    <t xml:space="preserve">Lecco 3</t>
  </si>
  <si>
    <t xml:space="preserve">Meda 2</t>
  </si>
  <si>
    <t xml:space="preserve">Linate 10</t>
  </si>
  <si>
    <t xml:space="preserve">Linate 3</t>
  </si>
  <si>
    <t xml:space="preserve">Meda 1</t>
  </si>
  <si>
    <t xml:space="preserve">Linate 14</t>
  </si>
  <si>
    <t xml:space="preserve">Pavia 1</t>
  </si>
  <si>
    <t xml:space="preserve">Linate 11</t>
  </si>
  <si>
    <t xml:space="preserve">Linate 1</t>
  </si>
  <si>
    <t xml:space="preserve">Linate 4</t>
  </si>
  <si>
    <t xml:space="preserve">Linate 15</t>
  </si>
  <si>
    <t xml:space="preserve">Linate 16</t>
  </si>
  <si>
    <t xml:space="preserve">Linate 17</t>
  </si>
  <si>
    <t xml:space="preserve">Voghera 1</t>
  </si>
  <si>
    <t xml:space="preserve">Voghera 2</t>
  </si>
  <si>
    <t xml:space="preserve">Voghera 3</t>
  </si>
  <si>
    <t xml:space="preserve">Vigevano 1</t>
  </si>
  <si>
    <t xml:space="preserve">Vigevano 2</t>
  </si>
  <si>
    <t xml:space="preserve">Vigevano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</si>
</sst>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1" displayName="Tabella1" ref="A1:N35" headerRowCount="1" totalsRowCount="0" totalsRowShown="0">
  <autoFilter ref="A1:N35"/>
  <tableColumns count="14">
    <tableColumn id="1" name="ID"/>
    <tableColumn id="2" name="Categoria"/>
    <tableColumn id="3" name="Età"/>
    <tableColumn id="4" name="Lavoro"/>
    <tableColumn id="5" name="Sex"/>
    <tableColumn id="6" name="RIS-G"/>
    <tableColumn id="7" name="RIS-T"/>
    <tableColumn id="8" name="RIS-OMN"/>
    <tableColumn id="9" name="PRO-G"/>
    <tableColumn id="10" name="PRO-T"/>
    <tableColumn id="11" name="PRO-OMN"/>
    <tableColumn id="12" name="RIS (media)"/>
    <tableColumn id="13" name="PRO (media)"/>
    <tableColumn id="14" name="Fasce età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X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0.33"/>
    <col collapsed="false" customWidth="true" hidden="false" outlineLevel="0" max="3" min="3" style="1" width="10.33"/>
    <col collapsed="false" customWidth="true" hidden="false" outlineLevel="0" max="4" min="4" style="1" width="10.66"/>
    <col collapsed="false" customWidth="true" hidden="false" outlineLevel="0" max="5" min="5" style="1" width="13.17"/>
    <col collapsed="false" customWidth="true" hidden="false" outlineLevel="0" max="12" min="6" style="0" width="13.17"/>
    <col collapsed="false" customWidth="true" hidden="false" outlineLevel="0" max="13" min="13" style="0" width="12.66"/>
    <col collapsed="false" customWidth="true" hidden="false" outlineLevel="0" max="14" min="14" style="0" width="7.16"/>
    <col collapsed="false" customWidth="true" hidden="false" outlineLevel="0" max="15" min="15" style="0" width="2.66"/>
    <col collapsed="false" customWidth="true" hidden="false" outlineLevel="0" max="16" min="16" style="0" width="6.34"/>
    <col collapsed="false" customWidth="true" hidden="false" outlineLevel="0" max="17" min="17" style="0" width="1.66"/>
    <col collapsed="false" customWidth="true" hidden="false" outlineLevel="0" max="18" min="18" style="0" width="6.66"/>
    <col collapsed="false" customWidth="true" hidden="false" outlineLevel="0" max="19" min="19" style="0" width="1.66"/>
    <col collapsed="false" customWidth="true" hidden="false" outlineLevel="0" max="20" min="20" style="0" width="8"/>
    <col collapsed="false" customWidth="true" hidden="false" outlineLevel="0" max="21" min="21" style="0" width="1.66"/>
    <col collapsed="false" customWidth="true" hidden="false" outlineLevel="0" max="22" min="22" style="0" width="6.01"/>
    <col collapsed="false" customWidth="true" hidden="false" outlineLevel="0" max="23" min="23" style="0" width="1.66"/>
    <col collapsed="false" customWidth="true" hidden="false" outlineLevel="0" max="24" min="24" style="0" width="4.66"/>
    <col collapsed="false" customWidth="true" hidden="false" outlineLevel="0" max="26" min="25" style="0" width="2.66"/>
    <col collapsed="false" customWidth="true" hidden="false" outlineLevel="0" max="27" min="27" style="0" width="9"/>
    <col collapsed="false" customWidth="true" hidden="false" outlineLevel="0" max="28" min="28" style="0" width="2.66"/>
    <col collapsed="false" customWidth="true" hidden="false" outlineLevel="0" max="29" min="29" style="0" width="6.34"/>
    <col collapsed="false" customWidth="true" hidden="false" outlineLevel="0" max="30" min="30" style="0" width="1.66"/>
    <col collapsed="false" customWidth="true" hidden="false" outlineLevel="0" max="31" min="31" style="0" width="6.66"/>
    <col collapsed="false" customWidth="true" hidden="false" outlineLevel="0" max="32" min="32" style="0" width="1.66"/>
    <col collapsed="false" customWidth="true" hidden="false" outlineLevel="0" max="33" min="33" style="0" width="8"/>
    <col collapsed="false" customWidth="true" hidden="false" outlineLevel="0" max="34" min="34" style="0" width="1.66"/>
    <col collapsed="false" customWidth="true" hidden="false" outlineLevel="0" max="35" min="35" style="0" width="6.01"/>
    <col collapsed="false" customWidth="true" hidden="false" outlineLevel="0" max="36" min="36" style="0" width="1.66"/>
    <col collapsed="false" customWidth="true" hidden="false" outlineLevel="0" max="37" min="37" style="0" width="4.66"/>
    <col collapsed="false" customWidth="true" hidden="false" outlineLevel="0" max="39" min="38" style="0" width="3.66"/>
    <col collapsed="false" customWidth="true" hidden="false" outlineLevel="0" max="40" min="40" style="0" width="15.83"/>
    <col collapsed="false" customWidth="true" hidden="false" outlineLevel="0" max="41" min="41" style="0" width="2.66"/>
    <col collapsed="false" customWidth="true" hidden="false" outlineLevel="0" max="42" min="42" style="0" width="4.66"/>
    <col collapsed="false" customWidth="true" hidden="false" outlineLevel="0" max="43" min="43" style="0" width="1.66"/>
    <col collapsed="false" customWidth="true" hidden="false" outlineLevel="0" max="44" min="44" style="0" width="5.01"/>
    <col collapsed="false" customWidth="true" hidden="false" outlineLevel="0" max="45" min="45" style="0" width="1.66"/>
    <col collapsed="false" customWidth="true" hidden="false" outlineLevel="0" max="46" min="46" style="0" width="6.34"/>
    <col collapsed="false" customWidth="true" hidden="false" outlineLevel="0" max="47" min="47" style="0" width="1.66"/>
    <col collapsed="false" customWidth="true" hidden="false" outlineLevel="0" max="48" min="48" style="0" width="4.33"/>
    <col collapsed="false" customWidth="true" hidden="false" outlineLevel="0" max="49" min="49" style="0" width="1.66"/>
    <col collapsed="false" customWidth="true" hidden="false" outlineLevel="0" max="50" min="50" style="0" width="4.66"/>
    <col collapsed="false" customWidth="true" hidden="false" outlineLevel="0" max="51" min="51" style="0" width="2.66"/>
    <col collapsed="false" customWidth="true" hidden="false" outlineLevel="0" max="52" min="52" style="0" width="3.66"/>
    <col collapsed="false" customWidth="true" hidden="false" outlineLevel="0" max="53" min="53" style="0" width="15.83"/>
    <col collapsed="false" customWidth="true" hidden="false" outlineLevel="0" max="54" min="54" style="0" width="2.66"/>
    <col collapsed="false" customWidth="true" hidden="false" outlineLevel="0" max="55" min="55" style="0" width="6.66"/>
    <col collapsed="false" customWidth="true" hidden="false" outlineLevel="0" max="56" min="56" style="0" width="1.66"/>
    <col collapsed="false" customWidth="true" hidden="false" outlineLevel="0" max="57" min="57" style="0" width="7"/>
    <col collapsed="false" customWidth="true" hidden="false" outlineLevel="0" max="58" min="58" style="0" width="1.66"/>
    <col collapsed="false" customWidth="true" hidden="false" outlineLevel="0" max="59" min="59" style="0" width="8.33"/>
    <col collapsed="false" customWidth="true" hidden="false" outlineLevel="0" max="60" min="60" style="0" width="1.66"/>
    <col collapsed="false" customWidth="true" hidden="false" outlineLevel="0" max="61" min="61" style="0" width="6.34"/>
    <col collapsed="false" customWidth="true" hidden="false" outlineLevel="0" max="62" min="62" style="0" width="1.66"/>
    <col collapsed="false" customWidth="true" hidden="false" outlineLevel="0" max="63" min="63" style="0" width="4.66"/>
    <col collapsed="false" customWidth="true" hidden="false" outlineLevel="0" max="65" min="64" style="0" width="2.66"/>
    <col collapsed="false" customWidth="true" hidden="false" outlineLevel="0" max="66" min="66" style="0" width="10.33"/>
    <col collapsed="false" customWidth="true" hidden="false" outlineLevel="0" max="67" min="67" style="0" width="2.66"/>
    <col collapsed="false" customWidth="true" hidden="false" outlineLevel="0" max="68" min="68" style="0" width="6.66"/>
    <col collapsed="false" customWidth="true" hidden="false" outlineLevel="0" max="69" min="69" style="0" width="1.66"/>
    <col collapsed="false" customWidth="true" hidden="false" outlineLevel="0" max="70" min="70" style="0" width="7"/>
    <col collapsed="false" customWidth="true" hidden="false" outlineLevel="0" max="71" min="71" style="0" width="1.66"/>
    <col collapsed="false" customWidth="true" hidden="false" outlineLevel="0" max="72" min="72" style="0" width="8.33"/>
    <col collapsed="false" customWidth="true" hidden="false" outlineLevel="0" max="73" min="73" style="0" width="1.66"/>
    <col collapsed="false" customWidth="true" hidden="false" outlineLevel="0" max="74" min="74" style="0" width="6.34"/>
    <col collapsed="false" customWidth="true" hidden="false" outlineLevel="0" max="75" min="75" style="0" width="1.66"/>
    <col collapsed="false" customWidth="true" hidden="false" outlineLevel="0" max="76" min="76" style="0" width="4.66"/>
    <col collapsed="false" customWidth="true" hidden="false" outlineLevel="0" max="78" min="77" style="0" width="2.66"/>
    <col collapsed="false" customWidth="true" hidden="false" outlineLevel="0" max="79" min="79" style="0" width="7.16"/>
    <col collapsed="false" customWidth="true" hidden="false" outlineLevel="0" max="80" min="80" style="0" width="2.66"/>
    <col collapsed="false" customWidth="true" hidden="false" outlineLevel="0" max="81" min="81" style="0" width="6.66"/>
    <col collapsed="false" customWidth="true" hidden="false" outlineLevel="0" max="82" min="82" style="0" width="1.66"/>
    <col collapsed="false" customWidth="true" hidden="false" outlineLevel="0" max="83" min="83" style="0" width="7"/>
    <col collapsed="false" customWidth="true" hidden="false" outlineLevel="0" max="84" min="84" style="0" width="1.66"/>
    <col collapsed="false" customWidth="true" hidden="false" outlineLevel="0" max="85" min="85" style="0" width="8.33"/>
    <col collapsed="false" customWidth="true" hidden="false" outlineLevel="0" max="86" min="86" style="0" width="1.66"/>
    <col collapsed="false" customWidth="true" hidden="false" outlineLevel="0" max="87" min="87" style="0" width="6.34"/>
    <col collapsed="false" customWidth="true" hidden="false" outlineLevel="0" max="88" min="88" style="0" width="1.66"/>
    <col collapsed="false" customWidth="true" hidden="false" outlineLevel="0" max="89" min="89" style="0" width="4.66"/>
    <col collapsed="false" customWidth="true" hidden="false" outlineLevel="0" max="91" min="90" style="0" width="2.66"/>
    <col collapsed="false" customWidth="true" hidden="false" outlineLevel="0" max="92" min="92" style="0" width="7.16"/>
    <col collapsed="false" customWidth="true" hidden="false" outlineLevel="0" max="93" min="93" style="0" width="2.66"/>
    <col collapsed="false" customWidth="true" hidden="false" outlineLevel="0" max="94" min="94" style="0" width="4.83"/>
    <col collapsed="false" customWidth="true" hidden="false" outlineLevel="0" max="95" min="95" style="0" width="1.66"/>
    <col collapsed="false" customWidth="true" hidden="false" outlineLevel="0" max="96" min="96" style="0" width="5.16"/>
    <col collapsed="false" customWidth="true" hidden="false" outlineLevel="0" max="97" min="97" style="0" width="1.66"/>
    <col collapsed="false" customWidth="true" hidden="false" outlineLevel="0" max="98" min="98" style="0" width="6.5"/>
    <col collapsed="false" customWidth="true" hidden="false" outlineLevel="0" max="99" min="99" style="0" width="1.66"/>
    <col collapsed="false" customWidth="true" hidden="false" outlineLevel="0" max="100" min="100" style="0" width="4.5"/>
    <col collapsed="false" customWidth="true" hidden="false" outlineLevel="0" max="101" min="101" style="0" width="1.66"/>
    <col collapsed="false" customWidth="true" hidden="false" outlineLevel="0" max="102" min="102" style="0" width="4.66"/>
    <col collapsed="false" customWidth="true" hidden="false" outlineLevel="0" max="104" min="103" style="0" width="2.66"/>
    <col collapsed="false" customWidth="true" hidden="false" outlineLevel="0" max="105" min="105" style="0" width="7.16"/>
    <col collapsed="false" customWidth="true" hidden="false" outlineLevel="0" max="106" min="106" style="0" width="1.66"/>
    <col collapsed="false" customWidth="true" hidden="false" outlineLevel="0" max="107" min="107" style="0" width="6.66"/>
    <col collapsed="false" customWidth="true" hidden="false" outlineLevel="0" max="108" min="108" style="0" width="1.66"/>
    <col collapsed="false" customWidth="true" hidden="false" outlineLevel="0" max="109" min="109" style="0" width="7"/>
    <col collapsed="false" customWidth="true" hidden="false" outlineLevel="0" max="110" min="110" style="0" width="1.66"/>
    <col collapsed="false" customWidth="true" hidden="false" outlineLevel="0" max="111" min="111" style="0" width="8.33"/>
    <col collapsed="false" customWidth="true" hidden="false" outlineLevel="0" max="112" min="112" style="0" width="1.66"/>
    <col collapsed="false" customWidth="true" hidden="false" outlineLevel="0" max="113" min="113" style="0" width="6.34"/>
    <col collapsed="false" customWidth="true" hidden="false" outlineLevel="0" max="114" min="114" style="0" width="1.66"/>
    <col collapsed="false" customWidth="true" hidden="false" outlineLevel="0" max="115" min="115" style="0" width="4.66"/>
    <col collapsed="false" customWidth="true" hidden="false" outlineLevel="0" max="116" min="116" style="0" width="3.66"/>
    <col collapsed="false" customWidth="true" hidden="false" outlineLevel="0" max="117" min="117" style="0" width="2.66"/>
    <col collapsed="false" customWidth="true" hidden="false" outlineLevel="0" max="118" min="118" style="0" width="7.16"/>
    <col collapsed="false" customWidth="true" hidden="false" outlineLevel="0" max="119" min="119" style="0" width="3.66"/>
    <col collapsed="false" customWidth="true" hidden="false" outlineLevel="0" max="120" min="120" style="0" width="6.66"/>
    <col collapsed="false" customWidth="true" hidden="false" outlineLevel="0" max="121" min="121" style="0" width="1.66"/>
    <col collapsed="false" customWidth="true" hidden="false" outlineLevel="0" max="122" min="122" style="0" width="7"/>
    <col collapsed="false" customWidth="true" hidden="false" outlineLevel="0" max="123" min="123" style="0" width="1.66"/>
    <col collapsed="false" customWidth="true" hidden="false" outlineLevel="0" max="124" min="124" style="0" width="8.33"/>
    <col collapsed="false" customWidth="true" hidden="false" outlineLevel="0" max="125" min="125" style="0" width="1.66"/>
    <col collapsed="false" customWidth="true" hidden="false" outlineLevel="0" max="126" min="126" style="0" width="6.34"/>
    <col collapsed="false" customWidth="true" hidden="false" outlineLevel="0" max="127" min="127" style="0" width="1.66"/>
    <col collapsed="false" customWidth="true" hidden="false" outlineLevel="0" max="128" min="128" style="0" width="4.66"/>
    <col collapsed="false" customWidth="true" hidden="false" outlineLevel="0" max="130" min="129" style="0" width="2.66"/>
    <col collapsed="false" customWidth="true" hidden="false" outlineLevel="0" max="131" min="131" style="0" width="7.16"/>
    <col collapsed="false" customWidth="true" hidden="false" outlineLevel="0" max="132" min="132" style="0" width="1.66"/>
    <col collapsed="false" customWidth="true" hidden="false" outlineLevel="0" max="133" min="133" style="0" width="6.66"/>
    <col collapsed="false" customWidth="true" hidden="false" outlineLevel="0" max="134" min="134" style="0" width="1.66"/>
    <col collapsed="false" customWidth="true" hidden="false" outlineLevel="0" max="135" min="135" style="0" width="7"/>
    <col collapsed="false" customWidth="true" hidden="false" outlineLevel="0" max="136" min="136" style="0" width="1.66"/>
    <col collapsed="false" customWidth="true" hidden="false" outlineLevel="0" max="137" min="137" style="0" width="8.33"/>
    <col collapsed="false" customWidth="true" hidden="false" outlineLevel="0" max="138" min="138" style="0" width="1.66"/>
    <col collapsed="false" customWidth="true" hidden="false" outlineLevel="0" max="139" min="139" style="0" width="6.34"/>
    <col collapsed="false" customWidth="true" hidden="false" outlineLevel="0" max="140" min="140" style="0" width="1.66"/>
    <col collapsed="false" customWidth="true" hidden="false" outlineLevel="0" max="141" min="141" style="0" width="4.66"/>
    <col collapsed="false" customWidth="true" hidden="false" outlineLevel="0" max="142" min="142" style="0" width="3.66"/>
    <col collapsed="false" customWidth="true" hidden="false" outlineLevel="0" max="143" min="143" style="0" width="5.01"/>
    <col collapsed="false" customWidth="true" hidden="false" outlineLevel="0" max="144" min="144" style="0" width="4.5"/>
    <col collapsed="false" customWidth="true" hidden="false" outlineLevel="0" max="145" min="145" style="0" width="2.66"/>
    <col collapsed="false" customWidth="true" hidden="false" outlineLevel="0" max="146" min="146" style="0" width="6.16"/>
    <col collapsed="false" customWidth="true" hidden="false" outlineLevel="0" max="147" min="147" style="0" width="1.66"/>
    <col collapsed="false" customWidth="true" hidden="false" outlineLevel="0" max="148" min="148" style="0" width="6.5"/>
    <col collapsed="false" customWidth="true" hidden="false" outlineLevel="0" max="149" min="149" style="0" width="1.66"/>
    <col collapsed="false" customWidth="true" hidden="false" outlineLevel="0" max="150" min="150" style="0" width="7.83"/>
    <col collapsed="false" customWidth="true" hidden="false" outlineLevel="0" max="151" min="151" style="0" width="1.66"/>
    <col collapsed="false" customWidth="true" hidden="false" outlineLevel="0" max="152" min="152" style="0" width="5.83"/>
    <col collapsed="false" customWidth="true" hidden="false" outlineLevel="0" max="153" min="153" style="0" width="1.66"/>
    <col collapsed="false" customWidth="true" hidden="false" outlineLevel="0" max="154" min="154" style="0" width="4.66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0" t="s">
        <v>15</v>
      </c>
      <c r="C2" s="1" t="n">
        <v>24</v>
      </c>
      <c r="D2" s="1" t="s">
        <v>16</v>
      </c>
      <c r="E2" s="1" t="s">
        <v>17</v>
      </c>
      <c r="F2" s="1" t="n">
        <v>62</v>
      </c>
      <c r="G2" s="1" t="n">
        <v>16</v>
      </c>
      <c r="H2" s="1" t="n">
        <v>0</v>
      </c>
      <c r="I2" s="1" t="n">
        <v>2</v>
      </c>
      <c r="J2" s="1" t="n">
        <v>18</v>
      </c>
      <c r="K2" s="1" t="n">
        <v>0</v>
      </c>
      <c r="L2" s="6" t="n">
        <f aca="false">F2/(G2-H2)</f>
        <v>3.875</v>
      </c>
      <c r="M2" s="6" t="n">
        <f aca="false">I2/(J2-K2)</f>
        <v>0.111111111111111</v>
      </c>
      <c r="N2" s="1" t="n">
        <f aca="false">IF(Tabella1[[#This Row],[Età]]&lt;31, 1, IF(Tabella1[[#This Row],[Età]]&gt;40, 3, 2))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" t="s">
        <v>18</v>
      </c>
      <c r="B3" s="0" t="s">
        <v>15</v>
      </c>
      <c r="C3" s="1" t="n">
        <v>25</v>
      </c>
      <c r="D3" s="1" t="s">
        <v>16</v>
      </c>
      <c r="E3" s="1" t="s">
        <v>17</v>
      </c>
      <c r="F3" s="1" t="n">
        <v>58</v>
      </c>
      <c r="G3" s="1" t="n">
        <v>16</v>
      </c>
      <c r="H3" s="1" t="n">
        <v>0</v>
      </c>
      <c r="I3" s="1" t="n">
        <v>4</v>
      </c>
      <c r="J3" s="1" t="n">
        <v>18</v>
      </c>
      <c r="K3" s="1" t="n">
        <v>0</v>
      </c>
      <c r="L3" s="6" t="n">
        <f aca="false">F3/(G3-H3)</f>
        <v>3.625</v>
      </c>
      <c r="M3" s="6" t="n">
        <f aca="false">I3/(J3-K3)</f>
        <v>0.222222222222222</v>
      </c>
      <c r="N3" s="1" t="n">
        <f aca="false">IF(Tabella1[[#This Row],[Età]]&lt;31, 1, IF(Tabella1[[#This Row],[Età]]&gt;40, 3, 2))</f>
        <v>1</v>
      </c>
      <c r="O3" s="1"/>
      <c r="P3" s="1"/>
      <c r="Q3" s="1"/>
      <c r="R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customFormat="false" ht="15" hidden="false" customHeight="false" outlineLevel="0" collapsed="false">
      <c r="A4" s="1" t="s">
        <v>19</v>
      </c>
      <c r="B4" s="0" t="s">
        <v>15</v>
      </c>
      <c r="C4" s="1" t="n">
        <v>25</v>
      </c>
      <c r="D4" s="1" t="s">
        <v>16</v>
      </c>
      <c r="E4" s="1" t="s">
        <v>17</v>
      </c>
      <c r="F4" s="1" t="n">
        <v>57</v>
      </c>
      <c r="G4" s="1" t="n">
        <v>16</v>
      </c>
      <c r="H4" s="1" t="n">
        <v>0</v>
      </c>
      <c r="I4" s="1" t="n">
        <v>5</v>
      </c>
      <c r="J4" s="1" t="n">
        <v>18</v>
      </c>
      <c r="K4" s="1" t="n">
        <v>1</v>
      </c>
      <c r="L4" s="6" t="n">
        <f aca="false">F4/(G4-H4)</f>
        <v>3.5625</v>
      </c>
      <c r="M4" s="6" t="n">
        <f aca="false">I4/(J4-K4)</f>
        <v>0.294117647058823</v>
      </c>
      <c r="N4" s="1" t="n">
        <f aca="false">IF(Tabella1[[#This Row],[Età]]&lt;31, 1, IF(Tabella1[[#This Row],[Età]]&gt;40, 3, 2))</f>
        <v>1</v>
      </c>
      <c r="O4" s="1"/>
      <c r="P4" s="1"/>
      <c r="Q4" s="1"/>
      <c r="R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customFormat="false" ht="15" hidden="false" customHeight="false" outlineLevel="0" collapsed="false">
      <c r="A5" s="1" t="s">
        <v>20</v>
      </c>
      <c r="B5" s="0" t="s">
        <v>15</v>
      </c>
      <c r="C5" s="1" t="n">
        <v>25</v>
      </c>
      <c r="D5" s="1" t="s">
        <v>16</v>
      </c>
      <c r="E5" s="1" t="s">
        <v>17</v>
      </c>
      <c r="F5" s="1" t="n">
        <v>42</v>
      </c>
      <c r="G5" s="1" t="n">
        <v>16</v>
      </c>
      <c r="H5" s="1" t="n">
        <v>0</v>
      </c>
      <c r="I5" s="1" t="n">
        <v>10</v>
      </c>
      <c r="J5" s="1" t="n">
        <v>18</v>
      </c>
      <c r="K5" s="1" t="n">
        <v>0</v>
      </c>
      <c r="L5" s="6" t="n">
        <f aca="false">F5/(G5-H5)</f>
        <v>2.625</v>
      </c>
      <c r="M5" s="6" t="n">
        <f aca="false">I5/(J5-K5)</f>
        <v>0.555555555555556</v>
      </c>
      <c r="N5" s="1" t="n">
        <f aca="false">IF(Tabella1[[#This Row],[Età]]&lt;31, 1, IF(Tabella1[[#This Row],[Età]]&gt;40, 3, 2))</f>
        <v>1</v>
      </c>
      <c r="O5" s="1"/>
      <c r="P5" s="1"/>
      <c r="Q5" s="1"/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customFormat="false" ht="15" hidden="false" customHeight="false" outlineLevel="0" collapsed="false">
      <c r="A6" s="1" t="s">
        <v>21</v>
      </c>
      <c r="B6" s="0" t="s">
        <v>15</v>
      </c>
      <c r="C6" s="1" t="n">
        <v>26</v>
      </c>
      <c r="D6" s="1" t="s">
        <v>22</v>
      </c>
      <c r="E6" s="1" t="s">
        <v>23</v>
      </c>
      <c r="F6" s="1" t="n">
        <v>63</v>
      </c>
      <c r="G6" s="1" t="n">
        <v>16</v>
      </c>
      <c r="H6" s="1" t="n">
        <v>0</v>
      </c>
      <c r="I6" s="1" t="n">
        <v>0</v>
      </c>
      <c r="J6" s="1" t="n">
        <v>18</v>
      </c>
      <c r="K6" s="1" t="n">
        <v>0</v>
      </c>
      <c r="L6" s="6" t="n">
        <f aca="false">F6/(G6-H6)</f>
        <v>3.9375</v>
      </c>
      <c r="M6" s="6" t="n">
        <f aca="false">I6/(J6-K6)</f>
        <v>0</v>
      </c>
      <c r="N6" s="1" t="n">
        <f aca="false">IF(Tabella1[[#This Row],[Età]]&lt;31, 1, IF(Tabella1[[#This Row],[Età]]&gt;40, 3, 2))</f>
        <v>1</v>
      </c>
      <c r="O6" s="1"/>
      <c r="P6" s="1"/>
      <c r="Q6" s="1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" t="s">
        <v>24</v>
      </c>
      <c r="B7" s="0" t="s">
        <v>15</v>
      </c>
      <c r="C7" s="1" t="n">
        <v>26</v>
      </c>
      <c r="D7" s="1" t="s">
        <v>16</v>
      </c>
      <c r="E7" s="1" t="s">
        <v>23</v>
      </c>
      <c r="F7" s="1" t="n">
        <v>52</v>
      </c>
      <c r="G7" s="1" t="n">
        <v>16</v>
      </c>
      <c r="H7" s="1" t="n">
        <v>0</v>
      </c>
      <c r="I7" s="1" t="n">
        <v>8</v>
      </c>
      <c r="J7" s="1" t="n">
        <v>18</v>
      </c>
      <c r="K7" s="1" t="n">
        <v>0</v>
      </c>
      <c r="L7" s="6" t="n">
        <f aca="false">F7/(G7-H7)</f>
        <v>3.25</v>
      </c>
      <c r="M7" s="6" t="n">
        <f aca="false">I7/(J7-K7)</f>
        <v>0.444444444444444</v>
      </c>
      <c r="N7" s="1" t="n">
        <f aca="false">IF(Tabella1[[#This Row],[Età]]&lt;31, 1, IF(Tabella1[[#This Row],[Età]]&gt;40, 3, 2))</f>
        <v>1</v>
      </c>
      <c r="O7" s="1"/>
      <c r="P7" s="1"/>
      <c r="Q7" s="1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" t="s">
        <v>25</v>
      </c>
      <c r="B8" s="0" t="s">
        <v>26</v>
      </c>
      <c r="C8" s="1" t="n">
        <v>26</v>
      </c>
      <c r="D8" s="1" t="s">
        <v>16</v>
      </c>
      <c r="E8" s="1" t="s">
        <v>23</v>
      </c>
      <c r="F8" s="1" t="n">
        <v>52</v>
      </c>
      <c r="G8" s="1" t="n">
        <v>16</v>
      </c>
      <c r="H8" s="1" t="n">
        <v>0</v>
      </c>
      <c r="I8" s="1" t="n">
        <v>15</v>
      </c>
      <c r="J8" s="1" t="n">
        <v>18</v>
      </c>
      <c r="K8" s="1" t="n">
        <v>0</v>
      </c>
      <c r="L8" s="6" t="n">
        <f aca="false">F8/(G8-H8)</f>
        <v>3.25</v>
      </c>
      <c r="M8" s="6" t="n">
        <f aca="false">I8/(J8-K8)</f>
        <v>0.833333333333333</v>
      </c>
      <c r="N8" s="1" t="n">
        <f aca="false">IF(Tabella1[[#This Row],[Età]]&lt;31, 1, IF(Tabella1[[#This Row],[Età]]&gt;40, 3, 2))</f>
        <v>1</v>
      </c>
      <c r="O8" s="1"/>
      <c r="P8" s="1"/>
      <c r="Q8" s="1"/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" t="s">
        <v>27</v>
      </c>
      <c r="B9" s="0" t="s">
        <v>15</v>
      </c>
      <c r="C9" s="1" t="n">
        <v>27</v>
      </c>
      <c r="D9" s="1" t="s">
        <v>22</v>
      </c>
      <c r="E9" s="1" t="s">
        <v>23</v>
      </c>
      <c r="F9" s="1" t="n">
        <v>62</v>
      </c>
      <c r="G9" s="1" t="n">
        <v>16</v>
      </c>
      <c r="H9" s="1" t="n">
        <v>0</v>
      </c>
      <c r="I9" s="1" t="n">
        <v>0</v>
      </c>
      <c r="J9" s="1" t="n">
        <v>18</v>
      </c>
      <c r="K9" s="1" t="n">
        <v>0</v>
      </c>
      <c r="L9" s="6" t="n">
        <f aca="false">F9/(G9-H9)</f>
        <v>3.875</v>
      </c>
      <c r="M9" s="6" t="n">
        <f aca="false">I9/(J9-K9)</f>
        <v>0</v>
      </c>
      <c r="N9" s="1" t="n">
        <f aca="false">IF(Tabella1[[#This Row],[Età]]&lt;31, 1, IF(Tabella1[[#This Row],[Età]]&gt;40, 3, 2))</f>
        <v>1</v>
      </c>
      <c r="O9" s="1"/>
      <c r="P9" s="1"/>
      <c r="Q9" s="1"/>
      <c r="R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5" hidden="false" customHeight="false" outlineLevel="0" collapsed="false">
      <c r="A10" s="1" t="s">
        <v>28</v>
      </c>
      <c r="B10" s="0" t="s">
        <v>26</v>
      </c>
      <c r="C10" s="1" t="n">
        <v>28</v>
      </c>
      <c r="D10" s="1" t="s">
        <v>16</v>
      </c>
      <c r="E10" s="1" t="s">
        <v>23</v>
      </c>
      <c r="F10" s="1" t="n">
        <v>61</v>
      </c>
      <c r="G10" s="1" t="n">
        <v>16</v>
      </c>
      <c r="H10" s="1" t="n">
        <v>0</v>
      </c>
      <c r="I10" s="1" t="n">
        <v>2</v>
      </c>
      <c r="J10" s="1" t="n">
        <v>18</v>
      </c>
      <c r="K10" s="1" t="n">
        <v>0</v>
      </c>
      <c r="L10" s="6" t="n">
        <f aca="false">F10/(G10-H10)</f>
        <v>3.8125</v>
      </c>
      <c r="M10" s="6" t="n">
        <f aca="false">I10/(J10-K10)</f>
        <v>0.111111111111111</v>
      </c>
      <c r="N10" s="1" t="n">
        <f aca="false">IF(Tabella1[[#This Row],[Età]]&lt;31, 1, IF(Tabella1[[#This Row],[Età]]&gt;40, 3, 2))</f>
        <v>1</v>
      </c>
      <c r="O10" s="1"/>
      <c r="P10" s="1"/>
      <c r="Q10" s="1"/>
      <c r="R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5" hidden="false" customHeight="false" outlineLevel="0" collapsed="false">
      <c r="A11" s="1" t="s">
        <v>29</v>
      </c>
      <c r="B11" s="0" t="s">
        <v>26</v>
      </c>
      <c r="C11" s="1" t="n">
        <v>28</v>
      </c>
      <c r="D11" s="1" t="s">
        <v>16</v>
      </c>
      <c r="E11" s="1" t="s">
        <v>23</v>
      </c>
      <c r="F11" s="1" t="n">
        <v>59</v>
      </c>
      <c r="G11" s="1" t="n">
        <v>16</v>
      </c>
      <c r="H11" s="1" t="n">
        <v>0</v>
      </c>
      <c r="I11" s="1" t="n">
        <v>7</v>
      </c>
      <c r="J11" s="1" t="n">
        <v>18</v>
      </c>
      <c r="K11" s="1" t="n">
        <v>0</v>
      </c>
      <c r="L11" s="6" t="n">
        <f aca="false">F11/(G11-H11)</f>
        <v>3.6875</v>
      </c>
      <c r="M11" s="6" t="n">
        <f aca="false">I11/(J11-K11)</f>
        <v>0.388888888888889</v>
      </c>
      <c r="N11" s="1" t="n">
        <f aca="false">IF(Tabella1[[#This Row],[Età]]&lt;31, 1, IF(Tabella1[[#This Row],[Età]]&gt;40, 3, 2))</f>
        <v>1</v>
      </c>
      <c r="O11" s="1"/>
      <c r="P11" s="1"/>
      <c r="Q11" s="1"/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5" hidden="false" customHeight="false" outlineLevel="0" collapsed="false">
      <c r="A12" s="1" t="s">
        <v>30</v>
      </c>
      <c r="B12" s="0" t="s">
        <v>15</v>
      </c>
      <c r="C12" s="1" t="n">
        <v>28</v>
      </c>
      <c r="D12" s="1" t="s">
        <v>16</v>
      </c>
      <c r="E12" s="1" t="s">
        <v>17</v>
      </c>
      <c r="F12" s="1" t="n">
        <v>38</v>
      </c>
      <c r="G12" s="1" t="n">
        <v>16</v>
      </c>
      <c r="H12" s="1" t="n">
        <v>0</v>
      </c>
      <c r="I12" s="1" t="n">
        <v>15</v>
      </c>
      <c r="J12" s="1" t="n">
        <v>18</v>
      </c>
      <c r="K12" s="1" t="n">
        <v>0</v>
      </c>
      <c r="L12" s="6" t="n">
        <f aca="false">F12/(G12-H12)</f>
        <v>2.375</v>
      </c>
      <c r="M12" s="6" t="n">
        <f aca="false">I12/(J12-K12)</f>
        <v>0.833333333333333</v>
      </c>
      <c r="N12" s="1" t="n">
        <f aca="false">IF(Tabella1[[#This Row],[Età]]&lt;31, 1, IF(Tabella1[[#This Row],[Età]]&gt;40, 3, 2))</f>
        <v>1</v>
      </c>
      <c r="O12" s="1"/>
      <c r="P12" s="1"/>
      <c r="Q12" s="1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5" hidden="false" customHeight="false" outlineLevel="0" collapsed="false">
      <c r="A13" s="1" t="s">
        <v>31</v>
      </c>
      <c r="B13" s="0" t="s">
        <v>26</v>
      </c>
      <c r="C13" s="1" t="n">
        <v>30</v>
      </c>
      <c r="D13" s="1" t="s">
        <v>16</v>
      </c>
      <c r="E13" s="1" t="s">
        <v>17</v>
      </c>
      <c r="F13" s="1" t="n">
        <v>57</v>
      </c>
      <c r="G13" s="1" t="n">
        <v>16</v>
      </c>
      <c r="H13" s="1" t="n">
        <v>0</v>
      </c>
      <c r="I13" s="1" t="n">
        <v>6</v>
      </c>
      <c r="J13" s="1" t="n">
        <v>18</v>
      </c>
      <c r="K13" s="1" t="n">
        <v>0</v>
      </c>
      <c r="L13" s="6" t="n">
        <f aca="false">F13/(G13-H13)</f>
        <v>3.5625</v>
      </c>
      <c r="M13" s="6" t="n">
        <f aca="false">I13/(J13-K13)</f>
        <v>0.333333333333333</v>
      </c>
      <c r="N13" s="1" t="n">
        <f aca="false">IF(Tabella1[[#This Row],[Età]]&lt;31, 1, IF(Tabella1[[#This Row],[Età]]&gt;40, 3, 2))</f>
        <v>1</v>
      </c>
      <c r="O13" s="1"/>
      <c r="P13" s="1"/>
      <c r="Q13" s="1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5" hidden="false" customHeight="false" outlineLevel="0" collapsed="false">
      <c r="A14" s="1" t="s">
        <v>32</v>
      </c>
      <c r="B14" s="0" t="s">
        <v>26</v>
      </c>
      <c r="C14" s="1" t="n">
        <v>31</v>
      </c>
      <c r="D14" s="1" t="s">
        <v>22</v>
      </c>
      <c r="E14" s="1" t="s">
        <v>23</v>
      </c>
      <c r="F14" s="1" t="n">
        <v>49</v>
      </c>
      <c r="G14" s="1" t="n">
        <v>16</v>
      </c>
      <c r="H14" s="1" t="n">
        <v>0</v>
      </c>
      <c r="I14" s="1" t="n">
        <v>8</v>
      </c>
      <c r="J14" s="1" t="n">
        <v>18</v>
      </c>
      <c r="K14" s="1" t="n">
        <v>0</v>
      </c>
      <c r="L14" s="6" t="n">
        <f aca="false">F14/(G14-H14)</f>
        <v>3.0625</v>
      </c>
      <c r="M14" s="6" t="n">
        <f aca="false">I14/(J14-K14)</f>
        <v>0.444444444444444</v>
      </c>
      <c r="N14" s="1" t="n">
        <f aca="false">IF(Tabella1[[#This Row],[Età]]&lt;31, 1, IF(Tabella1[[#This Row],[Età]]&gt;40, 3, 2))</f>
        <v>2</v>
      </c>
      <c r="O14" s="1"/>
      <c r="P14" s="1"/>
      <c r="Q14" s="1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5" hidden="false" customHeight="false" outlineLevel="0" collapsed="false">
      <c r="A15" s="1" t="s">
        <v>33</v>
      </c>
      <c r="B15" s="0" t="s">
        <v>26</v>
      </c>
      <c r="C15" s="1" t="n">
        <v>32</v>
      </c>
      <c r="D15" s="1" t="s">
        <v>16</v>
      </c>
      <c r="E15" s="1" t="s">
        <v>17</v>
      </c>
      <c r="F15" s="1" t="n">
        <v>56</v>
      </c>
      <c r="G15" s="1" t="n">
        <v>16</v>
      </c>
      <c r="H15" s="1" t="n">
        <v>0</v>
      </c>
      <c r="I15" s="1" t="n">
        <v>0</v>
      </c>
      <c r="J15" s="1" t="n">
        <v>18</v>
      </c>
      <c r="K15" s="1" t="n">
        <v>0</v>
      </c>
      <c r="L15" s="6" t="n">
        <f aca="false">F15/(G15-H15)</f>
        <v>3.5</v>
      </c>
      <c r="M15" s="6" t="n">
        <f aca="false">I15/(J15-K15)</f>
        <v>0</v>
      </c>
      <c r="N15" s="1" t="n">
        <f aca="false">IF(Tabella1[[#This Row],[Età]]&lt;31, 1, IF(Tabella1[[#This Row],[Età]]&gt;40, 3, 2))</f>
        <v>2</v>
      </c>
      <c r="O15" s="1"/>
      <c r="P15" s="1"/>
      <c r="Q15" s="1"/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5" hidden="false" customHeight="false" outlineLevel="0" collapsed="false">
      <c r="A16" s="1" t="s">
        <v>34</v>
      </c>
      <c r="B16" s="0" t="s">
        <v>26</v>
      </c>
      <c r="C16" s="1" t="n">
        <v>32</v>
      </c>
      <c r="D16" s="1" t="s">
        <v>22</v>
      </c>
      <c r="E16" s="1" t="s">
        <v>17</v>
      </c>
      <c r="F16" s="1" t="n">
        <v>57</v>
      </c>
      <c r="G16" s="1" t="n">
        <v>16</v>
      </c>
      <c r="H16" s="1" t="n">
        <v>0</v>
      </c>
      <c r="I16" s="1" t="n">
        <v>3</v>
      </c>
      <c r="J16" s="1" t="n">
        <v>18</v>
      </c>
      <c r="K16" s="1" t="n">
        <v>0</v>
      </c>
      <c r="L16" s="6" t="n">
        <f aca="false">F16/(G16-H16)</f>
        <v>3.5625</v>
      </c>
      <c r="M16" s="6" t="n">
        <f aca="false">I16/(J16-K16)</f>
        <v>0.166666666666667</v>
      </c>
      <c r="N16" s="1" t="n">
        <f aca="false">IF(Tabella1[[#This Row],[Età]]&lt;31, 1, IF(Tabella1[[#This Row],[Età]]&gt;40, 3, 2))</f>
        <v>2</v>
      </c>
      <c r="O16" s="1"/>
      <c r="P16" s="1"/>
      <c r="Q16" s="1"/>
      <c r="R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5" hidden="false" customHeight="false" outlineLevel="0" collapsed="false">
      <c r="A17" s="1" t="s">
        <v>35</v>
      </c>
      <c r="B17" s="0" t="s">
        <v>15</v>
      </c>
      <c r="C17" s="1" t="n">
        <v>33</v>
      </c>
      <c r="D17" s="1" t="s">
        <v>16</v>
      </c>
      <c r="E17" s="1" t="s">
        <v>17</v>
      </c>
      <c r="F17" s="1" t="n">
        <v>57</v>
      </c>
      <c r="G17" s="1" t="n">
        <v>16</v>
      </c>
      <c r="H17" s="1" t="n">
        <v>0</v>
      </c>
      <c r="I17" s="1" t="n">
        <v>0</v>
      </c>
      <c r="J17" s="1" t="n">
        <v>18</v>
      </c>
      <c r="K17" s="1" t="n">
        <v>0</v>
      </c>
      <c r="L17" s="6" t="n">
        <f aca="false">F17/(G17-H17)</f>
        <v>3.5625</v>
      </c>
      <c r="M17" s="6" t="n">
        <f aca="false">I17/(J17-K17)</f>
        <v>0</v>
      </c>
      <c r="N17" s="1" t="n">
        <f aca="false">IF(Tabella1[[#This Row],[Età]]&lt;31, 1, IF(Tabella1[[#This Row],[Età]]&gt;40, 3, 2))</f>
        <v>2</v>
      </c>
      <c r="O17" s="1"/>
      <c r="P17" s="1"/>
      <c r="Q17" s="1"/>
      <c r="R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5" hidden="false" customHeight="false" outlineLevel="0" collapsed="false">
      <c r="A18" s="1" t="s">
        <v>36</v>
      </c>
      <c r="B18" s="0" t="s">
        <v>15</v>
      </c>
      <c r="C18" s="1" t="n">
        <v>33</v>
      </c>
      <c r="D18" s="1" t="s">
        <v>16</v>
      </c>
      <c r="E18" s="1" t="s">
        <v>23</v>
      </c>
      <c r="F18" s="1" t="n">
        <v>46</v>
      </c>
      <c r="G18" s="1" t="n">
        <v>16</v>
      </c>
      <c r="H18" s="1" t="n">
        <v>0</v>
      </c>
      <c r="I18" s="1" t="n">
        <v>12</v>
      </c>
      <c r="J18" s="1" t="n">
        <v>18</v>
      </c>
      <c r="K18" s="1" t="n">
        <v>0</v>
      </c>
      <c r="L18" s="6" t="n">
        <f aca="false">F18/(G18-H18)</f>
        <v>2.875</v>
      </c>
      <c r="M18" s="6" t="n">
        <f aca="false">I18/(J18-K18)</f>
        <v>0.666666666666667</v>
      </c>
      <c r="N18" s="1" t="n">
        <f aca="false">IF(Tabella1[[#This Row],[Età]]&lt;31, 1, IF(Tabella1[[#This Row],[Età]]&gt;40, 3, 2))</f>
        <v>2</v>
      </c>
      <c r="O18" s="1"/>
      <c r="P18" s="1"/>
      <c r="Q18" s="1"/>
      <c r="R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customFormat="false" ht="15" hidden="false" customHeight="false" outlineLevel="0" collapsed="false">
      <c r="A19" s="1" t="s">
        <v>37</v>
      </c>
      <c r="B19" s="0" t="s">
        <v>15</v>
      </c>
      <c r="C19" s="1" t="n">
        <v>36</v>
      </c>
      <c r="D19" s="1" t="s">
        <v>16</v>
      </c>
      <c r="E19" s="1" t="s">
        <v>17</v>
      </c>
      <c r="F19" s="1" t="n">
        <v>60</v>
      </c>
      <c r="G19" s="1" t="n">
        <v>16</v>
      </c>
      <c r="H19" s="1" t="n">
        <v>0</v>
      </c>
      <c r="I19" s="1" t="n">
        <v>0</v>
      </c>
      <c r="J19" s="1" t="n">
        <v>18</v>
      </c>
      <c r="K19" s="1" t="n">
        <v>0</v>
      </c>
      <c r="L19" s="6" t="n">
        <f aca="false">F19/(G19-H19)</f>
        <v>3.75</v>
      </c>
      <c r="M19" s="6" t="n">
        <f aca="false">I19/(J19-K19)</f>
        <v>0</v>
      </c>
      <c r="N19" s="1" t="n">
        <f aca="false">IF(Tabella1[[#This Row],[Età]]&lt;31, 1, IF(Tabella1[[#This Row],[Età]]&gt;40, 3, 2))</f>
        <v>2</v>
      </c>
      <c r="O19" s="1"/>
      <c r="P19" s="1"/>
      <c r="Q19" s="1"/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customFormat="false" ht="15" hidden="false" customHeight="false" outlineLevel="0" collapsed="false">
      <c r="A20" s="1" t="s">
        <v>38</v>
      </c>
      <c r="B20" s="0" t="s">
        <v>26</v>
      </c>
      <c r="C20" s="1" t="n">
        <v>38</v>
      </c>
      <c r="D20" s="1" t="s">
        <v>16</v>
      </c>
      <c r="E20" s="1" t="s">
        <v>23</v>
      </c>
      <c r="F20" s="1" t="n">
        <v>34</v>
      </c>
      <c r="G20" s="1" t="n">
        <v>16</v>
      </c>
      <c r="H20" s="1" t="n">
        <v>0</v>
      </c>
      <c r="I20" s="1" t="n">
        <v>14</v>
      </c>
      <c r="J20" s="1" t="n">
        <v>18</v>
      </c>
      <c r="K20" s="1" t="n">
        <v>0</v>
      </c>
      <c r="L20" s="6" t="n">
        <f aca="false">F20/(G20-H20)</f>
        <v>2.125</v>
      </c>
      <c r="M20" s="6" t="n">
        <f aca="false">I20/(J20-K20)</f>
        <v>0.777777777777778</v>
      </c>
      <c r="N20" s="1" t="n">
        <f aca="false">IF(Tabella1[[#This Row],[Età]]&lt;31, 1, IF(Tabella1[[#This Row],[Età]]&gt;40, 3, 2))</f>
        <v>2</v>
      </c>
      <c r="R20" s="6"/>
    </row>
    <row r="21" customFormat="false" ht="15" hidden="false" customHeight="false" outlineLevel="0" collapsed="false">
      <c r="A21" s="1" t="s">
        <v>39</v>
      </c>
      <c r="B21" s="0" t="s">
        <v>26</v>
      </c>
      <c r="C21" s="1" t="n">
        <v>44</v>
      </c>
      <c r="D21" s="1" t="s">
        <v>16</v>
      </c>
      <c r="E21" s="1" t="s">
        <v>23</v>
      </c>
      <c r="F21" s="1" t="n">
        <v>52</v>
      </c>
      <c r="G21" s="1" t="n">
        <v>16</v>
      </c>
      <c r="H21" s="1" t="n">
        <v>0</v>
      </c>
      <c r="I21" s="1" t="n">
        <v>18</v>
      </c>
      <c r="J21" s="1" t="n">
        <v>18</v>
      </c>
      <c r="K21" s="1" t="n">
        <v>0</v>
      </c>
      <c r="L21" s="6" t="n">
        <f aca="false">F21/(G21-H21)</f>
        <v>3.25</v>
      </c>
      <c r="M21" s="6" t="n">
        <f aca="false">I21/(J21-K21)</f>
        <v>1</v>
      </c>
      <c r="N21" s="1" t="n">
        <f aca="false">IF(Tabella1[[#This Row],[Età]]&lt;31, 1, IF(Tabella1[[#This Row],[Età]]&gt;40, 3, 2))</f>
        <v>3</v>
      </c>
      <c r="R21" s="6"/>
    </row>
    <row r="22" customFormat="false" ht="15" hidden="false" customHeight="false" outlineLevel="0" collapsed="false">
      <c r="A22" s="1" t="s">
        <v>40</v>
      </c>
      <c r="B22" s="0" t="s">
        <v>15</v>
      </c>
      <c r="C22" s="1" t="n">
        <v>46</v>
      </c>
      <c r="D22" s="1" t="s">
        <v>22</v>
      </c>
      <c r="E22" s="1" t="s">
        <v>23</v>
      </c>
      <c r="F22" s="1" t="n">
        <v>57</v>
      </c>
      <c r="G22" s="1" t="n">
        <v>16</v>
      </c>
      <c r="H22" s="1" t="n">
        <v>0</v>
      </c>
      <c r="I22" s="1" t="n">
        <v>1</v>
      </c>
      <c r="J22" s="1" t="n">
        <v>18</v>
      </c>
      <c r="K22" s="1" t="n">
        <v>0</v>
      </c>
      <c r="L22" s="6" t="n">
        <f aca="false">F22/(G22-H22)</f>
        <v>3.5625</v>
      </c>
      <c r="M22" s="6" t="n">
        <f aca="false">I22/(J22-K22)</f>
        <v>0.0555555555555556</v>
      </c>
      <c r="N22" s="1" t="n">
        <f aca="false">IF(Tabella1[[#This Row],[Età]]&lt;31, 1, IF(Tabella1[[#This Row],[Età]]&gt;40, 3, 2))</f>
        <v>3</v>
      </c>
      <c r="R22" s="6"/>
    </row>
    <row r="23" customFormat="false" ht="15" hidden="false" customHeight="false" outlineLevel="0" collapsed="false">
      <c r="A23" s="1" t="s">
        <v>41</v>
      </c>
      <c r="B23" s="0" t="s">
        <v>15</v>
      </c>
      <c r="C23" s="1" t="n">
        <v>46</v>
      </c>
      <c r="D23" s="1" t="s">
        <v>16</v>
      </c>
      <c r="E23" s="1" t="s">
        <v>23</v>
      </c>
      <c r="F23" s="1" t="n">
        <v>58</v>
      </c>
      <c r="G23" s="1" t="n">
        <v>16</v>
      </c>
      <c r="H23" s="1" t="n">
        <v>0</v>
      </c>
      <c r="I23" s="1" t="n">
        <v>6</v>
      </c>
      <c r="J23" s="1" t="n">
        <v>18</v>
      </c>
      <c r="K23" s="1" t="n">
        <v>0</v>
      </c>
      <c r="L23" s="6" t="n">
        <f aca="false">F23/(G23-H23)</f>
        <v>3.625</v>
      </c>
      <c r="M23" s="6" t="n">
        <f aca="false">I23/(J23-K23)</f>
        <v>0.333333333333333</v>
      </c>
      <c r="N23" s="1" t="n">
        <f aca="false">IF(Tabella1[[#This Row],[Età]]&lt;31, 1, IF(Tabella1[[#This Row],[Età]]&gt;40, 3, 2))</f>
        <v>3</v>
      </c>
      <c r="R23" s="6"/>
    </row>
    <row r="24" customFormat="false" ht="15" hidden="false" customHeight="false" outlineLevel="0" collapsed="false">
      <c r="A24" s="1" t="s">
        <v>42</v>
      </c>
      <c r="B24" s="0" t="s">
        <v>15</v>
      </c>
      <c r="C24" s="1" t="n">
        <v>49</v>
      </c>
      <c r="D24" s="1" t="s">
        <v>22</v>
      </c>
      <c r="E24" s="1" t="s">
        <v>23</v>
      </c>
      <c r="F24" s="1" t="n">
        <v>60</v>
      </c>
      <c r="G24" s="1" t="n">
        <v>16</v>
      </c>
      <c r="H24" s="1" t="n">
        <v>0</v>
      </c>
      <c r="I24" s="1" t="n">
        <v>3</v>
      </c>
      <c r="J24" s="1" t="n">
        <v>18</v>
      </c>
      <c r="K24" s="1" t="n">
        <v>0</v>
      </c>
      <c r="L24" s="6" t="n">
        <f aca="false">F24/(G24-H24)</f>
        <v>3.75</v>
      </c>
      <c r="M24" s="6" t="n">
        <f aca="false">I24/(J24-K24)</f>
        <v>0.166666666666667</v>
      </c>
      <c r="N24" s="1" t="n">
        <f aca="false">IF(Tabella1[[#This Row],[Età]]&lt;31, 1, IF(Tabella1[[#This Row],[Età]]&gt;40, 3, 2))</f>
        <v>3</v>
      </c>
      <c r="R24" s="6"/>
    </row>
    <row r="25" customFormat="false" ht="15" hidden="false" customHeight="false" outlineLevel="0" collapsed="false">
      <c r="A25" s="1" t="s">
        <v>43</v>
      </c>
      <c r="B25" s="0" t="s">
        <v>15</v>
      </c>
      <c r="C25" s="1" t="n">
        <v>51</v>
      </c>
      <c r="D25" s="1" t="s">
        <v>22</v>
      </c>
      <c r="E25" s="1" t="s">
        <v>23</v>
      </c>
      <c r="F25" s="1" t="n">
        <v>58</v>
      </c>
      <c r="G25" s="1" t="n">
        <v>16</v>
      </c>
      <c r="H25" s="1" t="n">
        <v>0</v>
      </c>
      <c r="I25" s="1" t="n">
        <v>6</v>
      </c>
      <c r="J25" s="1" t="n">
        <v>18</v>
      </c>
      <c r="K25" s="1" t="n">
        <v>0</v>
      </c>
      <c r="L25" s="6" t="n">
        <f aca="false">F25/(G25-H25)</f>
        <v>3.625</v>
      </c>
      <c r="M25" s="6" t="n">
        <f aca="false">I25/(J25-K25)</f>
        <v>0.333333333333333</v>
      </c>
      <c r="N25" s="1" t="n">
        <f aca="false">IF(Tabella1[[#This Row],[Età]]&lt;31, 1, IF(Tabella1[[#This Row],[Età]]&gt;40, 3, 2))</f>
        <v>3</v>
      </c>
      <c r="R25" s="6"/>
    </row>
    <row r="26" customFormat="false" ht="15" hidden="false" customHeight="false" outlineLevel="0" collapsed="false">
      <c r="A26" s="1" t="s">
        <v>44</v>
      </c>
      <c r="B26" s="0" t="s">
        <v>15</v>
      </c>
      <c r="C26" s="1" t="n">
        <v>52</v>
      </c>
      <c r="D26" s="1" t="s">
        <v>22</v>
      </c>
      <c r="E26" s="1" t="s">
        <v>23</v>
      </c>
      <c r="F26" s="1" t="n">
        <v>58</v>
      </c>
      <c r="G26" s="1" t="n">
        <v>16</v>
      </c>
      <c r="H26" s="1" t="n">
        <v>0</v>
      </c>
      <c r="I26" s="1" t="n">
        <v>9</v>
      </c>
      <c r="J26" s="1" t="n">
        <v>18</v>
      </c>
      <c r="K26" s="1" t="n">
        <v>0</v>
      </c>
      <c r="L26" s="6" t="n">
        <f aca="false">F26/(G26-H26)</f>
        <v>3.625</v>
      </c>
      <c r="M26" s="6" t="n">
        <f aca="false">I26/(J26-K26)</f>
        <v>0.5</v>
      </c>
      <c r="N26" s="1" t="n">
        <f aca="false">IF(Tabella1[[#This Row],[Età]]&lt;31, 1, IF(Tabella1[[#This Row],[Età]]&gt;40, 3, 2))</f>
        <v>3</v>
      </c>
      <c r="R26" s="6"/>
    </row>
    <row r="27" customFormat="false" ht="15" hidden="false" customHeight="false" outlineLevel="0" collapsed="false">
      <c r="A27" s="1" t="s">
        <v>45</v>
      </c>
      <c r="B27" s="0" t="s">
        <v>26</v>
      </c>
      <c r="C27" s="1" t="n">
        <v>32</v>
      </c>
      <c r="D27" s="1" t="s">
        <v>16</v>
      </c>
      <c r="E27" s="1" t="s">
        <v>23</v>
      </c>
      <c r="F27" s="1" t="n">
        <v>49</v>
      </c>
      <c r="G27" s="1" t="n">
        <v>16</v>
      </c>
      <c r="H27" s="1" t="n">
        <v>0</v>
      </c>
      <c r="I27" s="1" t="n">
        <v>12</v>
      </c>
      <c r="J27" s="1" t="n">
        <v>18</v>
      </c>
      <c r="K27" s="1" t="n">
        <v>0</v>
      </c>
      <c r="L27" s="6" t="n">
        <f aca="false">F27/(G27-H27)</f>
        <v>3.0625</v>
      </c>
      <c r="M27" s="6" t="n">
        <f aca="false">I27/(J27-K27)</f>
        <v>0.666666666666667</v>
      </c>
      <c r="N27" s="7" t="n">
        <f aca="false">IF(Tabella1[[#This Row],[Età]]&lt;31, 1, IF(Tabella1[[#This Row],[Età]]&gt;40, 3, 2))</f>
        <v>2</v>
      </c>
    </row>
    <row r="28" customFormat="false" ht="15" hidden="false" customHeight="false" outlineLevel="0" collapsed="false">
      <c r="A28" s="1" t="s">
        <v>46</v>
      </c>
      <c r="B28" s="0" t="s">
        <v>15</v>
      </c>
      <c r="C28" s="1" t="n">
        <v>29</v>
      </c>
      <c r="D28" s="1" t="s">
        <v>16</v>
      </c>
      <c r="E28" s="1" t="s">
        <v>23</v>
      </c>
      <c r="F28" s="1" t="n">
        <v>60</v>
      </c>
      <c r="G28" s="1" t="n">
        <v>16</v>
      </c>
      <c r="H28" s="1" t="n">
        <v>0</v>
      </c>
      <c r="I28" s="1" t="n">
        <v>1</v>
      </c>
      <c r="J28" s="1" t="n">
        <v>18</v>
      </c>
      <c r="K28" s="1" t="n">
        <v>0</v>
      </c>
      <c r="L28" s="6" t="n">
        <f aca="false">F28/(G28-H28)</f>
        <v>3.75</v>
      </c>
      <c r="M28" s="6" t="n">
        <f aca="false">I28/(J28-K28)</f>
        <v>0.0555555555555556</v>
      </c>
      <c r="N28" s="7" t="n">
        <f aca="false">IF(Tabella1[[#This Row],[Età]]&lt;31, 1, IF(Tabella1[[#This Row],[Età]]&gt;40, 3, 2))</f>
        <v>1</v>
      </c>
    </row>
    <row r="29" customFormat="false" ht="15" hidden="false" customHeight="false" outlineLevel="0" collapsed="false">
      <c r="A29" s="1" t="s">
        <v>47</v>
      </c>
      <c r="B29" s="0" t="s">
        <v>15</v>
      </c>
      <c r="C29" s="1" t="n">
        <v>49</v>
      </c>
      <c r="D29" s="1" t="s">
        <v>22</v>
      </c>
      <c r="E29" s="1" t="s">
        <v>23</v>
      </c>
      <c r="F29" s="1" t="n">
        <v>49</v>
      </c>
      <c r="G29" s="1" t="n">
        <v>16</v>
      </c>
      <c r="H29" s="1" t="n">
        <v>0</v>
      </c>
      <c r="I29" s="1" t="n">
        <v>5</v>
      </c>
      <c r="J29" s="1" t="n">
        <v>18</v>
      </c>
      <c r="K29" s="1" t="n">
        <v>0</v>
      </c>
      <c r="L29" s="6" t="n">
        <f aca="false">F29/(G29-H29)</f>
        <v>3.0625</v>
      </c>
      <c r="M29" s="6" t="n">
        <f aca="false">I29/(J29-K29)</f>
        <v>0.277777777777778</v>
      </c>
      <c r="N29" s="7" t="n">
        <f aca="false">IF(Tabella1[[#This Row],[Età]]&lt;31, 1, IF(Tabella1[[#This Row],[Età]]&gt;40, 3, 2))</f>
        <v>3</v>
      </c>
    </row>
    <row r="30" customFormat="false" ht="15" hidden="false" customHeight="false" outlineLevel="0" collapsed="false">
      <c r="A30" s="1" t="s">
        <v>48</v>
      </c>
      <c r="B30" s="1" t="s">
        <v>15</v>
      </c>
      <c r="C30" s="1" t="n">
        <v>23</v>
      </c>
      <c r="D30" s="1" t="s">
        <v>16</v>
      </c>
      <c r="E30" s="1" t="s">
        <v>17</v>
      </c>
      <c r="F30" s="1" t="n">
        <v>55</v>
      </c>
      <c r="G30" s="1" t="n">
        <v>16</v>
      </c>
      <c r="H30" s="1" t="n">
        <v>0</v>
      </c>
      <c r="I30" s="1" t="n">
        <v>2</v>
      </c>
      <c r="J30" s="1" t="n">
        <v>18</v>
      </c>
      <c r="K30" s="1" t="n">
        <v>0</v>
      </c>
      <c r="L30" s="6" t="n">
        <f aca="false">F30/(G30-H30)</f>
        <v>3.4375</v>
      </c>
      <c r="M30" s="6" t="n">
        <f aca="false">I30/(J30-K30)</f>
        <v>0.111111111111111</v>
      </c>
      <c r="N30" s="7" t="n">
        <f aca="false">IF(Tabella1[[#This Row],[Età]]&lt;31, 1, IF(Tabella1[[#This Row],[Età]]&gt;40, 3, 2))</f>
        <v>1</v>
      </c>
    </row>
    <row r="31" customFormat="false" ht="15" hidden="false" customHeight="false" outlineLevel="0" collapsed="false">
      <c r="A31" s="1" t="s">
        <v>49</v>
      </c>
      <c r="B31" s="1" t="s">
        <v>15</v>
      </c>
      <c r="C31" s="1" t="n">
        <v>26</v>
      </c>
      <c r="D31" s="1" t="s">
        <v>16</v>
      </c>
      <c r="E31" s="1" t="s">
        <v>23</v>
      </c>
      <c r="F31" s="1" t="n">
        <v>60</v>
      </c>
      <c r="G31" s="1" t="n">
        <v>16</v>
      </c>
      <c r="H31" s="1" t="n">
        <v>0</v>
      </c>
      <c r="I31" s="1" t="n">
        <v>1</v>
      </c>
      <c r="J31" s="1" t="n">
        <v>18</v>
      </c>
      <c r="K31" s="1" t="n">
        <v>0</v>
      </c>
      <c r="L31" s="6" t="n">
        <f aca="false">F31/(G31-H31)</f>
        <v>3.75</v>
      </c>
      <c r="M31" s="6" t="n">
        <f aca="false">I31/(J31-K31)</f>
        <v>0.0555555555555556</v>
      </c>
      <c r="N31" s="7" t="n">
        <f aca="false">IF(Tabella1[[#This Row],[Età]]&lt;31, 1, IF(Tabella1[[#This Row],[Età]]&gt;40, 3, 2))</f>
        <v>1</v>
      </c>
    </row>
    <row r="32" customFormat="false" ht="15" hidden="false" customHeight="false" outlineLevel="0" collapsed="false">
      <c r="A32" s="1" t="s">
        <v>50</v>
      </c>
      <c r="B32" s="1" t="s">
        <v>26</v>
      </c>
      <c r="C32" s="1" t="n">
        <v>26</v>
      </c>
      <c r="D32" s="1" t="s">
        <v>16</v>
      </c>
      <c r="E32" s="1" t="s">
        <v>23</v>
      </c>
      <c r="F32" s="1" t="n">
        <v>58</v>
      </c>
      <c r="G32" s="1" t="n">
        <v>16</v>
      </c>
      <c r="H32" s="1" t="n">
        <v>0</v>
      </c>
      <c r="I32" s="1" t="n">
        <v>0</v>
      </c>
      <c r="J32" s="1" t="n">
        <v>18</v>
      </c>
      <c r="K32" s="1" t="n">
        <v>0</v>
      </c>
      <c r="L32" s="6" t="n">
        <f aca="false">F32/(G32-H32)</f>
        <v>3.625</v>
      </c>
      <c r="M32" s="6" t="n">
        <f aca="false">I32/(J32-K32)</f>
        <v>0</v>
      </c>
      <c r="N32" s="7" t="n">
        <f aca="false">IF(Tabella1[[#This Row],[Età]]&lt;31, 1, IF(Tabella1[[#This Row],[Età]]&gt;40, 3, 2))</f>
        <v>1</v>
      </c>
    </row>
    <row r="33" customFormat="false" ht="15" hidden="false" customHeight="false" outlineLevel="0" collapsed="false">
      <c r="A33" s="1" t="s">
        <v>51</v>
      </c>
      <c r="B33" s="1" t="s">
        <v>26</v>
      </c>
      <c r="C33" s="1" t="n">
        <v>28</v>
      </c>
      <c r="D33" s="1" t="s">
        <v>16</v>
      </c>
      <c r="E33" s="1" t="s">
        <v>17</v>
      </c>
      <c r="F33" s="1" t="n">
        <v>57</v>
      </c>
      <c r="G33" s="1" t="n">
        <v>16</v>
      </c>
      <c r="H33" s="1" t="n">
        <v>0</v>
      </c>
      <c r="I33" s="1" t="n">
        <v>2</v>
      </c>
      <c r="J33" s="1" t="n">
        <v>18</v>
      </c>
      <c r="K33" s="1" t="n">
        <v>0</v>
      </c>
      <c r="L33" s="6" t="n">
        <f aca="false">F33/(G33-H33)</f>
        <v>3.5625</v>
      </c>
      <c r="M33" s="6" t="n">
        <f aca="false">I33/(J33-K33)</f>
        <v>0.111111111111111</v>
      </c>
      <c r="N33" s="7" t="n">
        <f aca="false">IF(Tabella1[[#This Row],[Età]]&lt;31, 1, IF(Tabella1[[#This Row],[Età]]&gt;40, 3, 2))</f>
        <v>1</v>
      </c>
    </row>
    <row r="34" customFormat="false" ht="15" hidden="false" customHeight="false" outlineLevel="0" collapsed="false">
      <c r="A34" s="1" t="s">
        <v>52</v>
      </c>
      <c r="B34" s="1" t="s">
        <v>15</v>
      </c>
      <c r="C34" s="1" t="n">
        <v>23</v>
      </c>
      <c r="D34" s="1" t="s">
        <v>16</v>
      </c>
      <c r="E34" s="1" t="s">
        <v>23</v>
      </c>
      <c r="F34" s="1" t="n">
        <v>60</v>
      </c>
      <c r="G34" s="1" t="n">
        <v>16</v>
      </c>
      <c r="H34" s="1" t="n">
        <v>0</v>
      </c>
      <c r="I34" s="1" t="n">
        <v>4</v>
      </c>
      <c r="J34" s="1" t="n">
        <v>18</v>
      </c>
      <c r="K34" s="1" t="n">
        <v>0</v>
      </c>
      <c r="L34" s="6" t="n">
        <f aca="false">F34/(G34-H34)</f>
        <v>3.75</v>
      </c>
      <c r="M34" s="6" t="n">
        <f aca="false">I34/(J34-K34)</f>
        <v>0.222222222222222</v>
      </c>
      <c r="N34" s="7" t="n">
        <f aca="false">IF(Tabella1[[#This Row],[Età]]&lt;31, 1, IF(Tabella1[[#This Row],[Età]]&gt;40, 3, 2))</f>
        <v>1</v>
      </c>
    </row>
    <row r="35" customFormat="false" ht="15" hidden="false" customHeight="false" outlineLevel="0" collapsed="false">
      <c r="A35" s="1" t="s">
        <v>53</v>
      </c>
      <c r="B35" s="1" t="s">
        <v>15</v>
      </c>
      <c r="C35" s="1" t="n">
        <v>25</v>
      </c>
      <c r="D35" s="1" t="s">
        <v>16</v>
      </c>
      <c r="E35" s="1" t="s">
        <v>23</v>
      </c>
      <c r="F35" s="1" t="n">
        <v>60</v>
      </c>
      <c r="G35" s="1" t="n">
        <v>16</v>
      </c>
      <c r="H35" s="1" t="n">
        <v>0</v>
      </c>
      <c r="I35" s="1" t="n">
        <v>2</v>
      </c>
      <c r="J35" s="1" t="n">
        <v>18</v>
      </c>
      <c r="K35" s="1" t="n">
        <v>0</v>
      </c>
      <c r="L35" s="6" t="n">
        <f aca="false">F35/(G35-H35)</f>
        <v>3.75</v>
      </c>
      <c r="M35" s="6" t="n">
        <f aca="false">I35/(J35-K35)</f>
        <v>0.111111111111111</v>
      </c>
      <c r="N35" s="7" t="n">
        <f aca="false">IF(Tabella1[[#This Row],[Età]]&lt;31, 1, IF(Tabella1[[#This Row],[Età]]&gt;40, 3, 2))</f>
        <v>1</v>
      </c>
    </row>
    <row r="36" customFormat="false" ht="15" hidden="false" customHeight="false" outlineLevel="0" collapsed="false">
      <c r="A36" s="1"/>
    </row>
    <row r="37" customFormat="false" ht="15" hidden="false" customHeight="false" outlineLevel="0" collapsed="false">
      <c r="A37" s="1"/>
    </row>
    <row r="38" customFormat="false" ht="15" hidden="false" customHeight="false" outlineLevel="0" collapsed="false">
      <c r="A38" s="1"/>
    </row>
    <row r="39" customFormat="false" ht="15" hidden="false" customHeight="false" outlineLevel="0" collapsed="false">
      <c r="A39" s="1"/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1"/>
    </row>
    <row r="42" customFormat="false" ht="15" hidden="false" customHeight="false" outlineLevel="0" collapsed="false">
      <c r="A42" s="1"/>
    </row>
    <row r="43" customFormat="false" ht="15" hidden="false" customHeight="false" outlineLevel="0" collapsed="false">
      <c r="A43" s="1"/>
    </row>
    <row r="44" customFormat="false" ht="15" hidden="false" customHeight="false" outlineLevel="0" collapsed="false">
      <c r="A44" s="1"/>
    </row>
    <row r="45" customFormat="false" ht="15" hidden="false" customHeight="false" outlineLevel="0" collapsed="false">
      <c r="A4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2021-02-01T12:20:20Z</dcterms:created>
  <dc:creator>utente</dc:creator>
  <dc:description/>
  <dc:language>it-IT</dc:language>
  <cp:lastModifiedBy/>
  <dcterms:modified xsi:type="dcterms:W3CDTF">2021-02-03T20:27:59Z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