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nivaq-my.sharepoint.com/personal/giacomo_valente_univaq_it/Documents/1_DPR/Collins_DPR/repo/DPR_Characterization/CharacterizationResults/ZynqUltrascale+/"/>
    </mc:Choice>
  </mc:AlternateContent>
  <xr:revisionPtr revIDLastSave="0" documentId="13_ncr:1_{DBF31764-5719-43AC-B974-B91CA1C65D6A}" xr6:coauthVersionLast="47" xr6:coauthVersionMax="47" xr10:uidLastSave="{00000000-0000-0000-0000-000000000000}"/>
  <bookViews>
    <workbookView xWindow="-108" yWindow="-108" windowWidth="22044" windowHeight="13176" activeTab="4" xr2:uid="{00000000-000D-0000-FFFF-FFFF00000000}"/>
  </bookViews>
  <sheets>
    <sheet name="512 KiB" sheetId="1" r:id="rId1"/>
    <sheet name="1024 KiB" sheetId="2" r:id="rId2"/>
    <sheet name="1536 KiB" sheetId="3" r:id="rId3"/>
    <sheet name="2048 KiB" sheetId="4" r:id="rId4"/>
    <sheet name="ATG Configur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5" l="1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<sst xmlns="http://schemas.openxmlformats.org/spreadsheetml/2006/main" count="346" uniqueCount="38">
  <si>
    <t>4 BL</t>
  </si>
  <si>
    <t>8 BL</t>
  </si>
  <si>
    <t>16 BL</t>
  </si>
  <si>
    <t>32 BL</t>
  </si>
  <si>
    <t>64 BL</t>
  </si>
  <si>
    <t>128 BL</t>
  </si>
  <si>
    <t>256 BL</t>
  </si>
  <si>
    <t>pBSSize</t>
  </si>
  <si>
    <t>AdrMode</t>
  </si>
  <si>
    <t>F</t>
  </si>
  <si>
    <t>S</t>
  </si>
  <si>
    <t>A53 - Core 0</t>
  </si>
  <si>
    <t>A53 - Core 1</t>
  </si>
  <si>
    <t>A53 - Core 2</t>
  </si>
  <si>
    <t>A53 - Core 3</t>
  </si>
  <si>
    <t>OFF</t>
  </si>
  <si>
    <t>ON</t>
  </si>
  <si>
    <t>0 Core - F</t>
  </si>
  <si>
    <t>0 Core - S</t>
  </si>
  <si>
    <t>1 Core - F</t>
  </si>
  <si>
    <t>1 Core - S</t>
  </si>
  <si>
    <t>2 Core - F</t>
  </si>
  <si>
    <t>2 Core - S</t>
  </si>
  <si>
    <t>3 Core - F</t>
  </si>
  <si>
    <t>3 Core - S</t>
  </si>
  <si>
    <t>X-Axis Labels</t>
  </si>
  <si>
    <t>AXI-TG3</t>
  </si>
  <si>
    <t>AXI-TG2</t>
  </si>
  <si>
    <t>AXI-TG1</t>
  </si>
  <si>
    <t>AXI-TG0</t>
  </si>
  <si>
    <t>4 BL - ATG</t>
  </si>
  <si>
    <t>8 BL - ATG</t>
  </si>
  <si>
    <t>16 BL - ATG</t>
  </si>
  <si>
    <t>32 BL - ATG</t>
  </si>
  <si>
    <t>64 BL - ATG</t>
  </si>
  <si>
    <t>128 BL - ATG</t>
  </si>
  <si>
    <t>ATG (Binary)</t>
  </si>
  <si>
    <t>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</si>
</sst>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3597019016096E-2"/>
          <c:y val="3.935261088728529E-2"/>
          <c:w val="0.89788290666477188"/>
          <c:h val="0.87249934221806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'512 KiB'!$G$1</c:f>
              <c:strCache>
                <c:ptCount val="1"/>
                <c:pt idx="0">
                  <c:v>4 BL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KiB'!$G$2:$G$9</c:f>
              <c:numCache>
                <c:formatCode>0.00</c:formatCode>
                <c:ptCount val="8"/>
                <c:pt idx="0">
                  <c:v>23.876820619043247</c:v>
                </c:pt>
                <c:pt idx="1">
                  <c:v>23.611729283937692</c:v>
                </c:pt>
                <c:pt idx="2">
                  <c:v>90.10664436196349</c:v>
                </c:pt>
                <c:pt idx="3">
                  <c:v>30.943189524753507</c:v>
                </c:pt>
                <c:pt idx="4">
                  <c:v>158.23433313729331</c:v>
                </c:pt>
                <c:pt idx="5">
                  <c:v>43.657790220717501</c:v>
                </c:pt>
                <c:pt idx="6">
                  <c:v>228.59472009182448</c:v>
                </c:pt>
                <c:pt idx="7">
                  <c:v>43.320801841999142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A-43B6-B6B8-1BE7FE3AFA0E}"/>
            </c:ext>
          </c:extLst>
        </c:ser>
        <c:ser>
          <c:idx val="1"/>
          <c:order val="1"/>
          <c:tx>
            <c:strRef>
              <c:f>'512 KiB'!$I$1</c:f>
              <c:strCache>
                <c:ptCount val="1"/>
                <c:pt idx="0">
                  <c:v>8 BL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KiB'!$I$2:$I$9</c:f>
              <c:numCache>
                <c:formatCode>0.00</c:formatCode>
                <c:ptCount val="8"/>
                <c:pt idx="0">
                  <c:v>45.58769585494943</c:v>
                </c:pt>
                <c:pt idx="1">
                  <c:v>14.267779143671691</c:v>
                </c:pt>
                <c:pt idx="2">
                  <c:v>89.340526949871645</c:v>
                </c:pt>
                <c:pt idx="3">
                  <c:v>30.417515807075301</c:v>
                </c:pt>
                <c:pt idx="4">
                  <c:v>144.36270673553506</c:v>
                </c:pt>
                <c:pt idx="5">
                  <c:v>50.570962479608475</c:v>
                </c:pt>
                <c:pt idx="6">
                  <c:v>198.62852971084402</c:v>
                </c:pt>
                <c:pt idx="7">
                  <c:v>67.785865226579006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A-43B6-B6B8-1BE7FE3AFA0E}"/>
            </c:ext>
          </c:extLst>
        </c:ser>
        <c:ser>
          <c:idx val="2"/>
          <c:order val="2"/>
          <c:tx>
            <c:strRef>
              <c:f>'512 KiB'!$K$1</c:f>
              <c:strCache>
                <c:ptCount val="1"/>
                <c:pt idx="0">
                  <c:v>16 BL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KiB'!$K$2:$K$9</c:f>
              <c:numCache>
                <c:formatCode>0.00</c:formatCode>
                <c:ptCount val="8"/>
                <c:pt idx="0">
                  <c:v>31.889784383504292</c:v>
                </c:pt>
                <c:pt idx="1">
                  <c:v>18.670173785594635</c:v>
                </c:pt>
                <c:pt idx="2">
                  <c:v>68.615867206901044</c:v>
                </c:pt>
                <c:pt idx="3">
                  <c:v>30.624062601891094</c:v>
                </c:pt>
                <c:pt idx="4">
                  <c:v>115.49646592420646</c:v>
                </c:pt>
                <c:pt idx="5">
                  <c:v>48.921734600859509</c:v>
                </c:pt>
                <c:pt idx="6">
                  <c:v>168.17861799217738</c:v>
                </c:pt>
                <c:pt idx="7">
                  <c:v>77.625517295229145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A-43B6-B6B8-1BE7FE3AFA0E}"/>
            </c:ext>
          </c:extLst>
        </c:ser>
        <c:ser>
          <c:idx val="3"/>
          <c:order val="3"/>
          <c:tx>
            <c:strRef>
              <c:f>'512 KiB'!$M$1</c:f>
              <c:strCache>
                <c:ptCount val="1"/>
                <c:pt idx="0">
                  <c:v>32 BL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KiB'!$M$2:$M$9</c:f>
              <c:numCache>
                <c:formatCode>0.00</c:formatCode>
                <c:ptCount val="8"/>
                <c:pt idx="0">
                  <c:v>26.757500327525214</c:v>
                </c:pt>
                <c:pt idx="1">
                  <c:v>18.086150704833699</c:v>
                </c:pt>
                <c:pt idx="2">
                  <c:v>60.636151649330593</c:v>
                </c:pt>
                <c:pt idx="3">
                  <c:v>32.078504135579038</c:v>
                </c:pt>
                <c:pt idx="4">
                  <c:v>99.160058430717868</c:v>
                </c:pt>
                <c:pt idx="5">
                  <c:v>47.873493425262126</c:v>
                </c:pt>
                <c:pt idx="6">
                  <c:v>144.79098925682177</c:v>
                </c:pt>
                <c:pt idx="7">
                  <c:v>72.794624173024673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A-43B6-B6B8-1BE7FE3AFA0E}"/>
            </c:ext>
          </c:extLst>
        </c:ser>
        <c:ser>
          <c:idx val="4"/>
          <c:order val="4"/>
          <c:tx>
            <c:strRef>
              <c:f>'512 KiB'!$O$1</c:f>
              <c:strCache>
                <c:ptCount val="1"/>
                <c:pt idx="0">
                  <c:v>64 BL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KiB'!$O$2:$O$9</c:f>
              <c:numCache>
                <c:formatCode>0.00</c:formatCode>
                <c:ptCount val="8"/>
                <c:pt idx="0">
                  <c:v>29.589406746395202</c:v>
                </c:pt>
                <c:pt idx="1">
                  <c:v>17.562850531435071</c:v>
                </c:pt>
                <c:pt idx="2">
                  <c:v>63.363591179009603</c:v>
                </c:pt>
                <c:pt idx="3">
                  <c:v>29.347797673506719</c:v>
                </c:pt>
                <c:pt idx="4">
                  <c:v>106.94124423963135</c:v>
                </c:pt>
                <c:pt idx="5">
                  <c:v>47.607194057083255</c:v>
                </c:pt>
                <c:pt idx="6">
                  <c:v>148.74830499634922</c:v>
                </c:pt>
                <c:pt idx="7">
                  <c:v>75.689122132446556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A-43B6-B6B8-1BE7FE3AFA0E}"/>
            </c:ext>
          </c:extLst>
        </c:ser>
        <c:ser>
          <c:idx val="5"/>
          <c:order val="5"/>
          <c:tx>
            <c:strRef>
              <c:f>'512 KiB'!$Q$1</c:f>
              <c:strCache>
                <c:ptCount val="1"/>
                <c:pt idx="0">
                  <c:v>128 BL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KiB'!$Q$2:$Q$9</c:f>
              <c:numCache>
                <c:formatCode>0.00</c:formatCode>
                <c:ptCount val="8"/>
                <c:pt idx="0">
                  <c:v>28.355432105235579</c:v>
                </c:pt>
                <c:pt idx="1">
                  <c:v>18.894800293531823</c:v>
                </c:pt>
                <c:pt idx="2">
                  <c:v>62.145118664468704</c:v>
                </c:pt>
                <c:pt idx="3">
                  <c:v>34.996805195143885</c:v>
                </c:pt>
                <c:pt idx="4">
                  <c:v>103.76678334465284</c:v>
                </c:pt>
                <c:pt idx="5">
                  <c:v>48.329743489328393</c:v>
                </c:pt>
                <c:pt idx="6">
                  <c:v>148.92565423235001</c:v>
                </c:pt>
                <c:pt idx="7">
                  <c:v>74.964521462887518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A-43B6-B6B8-1BE7FE3AFA0E}"/>
            </c:ext>
          </c:extLst>
        </c:ser>
        <c:ser>
          <c:idx val="6"/>
          <c:order val="6"/>
          <c:tx>
            <c:strRef>
              <c:f>'512 KiB'!$S$1</c:f>
              <c:strCache>
                <c:ptCount val="1"/>
                <c:pt idx="0">
                  <c:v>256 BL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KiB'!$S$2:$S$9</c:f>
              <c:numCache>
                <c:formatCode>0.00</c:formatCode>
                <c:ptCount val="8"/>
                <c:pt idx="0">
                  <c:v>28.598717780976052</c:v>
                </c:pt>
                <c:pt idx="1">
                  <c:v>18.753849177750102</c:v>
                </c:pt>
                <c:pt idx="2">
                  <c:v>61.30509294993395</c:v>
                </c:pt>
                <c:pt idx="3">
                  <c:v>35.467264010060504</c:v>
                </c:pt>
                <c:pt idx="4">
                  <c:v>101.72720146328717</c:v>
                </c:pt>
                <c:pt idx="5">
                  <c:v>47.60742760951549</c:v>
                </c:pt>
                <c:pt idx="6">
                  <c:v>147.83570629115803</c:v>
                </c:pt>
                <c:pt idx="7">
                  <c:v>74.847967913742124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5A-43B6-B6B8-1BE7FE3A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9519888"/>
        <c:axId val="2119520304"/>
      </c:barChart>
      <c:catAx>
        <c:axId val="211951988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520304"/>
        <c:crosses val="autoZero"/>
        <c:auto val="1"/>
        <c:lblAlgn val="ctr"/>
        <c:lblOffset val="1"/>
        <c:noMultiLvlLbl val="0"/>
      </c:catAx>
      <c:valAx>
        <c:axId val="211952030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DPR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Delay Increase</a:t>
                </a:r>
                <a:r>
                  <a:rPr lang="en-US" sz="1800">
                    <a:solidFill>
                      <a:schemeClr val="tx1"/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2.3405535553514879E-3"/>
              <c:y val="9.6594520037789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519888"/>
        <c:crosses val="autoZero"/>
        <c:crossBetween val="between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3597019016096E-2"/>
          <c:y val="3.935261088728529E-2"/>
          <c:w val="0.89788290666477188"/>
          <c:h val="0.87249934221806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'1024 KiB'!$G$1</c:f>
              <c:strCache>
                <c:ptCount val="1"/>
                <c:pt idx="0">
                  <c:v>4 BL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KiB'!$G$2:$G$9</c:f>
              <c:numCache>
                <c:formatCode>0.00</c:formatCode>
                <c:ptCount val="8"/>
                <c:pt idx="0">
                  <c:v>23.864025950051428</c:v>
                </c:pt>
                <c:pt idx="1">
                  <c:v>16.645761231472424</c:v>
                </c:pt>
                <c:pt idx="2">
                  <c:v>90.665947481976545</c:v>
                </c:pt>
                <c:pt idx="3">
                  <c:v>25.203491994779061</c:v>
                </c:pt>
                <c:pt idx="4">
                  <c:v>157.26178733478002</c:v>
                </c:pt>
                <c:pt idx="5">
                  <c:v>24.784317829508058</c:v>
                </c:pt>
                <c:pt idx="6">
                  <c:v>227.51268438121141</c:v>
                </c:pt>
                <c:pt idx="7">
                  <c:v>42.372892440909879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5-4A64-9A50-BFF995E1B043}"/>
            </c:ext>
          </c:extLst>
        </c:ser>
        <c:ser>
          <c:idx val="1"/>
          <c:order val="1"/>
          <c:tx>
            <c:strRef>
              <c:f>'1024 KiB'!$I$1</c:f>
              <c:strCache>
                <c:ptCount val="1"/>
                <c:pt idx="0">
                  <c:v>8 BL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KiB'!$I$2:$I$9</c:f>
              <c:numCache>
                <c:formatCode>0.00</c:formatCode>
                <c:ptCount val="8"/>
                <c:pt idx="0">
                  <c:v>45.212395314287221</c:v>
                </c:pt>
                <c:pt idx="1">
                  <c:v>14.864447235354836</c:v>
                </c:pt>
                <c:pt idx="2">
                  <c:v>86.334692803578463</c:v>
                </c:pt>
                <c:pt idx="3">
                  <c:v>24.011571841851499</c:v>
                </c:pt>
                <c:pt idx="4">
                  <c:v>152.61437908496731</c:v>
                </c:pt>
                <c:pt idx="5">
                  <c:v>44.878598477403479</c:v>
                </c:pt>
                <c:pt idx="6">
                  <c:v>197.4694498347931</c:v>
                </c:pt>
                <c:pt idx="7">
                  <c:v>65.020167221238026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5-4A64-9A50-BFF995E1B043}"/>
            </c:ext>
          </c:extLst>
        </c:ser>
        <c:ser>
          <c:idx val="2"/>
          <c:order val="2"/>
          <c:tx>
            <c:strRef>
              <c:f>'1024 KiB'!$K$1</c:f>
              <c:strCache>
                <c:ptCount val="1"/>
                <c:pt idx="0">
                  <c:v>16 BL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KiB'!$K$2:$K$9</c:f>
              <c:numCache>
                <c:formatCode>0.00</c:formatCode>
                <c:ptCount val="8"/>
                <c:pt idx="0">
                  <c:v>31.532990912682735</c:v>
                </c:pt>
                <c:pt idx="1">
                  <c:v>15.058339143131501</c:v>
                </c:pt>
                <c:pt idx="2">
                  <c:v>66.262317944399868</c:v>
                </c:pt>
                <c:pt idx="3">
                  <c:v>27.714544523650115</c:v>
                </c:pt>
                <c:pt idx="4">
                  <c:v>114.2287706373742</c:v>
                </c:pt>
                <c:pt idx="5">
                  <c:v>47.21409352475596</c:v>
                </c:pt>
                <c:pt idx="6">
                  <c:v>156.94282533237279</c:v>
                </c:pt>
                <c:pt idx="7">
                  <c:v>74.295958961474028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5-4A64-9A50-BFF995E1B043}"/>
            </c:ext>
          </c:extLst>
        </c:ser>
        <c:ser>
          <c:idx val="3"/>
          <c:order val="3"/>
          <c:tx>
            <c:strRef>
              <c:f>'1024 KiB'!$M$1</c:f>
              <c:strCache>
                <c:ptCount val="1"/>
                <c:pt idx="0">
                  <c:v>32 BL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KiB'!$M$2:$M$9</c:f>
              <c:numCache>
                <c:formatCode>0.00</c:formatCode>
                <c:ptCount val="8"/>
                <c:pt idx="0">
                  <c:v>26.53821840594215</c:v>
                </c:pt>
                <c:pt idx="1">
                  <c:v>17.103611448851499</c:v>
                </c:pt>
                <c:pt idx="2">
                  <c:v>54.945538635378213</c:v>
                </c:pt>
                <c:pt idx="3">
                  <c:v>27.362386977733717</c:v>
                </c:pt>
                <c:pt idx="4">
                  <c:v>96.572800125913204</c:v>
                </c:pt>
                <c:pt idx="5">
                  <c:v>46.674747739483671</c:v>
                </c:pt>
                <c:pt idx="6">
                  <c:v>140.18347903470658</c:v>
                </c:pt>
                <c:pt idx="7">
                  <c:v>75.444373882927522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5-4A64-9A50-BFF995E1B043}"/>
            </c:ext>
          </c:extLst>
        </c:ser>
        <c:ser>
          <c:idx val="4"/>
          <c:order val="4"/>
          <c:tx>
            <c:strRef>
              <c:f>'1024 KiB'!$O$1</c:f>
              <c:strCache>
                <c:ptCount val="1"/>
                <c:pt idx="0">
                  <c:v>64 BL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KiB'!$O$2:$O$9</c:f>
              <c:numCache>
                <c:formatCode>0.00</c:formatCode>
                <c:ptCount val="8"/>
                <c:pt idx="0">
                  <c:v>30.163086504459809</c:v>
                </c:pt>
                <c:pt idx="1">
                  <c:v>17.631111403566496</c:v>
                </c:pt>
                <c:pt idx="2">
                  <c:v>63.000566243958978</c:v>
                </c:pt>
                <c:pt idx="3">
                  <c:v>27.774713006015723</c:v>
                </c:pt>
                <c:pt idx="4">
                  <c:v>104.49331914390444</c:v>
                </c:pt>
                <c:pt idx="5">
                  <c:v>48.240426818050416</c:v>
                </c:pt>
                <c:pt idx="6">
                  <c:v>151.98255197076276</c:v>
                </c:pt>
                <c:pt idx="7">
                  <c:v>73.095780587962651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5-4A64-9A50-BFF995E1B043}"/>
            </c:ext>
          </c:extLst>
        </c:ser>
        <c:ser>
          <c:idx val="5"/>
          <c:order val="5"/>
          <c:tx>
            <c:strRef>
              <c:f>'1024 KiB'!$Q$1</c:f>
              <c:strCache>
                <c:ptCount val="1"/>
                <c:pt idx="0">
                  <c:v>128 BL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KiB'!$Q$2:$Q$9</c:f>
              <c:numCache>
                <c:formatCode>0.00</c:formatCode>
                <c:ptCount val="8"/>
                <c:pt idx="0">
                  <c:v>28.151133235879005</c:v>
                </c:pt>
                <c:pt idx="1">
                  <c:v>18.448079368111781</c:v>
                </c:pt>
                <c:pt idx="2">
                  <c:v>58.956380157041934</c:v>
                </c:pt>
                <c:pt idx="3">
                  <c:v>28.159764634803036</c:v>
                </c:pt>
                <c:pt idx="4">
                  <c:v>101.41517476555842</c:v>
                </c:pt>
                <c:pt idx="5">
                  <c:v>47.85170443014357</c:v>
                </c:pt>
                <c:pt idx="6">
                  <c:v>145.65670831780406</c:v>
                </c:pt>
                <c:pt idx="7">
                  <c:v>72.801242357608459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95-4A64-9A50-BFF995E1B043}"/>
            </c:ext>
          </c:extLst>
        </c:ser>
        <c:ser>
          <c:idx val="6"/>
          <c:order val="6"/>
          <c:tx>
            <c:strRef>
              <c:f>'1024 KiB'!$S$1</c:f>
              <c:strCache>
                <c:ptCount val="1"/>
                <c:pt idx="0">
                  <c:v>256 BL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KiB'!$S$2:$S$9</c:f>
              <c:numCache>
                <c:formatCode>0.00</c:formatCode>
                <c:ptCount val="8"/>
                <c:pt idx="0">
                  <c:v>27.767046425145526</c:v>
                </c:pt>
                <c:pt idx="1">
                  <c:v>16.909168611722951</c:v>
                </c:pt>
                <c:pt idx="2">
                  <c:v>58.861770447837714</c:v>
                </c:pt>
                <c:pt idx="3">
                  <c:v>27.984231274638638</c:v>
                </c:pt>
                <c:pt idx="4">
                  <c:v>101.20652758996442</c:v>
                </c:pt>
                <c:pt idx="5">
                  <c:v>46.934208367514351</c:v>
                </c:pt>
                <c:pt idx="6">
                  <c:v>150.29474952840076</c:v>
                </c:pt>
                <c:pt idx="7">
                  <c:v>73.099487877142835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95-4A64-9A50-BFF995E1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9519888"/>
        <c:axId val="2119520304"/>
      </c:barChart>
      <c:catAx>
        <c:axId val="211951988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520304"/>
        <c:crosses val="autoZero"/>
        <c:auto val="1"/>
        <c:lblAlgn val="ctr"/>
        <c:lblOffset val="1"/>
        <c:noMultiLvlLbl val="0"/>
      </c:catAx>
      <c:valAx>
        <c:axId val="211952030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DPR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Delay Increase</a:t>
                </a:r>
                <a:r>
                  <a:rPr lang="en-US" sz="1800">
                    <a:solidFill>
                      <a:schemeClr val="tx1"/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2.3405535553514879E-3"/>
              <c:y val="9.6594520037789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519888"/>
        <c:crosses val="autoZero"/>
        <c:crossBetween val="between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3597019016096E-2"/>
          <c:y val="3.935261088728529E-2"/>
          <c:w val="0.89788290666477188"/>
          <c:h val="0.87249934221806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'1536 KiB'!$G$1</c:f>
              <c:strCache>
                <c:ptCount val="1"/>
                <c:pt idx="0">
                  <c:v>4 BL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KiB'!$G$2:$G$9</c:f>
              <c:numCache>
                <c:formatCode>0.00</c:formatCode>
                <c:ptCount val="8"/>
                <c:pt idx="0">
                  <c:v>24.268146792864425</c:v>
                </c:pt>
                <c:pt idx="1">
                  <c:v>9.9666693049802504</c:v>
                </c:pt>
                <c:pt idx="2">
                  <c:v>89.27290111490251</c:v>
                </c:pt>
                <c:pt idx="3">
                  <c:v>18.543063808482312</c:v>
                </c:pt>
                <c:pt idx="4">
                  <c:v>152.82555282555279</c:v>
                </c:pt>
                <c:pt idx="5">
                  <c:v>22.828289902779158</c:v>
                </c:pt>
                <c:pt idx="6">
                  <c:v>225.14696505157974</c:v>
                </c:pt>
                <c:pt idx="7">
                  <c:v>39.597856747365604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5-4A67-ABDD-298C999E68C0}"/>
            </c:ext>
          </c:extLst>
        </c:ser>
        <c:ser>
          <c:idx val="1"/>
          <c:order val="1"/>
          <c:tx>
            <c:strRef>
              <c:f>'1536 KiB'!$I$1</c:f>
              <c:strCache>
                <c:ptCount val="1"/>
                <c:pt idx="0">
                  <c:v>8 BL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KiB'!$I$2:$I$9</c:f>
              <c:numCache>
                <c:formatCode>0.00</c:formatCode>
                <c:ptCount val="8"/>
                <c:pt idx="0">
                  <c:v>36.19853018741869</c:v>
                </c:pt>
                <c:pt idx="1">
                  <c:v>14.201370724180215</c:v>
                </c:pt>
                <c:pt idx="2">
                  <c:v>85.801689982819696</c:v>
                </c:pt>
                <c:pt idx="3">
                  <c:v>22.628175357734332</c:v>
                </c:pt>
                <c:pt idx="4">
                  <c:v>136.96435757904496</c:v>
                </c:pt>
                <c:pt idx="5">
                  <c:v>40.551299810785643</c:v>
                </c:pt>
                <c:pt idx="6">
                  <c:v>194.59114510733201</c:v>
                </c:pt>
                <c:pt idx="7">
                  <c:v>63.397664895007388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5-4A67-ABDD-298C999E68C0}"/>
            </c:ext>
          </c:extLst>
        </c:ser>
        <c:ser>
          <c:idx val="2"/>
          <c:order val="2"/>
          <c:tx>
            <c:strRef>
              <c:f>'1536 KiB'!$K$1</c:f>
              <c:strCache>
                <c:ptCount val="1"/>
                <c:pt idx="0">
                  <c:v>16 BL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KiB'!$K$2:$K$9</c:f>
              <c:numCache>
                <c:formatCode>0.00</c:formatCode>
                <c:ptCount val="8"/>
                <c:pt idx="0">
                  <c:v>32.03379103008141</c:v>
                </c:pt>
                <c:pt idx="1">
                  <c:v>13.47203064460864</c:v>
                </c:pt>
                <c:pt idx="2">
                  <c:v>64.443116193623794</c:v>
                </c:pt>
                <c:pt idx="3">
                  <c:v>28.668317506674473</c:v>
                </c:pt>
                <c:pt idx="4">
                  <c:v>112.67182394014526</c:v>
                </c:pt>
                <c:pt idx="5">
                  <c:v>47.166365169668545</c:v>
                </c:pt>
                <c:pt idx="6">
                  <c:v>157.30776781624238</c:v>
                </c:pt>
                <c:pt idx="7">
                  <c:v>75.023480331127288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5-4A67-ABDD-298C999E68C0}"/>
            </c:ext>
          </c:extLst>
        </c:ser>
        <c:ser>
          <c:idx val="3"/>
          <c:order val="3"/>
          <c:tx>
            <c:strRef>
              <c:f>'1536 KiB'!$M$1</c:f>
              <c:strCache>
                <c:ptCount val="1"/>
                <c:pt idx="0">
                  <c:v>32 BL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KiB'!$M$2:$M$9</c:f>
              <c:numCache>
                <c:formatCode>0.00</c:formatCode>
                <c:ptCount val="8"/>
                <c:pt idx="0">
                  <c:v>25.638284823102676</c:v>
                </c:pt>
                <c:pt idx="1">
                  <c:v>16.694326931119324</c:v>
                </c:pt>
                <c:pt idx="2">
                  <c:v>55.463225670440877</c:v>
                </c:pt>
                <c:pt idx="3">
                  <c:v>27.186443654242932</c:v>
                </c:pt>
                <c:pt idx="4">
                  <c:v>96.80090525521706</c:v>
                </c:pt>
                <c:pt idx="5">
                  <c:v>46.430590060070706</c:v>
                </c:pt>
                <c:pt idx="6">
                  <c:v>138.25681736712801</c:v>
                </c:pt>
                <c:pt idx="7">
                  <c:v>74.785078997399538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5-4A67-ABDD-298C999E68C0}"/>
            </c:ext>
          </c:extLst>
        </c:ser>
        <c:ser>
          <c:idx val="4"/>
          <c:order val="4"/>
          <c:tx>
            <c:strRef>
              <c:f>'1536 KiB'!$O$1</c:f>
              <c:strCache>
                <c:ptCount val="1"/>
                <c:pt idx="0">
                  <c:v>64 BL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KiB'!$O$2:$O$9</c:f>
              <c:numCache>
                <c:formatCode>0.00</c:formatCode>
                <c:ptCount val="8"/>
                <c:pt idx="0">
                  <c:v>29.364206599864513</c:v>
                </c:pt>
                <c:pt idx="1">
                  <c:v>17.932214723764442</c:v>
                </c:pt>
                <c:pt idx="2">
                  <c:v>60.488169583956385</c:v>
                </c:pt>
                <c:pt idx="3">
                  <c:v>26.754617182420436</c:v>
                </c:pt>
                <c:pt idx="4">
                  <c:v>102.24328828966766</c:v>
                </c:pt>
                <c:pt idx="5">
                  <c:v>45.37328851069789</c:v>
                </c:pt>
                <c:pt idx="6">
                  <c:v>149.23429050660008</c:v>
                </c:pt>
                <c:pt idx="7">
                  <c:v>71.368252831605687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5-4A67-ABDD-298C999E68C0}"/>
            </c:ext>
          </c:extLst>
        </c:ser>
        <c:ser>
          <c:idx val="5"/>
          <c:order val="5"/>
          <c:tx>
            <c:strRef>
              <c:f>'1536 KiB'!$Q$1</c:f>
              <c:strCache>
                <c:ptCount val="1"/>
                <c:pt idx="0">
                  <c:v>128 BL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KiB'!$Q$2:$Q$9</c:f>
              <c:numCache>
                <c:formatCode>0.00</c:formatCode>
                <c:ptCount val="8"/>
                <c:pt idx="0">
                  <c:v>28.133422587066448</c:v>
                </c:pt>
                <c:pt idx="1">
                  <c:v>16.673400377673353</c:v>
                </c:pt>
                <c:pt idx="2">
                  <c:v>58.620023701882971</c:v>
                </c:pt>
                <c:pt idx="3">
                  <c:v>27.345116067085328</c:v>
                </c:pt>
                <c:pt idx="4">
                  <c:v>101.99380599104144</c:v>
                </c:pt>
                <c:pt idx="5">
                  <c:v>46.37322710558572</c:v>
                </c:pt>
                <c:pt idx="6">
                  <c:v>146.17914946595897</c:v>
                </c:pt>
                <c:pt idx="7">
                  <c:v>72.044978965256632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65-4A67-ABDD-298C999E68C0}"/>
            </c:ext>
          </c:extLst>
        </c:ser>
        <c:ser>
          <c:idx val="6"/>
          <c:order val="6"/>
          <c:tx>
            <c:strRef>
              <c:f>'1536 KiB'!$S$1</c:f>
              <c:strCache>
                <c:ptCount val="1"/>
                <c:pt idx="0">
                  <c:v>256 BL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KiB'!$S$2:$S$9</c:f>
              <c:numCache>
                <c:formatCode>0.00</c:formatCode>
                <c:ptCount val="8"/>
                <c:pt idx="0">
                  <c:v>28.283041800982932</c:v>
                </c:pt>
                <c:pt idx="1">
                  <c:v>16.416404560429186</c:v>
                </c:pt>
                <c:pt idx="2">
                  <c:v>58.691813733671836</c:v>
                </c:pt>
                <c:pt idx="3">
                  <c:v>26.779905083436152</c:v>
                </c:pt>
                <c:pt idx="4">
                  <c:v>101.0580273502478</c:v>
                </c:pt>
                <c:pt idx="5">
                  <c:v>46.572933435990734</c:v>
                </c:pt>
                <c:pt idx="6">
                  <c:v>148.10143156424579</c:v>
                </c:pt>
                <c:pt idx="7">
                  <c:v>72.194354627283047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65-4A67-ABDD-298C999E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9519888"/>
        <c:axId val="2119520304"/>
      </c:barChart>
      <c:catAx>
        <c:axId val="211951988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520304"/>
        <c:crosses val="autoZero"/>
        <c:auto val="1"/>
        <c:lblAlgn val="ctr"/>
        <c:lblOffset val="1"/>
        <c:noMultiLvlLbl val="0"/>
      </c:catAx>
      <c:valAx>
        <c:axId val="211952030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DPR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Delay Increase</a:t>
                </a:r>
                <a:r>
                  <a:rPr lang="en-US" sz="1800">
                    <a:solidFill>
                      <a:schemeClr val="tx1"/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2.3405535553514879E-3"/>
              <c:y val="9.6594520037789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519888"/>
        <c:crosses val="autoZero"/>
        <c:crossBetween val="between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3597019016096E-2"/>
          <c:y val="3.935261088728529E-2"/>
          <c:w val="0.89788290666477188"/>
          <c:h val="0.87249934221806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'2048 KiB'!$G$1</c:f>
              <c:strCache>
                <c:ptCount val="1"/>
                <c:pt idx="0">
                  <c:v>4 BL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KiB'!$G$2:$G$9</c:f>
              <c:numCache>
                <c:formatCode>0.00</c:formatCode>
                <c:ptCount val="8"/>
                <c:pt idx="0">
                  <c:v>23.521216963006488</c:v>
                </c:pt>
                <c:pt idx="1">
                  <c:v>9.3369963249011931</c:v>
                </c:pt>
                <c:pt idx="2">
                  <c:v>88.724068850989795</c:v>
                </c:pt>
                <c:pt idx="3">
                  <c:v>22.132132033314356</c:v>
                </c:pt>
                <c:pt idx="4">
                  <c:v>153.3902875332123</c:v>
                </c:pt>
                <c:pt idx="5">
                  <c:v>22.47822311113449</c:v>
                </c:pt>
                <c:pt idx="6">
                  <c:v>227.53641295413451</c:v>
                </c:pt>
                <c:pt idx="7">
                  <c:v>37.469962069429016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4-46BB-9F1A-E947B3C72AD9}"/>
            </c:ext>
          </c:extLst>
        </c:ser>
        <c:ser>
          <c:idx val="1"/>
          <c:order val="1"/>
          <c:tx>
            <c:strRef>
              <c:f>'2048 KiB'!$I$1</c:f>
              <c:strCache>
                <c:ptCount val="1"/>
                <c:pt idx="0">
                  <c:v>8 BL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KiB'!$I$2:$I$9</c:f>
              <c:numCache>
                <c:formatCode>0.00</c:formatCode>
                <c:ptCount val="8"/>
                <c:pt idx="0">
                  <c:v>45.387095495447873</c:v>
                </c:pt>
                <c:pt idx="1">
                  <c:v>14.317125349955104</c:v>
                </c:pt>
                <c:pt idx="2">
                  <c:v>85.527037293958315</c:v>
                </c:pt>
                <c:pt idx="3">
                  <c:v>22.898506783900554</c:v>
                </c:pt>
                <c:pt idx="4">
                  <c:v>146.9885387385371</c:v>
                </c:pt>
                <c:pt idx="5">
                  <c:v>37.046699370135123</c:v>
                </c:pt>
                <c:pt idx="6">
                  <c:v>193.00255036813152</c:v>
                </c:pt>
                <c:pt idx="7">
                  <c:v>65.628847211671939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4-46BB-9F1A-E947B3C72AD9}"/>
            </c:ext>
          </c:extLst>
        </c:ser>
        <c:ser>
          <c:idx val="2"/>
          <c:order val="2"/>
          <c:tx>
            <c:strRef>
              <c:f>'2048 KiB'!$K$1</c:f>
              <c:strCache>
                <c:ptCount val="1"/>
                <c:pt idx="0">
                  <c:v>16 BL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KiB'!$K$2:$K$9</c:f>
              <c:numCache>
                <c:formatCode>0.00</c:formatCode>
                <c:ptCount val="8"/>
                <c:pt idx="0">
                  <c:v>32.085459141580472</c:v>
                </c:pt>
                <c:pt idx="1">
                  <c:v>13.52676126955226</c:v>
                </c:pt>
                <c:pt idx="2">
                  <c:v>62.346130769890074</c:v>
                </c:pt>
                <c:pt idx="3">
                  <c:v>27.119118038946027</c:v>
                </c:pt>
                <c:pt idx="4">
                  <c:v>110.75806674247555</c:v>
                </c:pt>
                <c:pt idx="5">
                  <c:v>46.384775928086619</c:v>
                </c:pt>
                <c:pt idx="6">
                  <c:v>157.96425337585131</c:v>
                </c:pt>
                <c:pt idx="7">
                  <c:v>73.348453567642252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4-46BB-9F1A-E947B3C72AD9}"/>
            </c:ext>
          </c:extLst>
        </c:ser>
        <c:ser>
          <c:idx val="3"/>
          <c:order val="3"/>
          <c:tx>
            <c:strRef>
              <c:f>'2048 KiB'!$M$1</c:f>
              <c:strCache>
                <c:ptCount val="1"/>
                <c:pt idx="0">
                  <c:v>32 BL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KiB'!$M$2:$M$9</c:f>
              <c:numCache>
                <c:formatCode>0.00</c:formatCode>
                <c:ptCount val="8"/>
                <c:pt idx="0">
                  <c:v>26.263700689081066</c:v>
                </c:pt>
                <c:pt idx="1">
                  <c:v>16.43555473460609</c:v>
                </c:pt>
                <c:pt idx="2">
                  <c:v>55.285980173449325</c:v>
                </c:pt>
                <c:pt idx="3">
                  <c:v>27.385654663434828</c:v>
                </c:pt>
                <c:pt idx="4">
                  <c:v>97.258182847028692</c:v>
                </c:pt>
                <c:pt idx="5">
                  <c:v>45.172836543992226</c:v>
                </c:pt>
                <c:pt idx="6">
                  <c:v>137.98113839065977</c:v>
                </c:pt>
                <c:pt idx="7">
                  <c:v>71.495026849113884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4-46BB-9F1A-E947B3C72AD9}"/>
            </c:ext>
          </c:extLst>
        </c:ser>
        <c:ser>
          <c:idx val="4"/>
          <c:order val="4"/>
          <c:tx>
            <c:strRef>
              <c:f>'2048 KiB'!$O$1</c:f>
              <c:strCache>
                <c:ptCount val="1"/>
                <c:pt idx="0">
                  <c:v>64 BL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KiB'!$O$2:$O$9</c:f>
              <c:numCache>
                <c:formatCode>0.00</c:formatCode>
                <c:ptCount val="8"/>
                <c:pt idx="0">
                  <c:v>29.666492517078787</c:v>
                </c:pt>
                <c:pt idx="1">
                  <c:v>16.147197701353946</c:v>
                </c:pt>
                <c:pt idx="2">
                  <c:v>61.862511626679698</c:v>
                </c:pt>
                <c:pt idx="3">
                  <c:v>26.427042513254527</c:v>
                </c:pt>
                <c:pt idx="4">
                  <c:v>102.15690406881018</c:v>
                </c:pt>
                <c:pt idx="5">
                  <c:v>45.33910847129863</c:v>
                </c:pt>
                <c:pt idx="6">
                  <c:v>149.44704632216929</c:v>
                </c:pt>
                <c:pt idx="7">
                  <c:v>74.975404352445778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4-46BB-9F1A-E947B3C72AD9}"/>
            </c:ext>
          </c:extLst>
        </c:ser>
        <c:ser>
          <c:idx val="5"/>
          <c:order val="5"/>
          <c:tx>
            <c:strRef>
              <c:f>'2048 KiB'!$Q$1</c:f>
              <c:strCache>
                <c:ptCount val="1"/>
                <c:pt idx="0">
                  <c:v>128 BL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KiB'!$Q$2:$Q$9</c:f>
              <c:numCache>
                <c:formatCode>0.00</c:formatCode>
                <c:ptCount val="8"/>
                <c:pt idx="0">
                  <c:v>27.395439139162196</c:v>
                </c:pt>
                <c:pt idx="1">
                  <c:v>16.855954901073648</c:v>
                </c:pt>
                <c:pt idx="2">
                  <c:v>57.948532076839435</c:v>
                </c:pt>
                <c:pt idx="3">
                  <c:v>26.145499188150968</c:v>
                </c:pt>
                <c:pt idx="4">
                  <c:v>100.63864386734342</c:v>
                </c:pt>
                <c:pt idx="5">
                  <c:v>45.123205816326859</c:v>
                </c:pt>
                <c:pt idx="6">
                  <c:v>144.28234707075751</c:v>
                </c:pt>
                <c:pt idx="7">
                  <c:v>71.840612443207192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F4-46BB-9F1A-E947B3C72AD9}"/>
            </c:ext>
          </c:extLst>
        </c:ser>
        <c:ser>
          <c:idx val="6"/>
          <c:order val="6"/>
          <c:tx>
            <c:strRef>
              <c:f>'2048 KiB'!$S$1</c:f>
              <c:strCache>
                <c:ptCount val="1"/>
                <c:pt idx="0">
                  <c:v>256 BL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KiB'!$S$2:$S$9</c:f>
              <c:numCache>
                <c:formatCode>0.00</c:formatCode>
                <c:ptCount val="8"/>
                <c:pt idx="0">
                  <c:v>28.020979898667601</c:v>
                </c:pt>
                <c:pt idx="1">
                  <c:v>16.395916291908534</c:v>
                </c:pt>
                <c:pt idx="2">
                  <c:v>57.754160395472212</c:v>
                </c:pt>
                <c:pt idx="3">
                  <c:v>27.820521684164778</c:v>
                </c:pt>
                <c:pt idx="4">
                  <c:v>100.62415410693404</c:v>
                </c:pt>
                <c:pt idx="5">
                  <c:v>45.284024194105399</c:v>
                </c:pt>
                <c:pt idx="6">
                  <c:v>149.15077135393562</c:v>
                </c:pt>
                <c:pt idx="7">
                  <c:v>71.695226738910378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F4-46BB-9F1A-E947B3C7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9519888"/>
        <c:axId val="2119520304"/>
      </c:barChart>
      <c:catAx>
        <c:axId val="211951988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520304"/>
        <c:crosses val="autoZero"/>
        <c:auto val="1"/>
        <c:lblAlgn val="ctr"/>
        <c:lblOffset val="1"/>
        <c:noMultiLvlLbl val="0"/>
      </c:catAx>
      <c:valAx>
        <c:axId val="211952030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DPR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Delay Increase</a:t>
                </a:r>
                <a:r>
                  <a:rPr lang="en-US" sz="1800">
                    <a:solidFill>
                      <a:schemeClr val="tx1"/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2.3405535553514879E-3"/>
              <c:y val="9.6594520037789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519888"/>
        <c:crosses val="autoZero"/>
        <c:crossBetween val="between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27</xdr:col>
      <xdr:colOff>600862</xdr:colOff>
      <xdr:row>35</xdr:row>
      <xdr:rowOff>98649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255243-0723-494D-AE6C-3EB13BBEA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28</xdr:col>
      <xdr:colOff>16662</xdr:colOff>
      <xdr:row>35</xdr:row>
      <xdr:rowOff>98649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237229-1508-4318-8DF4-F25B3498D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28</xdr:col>
      <xdr:colOff>42062</xdr:colOff>
      <xdr:row>35</xdr:row>
      <xdr:rowOff>98649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91757C-B587-491D-870F-09D78DA6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165100</xdr:rowOff>
    </xdr:from>
    <xdr:to>
      <xdr:col>28</xdr:col>
      <xdr:colOff>3962</xdr:colOff>
      <xdr:row>35</xdr:row>
      <xdr:rowOff>85949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2E8AD5-083E-414F-B36D-646A6E9C7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zoomScale="60" zoomScaleNormal="60" workbookViewId="0">
      <selection activeCell="P40" sqref="P40"/>
    </sheetView>
  </sheetViews>
  <sheetFormatPr defaultRowHeight="14.4" x14ac:dyDescent="0.3"/>
  <cols>
    <col min="1" max="1" width="11.44140625" bestFit="1" customWidth="1"/>
    <col min="2" max="2" width="11.77734375" bestFit="1" customWidth="1"/>
    <col min="3" max="3" width="15.6640625" bestFit="1" customWidth="1"/>
    <col min="4" max="4" width="15.33203125" bestFit="1" customWidth="1"/>
    <col min="5" max="6" width="15.6640625" bestFit="1" customWidth="1"/>
    <col min="7" max="7" width="7.33203125" bestFit="1" customWidth="1"/>
    <col min="8" max="8" width="14.33203125" bestFit="1" customWidth="1"/>
    <col min="9" max="9" width="7" bestFit="1" customWidth="1"/>
    <col min="10" max="10" width="14.33203125" bestFit="1" customWidth="1"/>
    <col min="11" max="11" width="7.6640625" bestFit="1" customWidth="1"/>
    <col min="12" max="12" width="15.44140625" bestFit="1" customWidth="1"/>
    <col min="13" max="13" width="8.109375" bestFit="1" customWidth="1"/>
    <col min="14" max="14" width="15.88671875" bestFit="1" customWidth="1"/>
    <col min="15" max="15" width="8.109375" bestFit="1" customWidth="1"/>
    <col min="16" max="16" width="15.88671875" bestFit="1" customWidth="1"/>
    <col min="17" max="17" width="9" bestFit="1" customWidth="1"/>
    <col min="18" max="18" width="16.77734375" bestFit="1" customWidth="1"/>
    <col min="19" max="19" width="9.33203125" bestFit="1" customWidth="1"/>
    <col min="20" max="20" width="16.77734375" bestFit="1" customWidth="1"/>
    <col min="22" max="22" width="17.6640625" bestFit="1" customWidth="1"/>
  </cols>
  <sheetData>
    <row r="1" spans="1:22" x14ac:dyDescent="0.3">
      <c r="A1" s="2" t="s">
        <v>7</v>
      </c>
      <c r="B1" s="2" t="s">
        <v>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0</v>
      </c>
      <c r="H1" s="2" t="s">
        <v>30</v>
      </c>
      <c r="I1" s="2" t="s">
        <v>1</v>
      </c>
      <c r="J1" s="2" t="s">
        <v>31</v>
      </c>
      <c r="K1" s="2" t="s">
        <v>2</v>
      </c>
      <c r="L1" s="2" t="s">
        <v>32</v>
      </c>
      <c r="M1" s="2" t="s">
        <v>3</v>
      </c>
      <c r="N1" s="2" t="s">
        <v>33</v>
      </c>
      <c r="O1" s="2" t="s">
        <v>4</v>
      </c>
      <c r="P1" s="2" t="s">
        <v>34</v>
      </c>
      <c r="Q1" s="2" t="s">
        <v>5</v>
      </c>
      <c r="R1" s="2" t="s">
        <v>35</v>
      </c>
      <c r="S1" s="2" t="s">
        <v>6</v>
      </c>
      <c r="T1" s="2" t="s">
        <v>35</v>
      </c>
      <c r="U1" s="1"/>
      <c r="V1" s="2" t="s">
        <v>25</v>
      </c>
    </row>
    <row r="2" spans="1:22" x14ac:dyDescent="0.3">
      <c r="A2" s="3">
        <f t="shared" ref="A2:A9" si="0">1024/2</f>
        <v>512</v>
      </c>
      <c r="B2" s="4" t="s">
        <v>9</v>
      </c>
      <c r="C2" s="8" t="s">
        <v>15</v>
      </c>
      <c r="D2" s="8" t="s">
        <v>15</v>
      </c>
      <c r="E2" s="8" t="s">
        <v>15</v>
      </c>
      <c r="F2" s="8" t="s">
        <v>15</v>
      </c>
      <c r="G2" s="6">
        <v>23.876820619043247</v>
      </c>
      <c r="H2" s="3">
        <v>15</v>
      </c>
      <c r="I2" s="6">
        <v>45.58769585494943</v>
      </c>
      <c r="J2" s="3">
        <v>15</v>
      </c>
      <c r="K2" s="6">
        <v>31.889784383504292</v>
      </c>
      <c r="L2" s="3">
        <v>15</v>
      </c>
      <c r="M2" s="6">
        <v>26.757500327525214</v>
      </c>
      <c r="N2" s="3">
        <v>15</v>
      </c>
      <c r="O2" s="6">
        <v>29.589406746395202</v>
      </c>
      <c r="P2" s="3">
        <v>15</v>
      </c>
      <c r="Q2" s="6">
        <v>28.355432105235579</v>
      </c>
      <c r="R2" s="3">
        <v>15</v>
      </c>
      <c r="S2" s="6">
        <v>28.598717780976052</v>
      </c>
      <c r="T2" s="3">
        <v>15</v>
      </c>
      <c r="U2" s="1"/>
      <c r="V2" s="3" t="s">
        <v>17</v>
      </c>
    </row>
    <row r="3" spans="1:22" x14ac:dyDescent="0.3">
      <c r="A3" s="3">
        <f t="shared" si="0"/>
        <v>512</v>
      </c>
      <c r="B3" s="4" t="s">
        <v>10</v>
      </c>
      <c r="C3" s="8" t="s">
        <v>15</v>
      </c>
      <c r="D3" s="8" t="s">
        <v>15</v>
      </c>
      <c r="E3" s="8" t="s">
        <v>15</v>
      </c>
      <c r="F3" s="8" t="s">
        <v>15</v>
      </c>
      <c r="G3" s="6">
        <v>23.611729283937692</v>
      </c>
      <c r="H3" s="3">
        <v>15</v>
      </c>
      <c r="I3" s="5">
        <v>14.267779143671691</v>
      </c>
      <c r="J3" s="3">
        <v>15</v>
      </c>
      <c r="K3" s="6">
        <v>18.670173785594635</v>
      </c>
      <c r="L3" s="3">
        <v>15</v>
      </c>
      <c r="M3" s="6">
        <v>18.086150704833699</v>
      </c>
      <c r="N3" s="4">
        <v>12</v>
      </c>
      <c r="O3" s="6">
        <v>17.562850531435071</v>
      </c>
      <c r="P3" s="4">
        <v>10</v>
      </c>
      <c r="Q3" s="6">
        <v>18.894800293531823</v>
      </c>
      <c r="R3" s="4">
        <v>5</v>
      </c>
      <c r="S3" s="6">
        <v>18.753849177750102</v>
      </c>
      <c r="T3" s="4">
        <v>12</v>
      </c>
      <c r="U3" s="1"/>
      <c r="V3" s="3" t="s">
        <v>18</v>
      </c>
    </row>
    <row r="4" spans="1:22" x14ac:dyDescent="0.3">
      <c r="A4" s="3">
        <f t="shared" si="0"/>
        <v>512</v>
      </c>
      <c r="B4" s="4" t="s">
        <v>9</v>
      </c>
      <c r="C4" s="8" t="s">
        <v>15</v>
      </c>
      <c r="D4" s="8" t="s">
        <v>15</v>
      </c>
      <c r="E4" s="8" t="s">
        <v>15</v>
      </c>
      <c r="F4" s="9" t="s">
        <v>16</v>
      </c>
      <c r="G4" s="6">
        <v>90.10664436196349</v>
      </c>
      <c r="H4" s="3">
        <v>15</v>
      </c>
      <c r="I4" s="6">
        <v>89.340526949871645</v>
      </c>
      <c r="J4" s="3">
        <v>15</v>
      </c>
      <c r="K4" s="6">
        <v>68.615867206901044</v>
      </c>
      <c r="L4" s="3">
        <v>15</v>
      </c>
      <c r="M4" s="6">
        <v>60.636151649330593</v>
      </c>
      <c r="N4" s="3">
        <v>15</v>
      </c>
      <c r="O4" s="6">
        <v>63.363591179009603</v>
      </c>
      <c r="P4" s="3">
        <v>15</v>
      </c>
      <c r="Q4" s="6">
        <v>62.145118664468704</v>
      </c>
      <c r="R4" s="3">
        <v>15</v>
      </c>
      <c r="S4" s="6">
        <v>61.30509294993395</v>
      </c>
      <c r="T4" s="3">
        <v>15</v>
      </c>
      <c r="U4" s="1"/>
      <c r="V4" s="3" t="s">
        <v>19</v>
      </c>
    </row>
    <row r="5" spans="1:22" x14ac:dyDescent="0.3">
      <c r="A5" s="3">
        <f t="shared" si="0"/>
        <v>512</v>
      </c>
      <c r="B5" s="4" t="s">
        <v>10</v>
      </c>
      <c r="C5" s="8" t="s">
        <v>15</v>
      </c>
      <c r="D5" s="8" t="s">
        <v>15</v>
      </c>
      <c r="E5" s="8" t="s">
        <v>15</v>
      </c>
      <c r="F5" s="9" t="s">
        <v>16</v>
      </c>
      <c r="G5" s="6">
        <v>30.943189524753507</v>
      </c>
      <c r="H5" s="3">
        <v>15</v>
      </c>
      <c r="I5" s="6">
        <v>30.417515807075301</v>
      </c>
      <c r="J5" s="3">
        <v>15</v>
      </c>
      <c r="K5" s="6">
        <v>30.624062601891094</v>
      </c>
      <c r="L5" s="3">
        <v>15</v>
      </c>
      <c r="M5" s="6">
        <v>32.078504135579038</v>
      </c>
      <c r="N5" s="3">
        <v>15</v>
      </c>
      <c r="O5" s="6">
        <v>29.347797673506719</v>
      </c>
      <c r="P5" s="3">
        <v>15</v>
      </c>
      <c r="Q5" s="6">
        <v>34.996805195143885</v>
      </c>
      <c r="R5" s="3">
        <v>15</v>
      </c>
      <c r="S5" s="6">
        <v>35.467264010060504</v>
      </c>
      <c r="T5" s="3">
        <v>15</v>
      </c>
      <c r="U5" s="1"/>
      <c r="V5" s="3" t="s">
        <v>20</v>
      </c>
    </row>
    <row r="6" spans="1:22" x14ac:dyDescent="0.3">
      <c r="A6" s="3">
        <f t="shared" si="0"/>
        <v>512</v>
      </c>
      <c r="B6" s="4" t="s">
        <v>9</v>
      </c>
      <c r="C6" s="8" t="s">
        <v>15</v>
      </c>
      <c r="D6" s="8" t="s">
        <v>15</v>
      </c>
      <c r="E6" s="9" t="s">
        <v>16</v>
      </c>
      <c r="F6" s="9" t="s">
        <v>16</v>
      </c>
      <c r="G6" s="6">
        <v>158.23433313729331</v>
      </c>
      <c r="H6" s="3">
        <v>15</v>
      </c>
      <c r="I6" s="6">
        <v>144.36270673553506</v>
      </c>
      <c r="J6" s="3">
        <v>15</v>
      </c>
      <c r="K6" s="6">
        <v>115.49646592420646</v>
      </c>
      <c r="L6" s="3">
        <v>15</v>
      </c>
      <c r="M6" s="6">
        <v>99.160058430717868</v>
      </c>
      <c r="N6" s="3">
        <v>15</v>
      </c>
      <c r="O6" s="6">
        <v>106.94124423963135</v>
      </c>
      <c r="P6" s="3">
        <v>15</v>
      </c>
      <c r="Q6" s="6">
        <v>103.76678334465284</v>
      </c>
      <c r="R6" s="3">
        <v>15</v>
      </c>
      <c r="S6" s="6">
        <v>101.72720146328717</v>
      </c>
      <c r="T6" s="3">
        <v>15</v>
      </c>
      <c r="U6" s="1"/>
      <c r="V6" s="3" t="s">
        <v>21</v>
      </c>
    </row>
    <row r="7" spans="1:22" x14ac:dyDescent="0.3">
      <c r="A7" s="3">
        <f t="shared" si="0"/>
        <v>512</v>
      </c>
      <c r="B7" s="4" t="s">
        <v>10</v>
      </c>
      <c r="C7" s="8" t="s">
        <v>15</v>
      </c>
      <c r="D7" s="8" t="s">
        <v>15</v>
      </c>
      <c r="E7" s="9" t="s">
        <v>16</v>
      </c>
      <c r="F7" s="9" t="s">
        <v>16</v>
      </c>
      <c r="G7" s="6">
        <v>43.657790220717501</v>
      </c>
      <c r="H7" s="3">
        <v>15</v>
      </c>
      <c r="I7" s="6">
        <v>50.570962479608475</v>
      </c>
      <c r="J7" s="3">
        <v>15</v>
      </c>
      <c r="K7" s="6">
        <v>48.921734600859509</v>
      </c>
      <c r="L7" s="3">
        <v>11</v>
      </c>
      <c r="M7" s="6">
        <v>47.873493425262126</v>
      </c>
      <c r="N7" s="3">
        <v>13</v>
      </c>
      <c r="O7" s="6">
        <v>47.607194057083255</v>
      </c>
      <c r="P7" s="3">
        <v>11</v>
      </c>
      <c r="Q7" s="6">
        <v>48.329743489328393</v>
      </c>
      <c r="R7" s="3">
        <v>13</v>
      </c>
      <c r="S7" s="6">
        <v>47.60742760951549</v>
      </c>
      <c r="T7" s="3">
        <v>13</v>
      </c>
      <c r="U7" s="1"/>
      <c r="V7" s="3" t="s">
        <v>22</v>
      </c>
    </row>
    <row r="8" spans="1:22" x14ac:dyDescent="0.3">
      <c r="A8" s="3">
        <f t="shared" si="0"/>
        <v>512</v>
      </c>
      <c r="B8" s="4" t="s">
        <v>9</v>
      </c>
      <c r="C8" s="8" t="s">
        <v>15</v>
      </c>
      <c r="D8" s="9" t="s">
        <v>16</v>
      </c>
      <c r="E8" s="9" t="s">
        <v>16</v>
      </c>
      <c r="F8" s="9" t="s">
        <v>16</v>
      </c>
      <c r="G8" s="5">
        <v>228.59472009182448</v>
      </c>
      <c r="H8" s="3">
        <v>15</v>
      </c>
      <c r="I8" s="5">
        <v>198.62852971084402</v>
      </c>
      <c r="J8" s="3">
        <v>15</v>
      </c>
      <c r="K8" s="5">
        <v>168.17861799217738</v>
      </c>
      <c r="L8" s="3">
        <v>15</v>
      </c>
      <c r="M8" s="5">
        <v>144.79098925682177</v>
      </c>
      <c r="N8" s="3">
        <v>15</v>
      </c>
      <c r="O8" s="5">
        <v>148.74830499634922</v>
      </c>
      <c r="P8" s="3">
        <v>15</v>
      </c>
      <c r="Q8" s="5">
        <v>148.92565423235001</v>
      </c>
      <c r="R8" s="3">
        <v>15</v>
      </c>
      <c r="S8" s="5">
        <v>147.83570629115803</v>
      </c>
      <c r="T8" s="3">
        <v>15</v>
      </c>
      <c r="U8" s="1"/>
      <c r="V8" s="3" t="s">
        <v>23</v>
      </c>
    </row>
    <row r="9" spans="1:22" x14ac:dyDescent="0.3">
      <c r="A9" s="3">
        <f t="shared" si="0"/>
        <v>512</v>
      </c>
      <c r="B9" s="4" t="s">
        <v>10</v>
      </c>
      <c r="C9" s="8" t="s">
        <v>15</v>
      </c>
      <c r="D9" s="9" t="s">
        <v>16</v>
      </c>
      <c r="E9" s="9" t="s">
        <v>16</v>
      </c>
      <c r="F9" s="9" t="s">
        <v>16</v>
      </c>
      <c r="G9" s="6">
        <v>43.320801841999142</v>
      </c>
      <c r="H9" s="3">
        <v>15</v>
      </c>
      <c r="I9" s="6">
        <v>67.785865226579006</v>
      </c>
      <c r="J9" s="3">
        <v>15</v>
      </c>
      <c r="K9" s="6">
        <v>77.625517295229145</v>
      </c>
      <c r="L9" s="3">
        <v>13</v>
      </c>
      <c r="M9" s="6">
        <v>72.794624173024673</v>
      </c>
      <c r="N9" s="3">
        <v>13</v>
      </c>
      <c r="O9" s="6">
        <v>75.689122132446556</v>
      </c>
      <c r="P9" s="3">
        <v>13</v>
      </c>
      <c r="Q9" s="6">
        <v>74.964521462887518</v>
      </c>
      <c r="R9" s="3">
        <v>11</v>
      </c>
      <c r="S9" s="6">
        <v>74.847967913742124</v>
      </c>
      <c r="T9" s="3">
        <v>11</v>
      </c>
      <c r="U9" s="1"/>
      <c r="V9" s="3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V9"/>
  <sheetViews>
    <sheetView zoomScale="60" zoomScaleNormal="60" workbookViewId="0">
      <selection activeCell="T9" sqref="T9"/>
    </sheetView>
  </sheetViews>
  <sheetFormatPr defaultRowHeight="14.4" x14ac:dyDescent="0.3"/>
  <cols>
    <col min="1" max="1" width="11.44140625" bestFit="1" customWidth="1"/>
    <col min="2" max="2" width="11.77734375" bestFit="1" customWidth="1"/>
    <col min="3" max="3" width="15.6640625" bestFit="1" customWidth="1"/>
    <col min="4" max="4" width="15.33203125" bestFit="1" customWidth="1"/>
    <col min="5" max="6" width="15.6640625" bestFit="1" customWidth="1"/>
    <col min="7" max="7" width="7" bestFit="1" customWidth="1"/>
    <col min="8" max="8" width="14.33203125" bestFit="1" customWidth="1"/>
    <col min="9" max="9" width="7" bestFit="1" customWidth="1"/>
    <col min="10" max="10" width="14.33203125" bestFit="1" customWidth="1"/>
    <col min="11" max="11" width="7.6640625" bestFit="1" customWidth="1"/>
    <col min="12" max="12" width="15.44140625" bestFit="1" customWidth="1"/>
    <col min="13" max="13" width="8.109375" bestFit="1" customWidth="1"/>
    <col min="14" max="14" width="15.88671875" bestFit="1" customWidth="1"/>
    <col min="15" max="15" width="8.109375" bestFit="1" customWidth="1"/>
    <col min="16" max="16" width="15.88671875" bestFit="1" customWidth="1"/>
    <col min="17" max="17" width="9" bestFit="1" customWidth="1"/>
    <col min="18" max="18" width="16.77734375" bestFit="1" customWidth="1"/>
    <col min="19" max="19" width="9.33203125" bestFit="1" customWidth="1"/>
    <col min="20" max="20" width="16.77734375" bestFit="1" customWidth="1"/>
    <col min="22" max="22" width="17.6640625" bestFit="1" customWidth="1"/>
  </cols>
  <sheetData>
    <row r="1" spans="1:22" x14ac:dyDescent="0.3">
      <c r="A1" s="2" t="s">
        <v>7</v>
      </c>
      <c r="B1" s="2" t="s">
        <v>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0</v>
      </c>
      <c r="H1" s="2" t="s">
        <v>30</v>
      </c>
      <c r="I1" s="2" t="s">
        <v>1</v>
      </c>
      <c r="J1" s="2" t="s">
        <v>31</v>
      </c>
      <c r="K1" s="2" t="s">
        <v>2</v>
      </c>
      <c r="L1" s="2" t="s">
        <v>32</v>
      </c>
      <c r="M1" s="2" t="s">
        <v>3</v>
      </c>
      <c r="N1" s="2" t="s">
        <v>33</v>
      </c>
      <c r="O1" s="2" t="s">
        <v>4</v>
      </c>
      <c r="P1" s="2" t="s">
        <v>34</v>
      </c>
      <c r="Q1" s="2" t="s">
        <v>5</v>
      </c>
      <c r="R1" s="2" t="s">
        <v>35</v>
      </c>
      <c r="S1" s="2" t="s">
        <v>6</v>
      </c>
      <c r="T1" s="2" t="s">
        <v>35</v>
      </c>
      <c r="U1" s="1"/>
      <c r="V1" s="2" t="s">
        <v>25</v>
      </c>
    </row>
    <row r="2" spans="1:22" x14ac:dyDescent="0.3">
      <c r="A2" s="3">
        <v>1024</v>
      </c>
      <c r="B2" s="4" t="s">
        <v>9</v>
      </c>
      <c r="C2" s="8" t="s">
        <v>15</v>
      </c>
      <c r="D2" s="8" t="s">
        <v>15</v>
      </c>
      <c r="E2" s="8" t="s">
        <v>15</v>
      </c>
      <c r="F2" s="8" t="s">
        <v>15</v>
      </c>
      <c r="G2" s="6">
        <v>23.864025950051428</v>
      </c>
      <c r="H2" s="3">
        <v>15</v>
      </c>
      <c r="I2" s="6">
        <v>45.212395314287221</v>
      </c>
      <c r="J2" s="3">
        <v>15</v>
      </c>
      <c r="K2" s="6">
        <v>31.532990912682735</v>
      </c>
      <c r="L2" s="3">
        <v>15</v>
      </c>
      <c r="M2" s="6">
        <v>26.53821840594215</v>
      </c>
      <c r="N2" s="3">
        <v>15</v>
      </c>
      <c r="O2" s="6">
        <v>30.163086504459809</v>
      </c>
      <c r="P2" s="3">
        <v>15</v>
      </c>
      <c r="Q2" s="6">
        <v>28.151133235879005</v>
      </c>
      <c r="R2" s="3">
        <v>15</v>
      </c>
      <c r="S2" s="6">
        <v>27.767046425145526</v>
      </c>
      <c r="T2" s="3">
        <v>15</v>
      </c>
      <c r="U2" s="1"/>
      <c r="V2" s="3" t="s">
        <v>17</v>
      </c>
    </row>
    <row r="3" spans="1:22" x14ac:dyDescent="0.3">
      <c r="A3" s="3">
        <v>1024</v>
      </c>
      <c r="B3" s="4" t="s">
        <v>10</v>
      </c>
      <c r="C3" s="8" t="s">
        <v>15</v>
      </c>
      <c r="D3" s="8" t="s">
        <v>15</v>
      </c>
      <c r="E3" s="8" t="s">
        <v>15</v>
      </c>
      <c r="F3" s="8" t="s">
        <v>15</v>
      </c>
      <c r="G3" s="6">
        <v>16.645761231472424</v>
      </c>
      <c r="H3" s="3">
        <v>15</v>
      </c>
      <c r="I3" s="6">
        <v>14.864447235354836</v>
      </c>
      <c r="J3" s="3">
        <v>15</v>
      </c>
      <c r="K3" s="6">
        <v>15.058339143131501</v>
      </c>
      <c r="L3" s="3">
        <v>15</v>
      </c>
      <c r="M3" s="6">
        <v>17.103611448851499</v>
      </c>
      <c r="N3" s="4">
        <v>9</v>
      </c>
      <c r="O3" s="6">
        <v>17.631111403566496</v>
      </c>
      <c r="P3" s="4">
        <v>5</v>
      </c>
      <c r="Q3" s="6">
        <v>18.448079368111781</v>
      </c>
      <c r="R3" s="4">
        <v>12</v>
      </c>
      <c r="S3" s="6">
        <v>16.909168611722951</v>
      </c>
      <c r="T3" s="4">
        <v>10</v>
      </c>
      <c r="U3" s="1"/>
      <c r="V3" s="3" t="s">
        <v>18</v>
      </c>
    </row>
    <row r="4" spans="1:22" x14ac:dyDescent="0.3">
      <c r="A4" s="3">
        <v>1024</v>
      </c>
      <c r="B4" s="4" t="s">
        <v>9</v>
      </c>
      <c r="C4" s="8" t="s">
        <v>15</v>
      </c>
      <c r="D4" s="8" t="s">
        <v>15</v>
      </c>
      <c r="E4" s="8" t="s">
        <v>15</v>
      </c>
      <c r="F4" s="9" t="s">
        <v>16</v>
      </c>
      <c r="G4" s="6">
        <v>90.665947481976545</v>
      </c>
      <c r="H4" s="3">
        <v>15</v>
      </c>
      <c r="I4" s="6">
        <v>86.334692803578463</v>
      </c>
      <c r="J4" s="3">
        <v>15</v>
      </c>
      <c r="K4" s="6">
        <v>66.262317944399868</v>
      </c>
      <c r="L4" s="3">
        <v>15</v>
      </c>
      <c r="M4" s="6">
        <v>54.945538635378213</v>
      </c>
      <c r="N4" s="3">
        <v>15</v>
      </c>
      <c r="O4" s="6">
        <v>63.000566243958978</v>
      </c>
      <c r="P4" s="3">
        <v>15</v>
      </c>
      <c r="Q4" s="6">
        <v>58.956380157041934</v>
      </c>
      <c r="R4" s="3">
        <v>15</v>
      </c>
      <c r="S4" s="6">
        <v>58.861770447837714</v>
      </c>
      <c r="T4" s="3">
        <v>15</v>
      </c>
      <c r="U4" s="1"/>
      <c r="V4" s="3" t="s">
        <v>19</v>
      </c>
    </row>
    <row r="5" spans="1:22" x14ac:dyDescent="0.3">
      <c r="A5" s="3">
        <v>1024</v>
      </c>
      <c r="B5" s="4" t="s">
        <v>10</v>
      </c>
      <c r="C5" s="8" t="s">
        <v>15</v>
      </c>
      <c r="D5" s="8" t="s">
        <v>15</v>
      </c>
      <c r="E5" s="8" t="s">
        <v>15</v>
      </c>
      <c r="F5" s="9" t="s">
        <v>16</v>
      </c>
      <c r="G5" s="6">
        <v>25.203491994779061</v>
      </c>
      <c r="H5" s="3">
        <v>15</v>
      </c>
      <c r="I5" s="6">
        <v>24.011571841851499</v>
      </c>
      <c r="J5" s="3">
        <v>15</v>
      </c>
      <c r="K5" s="6">
        <v>27.714544523650115</v>
      </c>
      <c r="L5" s="3">
        <v>13</v>
      </c>
      <c r="M5" s="6">
        <v>27.362386977733717</v>
      </c>
      <c r="N5" s="3">
        <v>13</v>
      </c>
      <c r="O5" s="6">
        <v>27.774713006015723</v>
      </c>
      <c r="P5" s="3">
        <v>13</v>
      </c>
      <c r="Q5" s="6">
        <v>28.159764634803036</v>
      </c>
      <c r="R5" s="3">
        <v>11</v>
      </c>
      <c r="S5" s="6">
        <v>27.984231274638638</v>
      </c>
      <c r="T5" s="3">
        <v>11</v>
      </c>
      <c r="U5" s="1"/>
      <c r="V5" s="3" t="s">
        <v>20</v>
      </c>
    </row>
    <row r="6" spans="1:22" x14ac:dyDescent="0.3">
      <c r="A6" s="3">
        <v>1024</v>
      </c>
      <c r="B6" s="4" t="s">
        <v>9</v>
      </c>
      <c r="C6" s="8" t="s">
        <v>15</v>
      </c>
      <c r="D6" s="8" t="s">
        <v>15</v>
      </c>
      <c r="E6" s="9" t="s">
        <v>16</v>
      </c>
      <c r="F6" s="9" t="s">
        <v>16</v>
      </c>
      <c r="G6" s="6">
        <v>157.26178733478002</v>
      </c>
      <c r="H6" s="3">
        <v>15</v>
      </c>
      <c r="I6" s="6">
        <v>152.61437908496731</v>
      </c>
      <c r="J6" s="3">
        <v>15</v>
      </c>
      <c r="K6" s="6">
        <v>114.2287706373742</v>
      </c>
      <c r="L6" s="3">
        <v>15</v>
      </c>
      <c r="M6" s="6">
        <v>96.572800125913204</v>
      </c>
      <c r="N6" s="3">
        <v>15</v>
      </c>
      <c r="O6" s="6">
        <v>104.49331914390444</v>
      </c>
      <c r="P6" s="3">
        <v>15</v>
      </c>
      <c r="Q6" s="6">
        <v>101.41517476555842</v>
      </c>
      <c r="R6" s="3">
        <v>15</v>
      </c>
      <c r="S6" s="6">
        <v>101.20652758996442</v>
      </c>
      <c r="T6" s="3">
        <v>15</v>
      </c>
      <c r="U6" s="1"/>
      <c r="V6" s="3" t="s">
        <v>21</v>
      </c>
    </row>
    <row r="7" spans="1:22" x14ac:dyDescent="0.3">
      <c r="A7" s="3">
        <v>1024</v>
      </c>
      <c r="B7" s="4" t="s">
        <v>10</v>
      </c>
      <c r="C7" s="8" t="s">
        <v>15</v>
      </c>
      <c r="D7" s="8" t="s">
        <v>15</v>
      </c>
      <c r="E7" s="9" t="s">
        <v>16</v>
      </c>
      <c r="F7" s="9" t="s">
        <v>16</v>
      </c>
      <c r="G7" s="6">
        <v>24.784317829508058</v>
      </c>
      <c r="H7" s="3">
        <v>15</v>
      </c>
      <c r="I7" s="6">
        <v>44.878598477403479</v>
      </c>
      <c r="J7" s="3">
        <v>15</v>
      </c>
      <c r="K7" s="6">
        <v>47.21409352475596</v>
      </c>
      <c r="L7" s="3">
        <v>11</v>
      </c>
      <c r="M7" s="6">
        <v>46.674747739483671</v>
      </c>
      <c r="N7" s="3">
        <v>11</v>
      </c>
      <c r="O7" s="6">
        <v>48.240426818050416</v>
      </c>
      <c r="P7" s="3">
        <v>13</v>
      </c>
      <c r="Q7" s="6">
        <v>47.85170443014357</v>
      </c>
      <c r="R7" s="3">
        <v>11</v>
      </c>
      <c r="S7" s="6">
        <v>46.934208367514351</v>
      </c>
      <c r="T7" s="3">
        <v>11</v>
      </c>
      <c r="U7" s="1"/>
      <c r="V7" s="3" t="s">
        <v>22</v>
      </c>
    </row>
    <row r="8" spans="1:22" x14ac:dyDescent="0.3">
      <c r="A8" s="3">
        <v>1024</v>
      </c>
      <c r="B8" s="4" t="s">
        <v>9</v>
      </c>
      <c r="C8" s="8" t="s">
        <v>15</v>
      </c>
      <c r="D8" s="9" t="s">
        <v>16</v>
      </c>
      <c r="E8" s="9" t="s">
        <v>16</v>
      </c>
      <c r="F8" s="9" t="s">
        <v>16</v>
      </c>
      <c r="G8" s="5">
        <v>227.51268438121141</v>
      </c>
      <c r="H8" s="3">
        <v>15</v>
      </c>
      <c r="I8" s="5">
        <v>197.4694498347931</v>
      </c>
      <c r="J8" s="3">
        <v>15</v>
      </c>
      <c r="K8" s="5">
        <v>156.94282533237279</v>
      </c>
      <c r="L8" s="3">
        <v>15</v>
      </c>
      <c r="M8" s="5">
        <v>140.18347903470658</v>
      </c>
      <c r="N8" s="3">
        <v>15</v>
      </c>
      <c r="O8" s="5">
        <v>151.98255197076276</v>
      </c>
      <c r="P8" s="3">
        <v>15</v>
      </c>
      <c r="Q8" s="5">
        <v>145.65670831780406</v>
      </c>
      <c r="R8" s="3">
        <v>15</v>
      </c>
      <c r="S8" s="5">
        <v>150.29474952840076</v>
      </c>
      <c r="T8" s="3">
        <v>15</v>
      </c>
      <c r="U8" s="1"/>
      <c r="V8" s="3" t="s">
        <v>23</v>
      </c>
    </row>
    <row r="9" spans="1:22" x14ac:dyDescent="0.3">
      <c r="A9" s="3">
        <v>1024</v>
      </c>
      <c r="B9" s="4" t="s">
        <v>10</v>
      </c>
      <c r="C9" s="8" t="s">
        <v>15</v>
      </c>
      <c r="D9" s="9" t="s">
        <v>16</v>
      </c>
      <c r="E9" s="9" t="s">
        <v>16</v>
      </c>
      <c r="F9" s="9" t="s">
        <v>16</v>
      </c>
      <c r="G9" s="6">
        <v>42.372892440909879</v>
      </c>
      <c r="H9" s="3">
        <v>15</v>
      </c>
      <c r="I9" s="6">
        <v>65.020167221238026</v>
      </c>
      <c r="J9" s="3">
        <v>15</v>
      </c>
      <c r="K9" s="6">
        <v>74.295958961474028</v>
      </c>
      <c r="L9" s="3">
        <v>11</v>
      </c>
      <c r="M9" s="6">
        <v>75.444373882927522</v>
      </c>
      <c r="N9" s="3">
        <v>11</v>
      </c>
      <c r="O9" s="6">
        <v>73.095780587962651</v>
      </c>
      <c r="P9" s="3">
        <v>13</v>
      </c>
      <c r="Q9" s="6">
        <v>72.801242357608459</v>
      </c>
      <c r="R9" s="3">
        <v>11</v>
      </c>
      <c r="S9" s="6">
        <v>73.099487877142835</v>
      </c>
      <c r="T9" s="3">
        <v>13</v>
      </c>
      <c r="U9" s="1"/>
      <c r="V9" s="3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V13"/>
  <sheetViews>
    <sheetView zoomScale="60" zoomScaleNormal="60" workbookViewId="0">
      <selection activeCell="C42" sqref="C42"/>
    </sheetView>
  </sheetViews>
  <sheetFormatPr defaultRowHeight="14.4" x14ac:dyDescent="0.3"/>
  <cols>
    <col min="1" max="1" width="11.44140625" bestFit="1" customWidth="1"/>
    <col min="2" max="2" width="11.77734375" bestFit="1" customWidth="1"/>
    <col min="3" max="3" width="15.6640625" bestFit="1" customWidth="1"/>
    <col min="4" max="4" width="15.33203125" bestFit="1" customWidth="1"/>
    <col min="5" max="6" width="15.6640625" bestFit="1" customWidth="1"/>
    <col min="7" max="7" width="6.77734375" bestFit="1" customWidth="1"/>
    <col min="8" max="8" width="14.33203125" bestFit="1" customWidth="1"/>
    <col min="9" max="9" width="6.77734375" bestFit="1" customWidth="1"/>
    <col min="10" max="10" width="14.33203125" bestFit="1" customWidth="1"/>
    <col min="11" max="11" width="7.6640625" bestFit="1" customWidth="1"/>
    <col min="12" max="12" width="15.44140625" bestFit="1" customWidth="1"/>
    <col min="13" max="13" width="8.109375" bestFit="1" customWidth="1"/>
    <col min="14" max="14" width="15.88671875" bestFit="1" customWidth="1"/>
    <col min="15" max="15" width="8.109375" bestFit="1" customWidth="1"/>
    <col min="16" max="16" width="15.88671875" bestFit="1" customWidth="1"/>
    <col min="17" max="17" width="9" bestFit="1" customWidth="1"/>
    <col min="18" max="18" width="16.77734375" bestFit="1" customWidth="1"/>
    <col min="19" max="19" width="9.33203125" bestFit="1" customWidth="1"/>
    <col min="20" max="20" width="16.77734375" bestFit="1" customWidth="1"/>
    <col min="22" max="22" width="17.6640625" bestFit="1" customWidth="1"/>
  </cols>
  <sheetData>
    <row r="1" spans="1:22" x14ac:dyDescent="0.3">
      <c r="A1" s="2" t="s">
        <v>7</v>
      </c>
      <c r="B1" s="2" t="s">
        <v>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0</v>
      </c>
      <c r="H1" s="2" t="s">
        <v>30</v>
      </c>
      <c r="I1" s="2" t="s">
        <v>1</v>
      </c>
      <c r="J1" s="2" t="s">
        <v>31</v>
      </c>
      <c r="K1" s="2" t="s">
        <v>2</v>
      </c>
      <c r="L1" s="2" t="s">
        <v>32</v>
      </c>
      <c r="M1" s="2" t="s">
        <v>3</v>
      </c>
      <c r="N1" s="2" t="s">
        <v>33</v>
      </c>
      <c r="O1" s="2" t="s">
        <v>4</v>
      </c>
      <c r="P1" s="2" t="s">
        <v>34</v>
      </c>
      <c r="Q1" s="2" t="s">
        <v>5</v>
      </c>
      <c r="R1" s="2" t="s">
        <v>35</v>
      </c>
      <c r="S1" s="2" t="s">
        <v>6</v>
      </c>
      <c r="T1" s="2" t="s">
        <v>35</v>
      </c>
      <c r="U1" s="1"/>
      <c r="V1" s="2" t="s">
        <v>25</v>
      </c>
    </row>
    <row r="2" spans="1:22" x14ac:dyDescent="0.3">
      <c r="A2" s="3">
        <v>1536</v>
      </c>
      <c r="B2" s="4" t="s">
        <v>9</v>
      </c>
      <c r="C2" s="8" t="s">
        <v>15</v>
      </c>
      <c r="D2" s="8" t="s">
        <v>15</v>
      </c>
      <c r="E2" s="8" t="s">
        <v>15</v>
      </c>
      <c r="F2" s="8" t="s">
        <v>15</v>
      </c>
      <c r="G2" s="6">
        <v>24.268146792864425</v>
      </c>
      <c r="H2" s="3">
        <v>15</v>
      </c>
      <c r="I2" s="6">
        <v>36.19853018741869</v>
      </c>
      <c r="J2" s="3">
        <v>15</v>
      </c>
      <c r="K2" s="6">
        <v>32.03379103008141</v>
      </c>
      <c r="L2" s="3">
        <v>15</v>
      </c>
      <c r="M2" s="6">
        <v>25.638284823102676</v>
      </c>
      <c r="N2" s="3">
        <v>15</v>
      </c>
      <c r="O2" s="6">
        <v>29.364206599864513</v>
      </c>
      <c r="P2" s="3">
        <v>15</v>
      </c>
      <c r="Q2" s="6">
        <v>28.133422587066448</v>
      </c>
      <c r="R2" s="3">
        <v>15</v>
      </c>
      <c r="S2" s="6">
        <v>28.283041800982932</v>
      </c>
      <c r="T2" s="3">
        <v>15</v>
      </c>
      <c r="U2" s="1"/>
      <c r="V2" s="3" t="s">
        <v>17</v>
      </c>
    </row>
    <row r="3" spans="1:22" x14ac:dyDescent="0.3">
      <c r="A3" s="3">
        <v>1536</v>
      </c>
      <c r="B3" s="4" t="s">
        <v>10</v>
      </c>
      <c r="C3" s="8" t="s">
        <v>15</v>
      </c>
      <c r="D3" s="8" t="s">
        <v>15</v>
      </c>
      <c r="E3" s="8" t="s">
        <v>15</v>
      </c>
      <c r="F3" s="8" t="s">
        <v>15</v>
      </c>
      <c r="G3" s="6">
        <v>9.9666693049802504</v>
      </c>
      <c r="H3" s="3">
        <v>15</v>
      </c>
      <c r="I3" s="6">
        <v>14.201370724180215</v>
      </c>
      <c r="J3" s="3">
        <v>15</v>
      </c>
      <c r="K3" s="6">
        <v>13.47203064460864</v>
      </c>
      <c r="L3" s="3">
        <v>15</v>
      </c>
      <c r="M3" s="6">
        <v>16.694326931119324</v>
      </c>
      <c r="N3" s="4">
        <v>5</v>
      </c>
      <c r="O3" s="6">
        <v>17.932214723764442</v>
      </c>
      <c r="P3" s="4">
        <v>5</v>
      </c>
      <c r="Q3" s="6">
        <v>16.673400377673353</v>
      </c>
      <c r="R3" s="4">
        <v>12</v>
      </c>
      <c r="S3" s="6">
        <v>16.416404560429186</v>
      </c>
      <c r="T3" s="4">
        <v>12</v>
      </c>
      <c r="U3" s="1"/>
      <c r="V3" s="3" t="s">
        <v>18</v>
      </c>
    </row>
    <row r="4" spans="1:22" x14ac:dyDescent="0.3">
      <c r="A4" s="3">
        <v>1536</v>
      </c>
      <c r="B4" s="4" t="s">
        <v>9</v>
      </c>
      <c r="C4" s="8" t="s">
        <v>15</v>
      </c>
      <c r="D4" s="8" t="s">
        <v>15</v>
      </c>
      <c r="E4" s="8" t="s">
        <v>15</v>
      </c>
      <c r="F4" s="9" t="s">
        <v>16</v>
      </c>
      <c r="G4" s="6">
        <v>89.27290111490251</v>
      </c>
      <c r="H4" s="3">
        <v>15</v>
      </c>
      <c r="I4" s="6">
        <v>85.801689982819696</v>
      </c>
      <c r="J4" s="3">
        <v>15</v>
      </c>
      <c r="K4" s="6">
        <v>64.443116193623794</v>
      </c>
      <c r="L4" s="3">
        <v>15</v>
      </c>
      <c r="M4" s="6">
        <v>55.463225670440877</v>
      </c>
      <c r="N4" s="3">
        <v>15</v>
      </c>
      <c r="O4" s="6">
        <v>60.488169583956385</v>
      </c>
      <c r="P4" s="3">
        <v>15</v>
      </c>
      <c r="Q4" s="6">
        <v>58.620023701882971</v>
      </c>
      <c r="R4" s="3">
        <v>15</v>
      </c>
      <c r="S4" s="6">
        <v>58.691813733671836</v>
      </c>
      <c r="T4" s="3">
        <v>15</v>
      </c>
      <c r="U4" s="1"/>
      <c r="V4" s="3" t="s">
        <v>19</v>
      </c>
    </row>
    <row r="5" spans="1:22" x14ac:dyDescent="0.3">
      <c r="A5" s="3">
        <v>1536</v>
      </c>
      <c r="B5" s="4" t="s">
        <v>10</v>
      </c>
      <c r="C5" s="8" t="s">
        <v>15</v>
      </c>
      <c r="D5" s="8" t="s">
        <v>15</v>
      </c>
      <c r="E5" s="8" t="s">
        <v>15</v>
      </c>
      <c r="F5" s="9" t="s">
        <v>16</v>
      </c>
      <c r="G5" s="6">
        <v>18.543063808482312</v>
      </c>
      <c r="H5" s="3">
        <v>15</v>
      </c>
      <c r="I5" s="6">
        <v>22.628175357734332</v>
      </c>
      <c r="J5" s="3">
        <v>15</v>
      </c>
      <c r="K5" s="6">
        <v>28.668317506674473</v>
      </c>
      <c r="L5" s="3">
        <v>11</v>
      </c>
      <c r="M5" s="6">
        <v>27.186443654242932</v>
      </c>
      <c r="N5" s="3">
        <v>13</v>
      </c>
      <c r="O5" s="6">
        <v>26.754617182420436</v>
      </c>
      <c r="P5" s="3">
        <v>13</v>
      </c>
      <c r="Q5" s="6">
        <v>27.345116067085328</v>
      </c>
      <c r="R5" s="3">
        <v>11</v>
      </c>
      <c r="S5" s="6">
        <v>26.779905083436152</v>
      </c>
      <c r="T5" s="3">
        <v>13</v>
      </c>
      <c r="U5" s="1"/>
      <c r="V5" s="3" t="s">
        <v>20</v>
      </c>
    </row>
    <row r="6" spans="1:22" x14ac:dyDescent="0.3">
      <c r="A6" s="3">
        <v>1536</v>
      </c>
      <c r="B6" s="4" t="s">
        <v>9</v>
      </c>
      <c r="C6" s="8" t="s">
        <v>15</v>
      </c>
      <c r="D6" s="8" t="s">
        <v>15</v>
      </c>
      <c r="E6" s="9" t="s">
        <v>16</v>
      </c>
      <c r="F6" s="9" t="s">
        <v>16</v>
      </c>
      <c r="G6" s="6">
        <v>152.82555282555279</v>
      </c>
      <c r="H6" s="3">
        <v>15</v>
      </c>
      <c r="I6" s="6">
        <v>136.96435757904496</v>
      </c>
      <c r="J6" s="3">
        <v>15</v>
      </c>
      <c r="K6" s="6">
        <v>112.67182394014526</v>
      </c>
      <c r="L6" s="3">
        <v>15</v>
      </c>
      <c r="M6" s="6">
        <v>96.80090525521706</v>
      </c>
      <c r="N6" s="3">
        <v>15</v>
      </c>
      <c r="O6" s="6">
        <v>102.24328828966766</v>
      </c>
      <c r="P6" s="3">
        <v>15</v>
      </c>
      <c r="Q6" s="6">
        <v>101.99380599104144</v>
      </c>
      <c r="R6" s="3">
        <v>15</v>
      </c>
      <c r="S6" s="6">
        <v>101.0580273502478</v>
      </c>
      <c r="T6" s="3">
        <v>15</v>
      </c>
      <c r="U6" s="1"/>
      <c r="V6" s="3" t="s">
        <v>21</v>
      </c>
    </row>
    <row r="7" spans="1:22" x14ac:dyDescent="0.3">
      <c r="A7" s="3">
        <v>1536</v>
      </c>
      <c r="B7" s="4" t="s">
        <v>10</v>
      </c>
      <c r="C7" s="8" t="s">
        <v>15</v>
      </c>
      <c r="D7" s="8" t="s">
        <v>15</v>
      </c>
      <c r="E7" s="9" t="s">
        <v>16</v>
      </c>
      <c r="F7" s="9" t="s">
        <v>16</v>
      </c>
      <c r="G7" s="6">
        <v>22.828289902779158</v>
      </c>
      <c r="H7" s="3">
        <v>15</v>
      </c>
      <c r="I7" s="6">
        <v>40.551299810785643</v>
      </c>
      <c r="J7" s="3">
        <v>15</v>
      </c>
      <c r="K7" s="6">
        <v>47.166365169668545</v>
      </c>
      <c r="L7" s="3">
        <v>11</v>
      </c>
      <c r="M7" s="6">
        <v>46.430590060070706</v>
      </c>
      <c r="N7" s="3">
        <v>13</v>
      </c>
      <c r="O7" s="6">
        <v>45.37328851069789</v>
      </c>
      <c r="P7" s="3">
        <v>11</v>
      </c>
      <c r="Q7" s="6">
        <v>46.37322710558572</v>
      </c>
      <c r="R7" s="3">
        <v>11</v>
      </c>
      <c r="S7" s="6">
        <v>46.572933435990734</v>
      </c>
      <c r="T7" s="3">
        <v>13</v>
      </c>
      <c r="U7" s="1"/>
      <c r="V7" s="3" t="s">
        <v>22</v>
      </c>
    </row>
    <row r="8" spans="1:22" x14ac:dyDescent="0.3">
      <c r="A8" s="3">
        <v>1536</v>
      </c>
      <c r="B8" s="4" t="s">
        <v>9</v>
      </c>
      <c r="C8" s="8" t="s">
        <v>15</v>
      </c>
      <c r="D8" s="9" t="s">
        <v>16</v>
      </c>
      <c r="E8" s="9" t="s">
        <v>16</v>
      </c>
      <c r="F8" s="9" t="s">
        <v>16</v>
      </c>
      <c r="G8" s="6">
        <v>225.14696505157974</v>
      </c>
      <c r="H8" s="3">
        <v>15</v>
      </c>
      <c r="I8" s="5">
        <v>194.59114510733201</v>
      </c>
      <c r="J8" s="3">
        <v>15</v>
      </c>
      <c r="K8" s="5">
        <v>157.30776781624238</v>
      </c>
      <c r="L8" s="3">
        <v>15</v>
      </c>
      <c r="M8" s="5">
        <v>138.25681736712801</v>
      </c>
      <c r="N8" s="3">
        <v>15</v>
      </c>
      <c r="O8" s="5">
        <v>149.23429050660008</v>
      </c>
      <c r="P8" s="3">
        <v>15</v>
      </c>
      <c r="Q8" s="5">
        <v>146.17914946595897</v>
      </c>
      <c r="R8" s="3">
        <v>15</v>
      </c>
      <c r="S8" s="5">
        <v>148.10143156424579</v>
      </c>
      <c r="T8" s="3">
        <v>15</v>
      </c>
      <c r="U8" s="1"/>
      <c r="V8" s="3" t="s">
        <v>23</v>
      </c>
    </row>
    <row r="9" spans="1:22" x14ac:dyDescent="0.3">
      <c r="A9" s="3">
        <v>1536</v>
      </c>
      <c r="B9" s="4" t="s">
        <v>10</v>
      </c>
      <c r="C9" s="8" t="s">
        <v>15</v>
      </c>
      <c r="D9" s="9" t="s">
        <v>16</v>
      </c>
      <c r="E9" s="9" t="s">
        <v>16</v>
      </c>
      <c r="F9" s="9" t="s">
        <v>16</v>
      </c>
      <c r="G9" s="6">
        <v>39.597856747365604</v>
      </c>
      <c r="H9" s="3">
        <v>15</v>
      </c>
      <c r="I9" s="6">
        <v>63.397664895007388</v>
      </c>
      <c r="J9" s="3">
        <v>15</v>
      </c>
      <c r="K9" s="6">
        <v>75.023480331127288</v>
      </c>
      <c r="L9" s="3">
        <v>13</v>
      </c>
      <c r="M9" s="6">
        <v>74.785078997399538</v>
      </c>
      <c r="N9" s="3">
        <v>11</v>
      </c>
      <c r="O9" s="6">
        <v>71.368252831605687</v>
      </c>
      <c r="P9" s="3">
        <v>11</v>
      </c>
      <c r="Q9" s="6">
        <v>72.044978965256632</v>
      </c>
      <c r="R9" s="3">
        <v>13</v>
      </c>
      <c r="S9" s="6">
        <v>72.194354627283047</v>
      </c>
      <c r="T9" s="3">
        <v>13</v>
      </c>
      <c r="U9" s="1"/>
      <c r="V9" s="3" t="s">
        <v>24</v>
      </c>
    </row>
    <row r="13" spans="1:22" x14ac:dyDescent="0.3">
      <c r="D13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V9"/>
  <sheetViews>
    <sheetView zoomScale="60" zoomScaleNormal="60" workbookViewId="0">
      <selection activeCell="R11" sqref="R11"/>
    </sheetView>
  </sheetViews>
  <sheetFormatPr defaultRowHeight="14.4" x14ac:dyDescent="0.3"/>
  <cols>
    <col min="1" max="1" width="11.44140625" bestFit="1" customWidth="1"/>
    <col min="2" max="2" width="11.77734375" bestFit="1" customWidth="1"/>
    <col min="3" max="3" width="15.6640625" bestFit="1" customWidth="1"/>
    <col min="4" max="4" width="15.33203125" bestFit="1" customWidth="1"/>
    <col min="5" max="6" width="15.6640625" bestFit="1" customWidth="1"/>
    <col min="7" max="7" width="7.33203125" bestFit="1" customWidth="1"/>
    <col min="8" max="8" width="14.33203125" bestFit="1" customWidth="1"/>
    <col min="9" max="9" width="6.77734375" bestFit="1" customWidth="1"/>
    <col min="10" max="10" width="14.33203125" bestFit="1" customWidth="1"/>
    <col min="11" max="11" width="7.6640625" bestFit="1" customWidth="1"/>
    <col min="12" max="12" width="15.44140625" bestFit="1" customWidth="1"/>
    <col min="13" max="13" width="8.109375" bestFit="1" customWidth="1"/>
    <col min="14" max="14" width="15.88671875" bestFit="1" customWidth="1"/>
    <col min="15" max="15" width="8.109375" bestFit="1" customWidth="1"/>
    <col min="16" max="16" width="15.88671875" bestFit="1" customWidth="1"/>
    <col min="17" max="17" width="9" bestFit="1" customWidth="1"/>
    <col min="18" max="18" width="16.77734375" bestFit="1" customWidth="1"/>
    <col min="19" max="19" width="9.33203125" bestFit="1" customWidth="1"/>
    <col min="20" max="20" width="16.77734375" bestFit="1" customWidth="1"/>
    <col min="22" max="22" width="17.6640625" bestFit="1" customWidth="1"/>
  </cols>
  <sheetData>
    <row r="1" spans="1:22" x14ac:dyDescent="0.3">
      <c r="A1" s="2" t="s">
        <v>7</v>
      </c>
      <c r="B1" s="2" t="s">
        <v>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0</v>
      </c>
      <c r="H1" s="2" t="s">
        <v>30</v>
      </c>
      <c r="I1" s="2" t="s">
        <v>1</v>
      </c>
      <c r="J1" s="2" t="s">
        <v>31</v>
      </c>
      <c r="K1" s="2" t="s">
        <v>2</v>
      </c>
      <c r="L1" s="2" t="s">
        <v>32</v>
      </c>
      <c r="M1" s="2" t="s">
        <v>3</v>
      </c>
      <c r="N1" s="2" t="s">
        <v>33</v>
      </c>
      <c r="O1" s="2" t="s">
        <v>4</v>
      </c>
      <c r="P1" s="2" t="s">
        <v>34</v>
      </c>
      <c r="Q1" s="2" t="s">
        <v>5</v>
      </c>
      <c r="R1" s="2" t="s">
        <v>35</v>
      </c>
      <c r="S1" s="2" t="s">
        <v>6</v>
      </c>
      <c r="T1" s="2" t="s">
        <v>35</v>
      </c>
      <c r="U1" s="1"/>
      <c r="V1" s="2" t="s">
        <v>25</v>
      </c>
    </row>
    <row r="2" spans="1:22" x14ac:dyDescent="0.3">
      <c r="A2" s="3">
        <v>2048</v>
      </c>
      <c r="B2" s="4" t="s">
        <v>9</v>
      </c>
      <c r="C2" s="8" t="s">
        <v>15</v>
      </c>
      <c r="D2" s="8" t="s">
        <v>15</v>
      </c>
      <c r="E2" s="8" t="s">
        <v>15</v>
      </c>
      <c r="F2" s="8" t="s">
        <v>15</v>
      </c>
      <c r="G2" s="6">
        <v>23.521216963006488</v>
      </c>
      <c r="H2" s="3">
        <v>15</v>
      </c>
      <c r="I2" s="6">
        <v>45.387095495447873</v>
      </c>
      <c r="J2" s="3">
        <v>15</v>
      </c>
      <c r="K2" s="6">
        <v>32.085459141580472</v>
      </c>
      <c r="L2" s="3">
        <v>15</v>
      </c>
      <c r="M2" s="6">
        <v>26.263700689081066</v>
      </c>
      <c r="N2" s="3">
        <v>15</v>
      </c>
      <c r="O2" s="6">
        <v>29.666492517078787</v>
      </c>
      <c r="P2" s="3">
        <v>15</v>
      </c>
      <c r="Q2" s="6">
        <v>27.395439139162196</v>
      </c>
      <c r="R2" s="3">
        <v>15</v>
      </c>
      <c r="S2" s="6">
        <v>28.020979898667601</v>
      </c>
      <c r="T2" s="3">
        <v>15</v>
      </c>
      <c r="U2" s="1"/>
      <c r="V2" s="3" t="s">
        <v>17</v>
      </c>
    </row>
    <row r="3" spans="1:22" x14ac:dyDescent="0.3">
      <c r="A3" s="3">
        <v>2048</v>
      </c>
      <c r="B3" s="4" t="s">
        <v>10</v>
      </c>
      <c r="C3" s="8" t="s">
        <v>15</v>
      </c>
      <c r="D3" s="8" t="s">
        <v>15</v>
      </c>
      <c r="E3" s="8" t="s">
        <v>15</v>
      </c>
      <c r="F3" s="8" t="s">
        <v>15</v>
      </c>
      <c r="G3" s="6">
        <v>9.3369963249011931</v>
      </c>
      <c r="H3" s="3">
        <v>15</v>
      </c>
      <c r="I3" s="6">
        <v>14.317125349955104</v>
      </c>
      <c r="J3" s="3">
        <v>15</v>
      </c>
      <c r="K3" s="6">
        <v>13.52676126955226</v>
      </c>
      <c r="L3" s="3">
        <v>15</v>
      </c>
      <c r="M3" s="6">
        <v>16.43555473460609</v>
      </c>
      <c r="N3" s="4">
        <v>12</v>
      </c>
      <c r="O3" s="6">
        <v>16.147197701353946</v>
      </c>
      <c r="P3" s="4">
        <v>10</v>
      </c>
      <c r="Q3" s="6">
        <v>16.855954901073648</v>
      </c>
      <c r="R3" s="4">
        <v>12</v>
      </c>
      <c r="S3" s="6">
        <v>16.395916291908534</v>
      </c>
      <c r="T3" s="4">
        <v>10</v>
      </c>
      <c r="U3" s="1"/>
      <c r="V3" s="3" t="s">
        <v>18</v>
      </c>
    </row>
    <row r="4" spans="1:22" x14ac:dyDescent="0.3">
      <c r="A4" s="3">
        <v>2048</v>
      </c>
      <c r="B4" s="4" t="s">
        <v>9</v>
      </c>
      <c r="C4" s="8" t="s">
        <v>15</v>
      </c>
      <c r="D4" s="8" t="s">
        <v>15</v>
      </c>
      <c r="E4" s="8" t="s">
        <v>15</v>
      </c>
      <c r="F4" s="9" t="s">
        <v>16</v>
      </c>
      <c r="G4" s="6">
        <v>88.724068850989795</v>
      </c>
      <c r="H4" s="3">
        <v>15</v>
      </c>
      <c r="I4" s="6">
        <v>85.527037293958315</v>
      </c>
      <c r="J4" s="3">
        <v>15</v>
      </c>
      <c r="K4" s="6">
        <v>62.346130769890074</v>
      </c>
      <c r="L4" s="3">
        <v>15</v>
      </c>
      <c r="M4" s="6">
        <v>55.285980173449325</v>
      </c>
      <c r="N4" s="3">
        <v>15</v>
      </c>
      <c r="O4" s="6">
        <v>61.862511626679698</v>
      </c>
      <c r="P4" s="3">
        <v>15</v>
      </c>
      <c r="Q4" s="6">
        <v>57.948532076839435</v>
      </c>
      <c r="R4" s="3">
        <v>15</v>
      </c>
      <c r="S4" s="6">
        <v>57.754160395472212</v>
      </c>
      <c r="T4" s="3">
        <v>15</v>
      </c>
      <c r="U4" s="1"/>
      <c r="V4" s="3" t="s">
        <v>19</v>
      </c>
    </row>
    <row r="5" spans="1:22" x14ac:dyDescent="0.3">
      <c r="A5" s="3">
        <v>2048</v>
      </c>
      <c r="B5" s="4" t="s">
        <v>10</v>
      </c>
      <c r="C5" s="8" t="s">
        <v>15</v>
      </c>
      <c r="D5" s="8" t="s">
        <v>15</v>
      </c>
      <c r="E5" s="8" t="s">
        <v>15</v>
      </c>
      <c r="F5" s="9" t="s">
        <v>16</v>
      </c>
      <c r="G5" s="6">
        <v>22.132132033314356</v>
      </c>
      <c r="H5" s="3">
        <v>15</v>
      </c>
      <c r="I5" s="6">
        <v>22.898506783900554</v>
      </c>
      <c r="J5" s="3">
        <v>15</v>
      </c>
      <c r="K5" s="6">
        <v>27.119118038946027</v>
      </c>
      <c r="L5" s="3">
        <v>13</v>
      </c>
      <c r="M5" s="6">
        <v>27.385654663434828</v>
      </c>
      <c r="N5" s="3">
        <v>13</v>
      </c>
      <c r="O5" s="6">
        <v>26.427042513254527</v>
      </c>
      <c r="P5" s="3">
        <v>13</v>
      </c>
      <c r="Q5" s="6">
        <v>26.145499188150968</v>
      </c>
      <c r="R5" s="3">
        <v>13</v>
      </c>
      <c r="S5" s="6">
        <v>27.820521684164778</v>
      </c>
      <c r="T5" s="3">
        <v>11</v>
      </c>
      <c r="U5" s="1"/>
      <c r="V5" s="3" t="s">
        <v>20</v>
      </c>
    </row>
    <row r="6" spans="1:22" x14ac:dyDescent="0.3">
      <c r="A6" s="3">
        <v>2048</v>
      </c>
      <c r="B6" s="4" t="s">
        <v>9</v>
      </c>
      <c r="C6" s="8" t="s">
        <v>15</v>
      </c>
      <c r="D6" s="8" t="s">
        <v>15</v>
      </c>
      <c r="E6" s="9" t="s">
        <v>16</v>
      </c>
      <c r="F6" s="9" t="s">
        <v>16</v>
      </c>
      <c r="G6" s="6">
        <v>153.3902875332123</v>
      </c>
      <c r="H6" s="3">
        <v>15</v>
      </c>
      <c r="I6" s="6">
        <v>146.9885387385371</v>
      </c>
      <c r="J6" s="3">
        <v>15</v>
      </c>
      <c r="K6" s="6">
        <v>110.75806674247555</v>
      </c>
      <c r="L6" s="3">
        <v>15</v>
      </c>
      <c r="M6" s="6">
        <v>97.258182847028692</v>
      </c>
      <c r="N6" s="3">
        <v>15</v>
      </c>
      <c r="O6" s="6">
        <v>102.15690406881018</v>
      </c>
      <c r="P6" s="3">
        <v>15</v>
      </c>
      <c r="Q6" s="6">
        <v>100.63864386734342</v>
      </c>
      <c r="R6" s="3">
        <v>15</v>
      </c>
      <c r="S6" s="6">
        <v>100.62415410693404</v>
      </c>
      <c r="T6" s="3">
        <v>15</v>
      </c>
      <c r="U6" s="1"/>
      <c r="V6" s="3" t="s">
        <v>21</v>
      </c>
    </row>
    <row r="7" spans="1:22" x14ac:dyDescent="0.3">
      <c r="A7" s="3">
        <v>2048</v>
      </c>
      <c r="B7" s="4" t="s">
        <v>10</v>
      </c>
      <c r="C7" s="8" t="s">
        <v>15</v>
      </c>
      <c r="D7" s="8" t="s">
        <v>15</v>
      </c>
      <c r="E7" s="9" t="s">
        <v>16</v>
      </c>
      <c r="F7" s="9" t="s">
        <v>16</v>
      </c>
      <c r="G7" s="6">
        <v>22.47822311113449</v>
      </c>
      <c r="H7" s="3">
        <v>15</v>
      </c>
      <c r="I7" s="6">
        <v>37.046699370135123</v>
      </c>
      <c r="J7" s="3">
        <v>15</v>
      </c>
      <c r="K7" s="6">
        <v>46.384775928086619</v>
      </c>
      <c r="L7" s="3">
        <v>11</v>
      </c>
      <c r="M7" s="6">
        <v>45.172836543992226</v>
      </c>
      <c r="N7" s="3">
        <v>13</v>
      </c>
      <c r="O7" s="6">
        <v>45.33910847129863</v>
      </c>
      <c r="P7" s="3">
        <v>13</v>
      </c>
      <c r="Q7" s="6">
        <v>45.123205816326859</v>
      </c>
      <c r="R7" s="3">
        <v>11</v>
      </c>
      <c r="S7" s="6">
        <v>45.284024194105399</v>
      </c>
      <c r="T7" s="3">
        <v>11</v>
      </c>
      <c r="U7" s="1"/>
      <c r="V7" s="3" t="s">
        <v>22</v>
      </c>
    </row>
    <row r="8" spans="1:22" x14ac:dyDescent="0.3">
      <c r="A8" s="3">
        <v>2048</v>
      </c>
      <c r="B8" s="4" t="s">
        <v>9</v>
      </c>
      <c r="C8" s="8" t="s">
        <v>15</v>
      </c>
      <c r="D8" s="9" t="s">
        <v>16</v>
      </c>
      <c r="E8" s="9" t="s">
        <v>16</v>
      </c>
      <c r="F8" s="9" t="s">
        <v>16</v>
      </c>
      <c r="G8" s="5">
        <v>227.53641295413451</v>
      </c>
      <c r="H8" s="3">
        <v>15</v>
      </c>
      <c r="I8" s="5">
        <v>193.00255036813152</v>
      </c>
      <c r="J8" s="3">
        <v>15</v>
      </c>
      <c r="K8" s="5">
        <v>157.96425337585131</v>
      </c>
      <c r="L8" s="3">
        <v>15</v>
      </c>
      <c r="M8" s="5">
        <v>137.98113839065977</v>
      </c>
      <c r="N8" s="3">
        <v>15</v>
      </c>
      <c r="O8" s="5">
        <v>149.44704632216929</v>
      </c>
      <c r="P8" s="3">
        <v>15</v>
      </c>
      <c r="Q8" s="5">
        <v>144.28234707075751</v>
      </c>
      <c r="R8" s="3">
        <v>15</v>
      </c>
      <c r="S8" s="5">
        <v>149.15077135393562</v>
      </c>
      <c r="T8" s="3">
        <v>15</v>
      </c>
      <c r="U8" s="1"/>
      <c r="V8" s="3" t="s">
        <v>23</v>
      </c>
    </row>
    <row r="9" spans="1:22" x14ac:dyDescent="0.3">
      <c r="A9" s="3">
        <v>2048</v>
      </c>
      <c r="B9" s="4" t="s">
        <v>10</v>
      </c>
      <c r="C9" s="8" t="s">
        <v>15</v>
      </c>
      <c r="D9" s="9" t="s">
        <v>16</v>
      </c>
      <c r="E9" s="9" t="s">
        <v>16</v>
      </c>
      <c r="F9" s="9" t="s">
        <v>16</v>
      </c>
      <c r="G9" s="6">
        <v>37.469962069429016</v>
      </c>
      <c r="H9" s="3">
        <v>15</v>
      </c>
      <c r="I9" s="6">
        <v>65.628847211671939</v>
      </c>
      <c r="J9" s="3">
        <v>15</v>
      </c>
      <c r="K9" s="6">
        <v>73.348453567642252</v>
      </c>
      <c r="L9" s="3">
        <v>13</v>
      </c>
      <c r="M9" s="6">
        <v>71.495026849113884</v>
      </c>
      <c r="N9" s="3">
        <v>13</v>
      </c>
      <c r="O9" s="6">
        <v>74.975404352445778</v>
      </c>
      <c r="P9" s="3">
        <v>13</v>
      </c>
      <c r="Q9" s="6">
        <v>71.840612443207192</v>
      </c>
      <c r="R9" s="3">
        <v>11</v>
      </c>
      <c r="S9" s="6">
        <v>71.695226738910378</v>
      </c>
      <c r="T9" s="3">
        <v>13</v>
      </c>
      <c r="U9" s="1"/>
      <c r="V9" s="3" t="s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E00-270B-4BA6-ABED-CE87BCC5C875}">
  <dimension ref="A1:F17"/>
  <sheetViews>
    <sheetView tabSelected="1" zoomScale="80" zoomScaleNormal="80" workbookViewId="0">
      <selection activeCell="J18" sqref="J18"/>
    </sheetView>
  </sheetViews>
  <sheetFormatPr defaultRowHeight="14.4" x14ac:dyDescent="0.3"/>
  <cols>
    <col min="1" max="1" width="11.77734375" bestFit="1" customWidth="1"/>
    <col min="2" max="2" width="4.5546875" bestFit="1" customWidth="1"/>
    <col min="3" max="6" width="7.88671875" bestFit="1" customWidth="1"/>
  </cols>
  <sheetData>
    <row r="1" spans="1:6" x14ac:dyDescent="0.3">
      <c r="A1" s="7" t="s">
        <v>36</v>
      </c>
      <c r="B1" s="7" t="s">
        <v>37</v>
      </c>
      <c r="C1" s="7" t="s">
        <v>26</v>
      </c>
      <c r="D1" s="7" t="s">
        <v>27</v>
      </c>
      <c r="E1" s="7" t="s">
        <v>28</v>
      </c>
      <c r="F1" s="7" t="s">
        <v>29</v>
      </c>
    </row>
    <row r="2" spans="1:6" x14ac:dyDescent="0.3">
      <c r="A2" s="4" t="str">
        <f>DEC2BIN(B2, 4)</f>
        <v>0000</v>
      </c>
      <c r="B2" s="4">
        <v>0</v>
      </c>
      <c r="C2" s="8" t="s">
        <v>15</v>
      </c>
      <c r="D2" s="8" t="s">
        <v>15</v>
      </c>
      <c r="E2" s="8" t="s">
        <v>15</v>
      </c>
      <c r="F2" s="8" t="s">
        <v>15</v>
      </c>
    </row>
    <row r="3" spans="1:6" x14ac:dyDescent="0.3">
      <c r="A3" s="4" t="str">
        <f t="shared" ref="A3:A17" si="0">DEC2BIN(B3, 4)</f>
        <v>0001</v>
      </c>
      <c r="B3" s="4">
        <v>1</v>
      </c>
      <c r="C3" s="8" t="s">
        <v>15</v>
      </c>
      <c r="D3" s="8" t="s">
        <v>15</v>
      </c>
      <c r="E3" s="8" t="s">
        <v>15</v>
      </c>
      <c r="F3" s="9" t="s">
        <v>16</v>
      </c>
    </row>
    <row r="4" spans="1:6" x14ac:dyDescent="0.3">
      <c r="A4" s="4" t="str">
        <f t="shared" si="0"/>
        <v>0010</v>
      </c>
      <c r="B4" s="4">
        <v>2</v>
      </c>
      <c r="C4" s="8" t="s">
        <v>15</v>
      </c>
      <c r="D4" s="8" t="s">
        <v>15</v>
      </c>
      <c r="E4" s="9" t="s">
        <v>16</v>
      </c>
      <c r="F4" s="8" t="s">
        <v>15</v>
      </c>
    </row>
    <row r="5" spans="1:6" x14ac:dyDescent="0.3">
      <c r="A5" s="4" t="str">
        <f t="shared" si="0"/>
        <v>0011</v>
      </c>
      <c r="B5" s="4">
        <v>3</v>
      </c>
      <c r="C5" s="8" t="s">
        <v>15</v>
      </c>
      <c r="D5" s="8" t="s">
        <v>15</v>
      </c>
      <c r="E5" s="9" t="s">
        <v>16</v>
      </c>
      <c r="F5" s="9" t="s">
        <v>16</v>
      </c>
    </row>
    <row r="6" spans="1:6" x14ac:dyDescent="0.3">
      <c r="A6" s="4" t="str">
        <f t="shared" si="0"/>
        <v>0100</v>
      </c>
      <c r="B6" s="4">
        <v>4</v>
      </c>
      <c r="C6" s="8" t="s">
        <v>15</v>
      </c>
      <c r="D6" s="9" t="s">
        <v>16</v>
      </c>
      <c r="E6" s="8" t="s">
        <v>15</v>
      </c>
      <c r="F6" s="8" t="s">
        <v>15</v>
      </c>
    </row>
    <row r="7" spans="1:6" x14ac:dyDescent="0.3">
      <c r="A7" s="4" t="str">
        <f t="shared" si="0"/>
        <v>0101</v>
      </c>
      <c r="B7" s="4">
        <v>5</v>
      </c>
      <c r="C7" s="8" t="s">
        <v>15</v>
      </c>
      <c r="D7" s="9" t="s">
        <v>16</v>
      </c>
      <c r="E7" s="8" t="s">
        <v>15</v>
      </c>
      <c r="F7" s="9" t="s">
        <v>16</v>
      </c>
    </row>
    <row r="8" spans="1:6" x14ac:dyDescent="0.3">
      <c r="A8" s="4" t="str">
        <f t="shared" si="0"/>
        <v>0110</v>
      </c>
      <c r="B8" s="4">
        <v>6</v>
      </c>
      <c r="C8" s="8" t="s">
        <v>15</v>
      </c>
      <c r="D8" s="9" t="s">
        <v>16</v>
      </c>
      <c r="E8" s="9" t="s">
        <v>16</v>
      </c>
      <c r="F8" s="8" t="s">
        <v>15</v>
      </c>
    </row>
    <row r="9" spans="1:6" x14ac:dyDescent="0.3">
      <c r="A9" s="4" t="str">
        <f t="shared" si="0"/>
        <v>0111</v>
      </c>
      <c r="B9" s="4">
        <v>7</v>
      </c>
      <c r="C9" s="8" t="s">
        <v>15</v>
      </c>
      <c r="D9" s="9" t="s">
        <v>16</v>
      </c>
      <c r="E9" s="9" t="s">
        <v>16</v>
      </c>
      <c r="F9" s="9" t="s">
        <v>16</v>
      </c>
    </row>
    <row r="10" spans="1:6" x14ac:dyDescent="0.3">
      <c r="A10" s="4" t="str">
        <f t="shared" si="0"/>
        <v>1000</v>
      </c>
      <c r="B10" s="4">
        <v>8</v>
      </c>
      <c r="C10" s="9" t="s">
        <v>16</v>
      </c>
      <c r="D10" s="8" t="s">
        <v>15</v>
      </c>
      <c r="E10" s="8" t="s">
        <v>15</v>
      </c>
      <c r="F10" s="8" t="s">
        <v>15</v>
      </c>
    </row>
    <row r="11" spans="1:6" x14ac:dyDescent="0.3">
      <c r="A11" s="4" t="str">
        <f t="shared" si="0"/>
        <v>1001</v>
      </c>
      <c r="B11" s="4">
        <v>9</v>
      </c>
      <c r="C11" s="9" t="s">
        <v>16</v>
      </c>
      <c r="D11" s="8" t="s">
        <v>15</v>
      </c>
      <c r="E11" s="8" t="s">
        <v>15</v>
      </c>
      <c r="F11" s="9" t="s">
        <v>16</v>
      </c>
    </row>
    <row r="12" spans="1:6" x14ac:dyDescent="0.3">
      <c r="A12" s="4" t="str">
        <f t="shared" si="0"/>
        <v>1010</v>
      </c>
      <c r="B12" s="4">
        <v>10</v>
      </c>
      <c r="C12" s="9" t="s">
        <v>16</v>
      </c>
      <c r="D12" s="8" t="s">
        <v>15</v>
      </c>
      <c r="E12" s="9" t="s">
        <v>16</v>
      </c>
      <c r="F12" s="8" t="s">
        <v>15</v>
      </c>
    </row>
    <row r="13" spans="1:6" x14ac:dyDescent="0.3">
      <c r="A13" s="4" t="str">
        <f t="shared" si="0"/>
        <v>1011</v>
      </c>
      <c r="B13" s="4">
        <v>11</v>
      </c>
      <c r="C13" s="9" t="s">
        <v>16</v>
      </c>
      <c r="D13" s="8" t="s">
        <v>15</v>
      </c>
      <c r="E13" s="9" t="s">
        <v>16</v>
      </c>
      <c r="F13" s="9" t="s">
        <v>16</v>
      </c>
    </row>
    <row r="14" spans="1:6" x14ac:dyDescent="0.3">
      <c r="A14" s="4" t="str">
        <f t="shared" si="0"/>
        <v>1100</v>
      </c>
      <c r="B14" s="4">
        <v>12</v>
      </c>
      <c r="C14" s="9" t="s">
        <v>16</v>
      </c>
      <c r="D14" s="9" t="s">
        <v>16</v>
      </c>
      <c r="E14" s="8" t="s">
        <v>15</v>
      </c>
      <c r="F14" s="8" t="s">
        <v>15</v>
      </c>
    </row>
    <row r="15" spans="1:6" x14ac:dyDescent="0.3">
      <c r="A15" s="4" t="str">
        <f t="shared" si="0"/>
        <v>1101</v>
      </c>
      <c r="B15" s="4">
        <v>13</v>
      </c>
      <c r="C15" s="9" t="s">
        <v>16</v>
      </c>
      <c r="D15" s="9" t="s">
        <v>16</v>
      </c>
      <c r="E15" s="8" t="s">
        <v>15</v>
      </c>
      <c r="F15" s="9" t="s">
        <v>16</v>
      </c>
    </row>
    <row r="16" spans="1:6" x14ac:dyDescent="0.3">
      <c r="A16" s="4" t="str">
        <f t="shared" si="0"/>
        <v>1110</v>
      </c>
      <c r="B16" s="4">
        <v>14</v>
      </c>
      <c r="C16" s="9" t="s">
        <v>16</v>
      </c>
      <c r="D16" s="9" t="s">
        <v>16</v>
      </c>
      <c r="E16" s="9" t="s">
        <v>16</v>
      </c>
      <c r="F16" s="8" t="s">
        <v>15</v>
      </c>
    </row>
    <row r="17" spans="1:6" x14ac:dyDescent="0.3">
      <c r="A17" s="4" t="str">
        <f t="shared" si="0"/>
        <v>1111</v>
      </c>
      <c r="B17" s="4">
        <v>15</v>
      </c>
      <c r="C17" s="9" t="s">
        <v>16</v>
      </c>
      <c r="D17" s="9" t="s">
        <v>16</v>
      </c>
      <c r="E17" s="9" t="s">
        <v>16</v>
      </c>
      <c r="F17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512 KiB</vt:lpstr>
      <vt:lpstr>1024 KiB</vt:lpstr>
      <vt:lpstr>1536 KiB</vt:lpstr>
      <vt:lpstr>2048 KiB</vt:lpstr>
      <vt:lpstr>ATG 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Giacomo Valente</cp:lastModifiedBy>
  <dcterms:created xsi:type="dcterms:W3CDTF">2015-06-05T18:17:20Z</dcterms:created>
  <dcterms:modified xsi:type="dcterms:W3CDTF">2024-02-22T13:14:43Z</dcterms:modified>
</cp:coreProperties>
</file>