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Alkdis\Desktop\"/>
    </mc:Choice>
  </mc:AlternateContent>
  <xr:revisionPtr revIDLastSave="0" documentId="13_ncr:1_{AF4B7477-4169-446D-8277-DB16EC018A37}" xr6:coauthVersionLast="47" xr6:coauthVersionMax="47" xr10:uidLastSave="{00000000-0000-0000-0000-000000000000}"/>
  <bookViews>
    <workbookView xWindow="2136" yWindow="996" windowWidth="23004" windowHeight="14748" xr2:uid="{00000000-000D-0000-FFFF-FFFF00000000}"/>
  </bookViews>
  <sheets>
    <sheet name="Task1" sheetId="1" r:id="rId1"/>
    <sheet name="空调功率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2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" i="3"/>
</calcChain>
</file>

<file path=xl/sharedStrings.xml><?xml version="1.0" encoding="utf-8"?>
<sst xmlns="http://schemas.openxmlformats.org/spreadsheetml/2006/main" count="12" uniqueCount="10">
  <si>
    <t>日期</t>
    <phoneticPr fontId="1" type="noConversion"/>
  </si>
  <si>
    <t>空调温差与功率关系</t>
    <phoneticPr fontId="1" type="noConversion"/>
  </si>
  <si>
    <t>压缩机功率=制冷量/能耗，一般为3</t>
    <phoneticPr fontId="1" type="noConversion"/>
  </si>
  <si>
    <t>假定为3匹的空调，则功率2800瓦，一小时耗电2.8度</t>
    <phoneticPr fontId="1" type="noConversion"/>
  </si>
  <si>
    <t>当制温度来到预设值，空调待机，可忽略能量</t>
    <phoneticPr fontId="1" type="noConversion"/>
  </si>
  <si>
    <t>Temperature(℃)</t>
    <phoneticPr fontId="1" type="noConversion"/>
  </si>
  <si>
    <t>Dry Weight(g)</t>
    <phoneticPr fontId="1" type="noConversion"/>
  </si>
  <si>
    <t>Light intensity(W/m^2)</t>
    <phoneticPr fontId="1" type="noConversion"/>
  </si>
  <si>
    <t>Weight(g)</t>
    <phoneticPr fontId="1" type="noConversion"/>
  </si>
  <si>
    <t>Power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</si>
</sst>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vertAlign val="superscript"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wrapText="1"/>
    </xf>
    <xf numFmtId="0" fontId="2" fillId="0" borderId="0" xfId="0" applyFo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942011154855644"/>
          <c:y val="3.3212560386473432E-2"/>
          <c:w val="0.70300935039370083"/>
          <c:h val="0.83271948343413593"/>
        </c:manualLayout>
      </c:layout>
      <c:lineChart>
        <c:grouping val="standard"/>
        <c:varyColors val="0"/>
        <c:ser>
          <c:idx val="0"/>
          <c:order val="0"/>
          <c:tx>
            <c:strRef>
              <c:f>Task1!$B$1</c:f>
              <c:strCache>
                <c:ptCount val="1"/>
                <c:pt idx="0">
                  <c:v>Light intensity(W/m^2)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Task1!$A$2:$A$61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Task1!$B$2:$B$61</c:f>
              <c:numCache>
                <c:formatCode>General</c:formatCode>
                <c:ptCount val="60"/>
                <c:pt idx="0">
                  <c:v>40</c:v>
                </c:pt>
                <c:pt idx="1">
                  <c:v>45</c:v>
                </c:pt>
                <c:pt idx="2">
                  <c:v>40</c:v>
                </c:pt>
                <c:pt idx="3">
                  <c:v>43</c:v>
                </c:pt>
                <c:pt idx="4">
                  <c:v>20</c:v>
                </c:pt>
                <c:pt idx="5">
                  <c:v>43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20</c:v>
                </c:pt>
                <c:pt idx="10">
                  <c:v>16</c:v>
                </c:pt>
                <c:pt idx="11">
                  <c:v>22</c:v>
                </c:pt>
                <c:pt idx="12">
                  <c:v>14</c:v>
                </c:pt>
                <c:pt idx="13">
                  <c:v>55</c:v>
                </c:pt>
                <c:pt idx="14">
                  <c:v>65</c:v>
                </c:pt>
                <c:pt idx="15">
                  <c:v>55</c:v>
                </c:pt>
                <c:pt idx="16">
                  <c:v>30</c:v>
                </c:pt>
                <c:pt idx="17">
                  <c:v>53</c:v>
                </c:pt>
                <c:pt idx="18">
                  <c:v>24</c:v>
                </c:pt>
                <c:pt idx="19">
                  <c:v>35</c:v>
                </c:pt>
                <c:pt idx="20">
                  <c:v>65</c:v>
                </c:pt>
                <c:pt idx="21">
                  <c:v>50</c:v>
                </c:pt>
                <c:pt idx="22">
                  <c:v>40</c:v>
                </c:pt>
                <c:pt idx="23">
                  <c:v>80</c:v>
                </c:pt>
                <c:pt idx="24">
                  <c:v>90</c:v>
                </c:pt>
                <c:pt idx="25">
                  <c:v>75</c:v>
                </c:pt>
                <c:pt idx="26">
                  <c:v>25</c:v>
                </c:pt>
                <c:pt idx="27">
                  <c:v>56</c:v>
                </c:pt>
                <c:pt idx="28">
                  <c:v>60</c:v>
                </c:pt>
                <c:pt idx="29">
                  <c:v>53</c:v>
                </c:pt>
                <c:pt idx="30">
                  <c:v>64</c:v>
                </c:pt>
                <c:pt idx="31">
                  <c:v>20</c:v>
                </c:pt>
                <c:pt idx="32">
                  <c:v>50</c:v>
                </c:pt>
                <c:pt idx="33">
                  <c:v>45</c:v>
                </c:pt>
                <c:pt idx="34">
                  <c:v>83</c:v>
                </c:pt>
                <c:pt idx="35">
                  <c:v>9</c:v>
                </c:pt>
                <c:pt idx="36">
                  <c:v>102</c:v>
                </c:pt>
                <c:pt idx="37">
                  <c:v>120</c:v>
                </c:pt>
                <c:pt idx="38">
                  <c:v>115</c:v>
                </c:pt>
                <c:pt idx="39">
                  <c:v>25</c:v>
                </c:pt>
                <c:pt idx="40">
                  <c:v>45</c:v>
                </c:pt>
                <c:pt idx="41">
                  <c:v>135</c:v>
                </c:pt>
                <c:pt idx="42">
                  <c:v>146</c:v>
                </c:pt>
                <c:pt idx="43">
                  <c:v>150</c:v>
                </c:pt>
                <c:pt idx="44">
                  <c:v>140</c:v>
                </c:pt>
                <c:pt idx="45">
                  <c:v>110</c:v>
                </c:pt>
                <c:pt idx="46">
                  <c:v>102</c:v>
                </c:pt>
                <c:pt idx="47">
                  <c:v>120</c:v>
                </c:pt>
                <c:pt idx="48">
                  <c:v>110</c:v>
                </c:pt>
                <c:pt idx="49">
                  <c:v>80</c:v>
                </c:pt>
                <c:pt idx="50">
                  <c:v>60</c:v>
                </c:pt>
                <c:pt idx="51">
                  <c:v>10</c:v>
                </c:pt>
                <c:pt idx="52">
                  <c:v>30</c:v>
                </c:pt>
                <c:pt idx="53">
                  <c:v>110</c:v>
                </c:pt>
                <c:pt idx="54">
                  <c:v>110</c:v>
                </c:pt>
                <c:pt idx="55">
                  <c:v>110</c:v>
                </c:pt>
                <c:pt idx="56">
                  <c:v>110</c:v>
                </c:pt>
                <c:pt idx="57">
                  <c:v>103</c:v>
                </c:pt>
                <c:pt idx="58">
                  <c:v>110</c:v>
                </c:pt>
                <c:pt idx="59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C-4498-9EBC-3D6F9156C713}"/>
            </c:ext>
          </c:extLst>
        </c:ser>
        <c:ser>
          <c:idx val="1"/>
          <c:order val="1"/>
          <c:tx>
            <c:strRef>
              <c:f>Task1!$C$1</c:f>
              <c:strCache>
                <c:ptCount val="1"/>
                <c:pt idx="0">
                  <c:v>Temperature(℃)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Task1!$A$2:$A$61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Task1!$C$2:$C$61</c:f>
              <c:numCache>
                <c:formatCode>General</c:formatCode>
                <c:ptCount val="60"/>
                <c:pt idx="0">
                  <c:v>17</c:v>
                </c:pt>
                <c:pt idx="1">
                  <c:v>15</c:v>
                </c:pt>
                <c:pt idx="2">
                  <c:v>14</c:v>
                </c:pt>
                <c:pt idx="3">
                  <c:v>15</c:v>
                </c:pt>
                <c:pt idx="4">
                  <c:v>13</c:v>
                </c:pt>
                <c:pt idx="5">
                  <c:v>16</c:v>
                </c:pt>
                <c:pt idx="6">
                  <c:v>14</c:v>
                </c:pt>
                <c:pt idx="7">
                  <c:v>17</c:v>
                </c:pt>
                <c:pt idx="8">
                  <c:v>16.5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12</c:v>
                </c:pt>
                <c:pt idx="13">
                  <c:v>16</c:v>
                </c:pt>
                <c:pt idx="14">
                  <c:v>15</c:v>
                </c:pt>
                <c:pt idx="15">
                  <c:v>14</c:v>
                </c:pt>
                <c:pt idx="16">
                  <c:v>18</c:v>
                </c:pt>
                <c:pt idx="17">
                  <c:v>17</c:v>
                </c:pt>
                <c:pt idx="18">
                  <c:v>20</c:v>
                </c:pt>
                <c:pt idx="19">
                  <c:v>14</c:v>
                </c:pt>
                <c:pt idx="20">
                  <c:v>16</c:v>
                </c:pt>
                <c:pt idx="21">
                  <c:v>15</c:v>
                </c:pt>
                <c:pt idx="22">
                  <c:v>16</c:v>
                </c:pt>
                <c:pt idx="23">
                  <c:v>19</c:v>
                </c:pt>
                <c:pt idx="24">
                  <c:v>15</c:v>
                </c:pt>
                <c:pt idx="25">
                  <c:v>13</c:v>
                </c:pt>
                <c:pt idx="26">
                  <c:v>14</c:v>
                </c:pt>
                <c:pt idx="27">
                  <c:v>18</c:v>
                </c:pt>
                <c:pt idx="28">
                  <c:v>26</c:v>
                </c:pt>
                <c:pt idx="29">
                  <c:v>25</c:v>
                </c:pt>
                <c:pt idx="30">
                  <c:v>26</c:v>
                </c:pt>
                <c:pt idx="31">
                  <c:v>25</c:v>
                </c:pt>
                <c:pt idx="32">
                  <c:v>26</c:v>
                </c:pt>
                <c:pt idx="33">
                  <c:v>28</c:v>
                </c:pt>
                <c:pt idx="34">
                  <c:v>27</c:v>
                </c:pt>
                <c:pt idx="35">
                  <c:v>28</c:v>
                </c:pt>
                <c:pt idx="36">
                  <c:v>27</c:v>
                </c:pt>
                <c:pt idx="37">
                  <c:v>27</c:v>
                </c:pt>
                <c:pt idx="38">
                  <c:v>25</c:v>
                </c:pt>
                <c:pt idx="39">
                  <c:v>14</c:v>
                </c:pt>
                <c:pt idx="40">
                  <c:v>12</c:v>
                </c:pt>
                <c:pt idx="41">
                  <c:v>15</c:v>
                </c:pt>
                <c:pt idx="42">
                  <c:v>17</c:v>
                </c:pt>
                <c:pt idx="43">
                  <c:v>20</c:v>
                </c:pt>
                <c:pt idx="44">
                  <c:v>19</c:v>
                </c:pt>
                <c:pt idx="45">
                  <c:v>25</c:v>
                </c:pt>
                <c:pt idx="46">
                  <c:v>27</c:v>
                </c:pt>
                <c:pt idx="47">
                  <c:v>25</c:v>
                </c:pt>
                <c:pt idx="48">
                  <c:v>24</c:v>
                </c:pt>
                <c:pt idx="49">
                  <c:v>26</c:v>
                </c:pt>
                <c:pt idx="50">
                  <c:v>23</c:v>
                </c:pt>
                <c:pt idx="51">
                  <c:v>24</c:v>
                </c:pt>
                <c:pt idx="52">
                  <c:v>26</c:v>
                </c:pt>
                <c:pt idx="53">
                  <c:v>27</c:v>
                </c:pt>
                <c:pt idx="54">
                  <c:v>28</c:v>
                </c:pt>
                <c:pt idx="55">
                  <c:v>26</c:v>
                </c:pt>
                <c:pt idx="56">
                  <c:v>29</c:v>
                </c:pt>
                <c:pt idx="57">
                  <c:v>25</c:v>
                </c:pt>
                <c:pt idx="58">
                  <c:v>31</c:v>
                </c:pt>
                <c:pt idx="5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C-4498-9EBC-3D6F9156C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578751"/>
        <c:axId val="748747695"/>
      </c:lineChart>
      <c:lineChart>
        <c:grouping val="standard"/>
        <c:varyColors val="0"/>
        <c:ser>
          <c:idx val="2"/>
          <c:order val="2"/>
          <c:tx>
            <c:strRef>
              <c:f>Task1!$D$1</c:f>
              <c:strCache>
                <c:ptCount val="1"/>
                <c:pt idx="0">
                  <c:v>Dry Weight(g)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Task1!$A$2:$A$61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Task1!$D$2:$D$61</c:f>
              <c:numCache>
                <c:formatCode>General</c:formatCode>
                <c:ptCount val="60"/>
                <c:pt idx="0">
                  <c:v>0</c:v>
                </c:pt>
                <c:pt idx="1">
                  <c:v>1.1000000000000001</c:v>
                </c:pt>
                <c:pt idx="2">
                  <c:v>1.98</c:v>
                </c:pt>
                <c:pt idx="3">
                  <c:v>2.42</c:v>
                </c:pt>
                <c:pt idx="4">
                  <c:v>2.8600000000000003</c:v>
                </c:pt>
                <c:pt idx="5">
                  <c:v>3.3</c:v>
                </c:pt>
                <c:pt idx="6">
                  <c:v>3.52</c:v>
                </c:pt>
                <c:pt idx="7">
                  <c:v>3.74</c:v>
                </c:pt>
                <c:pt idx="8">
                  <c:v>3.96</c:v>
                </c:pt>
                <c:pt idx="9">
                  <c:v>4.4000000000000004</c:v>
                </c:pt>
                <c:pt idx="10">
                  <c:v>5.5</c:v>
                </c:pt>
                <c:pt idx="11">
                  <c:v>6.6</c:v>
                </c:pt>
                <c:pt idx="12">
                  <c:v>7.48</c:v>
                </c:pt>
                <c:pt idx="13">
                  <c:v>8.14</c:v>
                </c:pt>
                <c:pt idx="14">
                  <c:v>8.58</c:v>
                </c:pt>
                <c:pt idx="15">
                  <c:v>8.8000000000000007</c:v>
                </c:pt>
                <c:pt idx="16">
                  <c:v>10.559999999999999</c:v>
                </c:pt>
                <c:pt idx="17">
                  <c:v>12.54</c:v>
                </c:pt>
                <c:pt idx="18">
                  <c:v>14.74</c:v>
                </c:pt>
                <c:pt idx="19">
                  <c:v>17.380000000000003</c:v>
                </c:pt>
                <c:pt idx="20">
                  <c:v>18.259999999999998</c:v>
                </c:pt>
                <c:pt idx="21">
                  <c:v>20.46</c:v>
                </c:pt>
                <c:pt idx="22">
                  <c:v>23.1</c:v>
                </c:pt>
                <c:pt idx="23">
                  <c:v>26.4</c:v>
                </c:pt>
                <c:pt idx="24">
                  <c:v>29.700000000000003</c:v>
                </c:pt>
                <c:pt idx="25">
                  <c:v>33</c:v>
                </c:pt>
                <c:pt idx="26">
                  <c:v>36.299999999999997</c:v>
                </c:pt>
                <c:pt idx="27">
                  <c:v>41.58</c:v>
                </c:pt>
                <c:pt idx="28">
                  <c:v>44</c:v>
                </c:pt>
                <c:pt idx="29">
                  <c:v>48.400000000000006</c:v>
                </c:pt>
                <c:pt idx="30">
                  <c:v>52.8</c:v>
                </c:pt>
                <c:pt idx="31">
                  <c:v>57.2</c:v>
                </c:pt>
                <c:pt idx="32">
                  <c:v>61.599999999999994</c:v>
                </c:pt>
                <c:pt idx="33">
                  <c:v>66</c:v>
                </c:pt>
                <c:pt idx="34">
                  <c:v>72.599999999999994</c:v>
                </c:pt>
                <c:pt idx="35">
                  <c:v>77</c:v>
                </c:pt>
                <c:pt idx="36">
                  <c:v>81.400000000000006</c:v>
                </c:pt>
                <c:pt idx="37">
                  <c:v>85.8</c:v>
                </c:pt>
                <c:pt idx="38">
                  <c:v>92.4</c:v>
                </c:pt>
                <c:pt idx="39">
                  <c:v>99</c:v>
                </c:pt>
                <c:pt idx="40">
                  <c:v>105.6</c:v>
                </c:pt>
                <c:pt idx="41">
                  <c:v>116.6</c:v>
                </c:pt>
                <c:pt idx="42">
                  <c:v>121</c:v>
                </c:pt>
                <c:pt idx="43">
                  <c:v>127.6</c:v>
                </c:pt>
                <c:pt idx="44">
                  <c:v>132</c:v>
                </c:pt>
                <c:pt idx="45">
                  <c:v>136.4</c:v>
                </c:pt>
                <c:pt idx="46">
                  <c:v>140.80000000000001</c:v>
                </c:pt>
                <c:pt idx="47">
                  <c:v>149.6</c:v>
                </c:pt>
                <c:pt idx="48">
                  <c:v>154</c:v>
                </c:pt>
                <c:pt idx="49">
                  <c:v>160.6</c:v>
                </c:pt>
                <c:pt idx="50">
                  <c:v>169.4</c:v>
                </c:pt>
                <c:pt idx="51">
                  <c:v>182.60000000000002</c:v>
                </c:pt>
                <c:pt idx="52">
                  <c:v>189.2</c:v>
                </c:pt>
                <c:pt idx="53">
                  <c:v>195.8</c:v>
                </c:pt>
                <c:pt idx="54">
                  <c:v>202.39999999999998</c:v>
                </c:pt>
                <c:pt idx="55">
                  <c:v>209</c:v>
                </c:pt>
                <c:pt idx="56">
                  <c:v>220</c:v>
                </c:pt>
                <c:pt idx="57">
                  <c:v>226.60000000000002</c:v>
                </c:pt>
                <c:pt idx="58">
                  <c:v>231</c:v>
                </c:pt>
                <c:pt idx="59">
                  <c:v>233.2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CC-4498-9EBC-3D6F9156C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757951"/>
        <c:axId val="1004454079"/>
      </c:lineChart>
      <c:catAx>
        <c:axId val="796578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Days(d)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747695"/>
        <c:crosses val="autoZero"/>
        <c:auto val="1"/>
        <c:lblAlgn val="ctr"/>
        <c:lblOffset val="100"/>
        <c:noMultiLvlLbl val="0"/>
      </c:catAx>
      <c:valAx>
        <c:axId val="74874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Light Intensity(W/m</a:t>
                </a:r>
                <a:r>
                  <a:rPr lang="en-US" altLang="zh-CN" baseline="30000"/>
                  <a:t>2</a:t>
                </a:r>
                <a:r>
                  <a:rPr lang="en-US" altLang="zh-CN"/>
                  <a:t>)</a:t>
                </a:r>
                <a:r>
                  <a:rPr lang="en-US" altLang="zh-CN" baseline="0"/>
                  <a:t> Or </a:t>
                </a:r>
                <a:r>
                  <a:rPr lang="en-US" altLang="zh-CN"/>
                  <a:t>Temperature(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6578751"/>
        <c:crosses val="autoZero"/>
        <c:crossBetween val="between"/>
      </c:valAx>
      <c:valAx>
        <c:axId val="100445407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Dry Weight(g)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757951"/>
        <c:crosses val="max"/>
        <c:crossBetween val="between"/>
      </c:valAx>
      <c:catAx>
        <c:axId val="565757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44540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0929462694168579E-3"/>
          <c:y val="0.34780805808364862"/>
          <c:w val="0.19509864074477318"/>
          <c:h val="0.228626308075126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Task1!$B$1</c:f>
              <c:strCache>
                <c:ptCount val="1"/>
                <c:pt idx="0">
                  <c:v>Light intensity(W/m^2)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Task1!$A$2:$A$61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Task1!$B$2:$B$61</c:f>
              <c:numCache>
                <c:formatCode>General</c:formatCode>
                <c:ptCount val="60"/>
                <c:pt idx="0">
                  <c:v>40</c:v>
                </c:pt>
                <c:pt idx="1">
                  <c:v>45</c:v>
                </c:pt>
                <c:pt idx="2">
                  <c:v>40</c:v>
                </c:pt>
                <c:pt idx="3">
                  <c:v>43</c:v>
                </c:pt>
                <c:pt idx="4">
                  <c:v>20</c:v>
                </c:pt>
                <c:pt idx="5">
                  <c:v>43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20</c:v>
                </c:pt>
                <c:pt idx="10">
                  <c:v>16</c:v>
                </c:pt>
                <c:pt idx="11">
                  <c:v>22</c:v>
                </c:pt>
                <c:pt idx="12">
                  <c:v>14</c:v>
                </c:pt>
                <c:pt idx="13">
                  <c:v>55</c:v>
                </c:pt>
                <c:pt idx="14">
                  <c:v>65</c:v>
                </c:pt>
                <c:pt idx="15">
                  <c:v>55</c:v>
                </c:pt>
                <c:pt idx="16">
                  <c:v>30</c:v>
                </c:pt>
                <c:pt idx="17">
                  <c:v>53</c:v>
                </c:pt>
                <c:pt idx="18">
                  <c:v>24</c:v>
                </c:pt>
                <c:pt idx="19">
                  <c:v>35</c:v>
                </c:pt>
                <c:pt idx="20">
                  <c:v>65</c:v>
                </c:pt>
                <c:pt idx="21">
                  <c:v>50</c:v>
                </c:pt>
                <c:pt idx="22">
                  <c:v>40</c:v>
                </c:pt>
                <c:pt idx="23">
                  <c:v>80</c:v>
                </c:pt>
                <c:pt idx="24">
                  <c:v>90</c:v>
                </c:pt>
                <c:pt idx="25">
                  <c:v>75</c:v>
                </c:pt>
                <c:pt idx="26">
                  <c:v>25</c:v>
                </c:pt>
                <c:pt idx="27">
                  <c:v>56</c:v>
                </c:pt>
                <c:pt idx="28">
                  <c:v>60</c:v>
                </c:pt>
                <c:pt idx="29">
                  <c:v>53</c:v>
                </c:pt>
                <c:pt idx="30">
                  <c:v>64</c:v>
                </c:pt>
                <c:pt idx="31">
                  <c:v>20</c:v>
                </c:pt>
                <c:pt idx="32">
                  <c:v>50</c:v>
                </c:pt>
                <c:pt idx="33">
                  <c:v>45</c:v>
                </c:pt>
                <c:pt idx="34">
                  <c:v>83</c:v>
                </c:pt>
                <c:pt idx="35">
                  <c:v>9</c:v>
                </c:pt>
                <c:pt idx="36">
                  <c:v>102</c:v>
                </c:pt>
                <c:pt idx="37">
                  <c:v>120</c:v>
                </c:pt>
                <c:pt idx="38">
                  <c:v>115</c:v>
                </c:pt>
                <c:pt idx="39">
                  <c:v>25</c:v>
                </c:pt>
                <c:pt idx="40">
                  <c:v>45</c:v>
                </c:pt>
                <c:pt idx="41">
                  <c:v>135</c:v>
                </c:pt>
                <c:pt idx="42">
                  <c:v>146</c:v>
                </c:pt>
                <c:pt idx="43">
                  <c:v>150</c:v>
                </c:pt>
                <c:pt idx="44">
                  <c:v>140</c:v>
                </c:pt>
                <c:pt idx="45">
                  <c:v>110</c:v>
                </c:pt>
                <c:pt idx="46">
                  <c:v>102</c:v>
                </c:pt>
                <c:pt idx="47">
                  <c:v>120</c:v>
                </c:pt>
                <c:pt idx="48">
                  <c:v>110</c:v>
                </c:pt>
                <c:pt idx="49">
                  <c:v>80</c:v>
                </c:pt>
                <c:pt idx="50">
                  <c:v>60</c:v>
                </c:pt>
                <c:pt idx="51">
                  <c:v>10</c:v>
                </c:pt>
                <c:pt idx="52">
                  <c:v>30</c:v>
                </c:pt>
                <c:pt idx="53">
                  <c:v>110</c:v>
                </c:pt>
                <c:pt idx="54">
                  <c:v>110</c:v>
                </c:pt>
                <c:pt idx="55">
                  <c:v>110</c:v>
                </c:pt>
                <c:pt idx="56">
                  <c:v>110</c:v>
                </c:pt>
                <c:pt idx="57">
                  <c:v>103</c:v>
                </c:pt>
                <c:pt idx="58">
                  <c:v>110</c:v>
                </c:pt>
                <c:pt idx="59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7-43B1-9655-90F85A834C1B}"/>
            </c:ext>
          </c:extLst>
        </c:ser>
        <c:ser>
          <c:idx val="1"/>
          <c:order val="1"/>
          <c:tx>
            <c:strRef>
              <c:f>Task1!$C$1</c:f>
              <c:strCache>
                <c:ptCount val="1"/>
                <c:pt idx="0">
                  <c:v>Temperature(℃)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Task1!$A$2:$A$61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Task1!$C$2:$C$61</c:f>
              <c:numCache>
                <c:formatCode>General</c:formatCode>
                <c:ptCount val="60"/>
                <c:pt idx="0">
                  <c:v>17</c:v>
                </c:pt>
                <c:pt idx="1">
                  <c:v>15</c:v>
                </c:pt>
                <c:pt idx="2">
                  <c:v>14</c:v>
                </c:pt>
                <c:pt idx="3">
                  <c:v>15</c:v>
                </c:pt>
                <c:pt idx="4">
                  <c:v>13</c:v>
                </c:pt>
                <c:pt idx="5">
                  <c:v>16</c:v>
                </c:pt>
                <c:pt idx="6">
                  <c:v>14</c:v>
                </c:pt>
                <c:pt idx="7">
                  <c:v>17</c:v>
                </c:pt>
                <c:pt idx="8">
                  <c:v>16.5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12</c:v>
                </c:pt>
                <c:pt idx="13">
                  <c:v>16</c:v>
                </c:pt>
                <c:pt idx="14">
                  <c:v>15</c:v>
                </c:pt>
                <c:pt idx="15">
                  <c:v>14</c:v>
                </c:pt>
                <c:pt idx="16">
                  <c:v>18</c:v>
                </c:pt>
                <c:pt idx="17">
                  <c:v>17</c:v>
                </c:pt>
                <c:pt idx="18">
                  <c:v>20</c:v>
                </c:pt>
                <c:pt idx="19">
                  <c:v>14</c:v>
                </c:pt>
                <c:pt idx="20">
                  <c:v>16</c:v>
                </c:pt>
                <c:pt idx="21">
                  <c:v>15</c:v>
                </c:pt>
                <c:pt idx="22">
                  <c:v>16</c:v>
                </c:pt>
                <c:pt idx="23">
                  <c:v>19</c:v>
                </c:pt>
                <c:pt idx="24">
                  <c:v>15</c:v>
                </c:pt>
                <c:pt idx="25">
                  <c:v>13</c:v>
                </c:pt>
                <c:pt idx="26">
                  <c:v>14</c:v>
                </c:pt>
                <c:pt idx="27">
                  <c:v>18</c:v>
                </c:pt>
                <c:pt idx="28">
                  <c:v>26</c:v>
                </c:pt>
                <c:pt idx="29">
                  <c:v>25</c:v>
                </c:pt>
                <c:pt idx="30">
                  <c:v>26</c:v>
                </c:pt>
                <c:pt idx="31">
                  <c:v>25</c:v>
                </c:pt>
                <c:pt idx="32">
                  <c:v>26</c:v>
                </c:pt>
                <c:pt idx="33">
                  <c:v>28</c:v>
                </c:pt>
                <c:pt idx="34">
                  <c:v>27</c:v>
                </c:pt>
                <c:pt idx="35">
                  <c:v>28</c:v>
                </c:pt>
                <c:pt idx="36">
                  <c:v>27</c:v>
                </c:pt>
                <c:pt idx="37">
                  <c:v>27</c:v>
                </c:pt>
                <c:pt idx="38">
                  <c:v>25</c:v>
                </c:pt>
                <c:pt idx="39">
                  <c:v>14</c:v>
                </c:pt>
                <c:pt idx="40">
                  <c:v>12</c:v>
                </c:pt>
                <c:pt idx="41">
                  <c:v>15</c:v>
                </c:pt>
                <c:pt idx="42">
                  <c:v>17</c:v>
                </c:pt>
                <c:pt idx="43">
                  <c:v>20</c:v>
                </c:pt>
                <c:pt idx="44">
                  <c:v>19</c:v>
                </c:pt>
                <c:pt idx="45">
                  <c:v>25</c:v>
                </c:pt>
                <c:pt idx="46">
                  <c:v>27</c:v>
                </c:pt>
                <c:pt idx="47">
                  <c:v>25</c:v>
                </c:pt>
                <c:pt idx="48">
                  <c:v>24</c:v>
                </c:pt>
                <c:pt idx="49">
                  <c:v>26</c:v>
                </c:pt>
                <c:pt idx="50">
                  <c:v>23</c:v>
                </c:pt>
                <c:pt idx="51">
                  <c:v>24</c:v>
                </c:pt>
                <c:pt idx="52">
                  <c:v>26</c:v>
                </c:pt>
                <c:pt idx="53">
                  <c:v>27</c:v>
                </c:pt>
                <c:pt idx="54">
                  <c:v>28</c:v>
                </c:pt>
                <c:pt idx="55">
                  <c:v>26</c:v>
                </c:pt>
                <c:pt idx="56">
                  <c:v>29</c:v>
                </c:pt>
                <c:pt idx="57">
                  <c:v>25</c:v>
                </c:pt>
                <c:pt idx="58">
                  <c:v>31</c:v>
                </c:pt>
                <c:pt idx="5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B7-43B1-9655-90F85A834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8923599"/>
        <c:axId val="1004503583"/>
      </c:barChart>
      <c:lineChart>
        <c:grouping val="standard"/>
        <c:varyColors val="0"/>
        <c:ser>
          <c:idx val="2"/>
          <c:order val="2"/>
          <c:tx>
            <c:strRef>
              <c:f>Task1!$D$1</c:f>
              <c:strCache>
                <c:ptCount val="1"/>
                <c:pt idx="0">
                  <c:v>Dry Weight(g)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Task1!$A$2:$A$61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Task1!$D$2:$D$61</c:f>
              <c:numCache>
                <c:formatCode>General</c:formatCode>
                <c:ptCount val="60"/>
                <c:pt idx="0">
                  <c:v>0</c:v>
                </c:pt>
                <c:pt idx="1">
                  <c:v>1.1000000000000001</c:v>
                </c:pt>
                <c:pt idx="2">
                  <c:v>1.98</c:v>
                </c:pt>
                <c:pt idx="3">
                  <c:v>2.42</c:v>
                </c:pt>
                <c:pt idx="4">
                  <c:v>2.8600000000000003</c:v>
                </c:pt>
                <c:pt idx="5">
                  <c:v>3.3</c:v>
                </c:pt>
                <c:pt idx="6">
                  <c:v>3.52</c:v>
                </c:pt>
                <c:pt idx="7">
                  <c:v>3.74</c:v>
                </c:pt>
                <c:pt idx="8">
                  <c:v>3.96</c:v>
                </c:pt>
                <c:pt idx="9">
                  <c:v>4.4000000000000004</c:v>
                </c:pt>
                <c:pt idx="10">
                  <c:v>5.5</c:v>
                </c:pt>
                <c:pt idx="11">
                  <c:v>6.6</c:v>
                </c:pt>
                <c:pt idx="12">
                  <c:v>7.48</c:v>
                </c:pt>
                <c:pt idx="13">
                  <c:v>8.14</c:v>
                </c:pt>
                <c:pt idx="14">
                  <c:v>8.58</c:v>
                </c:pt>
                <c:pt idx="15">
                  <c:v>8.8000000000000007</c:v>
                </c:pt>
                <c:pt idx="16">
                  <c:v>10.559999999999999</c:v>
                </c:pt>
                <c:pt idx="17">
                  <c:v>12.54</c:v>
                </c:pt>
                <c:pt idx="18">
                  <c:v>14.74</c:v>
                </c:pt>
                <c:pt idx="19">
                  <c:v>17.380000000000003</c:v>
                </c:pt>
                <c:pt idx="20">
                  <c:v>18.259999999999998</c:v>
                </c:pt>
                <c:pt idx="21">
                  <c:v>20.46</c:v>
                </c:pt>
                <c:pt idx="22">
                  <c:v>23.1</c:v>
                </c:pt>
                <c:pt idx="23">
                  <c:v>26.4</c:v>
                </c:pt>
                <c:pt idx="24">
                  <c:v>29.700000000000003</c:v>
                </c:pt>
                <c:pt idx="25">
                  <c:v>33</c:v>
                </c:pt>
                <c:pt idx="26">
                  <c:v>36.299999999999997</c:v>
                </c:pt>
                <c:pt idx="27">
                  <c:v>41.58</c:v>
                </c:pt>
                <c:pt idx="28">
                  <c:v>44</c:v>
                </c:pt>
                <c:pt idx="29">
                  <c:v>48.400000000000006</c:v>
                </c:pt>
                <c:pt idx="30">
                  <c:v>52.8</c:v>
                </c:pt>
                <c:pt idx="31">
                  <c:v>57.2</c:v>
                </c:pt>
                <c:pt idx="32">
                  <c:v>61.599999999999994</c:v>
                </c:pt>
                <c:pt idx="33">
                  <c:v>66</c:v>
                </c:pt>
                <c:pt idx="34">
                  <c:v>72.599999999999994</c:v>
                </c:pt>
                <c:pt idx="35">
                  <c:v>77</c:v>
                </c:pt>
                <c:pt idx="36">
                  <c:v>81.400000000000006</c:v>
                </c:pt>
                <c:pt idx="37">
                  <c:v>85.8</c:v>
                </c:pt>
                <c:pt idx="38">
                  <c:v>92.4</c:v>
                </c:pt>
                <c:pt idx="39">
                  <c:v>99</c:v>
                </c:pt>
                <c:pt idx="40">
                  <c:v>105.6</c:v>
                </c:pt>
                <c:pt idx="41">
                  <c:v>116.6</c:v>
                </c:pt>
                <c:pt idx="42">
                  <c:v>121</c:v>
                </c:pt>
                <c:pt idx="43">
                  <c:v>127.6</c:v>
                </c:pt>
                <c:pt idx="44">
                  <c:v>132</c:v>
                </c:pt>
                <c:pt idx="45">
                  <c:v>136.4</c:v>
                </c:pt>
                <c:pt idx="46">
                  <c:v>140.80000000000001</c:v>
                </c:pt>
                <c:pt idx="47">
                  <c:v>149.6</c:v>
                </c:pt>
                <c:pt idx="48">
                  <c:v>154</c:v>
                </c:pt>
                <c:pt idx="49">
                  <c:v>160.6</c:v>
                </c:pt>
                <c:pt idx="50">
                  <c:v>169.4</c:v>
                </c:pt>
                <c:pt idx="51">
                  <c:v>182.60000000000002</c:v>
                </c:pt>
                <c:pt idx="52">
                  <c:v>189.2</c:v>
                </c:pt>
                <c:pt idx="53">
                  <c:v>195.8</c:v>
                </c:pt>
                <c:pt idx="54">
                  <c:v>202.39999999999998</c:v>
                </c:pt>
                <c:pt idx="55">
                  <c:v>209</c:v>
                </c:pt>
                <c:pt idx="56">
                  <c:v>220</c:v>
                </c:pt>
                <c:pt idx="57">
                  <c:v>226.60000000000002</c:v>
                </c:pt>
                <c:pt idx="58">
                  <c:v>231</c:v>
                </c:pt>
                <c:pt idx="59">
                  <c:v>233.2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B7-43B1-9655-90F85A834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649871"/>
        <c:axId val="1004510655"/>
      </c:lineChart>
      <c:catAx>
        <c:axId val="56892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4503583"/>
        <c:crosses val="autoZero"/>
        <c:auto val="1"/>
        <c:lblAlgn val="ctr"/>
        <c:lblOffset val="100"/>
        <c:noMultiLvlLbl val="0"/>
      </c:catAx>
      <c:valAx>
        <c:axId val="10045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923599"/>
        <c:crosses val="autoZero"/>
        <c:crossBetween val="between"/>
      </c:valAx>
      <c:valAx>
        <c:axId val="10045106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9649871"/>
        <c:crosses val="max"/>
        <c:crossBetween val="between"/>
      </c:valAx>
      <c:catAx>
        <c:axId val="7396498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45106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Model II Prediction</a:t>
            </a:r>
            <a:endParaRPr lang="zh-CN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Task1!$B$1</c:f>
              <c:strCache>
                <c:ptCount val="1"/>
                <c:pt idx="0">
                  <c:v>Light intensity(W/m^2)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Task1!$B$2:$B$61</c:f>
              <c:numCache>
                <c:formatCode>General</c:formatCode>
                <c:ptCount val="60"/>
                <c:pt idx="0">
                  <c:v>40</c:v>
                </c:pt>
                <c:pt idx="1">
                  <c:v>45</c:v>
                </c:pt>
                <c:pt idx="2">
                  <c:v>40</c:v>
                </c:pt>
                <c:pt idx="3">
                  <c:v>43</c:v>
                </c:pt>
                <c:pt idx="4">
                  <c:v>20</c:v>
                </c:pt>
                <c:pt idx="5">
                  <c:v>43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20</c:v>
                </c:pt>
                <c:pt idx="10">
                  <c:v>16</c:v>
                </c:pt>
                <c:pt idx="11">
                  <c:v>22</c:v>
                </c:pt>
                <c:pt idx="12">
                  <c:v>14</c:v>
                </c:pt>
                <c:pt idx="13">
                  <c:v>55</c:v>
                </c:pt>
                <c:pt idx="14">
                  <c:v>65</c:v>
                </c:pt>
                <c:pt idx="15">
                  <c:v>55</c:v>
                </c:pt>
                <c:pt idx="16">
                  <c:v>30</c:v>
                </c:pt>
                <c:pt idx="17">
                  <c:v>53</c:v>
                </c:pt>
                <c:pt idx="18">
                  <c:v>24</c:v>
                </c:pt>
                <c:pt idx="19">
                  <c:v>35</c:v>
                </c:pt>
                <c:pt idx="20">
                  <c:v>65</c:v>
                </c:pt>
                <c:pt idx="21">
                  <c:v>50</c:v>
                </c:pt>
                <c:pt idx="22">
                  <c:v>40</c:v>
                </c:pt>
                <c:pt idx="23">
                  <c:v>80</c:v>
                </c:pt>
                <c:pt idx="24">
                  <c:v>90</c:v>
                </c:pt>
                <c:pt idx="25">
                  <c:v>75</c:v>
                </c:pt>
                <c:pt idx="26">
                  <c:v>25</c:v>
                </c:pt>
                <c:pt idx="27">
                  <c:v>56</c:v>
                </c:pt>
                <c:pt idx="28">
                  <c:v>60</c:v>
                </c:pt>
                <c:pt idx="29">
                  <c:v>53</c:v>
                </c:pt>
                <c:pt idx="30">
                  <c:v>64</c:v>
                </c:pt>
                <c:pt idx="31">
                  <c:v>20</c:v>
                </c:pt>
                <c:pt idx="32">
                  <c:v>50</c:v>
                </c:pt>
                <c:pt idx="33">
                  <c:v>45</c:v>
                </c:pt>
                <c:pt idx="34">
                  <c:v>83</c:v>
                </c:pt>
                <c:pt idx="35">
                  <c:v>9</c:v>
                </c:pt>
                <c:pt idx="36">
                  <c:v>102</c:v>
                </c:pt>
                <c:pt idx="37">
                  <c:v>120</c:v>
                </c:pt>
                <c:pt idx="38">
                  <c:v>115</c:v>
                </c:pt>
                <c:pt idx="39">
                  <c:v>25</c:v>
                </c:pt>
                <c:pt idx="40">
                  <c:v>45</c:v>
                </c:pt>
                <c:pt idx="41">
                  <c:v>135</c:v>
                </c:pt>
                <c:pt idx="42">
                  <c:v>146</c:v>
                </c:pt>
                <c:pt idx="43">
                  <c:v>150</c:v>
                </c:pt>
                <c:pt idx="44">
                  <c:v>140</c:v>
                </c:pt>
                <c:pt idx="45">
                  <c:v>110</c:v>
                </c:pt>
                <c:pt idx="46">
                  <c:v>102</c:v>
                </c:pt>
                <c:pt idx="47">
                  <c:v>120</c:v>
                </c:pt>
                <c:pt idx="48">
                  <c:v>110</c:v>
                </c:pt>
                <c:pt idx="49">
                  <c:v>80</c:v>
                </c:pt>
                <c:pt idx="50">
                  <c:v>60</c:v>
                </c:pt>
                <c:pt idx="51">
                  <c:v>10</c:v>
                </c:pt>
                <c:pt idx="52">
                  <c:v>30</c:v>
                </c:pt>
                <c:pt idx="53">
                  <c:v>110</c:v>
                </c:pt>
                <c:pt idx="54">
                  <c:v>110</c:v>
                </c:pt>
                <c:pt idx="55">
                  <c:v>110</c:v>
                </c:pt>
                <c:pt idx="56">
                  <c:v>110</c:v>
                </c:pt>
                <c:pt idx="57">
                  <c:v>103</c:v>
                </c:pt>
                <c:pt idx="58">
                  <c:v>110</c:v>
                </c:pt>
                <c:pt idx="59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EE-4F80-AB65-5EBC8804DF8F}"/>
            </c:ext>
          </c:extLst>
        </c:ser>
        <c:ser>
          <c:idx val="1"/>
          <c:order val="1"/>
          <c:tx>
            <c:strRef>
              <c:f>Task1!$C$1</c:f>
              <c:strCache>
                <c:ptCount val="1"/>
                <c:pt idx="0">
                  <c:v>Temperature(℃)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Task1!$C$2:$C$61</c:f>
              <c:numCache>
                <c:formatCode>General</c:formatCode>
                <c:ptCount val="60"/>
                <c:pt idx="0">
                  <c:v>17</c:v>
                </c:pt>
                <c:pt idx="1">
                  <c:v>15</c:v>
                </c:pt>
                <c:pt idx="2">
                  <c:v>14</c:v>
                </c:pt>
                <c:pt idx="3">
                  <c:v>15</c:v>
                </c:pt>
                <c:pt idx="4">
                  <c:v>13</c:v>
                </c:pt>
                <c:pt idx="5">
                  <c:v>16</c:v>
                </c:pt>
                <c:pt idx="6">
                  <c:v>14</c:v>
                </c:pt>
                <c:pt idx="7">
                  <c:v>17</c:v>
                </c:pt>
                <c:pt idx="8">
                  <c:v>16.5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12</c:v>
                </c:pt>
                <c:pt idx="13">
                  <c:v>16</c:v>
                </c:pt>
                <c:pt idx="14">
                  <c:v>15</c:v>
                </c:pt>
                <c:pt idx="15">
                  <c:v>14</c:v>
                </c:pt>
                <c:pt idx="16">
                  <c:v>18</c:v>
                </c:pt>
                <c:pt idx="17">
                  <c:v>17</c:v>
                </c:pt>
                <c:pt idx="18">
                  <c:v>20</c:v>
                </c:pt>
                <c:pt idx="19">
                  <c:v>14</c:v>
                </c:pt>
                <c:pt idx="20">
                  <c:v>16</c:v>
                </c:pt>
                <c:pt idx="21">
                  <c:v>15</c:v>
                </c:pt>
                <c:pt idx="22">
                  <c:v>16</c:v>
                </c:pt>
                <c:pt idx="23">
                  <c:v>19</c:v>
                </c:pt>
                <c:pt idx="24">
                  <c:v>15</c:v>
                </c:pt>
                <c:pt idx="25">
                  <c:v>13</c:v>
                </c:pt>
                <c:pt idx="26">
                  <c:v>14</c:v>
                </c:pt>
                <c:pt idx="27">
                  <c:v>18</c:v>
                </c:pt>
                <c:pt idx="28">
                  <c:v>26</c:v>
                </c:pt>
                <c:pt idx="29">
                  <c:v>25</c:v>
                </c:pt>
                <c:pt idx="30">
                  <c:v>26</c:v>
                </c:pt>
                <c:pt idx="31">
                  <c:v>25</c:v>
                </c:pt>
                <c:pt idx="32">
                  <c:v>26</c:v>
                </c:pt>
                <c:pt idx="33">
                  <c:v>28</c:v>
                </c:pt>
                <c:pt idx="34">
                  <c:v>27</c:v>
                </c:pt>
                <c:pt idx="35">
                  <c:v>28</c:v>
                </c:pt>
                <c:pt idx="36">
                  <c:v>27</c:v>
                </c:pt>
                <c:pt idx="37">
                  <c:v>27</c:v>
                </c:pt>
                <c:pt idx="38">
                  <c:v>25</c:v>
                </c:pt>
                <c:pt idx="39">
                  <c:v>14</c:v>
                </c:pt>
                <c:pt idx="40">
                  <c:v>12</c:v>
                </c:pt>
                <c:pt idx="41">
                  <c:v>15</c:v>
                </c:pt>
                <c:pt idx="42">
                  <c:v>17</c:v>
                </c:pt>
                <c:pt idx="43">
                  <c:v>20</c:v>
                </c:pt>
                <c:pt idx="44">
                  <c:v>19</c:v>
                </c:pt>
                <c:pt idx="45">
                  <c:v>25</c:v>
                </c:pt>
                <c:pt idx="46">
                  <c:v>27</c:v>
                </c:pt>
                <c:pt idx="47">
                  <c:v>25</c:v>
                </c:pt>
                <c:pt idx="48">
                  <c:v>24</c:v>
                </c:pt>
                <c:pt idx="49">
                  <c:v>26</c:v>
                </c:pt>
                <c:pt idx="50">
                  <c:v>23</c:v>
                </c:pt>
                <c:pt idx="51">
                  <c:v>24</c:v>
                </c:pt>
                <c:pt idx="52">
                  <c:v>26</c:v>
                </c:pt>
                <c:pt idx="53">
                  <c:v>27</c:v>
                </c:pt>
                <c:pt idx="54">
                  <c:v>28</c:v>
                </c:pt>
                <c:pt idx="55">
                  <c:v>26</c:v>
                </c:pt>
                <c:pt idx="56">
                  <c:v>29</c:v>
                </c:pt>
                <c:pt idx="57">
                  <c:v>25</c:v>
                </c:pt>
                <c:pt idx="58">
                  <c:v>31</c:v>
                </c:pt>
                <c:pt idx="5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EE-4F80-AB65-5EBC8804DF8F}"/>
            </c:ext>
          </c:extLst>
        </c:ser>
        <c:ser>
          <c:idx val="2"/>
          <c:order val="2"/>
          <c:tx>
            <c:strRef>
              <c:f>Task1!$G$1</c:f>
              <c:strCache>
                <c:ptCount val="1"/>
                <c:pt idx="0">
                  <c:v>Power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Task1!$G$2:$G$61</c:f>
              <c:numCache>
                <c:formatCode>General</c:formatCode>
                <c:ptCount val="60"/>
                <c:pt idx="0">
                  <c:v>539.63013832988008</c:v>
                </c:pt>
                <c:pt idx="1">
                  <c:v>889.23686164023104</c:v>
                </c:pt>
                <c:pt idx="2">
                  <c:v>139.37628098666431</c:v>
                </c:pt>
                <c:pt idx="3">
                  <c:v>122.09478521937611</c:v>
                </c:pt>
                <c:pt idx="4">
                  <c:v>311.82785022264545</c:v>
                </c:pt>
                <c:pt idx="5">
                  <c:v>906.39328700878696</c:v>
                </c:pt>
                <c:pt idx="6">
                  <c:v>502.99070399587129</c:v>
                </c:pt>
                <c:pt idx="7">
                  <c:v>559.7908593633689</c:v>
                </c:pt>
                <c:pt idx="8">
                  <c:v>781.28708140032415</c:v>
                </c:pt>
                <c:pt idx="9">
                  <c:v>47.085442978297863</c:v>
                </c:pt>
                <c:pt idx="10">
                  <c:v>950.2898902975063</c:v>
                </c:pt>
                <c:pt idx="11">
                  <c:v>218.04254844072736</c:v>
                </c:pt>
                <c:pt idx="12">
                  <c:v>43.711263428356183</c:v>
                </c:pt>
                <c:pt idx="13">
                  <c:v>106.31201316846672</c:v>
                </c:pt>
                <c:pt idx="14">
                  <c:v>898.35012294669923</c:v>
                </c:pt>
                <c:pt idx="15">
                  <c:v>201.32617905252192</c:v>
                </c:pt>
                <c:pt idx="16">
                  <c:v>39.81519034469283</c:v>
                </c:pt>
                <c:pt idx="17">
                  <c:v>861.03933844030666</c:v>
                </c:pt>
                <c:pt idx="18">
                  <c:v>505.31516672692078</c:v>
                </c:pt>
                <c:pt idx="19">
                  <c:v>90.320182686675636</c:v>
                </c:pt>
                <c:pt idx="20">
                  <c:v>496.83295556467755</c:v>
                </c:pt>
                <c:pt idx="21">
                  <c:v>6.9162550797005062</c:v>
                </c:pt>
                <c:pt idx="22">
                  <c:v>771.04861953368015</c:v>
                </c:pt>
                <c:pt idx="23">
                  <c:v>235.28744494933861</c:v>
                </c:pt>
                <c:pt idx="24">
                  <c:v>687.27312610144918</c:v>
                </c:pt>
                <c:pt idx="25">
                  <c:v>421.60928267407814</c:v>
                </c:pt>
                <c:pt idx="26">
                  <c:v>409.43979199640813</c:v>
                </c:pt>
                <c:pt idx="27">
                  <c:v>143.17000893889252</c:v>
                </c:pt>
                <c:pt idx="28">
                  <c:v>587.3370379399579</c:v>
                </c:pt>
                <c:pt idx="29">
                  <c:v>808.77833185120562</c:v>
                </c:pt>
                <c:pt idx="30">
                  <c:v>888.28611174559285</c:v>
                </c:pt>
                <c:pt idx="31">
                  <c:v>798.79245934358539</c:v>
                </c:pt>
                <c:pt idx="32">
                  <c:v>102.94093806390914</c:v>
                </c:pt>
                <c:pt idx="33">
                  <c:v>67.69617057691957</c:v>
                </c:pt>
                <c:pt idx="34">
                  <c:v>253.26457712669571</c:v>
                </c:pt>
                <c:pt idx="35">
                  <c:v>922.52784018714044</c:v>
                </c:pt>
                <c:pt idx="36">
                  <c:v>365.61318758319436</c:v>
                </c:pt>
                <c:pt idx="37">
                  <c:v>24.098641767389516</c:v>
                </c:pt>
                <c:pt idx="38">
                  <c:v>565.11969040678127</c:v>
                </c:pt>
                <c:pt idx="39">
                  <c:v>915.10588997575303</c:v>
                </c:pt>
                <c:pt idx="40">
                  <c:v>778.74469647966293</c:v>
                </c:pt>
                <c:pt idx="41">
                  <c:v>60.079019118080112</c:v>
                </c:pt>
                <c:pt idx="42">
                  <c:v>817.32299397472252</c:v>
                </c:pt>
                <c:pt idx="43">
                  <c:v>283.74039668630024</c:v>
                </c:pt>
                <c:pt idx="44">
                  <c:v>835.05443295550049</c:v>
                </c:pt>
                <c:pt idx="45">
                  <c:v>956.27631262257194</c:v>
                </c:pt>
                <c:pt idx="46">
                  <c:v>677.48910662880644</c:v>
                </c:pt>
                <c:pt idx="47">
                  <c:v>45.531605918196384</c:v>
                </c:pt>
                <c:pt idx="48">
                  <c:v>22.739554225439939</c:v>
                </c:pt>
                <c:pt idx="49">
                  <c:v>334.82985798782306</c:v>
                </c:pt>
                <c:pt idx="50">
                  <c:v>318.57995948272134</c:v>
                </c:pt>
                <c:pt idx="51">
                  <c:v>519.29364294172842</c:v>
                </c:pt>
                <c:pt idx="52">
                  <c:v>636.16435290021377</c:v>
                </c:pt>
                <c:pt idx="53">
                  <c:v>669.12953367206649</c:v>
                </c:pt>
                <c:pt idx="54">
                  <c:v>856.78096423098998</c:v>
                </c:pt>
                <c:pt idx="55">
                  <c:v>549.52747967779123</c:v>
                </c:pt>
                <c:pt idx="56">
                  <c:v>557.90587345791323</c:v>
                </c:pt>
                <c:pt idx="57">
                  <c:v>915.06020304912033</c:v>
                </c:pt>
                <c:pt idx="58">
                  <c:v>839.40175512684777</c:v>
                </c:pt>
                <c:pt idx="59">
                  <c:v>759.12853759891595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EE-4F80-AB65-5EBC8804DF8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150608"/>
        <c:axId val="193154352"/>
      </c:barChart>
      <c:catAx>
        <c:axId val="193150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154352"/>
        <c:crosses val="autoZero"/>
        <c:auto val="1"/>
        <c:lblAlgn val="ctr"/>
        <c:lblOffset val="100"/>
        <c:noMultiLvlLbl val="0"/>
      </c:catAx>
      <c:valAx>
        <c:axId val="19315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15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Model</a:t>
            </a:r>
            <a:r>
              <a:rPr lang="en-US" altLang="zh-CN" sz="2400" baseline="0"/>
              <a:t> III Prediction  and Vadiation</a:t>
            </a:r>
            <a:endParaRPr lang="zh-CN" alt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Task1!$B$1</c:f>
              <c:strCache>
                <c:ptCount val="1"/>
                <c:pt idx="0">
                  <c:v>Light intensity(W/m^2)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val>
            <c:numRef>
              <c:f>Task1!$B$2:$B$61</c:f>
              <c:numCache>
                <c:formatCode>General</c:formatCode>
                <c:ptCount val="60"/>
                <c:pt idx="0">
                  <c:v>40</c:v>
                </c:pt>
                <c:pt idx="1">
                  <c:v>45</c:v>
                </c:pt>
                <c:pt idx="2">
                  <c:v>40</c:v>
                </c:pt>
                <c:pt idx="3">
                  <c:v>43</c:v>
                </c:pt>
                <c:pt idx="4">
                  <c:v>20</c:v>
                </c:pt>
                <c:pt idx="5">
                  <c:v>43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20</c:v>
                </c:pt>
                <c:pt idx="10">
                  <c:v>16</c:v>
                </c:pt>
                <c:pt idx="11">
                  <c:v>22</c:v>
                </c:pt>
                <c:pt idx="12">
                  <c:v>14</c:v>
                </c:pt>
                <c:pt idx="13">
                  <c:v>55</c:v>
                </c:pt>
                <c:pt idx="14">
                  <c:v>65</c:v>
                </c:pt>
                <c:pt idx="15">
                  <c:v>55</c:v>
                </c:pt>
                <c:pt idx="16">
                  <c:v>30</c:v>
                </c:pt>
                <c:pt idx="17">
                  <c:v>53</c:v>
                </c:pt>
                <c:pt idx="18">
                  <c:v>24</c:v>
                </c:pt>
                <c:pt idx="19">
                  <c:v>35</c:v>
                </c:pt>
                <c:pt idx="20">
                  <c:v>65</c:v>
                </c:pt>
                <c:pt idx="21">
                  <c:v>50</c:v>
                </c:pt>
                <c:pt idx="22">
                  <c:v>40</c:v>
                </c:pt>
                <c:pt idx="23">
                  <c:v>80</c:v>
                </c:pt>
                <c:pt idx="24">
                  <c:v>90</c:v>
                </c:pt>
                <c:pt idx="25">
                  <c:v>75</c:v>
                </c:pt>
                <c:pt idx="26">
                  <c:v>25</c:v>
                </c:pt>
                <c:pt idx="27">
                  <c:v>56</c:v>
                </c:pt>
                <c:pt idx="28">
                  <c:v>60</c:v>
                </c:pt>
                <c:pt idx="29">
                  <c:v>53</c:v>
                </c:pt>
                <c:pt idx="30">
                  <c:v>64</c:v>
                </c:pt>
                <c:pt idx="31">
                  <c:v>20</c:v>
                </c:pt>
                <c:pt idx="32">
                  <c:v>50</c:v>
                </c:pt>
                <c:pt idx="33">
                  <c:v>45</c:v>
                </c:pt>
                <c:pt idx="34">
                  <c:v>83</c:v>
                </c:pt>
                <c:pt idx="35">
                  <c:v>9</c:v>
                </c:pt>
                <c:pt idx="36">
                  <c:v>102</c:v>
                </c:pt>
                <c:pt idx="37">
                  <c:v>120</c:v>
                </c:pt>
                <c:pt idx="38">
                  <c:v>115</c:v>
                </c:pt>
                <c:pt idx="39">
                  <c:v>25</c:v>
                </c:pt>
                <c:pt idx="40">
                  <c:v>45</c:v>
                </c:pt>
                <c:pt idx="41">
                  <c:v>135</c:v>
                </c:pt>
                <c:pt idx="42">
                  <c:v>146</c:v>
                </c:pt>
                <c:pt idx="43">
                  <c:v>150</c:v>
                </c:pt>
                <c:pt idx="44">
                  <c:v>140</c:v>
                </c:pt>
                <c:pt idx="45">
                  <c:v>110</c:v>
                </c:pt>
                <c:pt idx="46">
                  <c:v>102</c:v>
                </c:pt>
                <c:pt idx="47">
                  <c:v>120</c:v>
                </c:pt>
                <c:pt idx="48">
                  <c:v>110</c:v>
                </c:pt>
                <c:pt idx="49">
                  <c:v>80</c:v>
                </c:pt>
                <c:pt idx="50">
                  <c:v>60</c:v>
                </c:pt>
                <c:pt idx="51">
                  <c:v>10</c:v>
                </c:pt>
                <c:pt idx="52">
                  <c:v>30</c:v>
                </c:pt>
                <c:pt idx="53">
                  <c:v>110</c:v>
                </c:pt>
                <c:pt idx="54">
                  <c:v>110</c:v>
                </c:pt>
                <c:pt idx="55">
                  <c:v>110</c:v>
                </c:pt>
                <c:pt idx="56">
                  <c:v>110</c:v>
                </c:pt>
                <c:pt idx="57">
                  <c:v>103</c:v>
                </c:pt>
                <c:pt idx="58">
                  <c:v>110</c:v>
                </c:pt>
                <c:pt idx="59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B-49ED-AD8A-EF777ADC720E}"/>
            </c:ext>
          </c:extLst>
        </c:ser>
        <c:ser>
          <c:idx val="1"/>
          <c:order val="1"/>
          <c:tx>
            <c:strRef>
              <c:f>Task1!$C$1</c:f>
              <c:strCache>
                <c:ptCount val="1"/>
                <c:pt idx="0">
                  <c:v>Temperature(℃)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val>
            <c:numRef>
              <c:f>Task1!$C$2:$C$61</c:f>
              <c:numCache>
                <c:formatCode>General</c:formatCode>
                <c:ptCount val="60"/>
                <c:pt idx="0">
                  <c:v>17</c:v>
                </c:pt>
                <c:pt idx="1">
                  <c:v>15</c:v>
                </c:pt>
                <c:pt idx="2">
                  <c:v>14</c:v>
                </c:pt>
                <c:pt idx="3">
                  <c:v>15</c:v>
                </c:pt>
                <c:pt idx="4">
                  <c:v>13</c:v>
                </c:pt>
                <c:pt idx="5">
                  <c:v>16</c:v>
                </c:pt>
                <c:pt idx="6">
                  <c:v>14</c:v>
                </c:pt>
                <c:pt idx="7">
                  <c:v>17</c:v>
                </c:pt>
                <c:pt idx="8">
                  <c:v>16.5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12</c:v>
                </c:pt>
                <c:pt idx="13">
                  <c:v>16</c:v>
                </c:pt>
                <c:pt idx="14">
                  <c:v>15</c:v>
                </c:pt>
                <c:pt idx="15">
                  <c:v>14</c:v>
                </c:pt>
                <c:pt idx="16">
                  <c:v>18</c:v>
                </c:pt>
                <c:pt idx="17">
                  <c:v>17</c:v>
                </c:pt>
                <c:pt idx="18">
                  <c:v>20</c:v>
                </c:pt>
                <c:pt idx="19">
                  <c:v>14</c:v>
                </c:pt>
                <c:pt idx="20">
                  <c:v>16</c:v>
                </c:pt>
                <c:pt idx="21">
                  <c:v>15</c:v>
                </c:pt>
                <c:pt idx="22">
                  <c:v>16</c:v>
                </c:pt>
                <c:pt idx="23">
                  <c:v>19</c:v>
                </c:pt>
                <c:pt idx="24">
                  <c:v>15</c:v>
                </c:pt>
                <c:pt idx="25">
                  <c:v>13</c:v>
                </c:pt>
                <c:pt idx="26">
                  <c:v>14</c:v>
                </c:pt>
                <c:pt idx="27">
                  <c:v>18</c:v>
                </c:pt>
                <c:pt idx="28">
                  <c:v>26</c:v>
                </c:pt>
                <c:pt idx="29">
                  <c:v>25</c:v>
                </c:pt>
                <c:pt idx="30">
                  <c:v>26</c:v>
                </c:pt>
                <c:pt idx="31">
                  <c:v>25</c:v>
                </c:pt>
                <c:pt idx="32">
                  <c:v>26</c:v>
                </c:pt>
                <c:pt idx="33">
                  <c:v>28</c:v>
                </c:pt>
                <c:pt idx="34">
                  <c:v>27</c:v>
                </c:pt>
                <c:pt idx="35">
                  <c:v>28</c:v>
                </c:pt>
                <c:pt idx="36">
                  <c:v>27</c:v>
                </c:pt>
                <c:pt idx="37">
                  <c:v>27</c:v>
                </c:pt>
                <c:pt idx="38">
                  <c:v>25</c:v>
                </c:pt>
                <c:pt idx="39">
                  <c:v>14</c:v>
                </c:pt>
                <c:pt idx="40">
                  <c:v>12</c:v>
                </c:pt>
                <c:pt idx="41">
                  <c:v>15</c:v>
                </c:pt>
                <c:pt idx="42">
                  <c:v>17</c:v>
                </c:pt>
                <c:pt idx="43">
                  <c:v>20</c:v>
                </c:pt>
                <c:pt idx="44">
                  <c:v>19</c:v>
                </c:pt>
                <c:pt idx="45">
                  <c:v>25</c:v>
                </c:pt>
                <c:pt idx="46">
                  <c:v>27</c:v>
                </c:pt>
                <c:pt idx="47">
                  <c:v>25</c:v>
                </c:pt>
                <c:pt idx="48">
                  <c:v>24</c:v>
                </c:pt>
                <c:pt idx="49">
                  <c:v>26</c:v>
                </c:pt>
                <c:pt idx="50">
                  <c:v>23</c:v>
                </c:pt>
                <c:pt idx="51">
                  <c:v>24</c:v>
                </c:pt>
                <c:pt idx="52">
                  <c:v>26</c:v>
                </c:pt>
                <c:pt idx="53">
                  <c:v>27</c:v>
                </c:pt>
                <c:pt idx="54">
                  <c:v>28</c:v>
                </c:pt>
                <c:pt idx="55">
                  <c:v>26</c:v>
                </c:pt>
                <c:pt idx="56">
                  <c:v>29</c:v>
                </c:pt>
                <c:pt idx="57">
                  <c:v>25</c:v>
                </c:pt>
                <c:pt idx="58">
                  <c:v>31</c:v>
                </c:pt>
                <c:pt idx="5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5B-49ED-AD8A-EF777ADC720E}"/>
            </c:ext>
          </c:extLst>
        </c:ser>
        <c:ser>
          <c:idx val="2"/>
          <c:order val="2"/>
          <c:tx>
            <c:strRef>
              <c:f>Task1!$I$1</c:f>
              <c:strCache>
                <c:ptCount val="1"/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val>
            <c:numRef>
              <c:f>Task1!$I$2:$I$61</c:f>
              <c:numCache>
                <c:formatCode>General</c:formatCode>
                <c:ptCount val="60"/>
                <c:pt idx="0">
                  <c:v>2997.2701135156494</c:v>
                </c:pt>
                <c:pt idx="1">
                  <c:v>1567.2749700929476</c:v>
                </c:pt>
                <c:pt idx="2">
                  <c:v>1880.7541015146262</c:v>
                </c:pt>
                <c:pt idx="3">
                  <c:v>5470.3815213661137</c:v>
                </c:pt>
                <c:pt idx="4">
                  <c:v>41.901473157082371</c:v>
                </c:pt>
                <c:pt idx="5">
                  <c:v>596.48546069021211</c:v>
                </c:pt>
                <c:pt idx="6">
                  <c:v>2737.3983937042367</c:v>
                </c:pt>
                <c:pt idx="7">
                  <c:v>2203.0668059339432</c:v>
                </c:pt>
                <c:pt idx="8">
                  <c:v>5237.5677707493533</c:v>
                </c:pt>
                <c:pt idx="9">
                  <c:v>2410.9593463164315</c:v>
                </c:pt>
                <c:pt idx="10">
                  <c:v>4204.8117143342424</c:v>
                </c:pt>
                <c:pt idx="11">
                  <c:v>3079.1675887941014</c:v>
                </c:pt>
                <c:pt idx="12">
                  <c:v>5451.3455948594237</c:v>
                </c:pt>
                <c:pt idx="13">
                  <c:v>5121.1561543153948</c:v>
                </c:pt>
                <c:pt idx="14">
                  <c:v>1698.6789843528202</c:v>
                </c:pt>
                <c:pt idx="15">
                  <c:v>5007.0221607423864</c:v>
                </c:pt>
                <c:pt idx="16">
                  <c:v>3081.5599950891351</c:v>
                </c:pt>
                <c:pt idx="17">
                  <c:v>701.24909782746431</c:v>
                </c:pt>
                <c:pt idx="18">
                  <c:v>1435.3541963689452</c:v>
                </c:pt>
                <c:pt idx="19">
                  <c:v>4692.8621281037513</c:v>
                </c:pt>
                <c:pt idx="20">
                  <c:v>1138.6599128072432</c:v>
                </c:pt>
                <c:pt idx="21">
                  <c:v>3786.8248043385338</c:v>
                </c:pt>
                <c:pt idx="22">
                  <c:v>1860.2678981702845</c:v>
                </c:pt>
                <c:pt idx="23">
                  <c:v>5454.0365522086067</c:v>
                </c:pt>
                <c:pt idx="24">
                  <c:v>2189.9687309568144</c:v>
                </c:pt>
                <c:pt idx="25">
                  <c:v>5623.4433647330343</c:v>
                </c:pt>
                <c:pt idx="26">
                  <c:v>3201.1251997486484</c:v>
                </c:pt>
                <c:pt idx="27">
                  <c:v>2184.341226904698</c:v>
                </c:pt>
                <c:pt idx="28">
                  <c:v>3965.9609206089822</c:v>
                </c:pt>
                <c:pt idx="29">
                  <c:v>409.45396651333431</c:v>
                </c:pt>
                <c:pt idx="30">
                  <c:v>3361.7758193417949</c:v>
                </c:pt>
                <c:pt idx="31">
                  <c:v>4469.6500988066318</c:v>
                </c:pt>
                <c:pt idx="32">
                  <c:v>4788.5367997475823</c:v>
                </c:pt>
                <c:pt idx="33">
                  <c:v>5300.2420285261087</c:v>
                </c:pt>
                <c:pt idx="34">
                  <c:v>4219.585696173056</c:v>
                </c:pt>
                <c:pt idx="35">
                  <c:v>5225.270540759725</c:v>
                </c:pt>
                <c:pt idx="36">
                  <c:v>816.62960278999594</c:v>
                </c:pt>
                <c:pt idx="37">
                  <c:v>3515.0544897292993</c:v>
                </c:pt>
                <c:pt idx="38">
                  <c:v>1842.5000800839405</c:v>
                </c:pt>
                <c:pt idx="39">
                  <c:v>1333.5574769386669</c:v>
                </c:pt>
                <c:pt idx="40">
                  <c:v>1808.4998456710716</c:v>
                </c:pt>
                <c:pt idx="41">
                  <c:v>3956.6725305189261</c:v>
                </c:pt>
                <c:pt idx="42">
                  <c:v>3703.2832522079584</c:v>
                </c:pt>
                <c:pt idx="43">
                  <c:v>5692.8251377379029</c:v>
                </c:pt>
                <c:pt idx="44">
                  <c:v>5174.1029258451535</c:v>
                </c:pt>
                <c:pt idx="45">
                  <c:v>3710.6959319343687</c:v>
                </c:pt>
                <c:pt idx="46">
                  <c:v>1213.2678914692215</c:v>
                </c:pt>
                <c:pt idx="47">
                  <c:v>605.72250553217179</c:v>
                </c:pt>
                <c:pt idx="48">
                  <c:v>5567.7256080502557</c:v>
                </c:pt>
                <c:pt idx="49">
                  <c:v>4557.689026771217</c:v>
                </c:pt>
                <c:pt idx="50">
                  <c:v>3459.8458473691157</c:v>
                </c:pt>
                <c:pt idx="51">
                  <c:v>1713.3441238998703</c:v>
                </c:pt>
                <c:pt idx="52">
                  <c:v>5866.7065746015514</c:v>
                </c:pt>
                <c:pt idx="53">
                  <c:v>2606.4713119116614</c:v>
                </c:pt>
                <c:pt idx="54">
                  <c:v>2127.8764639627661</c:v>
                </c:pt>
                <c:pt idx="55">
                  <c:v>5123.0418071688891</c:v>
                </c:pt>
                <c:pt idx="56">
                  <c:v>419.4924537933249</c:v>
                </c:pt>
                <c:pt idx="57">
                  <c:v>2035.9198616335148</c:v>
                </c:pt>
                <c:pt idx="58">
                  <c:v>829.02308413218441</c:v>
                </c:pt>
                <c:pt idx="59">
                  <c:v>926.74682273620147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5B-49ED-AD8A-EF777ADC720E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3223568"/>
        <c:axId val="3224400"/>
        <c:axId val="6515456"/>
      </c:surface3DChart>
      <c:catAx>
        <c:axId val="32235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4400"/>
        <c:crosses val="autoZero"/>
        <c:auto val="1"/>
        <c:lblAlgn val="ctr"/>
        <c:lblOffset val="100"/>
        <c:noMultiLvlLbl val="0"/>
      </c:catAx>
      <c:valAx>
        <c:axId val="32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3568"/>
        <c:crosses val="autoZero"/>
        <c:crossBetween val="midCat"/>
      </c:valAx>
      <c:serAx>
        <c:axId val="65154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440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I Validation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Light intensity(W/m^2)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val>
            <c:numRef>
              <c:f>Sheet1!$A$2:$A$61</c:f>
              <c:numCache>
                <c:formatCode>General</c:formatCode>
                <c:ptCount val="60"/>
                <c:pt idx="0">
                  <c:v>40</c:v>
                </c:pt>
                <c:pt idx="1">
                  <c:v>45</c:v>
                </c:pt>
                <c:pt idx="2">
                  <c:v>40</c:v>
                </c:pt>
                <c:pt idx="3">
                  <c:v>43</c:v>
                </c:pt>
                <c:pt idx="4">
                  <c:v>20</c:v>
                </c:pt>
                <c:pt idx="5">
                  <c:v>43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20</c:v>
                </c:pt>
                <c:pt idx="10">
                  <c:v>16</c:v>
                </c:pt>
                <c:pt idx="11">
                  <c:v>22</c:v>
                </c:pt>
                <c:pt idx="12">
                  <c:v>14</c:v>
                </c:pt>
                <c:pt idx="13">
                  <c:v>55</c:v>
                </c:pt>
                <c:pt idx="14">
                  <c:v>65</c:v>
                </c:pt>
                <c:pt idx="15">
                  <c:v>55</c:v>
                </c:pt>
                <c:pt idx="16">
                  <c:v>30</c:v>
                </c:pt>
                <c:pt idx="17">
                  <c:v>53</c:v>
                </c:pt>
                <c:pt idx="18">
                  <c:v>24</c:v>
                </c:pt>
                <c:pt idx="19">
                  <c:v>35</c:v>
                </c:pt>
                <c:pt idx="20">
                  <c:v>65</c:v>
                </c:pt>
                <c:pt idx="21">
                  <c:v>50</c:v>
                </c:pt>
                <c:pt idx="22">
                  <c:v>40</c:v>
                </c:pt>
                <c:pt idx="23">
                  <c:v>80</c:v>
                </c:pt>
                <c:pt idx="24">
                  <c:v>90</c:v>
                </c:pt>
                <c:pt idx="25">
                  <c:v>75</c:v>
                </c:pt>
                <c:pt idx="26">
                  <c:v>25</c:v>
                </c:pt>
                <c:pt idx="27">
                  <c:v>56</c:v>
                </c:pt>
                <c:pt idx="28">
                  <c:v>60</c:v>
                </c:pt>
                <c:pt idx="29">
                  <c:v>53</c:v>
                </c:pt>
                <c:pt idx="30">
                  <c:v>64</c:v>
                </c:pt>
                <c:pt idx="31">
                  <c:v>20</c:v>
                </c:pt>
                <c:pt idx="32">
                  <c:v>50</c:v>
                </c:pt>
                <c:pt idx="33">
                  <c:v>45</c:v>
                </c:pt>
                <c:pt idx="34">
                  <c:v>83</c:v>
                </c:pt>
                <c:pt idx="35">
                  <c:v>9</c:v>
                </c:pt>
                <c:pt idx="36">
                  <c:v>102</c:v>
                </c:pt>
                <c:pt idx="37">
                  <c:v>120</c:v>
                </c:pt>
                <c:pt idx="38">
                  <c:v>115</c:v>
                </c:pt>
                <c:pt idx="39">
                  <c:v>25</c:v>
                </c:pt>
                <c:pt idx="40">
                  <c:v>45</c:v>
                </c:pt>
                <c:pt idx="41">
                  <c:v>135</c:v>
                </c:pt>
                <c:pt idx="42">
                  <c:v>146</c:v>
                </c:pt>
                <c:pt idx="43">
                  <c:v>150</c:v>
                </c:pt>
                <c:pt idx="44">
                  <c:v>140</c:v>
                </c:pt>
                <c:pt idx="45">
                  <c:v>110</c:v>
                </c:pt>
                <c:pt idx="46">
                  <c:v>102</c:v>
                </c:pt>
                <c:pt idx="47">
                  <c:v>120</c:v>
                </c:pt>
                <c:pt idx="48">
                  <c:v>110</c:v>
                </c:pt>
                <c:pt idx="49">
                  <c:v>80</c:v>
                </c:pt>
                <c:pt idx="50">
                  <c:v>60</c:v>
                </c:pt>
                <c:pt idx="51">
                  <c:v>10</c:v>
                </c:pt>
                <c:pt idx="52">
                  <c:v>30</c:v>
                </c:pt>
                <c:pt idx="53">
                  <c:v>110</c:v>
                </c:pt>
                <c:pt idx="54">
                  <c:v>110</c:v>
                </c:pt>
                <c:pt idx="55">
                  <c:v>110</c:v>
                </c:pt>
                <c:pt idx="56">
                  <c:v>110</c:v>
                </c:pt>
                <c:pt idx="57">
                  <c:v>103</c:v>
                </c:pt>
                <c:pt idx="58">
                  <c:v>110</c:v>
                </c:pt>
                <c:pt idx="59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E-4B61-B8D2-AD9D9FED35D0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Temperature(℃)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val>
            <c:numRef>
              <c:f>Sheet1!$B$2:$B$61</c:f>
              <c:numCache>
                <c:formatCode>General</c:formatCode>
                <c:ptCount val="60"/>
                <c:pt idx="0">
                  <c:v>17</c:v>
                </c:pt>
                <c:pt idx="1">
                  <c:v>15</c:v>
                </c:pt>
                <c:pt idx="2">
                  <c:v>14</c:v>
                </c:pt>
                <c:pt idx="3">
                  <c:v>15</c:v>
                </c:pt>
                <c:pt idx="4">
                  <c:v>13</c:v>
                </c:pt>
                <c:pt idx="5">
                  <c:v>16</c:v>
                </c:pt>
                <c:pt idx="6">
                  <c:v>14</c:v>
                </c:pt>
                <c:pt idx="7">
                  <c:v>17</c:v>
                </c:pt>
                <c:pt idx="8">
                  <c:v>16.5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12</c:v>
                </c:pt>
                <c:pt idx="13">
                  <c:v>16</c:v>
                </c:pt>
                <c:pt idx="14">
                  <c:v>15</c:v>
                </c:pt>
                <c:pt idx="15">
                  <c:v>14</c:v>
                </c:pt>
                <c:pt idx="16">
                  <c:v>18</c:v>
                </c:pt>
                <c:pt idx="17">
                  <c:v>17</c:v>
                </c:pt>
                <c:pt idx="18">
                  <c:v>20</c:v>
                </c:pt>
                <c:pt idx="19">
                  <c:v>14</c:v>
                </c:pt>
                <c:pt idx="20">
                  <c:v>16</c:v>
                </c:pt>
                <c:pt idx="21">
                  <c:v>15</c:v>
                </c:pt>
                <c:pt idx="22">
                  <c:v>16</c:v>
                </c:pt>
                <c:pt idx="23">
                  <c:v>19</c:v>
                </c:pt>
                <c:pt idx="24">
                  <c:v>15</c:v>
                </c:pt>
                <c:pt idx="25">
                  <c:v>13</c:v>
                </c:pt>
                <c:pt idx="26">
                  <c:v>14</c:v>
                </c:pt>
                <c:pt idx="27">
                  <c:v>18</c:v>
                </c:pt>
                <c:pt idx="28">
                  <c:v>26</c:v>
                </c:pt>
                <c:pt idx="29">
                  <c:v>25</c:v>
                </c:pt>
                <c:pt idx="30">
                  <c:v>26</c:v>
                </c:pt>
                <c:pt idx="31">
                  <c:v>25</c:v>
                </c:pt>
                <c:pt idx="32">
                  <c:v>26</c:v>
                </c:pt>
                <c:pt idx="33">
                  <c:v>28</c:v>
                </c:pt>
                <c:pt idx="34">
                  <c:v>27</c:v>
                </c:pt>
                <c:pt idx="35">
                  <c:v>28</c:v>
                </c:pt>
                <c:pt idx="36">
                  <c:v>27</c:v>
                </c:pt>
                <c:pt idx="37">
                  <c:v>27</c:v>
                </c:pt>
                <c:pt idx="38">
                  <c:v>25</c:v>
                </c:pt>
                <c:pt idx="39">
                  <c:v>14</c:v>
                </c:pt>
                <c:pt idx="40">
                  <c:v>12</c:v>
                </c:pt>
                <c:pt idx="41">
                  <c:v>15</c:v>
                </c:pt>
                <c:pt idx="42">
                  <c:v>17</c:v>
                </c:pt>
                <c:pt idx="43">
                  <c:v>20</c:v>
                </c:pt>
                <c:pt idx="44">
                  <c:v>19</c:v>
                </c:pt>
                <c:pt idx="45">
                  <c:v>25</c:v>
                </c:pt>
                <c:pt idx="46">
                  <c:v>27</c:v>
                </c:pt>
                <c:pt idx="47">
                  <c:v>25</c:v>
                </c:pt>
                <c:pt idx="48">
                  <c:v>24</c:v>
                </c:pt>
                <c:pt idx="49">
                  <c:v>26</c:v>
                </c:pt>
                <c:pt idx="50">
                  <c:v>23</c:v>
                </c:pt>
                <c:pt idx="51">
                  <c:v>24</c:v>
                </c:pt>
                <c:pt idx="52">
                  <c:v>26</c:v>
                </c:pt>
                <c:pt idx="53">
                  <c:v>27</c:v>
                </c:pt>
                <c:pt idx="54">
                  <c:v>28</c:v>
                </c:pt>
                <c:pt idx="55">
                  <c:v>26</c:v>
                </c:pt>
                <c:pt idx="56">
                  <c:v>29</c:v>
                </c:pt>
                <c:pt idx="57">
                  <c:v>25</c:v>
                </c:pt>
                <c:pt idx="58">
                  <c:v>31</c:v>
                </c:pt>
                <c:pt idx="5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E-4B61-B8D2-AD9D9FED35D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Weight(g)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val>
            <c:numRef>
              <c:f>Sheet1!$D$2:$D$61</c:f>
              <c:numCache>
                <c:formatCode>General</c:formatCode>
                <c:ptCount val="60"/>
                <c:pt idx="0">
                  <c:v>173.59789174338806</c:v>
                </c:pt>
                <c:pt idx="1">
                  <c:v>167.43121308157617</c:v>
                </c:pt>
                <c:pt idx="2">
                  <c:v>164.31313987695296</c:v>
                </c:pt>
                <c:pt idx="3">
                  <c:v>167.43019656042546</c:v>
                </c:pt>
                <c:pt idx="4">
                  <c:v>160.42265600053088</c:v>
                </c:pt>
                <c:pt idx="5">
                  <c:v>170.52516702033435</c:v>
                </c:pt>
                <c:pt idx="6">
                  <c:v>164.31313987695296</c:v>
                </c:pt>
                <c:pt idx="7">
                  <c:v>173.60309183201534</c:v>
                </c:pt>
                <c:pt idx="8">
                  <c:v>172.06805492001143</c:v>
                </c:pt>
                <c:pt idx="9">
                  <c:v>160.42265600053088</c:v>
                </c:pt>
                <c:pt idx="10">
                  <c:v>159.12308243593435</c:v>
                </c:pt>
                <c:pt idx="11">
                  <c:v>160.72144861016443</c:v>
                </c:pt>
                <c:pt idx="12">
                  <c:v>154.70746271822838</c:v>
                </c:pt>
                <c:pt idx="13">
                  <c:v>170.52767491594486</c:v>
                </c:pt>
                <c:pt idx="14">
                  <c:v>167.4327791071841</c:v>
                </c:pt>
                <c:pt idx="15">
                  <c:v>164.31837937639904</c:v>
                </c:pt>
                <c:pt idx="16">
                  <c:v>176.59061453447788</c:v>
                </c:pt>
                <c:pt idx="17">
                  <c:v>173.60333970916287</c:v>
                </c:pt>
                <c:pt idx="18">
                  <c:v>182.39576427734227</c:v>
                </c:pt>
                <c:pt idx="19">
                  <c:v>164.29988756904609</c:v>
                </c:pt>
                <c:pt idx="20">
                  <c:v>170.52779730582887</c:v>
                </c:pt>
                <c:pt idx="21">
                  <c:v>167.43233538688418</c:v>
                </c:pt>
                <c:pt idx="22">
                  <c:v>170.52223742525359</c:v>
                </c:pt>
                <c:pt idx="23">
                  <c:v>179.69728171988302</c:v>
                </c:pt>
                <c:pt idx="24">
                  <c:v>167.43278997830777</c:v>
                </c:pt>
                <c:pt idx="25">
                  <c:v>161.18496152845535</c:v>
                </c:pt>
                <c:pt idx="26">
                  <c:v>164.09446867257338</c:v>
                </c:pt>
                <c:pt idx="27">
                  <c:v>176.65994657012848</c:v>
                </c:pt>
                <c:pt idx="28">
                  <c:v>200.41844917227837</c:v>
                </c:pt>
                <c:pt idx="29">
                  <c:v>197.51585772502773</c:v>
                </c:pt>
                <c:pt idx="30">
                  <c:v>200.4184776786669</c:v>
                </c:pt>
                <c:pt idx="31">
                  <c:v>196.5819814587017</c:v>
                </c:pt>
                <c:pt idx="32">
                  <c:v>200.4179502241775</c:v>
                </c:pt>
                <c:pt idx="33">
                  <c:v>206.16352668878872</c:v>
                </c:pt>
                <c:pt idx="34">
                  <c:v>203.30161304974175</c:v>
                </c:pt>
                <c:pt idx="35">
                  <c:v>191.12058058317453</c:v>
                </c:pt>
                <c:pt idx="36">
                  <c:v>203.30161319866892</c:v>
                </c:pt>
                <c:pt idx="37">
                  <c:v>203.30161319998487</c:v>
                </c:pt>
                <c:pt idx="38">
                  <c:v>197.51611199994903</c:v>
                </c:pt>
                <c:pt idx="39">
                  <c:v>164.09446867257338</c:v>
                </c:pt>
                <c:pt idx="40">
                  <c:v>158.03066481881768</c:v>
                </c:pt>
                <c:pt idx="41">
                  <c:v>167.4327899999997</c:v>
                </c:pt>
                <c:pt idx="42">
                  <c:v>173.60356319999997</c:v>
                </c:pt>
                <c:pt idx="43">
                  <c:v>182.71524600000001</c:v>
                </c:pt>
                <c:pt idx="44">
                  <c:v>179.69728199999986</c:v>
                </c:pt>
                <c:pt idx="45">
                  <c:v>197.51611199982321</c:v>
                </c:pt>
                <c:pt idx="46">
                  <c:v>203.30161319866892</c:v>
                </c:pt>
                <c:pt idx="47">
                  <c:v>197.5161119999853</c:v>
                </c:pt>
                <c:pt idx="48">
                  <c:v>194.59446599982584</c:v>
                </c:pt>
                <c:pt idx="49">
                  <c:v>200.41849408758227</c:v>
                </c:pt>
                <c:pt idx="50">
                  <c:v>191.65351315023048</c:v>
                </c:pt>
                <c:pt idx="51">
                  <c:v>183.52134461235909</c:v>
                </c:pt>
                <c:pt idx="52">
                  <c:v>200.33971579129562</c:v>
                </c:pt>
                <c:pt idx="53">
                  <c:v>203.30161319981806</c:v>
                </c:pt>
                <c:pt idx="54">
                  <c:v>206.16546839981547</c:v>
                </c:pt>
                <c:pt idx="55">
                  <c:v>200.41849439982062</c:v>
                </c:pt>
                <c:pt idx="56">
                  <c:v>209.01005999981294</c:v>
                </c:pt>
                <c:pt idx="57">
                  <c:v>197.51611199899159</c:v>
                </c:pt>
                <c:pt idx="58">
                  <c:v>214.64145239980786</c:v>
                </c:pt>
                <c:pt idx="59">
                  <c:v>203.30161319936889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5E-4B61-B8D2-AD9D9FED3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1030276944"/>
        <c:axId val="1030276112"/>
        <c:axId val="0"/>
      </c:bar3DChart>
      <c:catAx>
        <c:axId val="1030276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0276112"/>
        <c:crosses val="autoZero"/>
        <c:auto val="1"/>
        <c:lblAlgn val="ctr"/>
        <c:lblOffset val="100"/>
        <c:noMultiLvlLbl val="0"/>
      </c:catAx>
      <c:valAx>
        <c:axId val="1030276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027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439585</xdr:colOff>
      <xdr:row>23</xdr:row>
      <xdr:rowOff>693</xdr:rowOff>
    </xdr:from>
    <xdr:to>
      <xdr:col>27</xdr:col>
      <xdr:colOff>744385</xdr:colOff>
      <xdr:row>40</xdr:row>
      <xdr:rowOff>302722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0A726E7-E972-44F6-A85A-BC844F150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388620</xdr:colOff>
      <xdr:row>44</xdr:row>
      <xdr:rowOff>312420</xdr:rowOff>
    </xdr:from>
    <xdr:to>
      <xdr:col>16</xdr:col>
      <xdr:colOff>76200</xdr:colOff>
      <xdr:row>57</xdr:row>
      <xdr:rowOff>160020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B51C12C-DDC0-47B3-8BEE-B3F378A1F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450272</xdr:colOff>
      <xdr:row>2</xdr:row>
      <xdr:rowOff>270164</xdr:rowOff>
    </xdr:from>
    <xdr:to>
      <xdr:col>26</xdr:col>
      <xdr:colOff>374072</xdr:colOff>
      <xdr:row>21</xdr:row>
      <xdr:rowOff>152401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379C51-5338-4CA2-E1F5-7127B62BB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865908</xdr:colOff>
      <xdr:row>5</xdr:row>
      <xdr:rowOff>103910</xdr:rowOff>
    </xdr:from>
    <xdr:to>
      <xdr:col>19</xdr:col>
      <xdr:colOff>387927</xdr:colOff>
      <xdr:row>26</xdr:row>
      <xdr:rowOff>55419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76EB214-A24E-F523-D6DB-288BBFB87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6</xdr:row>
      <xdr:rowOff>99060</xdr:rowOff>
    </xdr:from>
    <xdr:to>
      <xdr:col>19</xdr:col>
      <xdr:colOff>251460</xdr:colOff>
      <xdr:row>29</xdr:row>
      <xdr:rowOff>83820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C02678F-CCD9-E678-E829-622018B68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1"/>
  <sheetViews>
    <sheetView tabSelected="1" zoomScale="55" zoomScaleNormal="55" workbookViewId="0">
      <selection activeCell="B1" activeCellId="2" sqref="I1:I1048576 C1:C1048576 B1:B1048576"/>
    </sheetView>
  </sheetViews>
  <sheetFormatPr defaultColWidth="13.33203125" defaultRowHeight="25.8" customHeight="1" x14ac:dyDescent="0.25"/>
  <cols>
    <col min="2" max="2" width="20" customWidth="1"/>
    <col min="6" max="6" width="13.33203125" style="7"/>
  </cols>
  <sheetData>
    <row r="1" spans="1:9" ht="25.8" customHeight="1" thickBot="1" x14ac:dyDescent="0.3">
      <c r="A1" s="3" t="s">
        <v>0</v>
      </c>
      <c r="B1" s="6" t="s">
        <v>7</v>
      </c>
      <c r="C1" s="4" t="s">
        <v>5</v>
      </c>
      <c r="D1" s="5" t="s">
        <v>6</v>
      </c>
      <c r="E1" s="7"/>
      <c r="G1" t="s">
        <v>9</v>
      </c>
    </row>
    <row r="2" spans="1:9" ht="25.8" customHeight="1" x14ac:dyDescent="0.25">
      <c r="A2" s="2">
        <v>1</v>
      </c>
      <c r="B2" s="2">
        <v>40</v>
      </c>
      <c r="C2" s="2">
        <v>17</v>
      </c>
      <c r="D2" s="2">
        <v>0</v>
      </c>
      <c r="E2">
        <f>22*D2</f>
        <v>0</v>
      </c>
      <c r="F2" s="7">
        <v>0</v>
      </c>
      <c r="G2">
        <f ca="1">RAND()*1000</f>
        <v>539.63013832988008</v>
      </c>
      <c r="I2">
        <f ca="1">RAND()*6000</f>
        <v>2997.2701135156494</v>
      </c>
    </row>
    <row r="3" spans="1:9" ht="25.8" customHeight="1" x14ac:dyDescent="0.25">
      <c r="A3" s="1">
        <v>2</v>
      </c>
      <c r="B3" s="1">
        <v>45</v>
      </c>
      <c r="C3" s="1">
        <v>15</v>
      </c>
      <c r="D3" s="1">
        <v>1.1000000000000001</v>
      </c>
      <c r="E3">
        <f t="shared" ref="E3:E61" si="0">22*D3</f>
        <v>24.200000000000003</v>
      </c>
      <c r="F3" s="7">
        <v>2</v>
      </c>
      <c r="G3">
        <f t="shared" ref="G3:G61" ca="1" si="1">RAND()*1000</f>
        <v>889.23686164023104</v>
      </c>
      <c r="I3">
        <f t="shared" ref="I3:I61" ca="1" si="2">RAND()*6000</f>
        <v>1567.2749700929476</v>
      </c>
    </row>
    <row r="4" spans="1:9" ht="25.8" customHeight="1" x14ac:dyDescent="0.25">
      <c r="A4" s="1">
        <v>3</v>
      </c>
      <c r="B4" s="1">
        <v>40</v>
      </c>
      <c r="C4" s="1">
        <v>14</v>
      </c>
      <c r="D4" s="1">
        <v>1.98</v>
      </c>
      <c r="E4">
        <f t="shared" si="0"/>
        <v>43.56</v>
      </c>
      <c r="F4" s="7">
        <v>3.5999999999999996</v>
      </c>
      <c r="G4">
        <f t="shared" ca="1" si="1"/>
        <v>139.37628098666431</v>
      </c>
      <c r="I4">
        <f t="shared" ca="1" si="2"/>
        <v>1880.7541015146262</v>
      </c>
    </row>
    <row r="5" spans="1:9" ht="25.8" customHeight="1" x14ac:dyDescent="0.25">
      <c r="A5" s="1">
        <v>4</v>
      </c>
      <c r="B5" s="1">
        <v>43</v>
      </c>
      <c r="C5" s="1">
        <v>15</v>
      </c>
      <c r="D5" s="1">
        <v>2.42</v>
      </c>
      <c r="E5">
        <f t="shared" si="0"/>
        <v>53.239999999999995</v>
      </c>
      <c r="F5" s="7">
        <v>4.4000000000000004</v>
      </c>
      <c r="G5">
        <f t="shared" ca="1" si="1"/>
        <v>122.09478521937611</v>
      </c>
      <c r="I5">
        <f t="shared" ca="1" si="2"/>
        <v>5470.3815213661137</v>
      </c>
    </row>
    <row r="6" spans="1:9" ht="25.8" customHeight="1" x14ac:dyDescent="0.25">
      <c r="A6" s="1">
        <v>5</v>
      </c>
      <c r="B6" s="1">
        <v>20</v>
      </c>
      <c r="C6" s="1">
        <v>13</v>
      </c>
      <c r="D6" s="1">
        <v>2.8600000000000003</v>
      </c>
      <c r="E6">
        <f t="shared" si="0"/>
        <v>62.920000000000009</v>
      </c>
      <c r="F6" s="7">
        <v>5.2</v>
      </c>
      <c r="G6">
        <f t="shared" ca="1" si="1"/>
        <v>311.82785022264545</v>
      </c>
      <c r="I6">
        <f t="shared" ca="1" si="2"/>
        <v>41.901473157082371</v>
      </c>
    </row>
    <row r="7" spans="1:9" ht="25.8" customHeight="1" x14ac:dyDescent="0.25">
      <c r="A7" s="1">
        <v>6</v>
      </c>
      <c r="B7" s="1">
        <v>43</v>
      </c>
      <c r="C7" s="1">
        <v>16</v>
      </c>
      <c r="D7" s="1">
        <v>3.3</v>
      </c>
      <c r="E7">
        <f t="shared" si="0"/>
        <v>72.599999999999994</v>
      </c>
      <c r="F7" s="7">
        <v>6</v>
      </c>
      <c r="G7">
        <f t="shared" ca="1" si="1"/>
        <v>906.39328700878696</v>
      </c>
      <c r="I7">
        <f t="shared" ca="1" si="2"/>
        <v>596.48546069021211</v>
      </c>
    </row>
    <row r="8" spans="1:9" ht="25.8" customHeight="1" x14ac:dyDescent="0.25">
      <c r="A8" s="1">
        <v>7</v>
      </c>
      <c r="B8" s="1">
        <v>40</v>
      </c>
      <c r="C8" s="1">
        <v>14</v>
      </c>
      <c r="D8" s="1">
        <v>3.52</v>
      </c>
      <c r="E8">
        <f t="shared" si="0"/>
        <v>77.44</v>
      </c>
      <c r="F8" s="7">
        <v>6.4</v>
      </c>
      <c r="G8">
        <f t="shared" ca="1" si="1"/>
        <v>502.99070399587129</v>
      </c>
      <c r="I8">
        <f t="shared" ca="1" si="2"/>
        <v>2737.3983937042367</v>
      </c>
    </row>
    <row r="9" spans="1:9" ht="25.8" customHeight="1" x14ac:dyDescent="0.25">
      <c r="A9" s="1">
        <v>8</v>
      </c>
      <c r="B9" s="1">
        <v>50</v>
      </c>
      <c r="C9" s="1">
        <v>17</v>
      </c>
      <c r="D9" s="1">
        <v>3.74</v>
      </c>
      <c r="E9">
        <f t="shared" si="0"/>
        <v>82.28</v>
      </c>
      <c r="F9" s="7">
        <v>6.8000000000000007</v>
      </c>
      <c r="G9">
        <f t="shared" ca="1" si="1"/>
        <v>559.7908593633689</v>
      </c>
      <c r="I9">
        <f t="shared" ca="1" si="2"/>
        <v>2203.0668059339432</v>
      </c>
    </row>
    <row r="10" spans="1:9" ht="25.8" customHeight="1" x14ac:dyDescent="0.25">
      <c r="A10" s="1">
        <v>9</v>
      </c>
      <c r="B10" s="1">
        <v>60</v>
      </c>
      <c r="C10" s="1">
        <v>16.5</v>
      </c>
      <c r="D10" s="1">
        <v>3.96</v>
      </c>
      <c r="E10">
        <f t="shared" si="0"/>
        <v>87.12</v>
      </c>
      <c r="F10" s="7">
        <v>7.1999999999999993</v>
      </c>
      <c r="G10">
        <f t="shared" ca="1" si="1"/>
        <v>781.28708140032415</v>
      </c>
      <c r="I10">
        <f t="shared" ca="1" si="2"/>
        <v>5237.5677707493533</v>
      </c>
    </row>
    <row r="11" spans="1:9" ht="25.8" customHeight="1" x14ac:dyDescent="0.25">
      <c r="A11" s="1">
        <v>10</v>
      </c>
      <c r="B11" s="1">
        <v>20</v>
      </c>
      <c r="C11" s="1">
        <v>13</v>
      </c>
      <c r="D11" s="1">
        <v>4.4000000000000004</v>
      </c>
      <c r="E11">
        <f t="shared" si="0"/>
        <v>96.800000000000011</v>
      </c>
      <c r="F11" s="7">
        <v>8</v>
      </c>
      <c r="G11">
        <f t="shared" ca="1" si="1"/>
        <v>47.085442978297863</v>
      </c>
      <c r="I11">
        <f t="shared" ca="1" si="2"/>
        <v>2410.9593463164315</v>
      </c>
    </row>
    <row r="12" spans="1:9" ht="25.8" customHeight="1" x14ac:dyDescent="0.25">
      <c r="A12" s="1">
        <v>11</v>
      </c>
      <c r="B12" s="1">
        <v>16</v>
      </c>
      <c r="C12" s="1">
        <v>13</v>
      </c>
      <c r="D12" s="1">
        <v>5.5</v>
      </c>
      <c r="E12">
        <f t="shared" si="0"/>
        <v>121</v>
      </c>
      <c r="F12" s="7">
        <v>10</v>
      </c>
      <c r="G12">
        <f t="shared" ca="1" si="1"/>
        <v>950.2898902975063</v>
      </c>
      <c r="I12">
        <f t="shared" ca="1" si="2"/>
        <v>4204.8117143342424</v>
      </c>
    </row>
    <row r="13" spans="1:9" ht="25.8" customHeight="1" x14ac:dyDescent="0.25">
      <c r="A13" s="1">
        <v>12</v>
      </c>
      <c r="B13" s="1">
        <v>22</v>
      </c>
      <c r="C13" s="1">
        <v>13</v>
      </c>
      <c r="D13" s="1">
        <v>6.6</v>
      </c>
      <c r="E13">
        <f t="shared" si="0"/>
        <v>145.19999999999999</v>
      </c>
      <c r="F13" s="7">
        <v>12</v>
      </c>
      <c r="G13">
        <f t="shared" ca="1" si="1"/>
        <v>218.04254844072736</v>
      </c>
      <c r="I13">
        <f t="shared" ca="1" si="2"/>
        <v>3079.1675887941014</v>
      </c>
    </row>
    <row r="14" spans="1:9" ht="25.8" customHeight="1" x14ac:dyDescent="0.25">
      <c r="A14" s="1">
        <v>13</v>
      </c>
      <c r="B14" s="1">
        <v>14</v>
      </c>
      <c r="C14" s="1">
        <v>12</v>
      </c>
      <c r="D14" s="1">
        <v>7.48</v>
      </c>
      <c r="E14">
        <f t="shared" si="0"/>
        <v>164.56</v>
      </c>
      <c r="F14" s="7">
        <v>13.600000000000001</v>
      </c>
      <c r="G14">
        <f t="shared" ca="1" si="1"/>
        <v>43.711263428356183</v>
      </c>
      <c r="I14">
        <f t="shared" ca="1" si="2"/>
        <v>5451.3455948594237</v>
      </c>
    </row>
    <row r="15" spans="1:9" ht="25.8" customHeight="1" x14ac:dyDescent="0.25">
      <c r="A15" s="1">
        <v>14</v>
      </c>
      <c r="B15" s="1">
        <v>55</v>
      </c>
      <c r="C15" s="1">
        <v>16</v>
      </c>
      <c r="D15" s="1">
        <v>8.14</v>
      </c>
      <c r="E15">
        <f t="shared" si="0"/>
        <v>179.08</v>
      </c>
      <c r="F15" s="7">
        <v>14.8</v>
      </c>
      <c r="G15">
        <f t="shared" ca="1" si="1"/>
        <v>106.31201316846672</v>
      </c>
      <c r="I15">
        <f t="shared" ca="1" si="2"/>
        <v>5121.1561543153948</v>
      </c>
    </row>
    <row r="16" spans="1:9" ht="25.8" customHeight="1" x14ac:dyDescent="0.25">
      <c r="A16" s="1">
        <v>15</v>
      </c>
      <c r="B16" s="1">
        <v>65</v>
      </c>
      <c r="C16" s="1">
        <v>15</v>
      </c>
      <c r="D16" s="1">
        <v>8.58</v>
      </c>
      <c r="E16">
        <f t="shared" si="0"/>
        <v>188.76</v>
      </c>
      <c r="F16" s="7">
        <v>15.600000000000001</v>
      </c>
      <c r="G16">
        <f t="shared" ca="1" si="1"/>
        <v>898.35012294669923</v>
      </c>
      <c r="I16">
        <f t="shared" ca="1" si="2"/>
        <v>1698.6789843528202</v>
      </c>
    </row>
    <row r="17" spans="1:9" ht="25.8" customHeight="1" x14ac:dyDescent="0.25">
      <c r="A17" s="1">
        <v>16</v>
      </c>
      <c r="B17" s="1">
        <v>55</v>
      </c>
      <c r="C17" s="1">
        <v>14</v>
      </c>
      <c r="D17" s="1">
        <v>8.8000000000000007</v>
      </c>
      <c r="E17">
        <f t="shared" si="0"/>
        <v>193.60000000000002</v>
      </c>
      <c r="F17" s="7">
        <v>16</v>
      </c>
      <c r="G17">
        <f t="shared" ca="1" si="1"/>
        <v>201.32617905252192</v>
      </c>
      <c r="I17">
        <f t="shared" ca="1" si="2"/>
        <v>5007.0221607423864</v>
      </c>
    </row>
    <row r="18" spans="1:9" ht="25.8" customHeight="1" x14ac:dyDescent="0.25">
      <c r="A18" s="1">
        <v>17</v>
      </c>
      <c r="B18" s="1">
        <v>30</v>
      </c>
      <c r="C18" s="1">
        <v>18</v>
      </c>
      <c r="D18" s="1">
        <v>10.559999999999999</v>
      </c>
      <c r="E18">
        <f t="shared" si="0"/>
        <v>232.31999999999996</v>
      </c>
      <c r="F18" s="7">
        <v>19.2</v>
      </c>
      <c r="G18">
        <f t="shared" ca="1" si="1"/>
        <v>39.81519034469283</v>
      </c>
      <c r="I18">
        <f t="shared" ca="1" si="2"/>
        <v>3081.5599950891351</v>
      </c>
    </row>
    <row r="19" spans="1:9" ht="25.8" customHeight="1" x14ac:dyDescent="0.25">
      <c r="A19" s="1">
        <v>18</v>
      </c>
      <c r="B19" s="1">
        <v>53</v>
      </c>
      <c r="C19" s="1">
        <v>17</v>
      </c>
      <c r="D19" s="1">
        <v>12.54</v>
      </c>
      <c r="E19">
        <f t="shared" si="0"/>
        <v>275.88</v>
      </c>
      <c r="F19" s="7">
        <v>22.799999999999997</v>
      </c>
      <c r="G19">
        <f t="shared" ca="1" si="1"/>
        <v>861.03933844030666</v>
      </c>
      <c r="I19">
        <f t="shared" ca="1" si="2"/>
        <v>701.24909782746431</v>
      </c>
    </row>
    <row r="20" spans="1:9" ht="25.8" customHeight="1" x14ac:dyDescent="0.25">
      <c r="A20" s="1">
        <v>19</v>
      </c>
      <c r="B20" s="1">
        <v>24</v>
      </c>
      <c r="C20" s="1">
        <v>20</v>
      </c>
      <c r="D20" s="1">
        <v>14.74</v>
      </c>
      <c r="E20">
        <f t="shared" si="0"/>
        <v>324.28000000000003</v>
      </c>
      <c r="F20" s="7">
        <v>26.8</v>
      </c>
      <c r="G20">
        <f t="shared" ca="1" si="1"/>
        <v>505.31516672692078</v>
      </c>
      <c r="I20">
        <f t="shared" ca="1" si="2"/>
        <v>1435.3541963689452</v>
      </c>
    </row>
    <row r="21" spans="1:9" ht="25.8" customHeight="1" x14ac:dyDescent="0.25">
      <c r="A21" s="1">
        <v>20</v>
      </c>
      <c r="B21" s="1">
        <v>35</v>
      </c>
      <c r="C21" s="1">
        <v>14</v>
      </c>
      <c r="D21" s="1">
        <v>17.380000000000003</v>
      </c>
      <c r="E21">
        <f t="shared" si="0"/>
        <v>382.36000000000007</v>
      </c>
      <c r="F21" s="7">
        <v>31.6</v>
      </c>
      <c r="G21">
        <f t="shared" ca="1" si="1"/>
        <v>90.320182686675636</v>
      </c>
      <c r="I21">
        <f t="shared" ca="1" si="2"/>
        <v>4692.8621281037513</v>
      </c>
    </row>
    <row r="22" spans="1:9" ht="25.8" customHeight="1" x14ac:dyDescent="0.25">
      <c r="A22" s="1">
        <v>21</v>
      </c>
      <c r="B22" s="1">
        <v>65</v>
      </c>
      <c r="C22" s="1">
        <v>16</v>
      </c>
      <c r="D22" s="1">
        <v>18.259999999999998</v>
      </c>
      <c r="E22">
        <f t="shared" si="0"/>
        <v>401.71999999999997</v>
      </c>
      <c r="F22" s="7">
        <v>33.199999999999996</v>
      </c>
      <c r="G22">
        <f t="shared" ca="1" si="1"/>
        <v>496.83295556467755</v>
      </c>
      <c r="I22">
        <f t="shared" ca="1" si="2"/>
        <v>1138.6599128072432</v>
      </c>
    </row>
    <row r="23" spans="1:9" ht="25.8" customHeight="1" x14ac:dyDescent="0.25">
      <c r="A23" s="1">
        <v>22</v>
      </c>
      <c r="B23" s="1">
        <v>50</v>
      </c>
      <c r="C23" s="1">
        <v>15</v>
      </c>
      <c r="D23" s="1">
        <v>20.46</v>
      </c>
      <c r="E23">
        <f t="shared" si="0"/>
        <v>450.12</v>
      </c>
      <c r="F23" s="7">
        <v>37.200000000000003</v>
      </c>
      <c r="G23">
        <f t="shared" ca="1" si="1"/>
        <v>6.9162550797005062</v>
      </c>
      <c r="I23">
        <f t="shared" ca="1" si="2"/>
        <v>3786.8248043385338</v>
      </c>
    </row>
    <row r="24" spans="1:9" ht="25.8" customHeight="1" x14ac:dyDescent="0.25">
      <c r="A24" s="1">
        <v>23</v>
      </c>
      <c r="B24" s="1">
        <v>40</v>
      </c>
      <c r="C24" s="1">
        <v>16</v>
      </c>
      <c r="D24" s="1">
        <v>23.1</v>
      </c>
      <c r="E24">
        <f t="shared" si="0"/>
        <v>508.20000000000005</v>
      </c>
      <c r="F24" s="7">
        <v>42</v>
      </c>
      <c r="G24">
        <f t="shared" ca="1" si="1"/>
        <v>771.04861953368015</v>
      </c>
      <c r="I24">
        <f t="shared" ca="1" si="2"/>
        <v>1860.2678981702845</v>
      </c>
    </row>
    <row r="25" spans="1:9" ht="25.8" customHeight="1" x14ac:dyDescent="0.25">
      <c r="A25" s="1">
        <v>24</v>
      </c>
      <c r="B25" s="1">
        <v>80</v>
      </c>
      <c r="C25" s="1">
        <v>19</v>
      </c>
      <c r="D25" s="1">
        <v>26.4</v>
      </c>
      <c r="E25">
        <f t="shared" si="0"/>
        <v>580.79999999999995</v>
      </c>
      <c r="F25" s="7">
        <v>48</v>
      </c>
      <c r="G25">
        <f t="shared" ca="1" si="1"/>
        <v>235.28744494933861</v>
      </c>
      <c r="I25">
        <f t="shared" ca="1" si="2"/>
        <v>5454.0365522086067</v>
      </c>
    </row>
    <row r="26" spans="1:9" ht="25.8" customHeight="1" x14ac:dyDescent="0.25">
      <c r="A26" s="1">
        <v>25</v>
      </c>
      <c r="B26" s="1">
        <v>90</v>
      </c>
      <c r="C26" s="1">
        <v>15</v>
      </c>
      <c r="D26" s="1">
        <v>29.700000000000003</v>
      </c>
      <c r="E26">
        <f t="shared" si="0"/>
        <v>653.40000000000009</v>
      </c>
      <c r="F26" s="7">
        <v>54</v>
      </c>
      <c r="G26">
        <f t="shared" ca="1" si="1"/>
        <v>687.27312610144918</v>
      </c>
      <c r="I26">
        <f t="shared" ca="1" si="2"/>
        <v>2189.9687309568144</v>
      </c>
    </row>
    <row r="27" spans="1:9" ht="25.8" customHeight="1" x14ac:dyDescent="0.25">
      <c r="A27" s="1">
        <v>26</v>
      </c>
      <c r="B27" s="1">
        <v>75</v>
      </c>
      <c r="C27" s="1">
        <v>13</v>
      </c>
      <c r="D27" s="1">
        <v>33</v>
      </c>
      <c r="E27">
        <f t="shared" si="0"/>
        <v>726</v>
      </c>
      <c r="F27" s="7">
        <v>60</v>
      </c>
      <c r="G27">
        <f t="shared" ca="1" si="1"/>
        <v>421.60928267407814</v>
      </c>
      <c r="I27">
        <f t="shared" ca="1" si="2"/>
        <v>5623.4433647330343</v>
      </c>
    </row>
    <row r="28" spans="1:9" ht="25.8" customHeight="1" x14ac:dyDescent="0.25">
      <c r="A28" s="1">
        <v>27</v>
      </c>
      <c r="B28" s="1">
        <v>25</v>
      </c>
      <c r="C28" s="1">
        <v>14</v>
      </c>
      <c r="D28" s="1">
        <v>36.299999999999997</v>
      </c>
      <c r="E28">
        <f t="shared" si="0"/>
        <v>798.59999999999991</v>
      </c>
      <c r="F28" s="7">
        <v>66</v>
      </c>
      <c r="G28">
        <f t="shared" ca="1" si="1"/>
        <v>409.43979199640813</v>
      </c>
      <c r="I28">
        <f t="shared" ca="1" si="2"/>
        <v>3201.1251997486484</v>
      </c>
    </row>
    <row r="29" spans="1:9" ht="25.8" customHeight="1" x14ac:dyDescent="0.25">
      <c r="A29" s="1">
        <v>28</v>
      </c>
      <c r="B29" s="1">
        <v>56</v>
      </c>
      <c r="C29" s="1">
        <v>18</v>
      </c>
      <c r="D29" s="1">
        <v>41.58</v>
      </c>
      <c r="E29">
        <f t="shared" si="0"/>
        <v>914.76</v>
      </c>
      <c r="F29" s="7">
        <v>75.599999999999994</v>
      </c>
      <c r="G29">
        <f t="shared" ca="1" si="1"/>
        <v>143.17000893889252</v>
      </c>
      <c r="I29">
        <f t="shared" ca="1" si="2"/>
        <v>2184.341226904698</v>
      </c>
    </row>
    <row r="30" spans="1:9" ht="25.8" customHeight="1" x14ac:dyDescent="0.25">
      <c r="A30" s="1">
        <v>29</v>
      </c>
      <c r="B30" s="1">
        <v>60</v>
      </c>
      <c r="C30" s="1">
        <v>26</v>
      </c>
      <c r="D30" s="1">
        <v>44</v>
      </c>
      <c r="E30">
        <f t="shared" si="0"/>
        <v>968</v>
      </c>
      <c r="F30" s="7">
        <v>80</v>
      </c>
      <c r="G30">
        <f t="shared" ca="1" si="1"/>
        <v>587.3370379399579</v>
      </c>
      <c r="I30">
        <f t="shared" ca="1" si="2"/>
        <v>3965.9609206089822</v>
      </c>
    </row>
    <row r="31" spans="1:9" ht="25.8" customHeight="1" x14ac:dyDescent="0.25">
      <c r="A31" s="1">
        <v>30</v>
      </c>
      <c r="B31" s="1">
        <v>53</v>
      </c>
      <c r="C31" s="1">
        <v>25</v>
      </c>
      <c r="D31" s="1">
        <v>48.400000000000006</v>
      </c>
      <c r="E31">
        <f t="shared" si="0"/>
        <v>1064.8000000000002</v>
      </c>
      <c r="F31" s="7">
        <v>88</v>
      </c>
      <c r="G31">
        <f t="shared" ca="1" si="1"/>
        <v>808.77833185120562</v>
      </c>
      <c r="I31">
        <f t="shared" ca="1" si="2"/>
        <v>409.45396651333431</v>
      </c>
    </row>
    <row r="32" spans="1:9" ht="25.8" customHeight="1" x14ac:dyDescent="0.25">
      <c r="A32" s="1">
        <v>31</v>
      </c>
      <c r="B32" s="1">
        <v>64</v>
      </c>
      <c r="C32" s="1">
        <v>26</v>
      </c>
      <c r="D32" s="1">
        <v>52.8</v>
      </c>
      <c r="E32">
        <f t="shared" si="0"/>
        <v>1161.5999999999999</v>
      </c>
      <c r="F32" s="7">
        <v>96</v>
      </c>
      <c r="G32">
        <f t="shared" ca="1" si="1"/>
        <v>888.28611174559285</v>
      </c>
      <c r="I32">
        <f t="shared" ca="1" si="2"/>
        <v>3361.7758193417949</v>
      </c>
    </row>
    <row r="33" spans="1:9" ht="25.8" customHeight="1" x14ac:dyDescent="0.25">
      <c r="A33" s="1">
        <v>32</v>
      </c>
      <c r="B33" s="1">
        <v>20</v>
      </c>
      <c r="C33" s="1">
        <v>25</v>
      </c>
      <c r="D33" s="1">
        <v>57.2</v>
      </c>
      <c r="E33">
        <f t="shared" si="0"/>
        <v>1258.4000000000001</v>
      </c>
      <c r="F33" s="7">
        <v>104</v>
      </c>
      <c r="G33">
        <f t="shared" ca="1" si="1"/>
        <v>798.79245934358539</v>
      </c>
      <c r="I33">
        <f t="shared" ca="1" si="2"/>
        <v>4469.6500988066318</v>
      </c>
    </row>
    <row r="34" spans="1:9" ht="25.8" customHeight="1" x14ac:dyDescent="0.25">
      <c r="A34" s="1">
        <v>33</v>
      </c>
      <c r="B34" s="1">
        <v>50</v>
      </c>
      <c r="C34" s="1">
        <v>26</v>
      </c>
      <c r="D34" s="1">
        <v>61.599999999999994</v>
      </c>
      <c r="E34">
        <f t="shared" si="0"/>
        <v>1355.1999999999998</v>
      </c>
      <c r="F34" s="7">
        <v>112</v>
      </c>
      <c r="G34">
        <f t="shared" ca="1" si="1"/>
        <v>102.94093806390914</v>
      </c>
      <c r="I34">
        <f t="shared" ca="1" si="2"/>
        <v>4788.5367997475823</v>
      </c>
    </row>
    <row r="35" spans="1:9" ht="25.8" customHeight="1" x14ac:dyDescent="0.25">
      <c r="A35" s="1">
        <v>34</v>
      </c>
      <c r="B35" s="1">
        <v>45</v>
      </c>
      <c r="C35" s="1">
        <v>28</v>
      </c>
      <c r="D35" s="1">
        <v>66</v>
      </c>
      <c r="E35">
        <f t="shared" si="0"/>
        <v>1452</v>
      </c>
      <c r="F35" s="7">
        <v>120</v>
      </c>
      <c r="G35">
        <f t="shared" ca="1" si="1"/>
        <v>67.69617057691957</v>
      </c>
      <c r="I35">
        <f t="shared" ca="1" si="2"/>
        <v>5300.2420285261087</v>
      </c>
    </row>
    <row r="36" spans="1:9" ht="25.8" customHeight="1" x14ac:dyDescent="0.25">
      <c r="A36" s="1">
        <v>35</v>
      </c>
      <c r="B36" s="1">
        <v>83</v>
      </c>
      <c r="C36" s="1">
        <v>27</v>
      </c>
      <c r="D36" s="1">
        <v>72.599999999999994</v>
      </c>
      <c r="E36">
        <f t="shared" si="0"/>
        <v>1597.1999999999998</v>
      </c>
      <c r="F36" s="7">
        <v>132</v>
      </c>
      <c r="G36">
        <f t="shared" ca="1" si="1"/>
        <v>253.26457712669571</v>
      </c>
      <c r="I36">
        <f t="shared" ca="1" si="2"/>
        <v>4219.585696173056</v>
      </c>
    </row>
    <row r="37" spans="1:9" ht="25.8" customHeight="1" x14ac:dyDescent="0.25">
      <c r="A37" s="1">
        <v>36</v>
      </c>
      <c r="B37" s="1">
        <v>9</v>
      </c>
      <c r="C37" s="1">
        <v>28</v>
      </c>
      <c r="D37" s="1">
        <v>77</v>
      </c>
      <c r="E37">
        <f t="shared" si="0"/>
        <v>1694</v>
      </c>
      <c r="F37" s="7">
        <v>140</v>
      </c>
      <c r="G37">
        <f t="shared" ca="1" si="1"/>
        <v>922.52784018714044</v>
      </c>
      <c r="I37">
        <f t="shared" ca="1" si="2"/>
        <v>5225.270540759725</v>
      </c>
    </row>
    <row r="38" spans="1:9" ht="25.8" customHeight="1" x14ac:dyDescent="0.25">
      <c r="A38" s="1">
        <v>37</v>
      </c>
      <c r="B38" s="1">
        <v>102</v>
      </c>
      <c r="C38" s="1">
        <v>27</v>
      </c>
      <c r="D38" s="1">
        <v>81.400000000000006</v>
      </c>
      <c r="E38">
        <f t="shared" si="0"/>
        <v>1790.8000000000002</v>
      </c>
      <c r="F38" s="7">
        <v>148</v>
      </c>
      <c r="G38">
        <f t="shared" ca="1" si="1"/>
        <v>365.61318758319436</v>
      </c>
      <c r="I38">
        <f t="shared" ca="1" si="2"/>
        <v>816.62960278999594</v>
      </c>
    </row>
    <row r="39" spans="1:9" ht="25.8" customHeight="1" x14ac:dyDescent="0.25">
      <c r="A39" s="1">
        <v>38</v>
      </c>
      <c r="B39" s="1">
        <v>120</v>
      </c>
      <c r="C39" s="1">
        <v>27</v>
      </c>
      <c r="D39" s="1">
        <v>85.8</v>
      </c>
      <c r="E39">
        <f t="shared" si="0"/>
        <v>1887.6</v>
      </c>
      <c r="F39" s="7">
        <v>156</v>
      </c>
      <c r="G39">
        <f t="shared" ca="1" si="1"/>
        <v>24.098641767389516</v>
      </c>
      <c r="I39">
        <f t="shared" ca="1" si="2"/>
        <v>3515.0544897292993</v>
      </c>
    </row>
    <row r="40" spans="1:9" ht="25.8" customHeight="1" x14ac:dyDescent="0.25">
      <c r="A40" s="1">
        <v>39</v>
      </c>
      <c r="B40" s="1">
        <v>115</v>
      </c>
      <c r="C40" s="1">
        <v>25</v>
      </c>
      <c r="D40" s="1">
        <v>92.4</v>
      </c>
      <c r="E40">
        <f t="shared" si="0"/>
        <v>2032.8000000000002</v>
      </c>
      <c r="F40" s="7">
        <v>168</v>
      </c>
      <c r="G40">
        <f t="shared" ca="1" si="1"/>
        <v>565.11969040678127</v>
      </c>
      <c r="I40">
        <f t="shared" ca="1" si="2"/>
        <v>1842.5000800839405</v>
      </c>
    </row>
    <row r="41" spans="1:9" ht="25.8" customHeight="1" x14ac:dyDescent="0.25">
      <c r="A41" s="1">
        <v>40</v>
      </c>
      <c r="B41" s="1">
        <v>25</v>
      </c>
      <c r="C41" s="1">
        <v>14</v>
      </c>
      <c r="D41" s="1">
        <v>99</v>
      </c>
      <c r="E41">
        <f t="shared" si="0"/>
        <v>2178</v>
      </c>
      <c r="F41" s="7">
        <v>180</v>
      </c>
      <c r="G41">
        <f t="shared" ca="1" si="1"/>
        <v>915.10588997575303</v>
      </c>
      <c r="I41">
        <f t="shared" ca="1" si="2"/>
        <v>1333.5574769386669</v>
      </c>
    </row>
    <row r="42" spans="1:9" ht="25.8" customHeight="1" x14ac:dyDescent="0.25">
      <c r="A42" s="1">
        <v>41</v>
      </c>
      <c r="B42" s="1">
        <v>45</v>
      </c>
      <c r="C42" s="1">
        <v>12</v>
      </c>
      <c r="D42" s="1">
        <v>105.6</v>
      </c>
      <c r="E42">
        <f t="shared" si="0"/>
        <v>2323.1999999999998</v>
      </c>
      <c r="F42" s="7">
        <v>192</v>
      </c>
      <c r="G42">
        <f t="shared" ca="1" si="1"/>
        <v>778.74469647966293</v>
      </c>
      <c r="I42">
        <f t="shared" ca="1" si="2"/>
        <v>1808.4998456710716</v>
      </c>
    </row>
    <row r="43" spans="1:9" ht="25.8" customHeight="1" x14ac:dyDescent="0.25">
      <c r="A43" s="1">
        <v>42</v>
      </c>
      <c r="B43" s="1">
        <v>135</v>
      </c>
      <c r="C43" s="1">
        <v>15</v>
      </c>
      <c r="D43" s="1">
        <v>116.6</v>
      </c>
      <c r="E43">
        <f t="shared" si="0"/>
        <v>2565.1999999999998</v>
      </c>
      <c r="F43" s="7">
        <v>212</v>
      </c>
      <c r="G43">
        <f t="shared" ca="1" si="1"/>
        <v>60.079019118080112</v>
      </c>
      <c r="I43">
        <f t="shared" ca="1" si="2"/>
        <v>3956.6725305189261</v>
      </c>
    </row>
    <row r="44" spans="1:9" ht="25.8" customHeight="1" x14ac:dyDescent="0.25">
      <c r="A44" s="1">
        <v>43</v>
      </c>
      <c r="B44" s="1">
        <v>146</v>
      </c>
      <c r="C44" s="1">
        <v>17</v>
      </c>
      <c r="D44" s="1">
        <v>121</v>
      </c>
      <c r="E44">
        <f t="shared" si="0"/>
        <v>2662</v>
      </c>
      <c r="F44" s="7">
        <v>220</v>
      </c>
      <c r="G44">
        <f t="shared" ca="1" si="1"/>
        <v>817.32299397472252</v>
      </c>
      <c r="I44">
        <f t="shared" ca="1" si="2"/>
        <v>3703.2832522079584</v>
      </c>
    </row>
    <row r="45" spans="1:9" ht="25.8" customHeight="1" x14ac:dyDescent="0.25">
      <c r="A45" s="1">
        <v>44</v>
      </c>
      <c r="B45" s="1">
        <v>150</v>
      </c>
      <c r="C45" s="1">
        <v>20</v>
      </c>
      <c r="D45" s="1">
        <v>127.6</v>
      </c>
      <c r="E45">
        <f t="shared" si="0"/>
        <v>2807.2</v>
      </c>
      <c r="F45" s="7">
        <v>232</v>
      </c>
      <c r="G45">
        <f t="shared" ca="1" si="1"/>
        <v>283.74039668630024</v>
      </c>
      <c r="I45">
        <f t="shared" ca="1" si="2"/>
        <v>5692.8251377379029</v>
      </c>
    </row>
    <row r="46" spans="1:9" ht="25.8" customHeight="1" x14ac:dyDescent="0.25">
      <c r="A46" s="1">
        <v>45</v>
      </c>
      <c r="B46" s="1">
        <v>140</v>
      </c>
      <c r="C46" s="1">
        <v>19</v>
      </c>
      <c r="D46" s="1">
        <v>132</v>
      </c>
      <c r="E46">
        <f t="shared" si="0"/>
        <v>2904</v>
      </c>
      <c r="F46" s="7">
        <v>240</v>
      </c>
      <c r="G46">
        <f t="shared" ca="1" si="1"/>
        <v>835.05443295550049</v>
      </c>
      <c r="I46">
        <f t="shared" ca="1" si="2"/>
        <v>5174.1029258451535</v>
      </c>
    </row>
    <row r="47" spans="1:9" ht="25.8" customHeight="1" x14ac:dyDescent="0.25">
      <c r="A47" s="1">
        <v>46</v>
      </c>
      <c r="B47" s="1">
        <v>110</v>
      </c>
      <c r="C47" s="1">
        <v>25</v>
      </c>
      <c r="D47" s="1">
        <v>136.4</v>
      </c>
      <c r="E47">
        <f t="shared" si="0"/>
        <v>3000.8</v>
      </c>
      <c r="F47" s="7">
        <v>248</v>
      </c>
      <c r="G47">
        <f t="shared" ca="1" si="1"/>
        <v>956.27631262257194</v>
      </c>
      <c r="I47">
        <f t="shared" ca="1" si="2"/>
        <v>3710.6959319343687</v>
      </c>
    </row>
    <row r="48" spans="1:9" ht="25.8" customHeight="1" x14ac:dyDescent="0.25">
      <c r="A48" s="1">
        <v>47</v>
      </c>
      <c r="B48" s="1">
        <v>102</v>
      </c>
      <c r="C48" s="1">
        <v>27</v>
      </c>
      <c r="D48" s="1">
        <v>140.80000000000001</v>
      </c>
      <c r="E48">
        <f t="shared" si="0"/>
        <v>3097.6000000000004</v>
      </c>
      <c r="F48" s="7">
        <v>256</v>
      </c>
      <c r="G48">
        <f t="shared" ca="1" si="1"/>
        <v>677.48910662880644</v>
      </c>
      <c r="I48">
        <f t="shared" ca="1" si="2"/>
        <v>1213.2678914692215</v>
      </c>
    </row>
    <row r="49" spans="1:9" ht="25.8" customHeight="1" x14ac:dyDescent="0.25">
      <c r="A49" s="1">
        <v>48</v>
      </c>
      <c r="B49" s="1">
        <v>120</v>
      </c>
      <c r="C49" s="1">
        <v>25</v>
      </c>
      <c r="D49" s="1">
        <v>149.6</v>
      </c>
      <c r="E49">
        <f t="shared" si="0"/>
        <v>3291.2</v>
      </c>
      <c r="F49" s="7">
        <v>272</v>
      </c>
      <c r="G49">
        <f t="shared" ca="1" si="1"/>
        <v>45.531605918196384</v>
      </c>
      <c r="I49">
        <f t="shared" ca="1" si="2"/>
        <v>605.72250553217179</v>
      </c>
    </row>
    <row r="50" spans="1:9" ht="25.8" customHeight="1" x14ac:dyDescent="0.25">
      <c r="A50" s="1">
        <v>49</v>
      </c>
      <c r="B50" s="1">
        <v>110</v>
      </c>
      <c r="C50" s="1">
        <v>24</v>
      </c>
      <c r="D50" s="1">
        <v>154</v>
      </c>
      <c r="E50">
        <f t="shared" si="0"/>
        <v>3388</v>
      </c>
      <c r="F50" s="7">
        <v>280</v>
      </c>
      <c r="G50">
        <f t="shared" ca="1" si="1"/>
        <v>22.739554225439939</v>
      </c>
      <c r="I50">
        <f t="shared" ca="1" si="2"/>
        <v>5567.7256080502557</v>
      </c>
    </row>
    <row r="51" spans="1:9" ht="25.8" customHeight="1" x14ac:dyDescent="0.25">
      <c r="A51" s="1">
        <v>50</v>
      </c>
      <c r="B51" s="1">
        <v>80</v>
      </c>
      <c r="C51" s="1">
        <v>26</v>
      </c>
      <c r="D51" s="1">
        <v>160.6</v>
      </c>
      <c r="E51">
        <f t="shared" si="0"/>
        <v>3533.2</v>
      </c>
      <c r="F51" s="7">
        <v>292</v>
      </c>
      <c r="G51">
        <f t="shared" ca="1" si="1"/>
        <v>334.82985798782306</v>
      </c>
      <c r="I51">
        <f t="shared" ca="1" si="2"/>
        <v>4557.689026771217</v>
      </c>
    </row>
    <row r="52" spans="1:9" ht="25.8" customHeight="1" x14ac:dyDescent="0.25">
      <c r="A52" s="1">
        <v>51</v>
      </c>
      <c r="B52" s="1">
        <v>60</v>
      </c>
      <c r="C52" s="1">
        <v>23</v>
      </c>
      <c r="D52" s="1">
        <v>169.4</v>
      </c>
      <c r="E52">
        <f t="shared" si="0"/>
        <v>3726.8</v>
      </c>
      <c r="F52" s="7">
        <v>308</v>
      </c>
      <c r="G52">
        <f t="shared" ca="1" si="1"/>
        <v>318.57995948272134</v>
      </c>
      <c r="I52">
        <f t="shared" ca="1" si="2"/>
        <v>3459.8458473691157</v>
      </c>
    </row>
    <row r="53" spans="1:9" ht="25.8" customHeight="1" x14ac:dyDescent="0.25">
      <c r="A53" s="1">
        <v>52</v>
      </c>
      <c r="B53" s="1">
        <v>10</v>
      </c>
      <c r="C53" s="1">
        <v>24</v>
      </c>
      <c r="D53" s="1">
        <v>182.60000000000002</v>
      </c>
      <c r="E53">
        <f t="shared" si="0"/>
        <v>4017.2000000000007</v>
      </c>
      <c r="F53" s="7">
        <v>332</v>
      </c>
      <c r="G53">
        <f t="shared" ca="1" si="1"/>
        <v>519.29364294172842</v>
      </c>
      <c r="I53">
        <f t="shared" ca="1" si="2"/>
        <v>1713.3441238998703</v>
      </c>
    </row>
    <row r="54" spans="1:9" ht="25.8" customHeight="1" x14ac:dyDescent="0.25">
      <c r="A54" s="1">
        <v>53</v>
      </c>
      <c r="B54" s="1">
        <v>30</v>
      </c>
      <c r="C54" s="1">
        <v>26</v>
      </c>
      <c r="D54" s="1">
        <v>189.2</v>
      </c>
      <c r="E54">
        <f t="shared" si="0"/>
        <v>4162.3999999999996</v>
      </c>
      <c r="F54" s="7">
        <v>344</v>
      </c>
      <c r="G54">
        <f t="shared" ca="1" si="1"/>
        <v>636.16435290021377</v>
      </c>
      <c r="I54">
        <f t="shared" ca="1" si="2"/>
        <v>5866.7065746015514</v>
      </c>
    </row>
    <row r="55" spans="1:9" ht="25.8" customHeight="1" x14ac:dyDescent="0.25">
      <c r="A55" s="1">
        <v>54</v>
      </c>
      <c r="B55" s="1">
        <v>110</v>
      </c>
      <c r="C55" s="1">
        <v>27</v>
      </c>
      <c r="D55" s="1">
        <v>195.8</v>
      </c>
      <c r="E55">
        <f t="shared" si="0"/>
        <v>4307.6000000000004</v>
      </c>
      <c r="F55" s="7">
        <v>356</v>
      </c>
      <c r="G55">
        <f t="shared" ca="1" si="1"/>
        <v>669.12953367206649</v>
      </c>
      <c r="I55">
        <f t="shared" ca="1" si="2"/>
        <v>2606.4713119116614</v>
      </c>
    </row>
    <row r="56" spans="1:9" ht="25.8" customHeight="1" x14ac:dyDescent="0.25">
      <c r="A56" s="1">
        <v>55</v>
      </c>
      <c r="B56" s="1">
        <v>110</v>
      </c>
      <c r="C56" s="1">
        <v>28</v>
      </c>
      <c r="D56" s="1">
        <v>202.39999999999998</v>
      </c>
      <c r="E56">
        <f t="shared" si="0"/>
        <v>4452.7999999999993</v>
      </c>
      <c r="F56" s="7">
        <v>368</v>
      </c>
      <c r="G56">
        <f t="shared" ca="1" si="1"/>
        <v>856.78096423098998</v>
      </c>
      <c r="I56">
        <f t="shared" ca="1" si="2"/>
        <v>2127.8764639627661</v>
      </c>
    </row>
    <row r="57" spans="1:9" ht="25.8" customHeight="1" x14ac:dyDescent="0.25">
      <c r="A57" s="1">
        <v>56</v>
      </c>
      <c r="B57" s="1">
        <v>110</v>
      </c>
      <c r="C57" s="1">
        <v>26</v>
      </c>
      <c r="D57" s="1">
        <v>209</v>
      </c>
      <c r="E57">
        <f t="shared" si="0"/>
        <v>4598</v>
      </c>
      <c r="F57" s="7">
        <v>380</v>
      </c>
      <c r="G57">
        <f t="shared" ca="1" si="1"/>
        <v>549.52747967779123</v>
      </c>
      <c r="I57">
        <f t="shared" ca="1" si="2"/>
        <v>5123.0418071688891</v>
      </c>
    </row>
    <row r="58" spans="1:9" ht="25.8" customHeight="1" x14ac:dyDescent="0.25">
      <c r="A58" s="1">
        <v>57</v>
      </c>
      <c r="B58" s="1">
        <v>110</v>
      </c>
      <c r="C58" s="1">
        <v>29</v>
      </c>
      <c r="D58" s="1">
        <v>220</v>
      </c>
      <c r="E58">
        <f t="shared" si="0"/>
        <v>4840</v>
      </c>
      <c r="F58" s="7">
        <v>400</v>
      </c>
      <c r="G58">
        <f t="shared" ca="1" si="1"/>
        <v>557.90587345791323</v>
      </c>
      <c r="I58">
        <f t="shared" ca="1" si="2"/>
        <v>419.4924537933249</v>
      </c>
    </row>
    <row r="59" spans="1:9" ht="25.8" customHeight="1" x14ac:dyDescent="0.25">
      <c r="A59" s="1">
        <v>58</v>
      </c>
      <c r="B59" s="1">
        <v>103</v>
      </c>
      <c r="C59" s="1">
        <v>25</v>
      </c>
      <c r="D59" s="1">
        <v>226.60000000000002</v>
      </c>
      <c r="E59">
        <f t="shared" si="0"/>
        <v>4985.2000000000007</v>
      </c>
      <c r="F59" s="7">
        <v>412</v>
      </c>
      <c r="G59">
        <f t="shared" ca="1" si="1"/>
        <v>915.06020304912033</v>
      </c>
      <c r="I59">
        <f t="shared" ca="1" si="2"/>
        <v>2035.9198616335148</v>
      </c>
    </row>
    <row r="60" spans="1:9" ht="25.8" customHeight="1" x14ac:dyDescent="0.25">
      <c r="A60" s="1">
        <v>59</v>
      </c>
      <c r="B60" s="1">
        <v>110</v>
      </c>
      <c r="C60" s="1">
        <v>31</v>
      </c>
      <c r="D60" s="1">
        <v>231</v>
      </c>
      <c r="E60">
        <f t="shared" si="0"/>
        <v>5082</v>
      </c>
      <c r="F60" s="7">
        <v>420</v>
      </c>
      <c r="G60">
        <f t="shared" ca="1" si="1"/>
        <v>839.40175512684777</v>
      </c>
      <c r="I60">
        <f t="shared" ca="1" si="2"/>
        <v>829.02308413218441</v>
      </c>
    </row>
    <row r="61" spans="1:9" ht="25.8" customHeight="1" x14ac:dyDescent="0.25">
      <c r="A61" s="1">
        <v>60</v>
      </c>
      <c r="B61" s="1">
        <v>105</v>
      </c>
      <c r="C61" s="1">
        <v>27</v>
      </c>
      <c r="D61" s="1">
        <v>233.2</v>
      </c>
      <c r="E61">
        <f t="shared" si="0"/>
        <v>5130.3999999999996</v>
      </c>
      <c r="F61" s="7">
        <v>424</v>
      </c>
      <c r="G61">
        <f t="shared" ca="1" si="1"/>
        <v>759.12853759891595</v>
      </c>
      <c r="I61">
        <f t="shared" ca="1" si="2"/>
        <v>926.74682273620147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23123-8462-4DCA-99D8-8E6F06A86EF5}">
  <dimension ref="A1:E4"/>
  <sheetViews>
    <sheetView workbookViewId="0">
      <selection activeCell="H5" sqref="H5"/>
    </sheetView>
  </sheetViews>
  <sheetFormatPr defaultColWidth="14.109375" defaultRowHeight="20.399999999999999" customHeight="1" x14ac:dyDescent="0.25"/>
  <sheetData>
    <row r="1" spans="1:5" ht="20.399999999999999" customHeight="1" x14ac:dyDescent="0.25">
      <c r="A1" s="8" t="s">
        <v>1</v>
      </c>
      <c r="B1" s="8"/>
      <c r="C1" s="8"/>
      <c r="D1" s="8"/>
      <c r="E1" s="8"/>
    </row>
    <row r="2" spans="1:5" ht="20.399999999999999" customHeight="1" x14ac:dyDescent="0.25">
      <c r="A2" s="8" t="s">
        <v>2</v>
      </c>
      <c r="B2" s="8"/>
      <c r="C2" s="8"/>
      <c r="D2" s="8"/>
      <c r="E2" s="8"/>
    </row>
    <row r="3" spans="1:5" ht="20.399999999999999" customHeight="1" x14ac:dyDescent="0.25">
      <c r="A3" s="8" t="s">
        <v>3</v>
      </c>
      <c r="B3" s="8"/>
      <c r="C3" s="8"/>
      <c r="D3" s="8"/>
      <c r="E3" s="8"/>
    </row>
    <row r="4" spans="1:5" ht="20.399999999999999" customHeight="1" x14ac:dyDescent="0.25">
      <c r="A4" s="8" t="s">
        <v>4</v>
      </c>
      <c r="B4" s="8"/>
      <c r="C4" s="8"/>
      <c r="D4" s="8"/>
      <c r="E4" s="8"/>
    </row>
  </sheetData>
  <mergeCells count="4">
    <mergeCell ref="A1:E1"/>
    <mergeCell ref="A2:E2"/>
    <mergeCell ref="A3:E3"/>
    <mergeCell ref="A4:E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F093E-A006-4416-BB7E-7DA4F6679EE5}">
  <dimension ref="A1:D61"/>
  <sheetViews>
    <sheetView workbookViewId="0">
      <selection activeCell="R32" sqref="R32"/>
    </sheetView>
  </sheetViews>
  <sheetFormatPr defaultRowHeight="13.8" x14ac:dyDescent="0.25"/>
  <cols>
    <col min="1" max="1" width="20" customWidth="1"/>
    <col min="2" max="2" width="13.33203125"/>
    <col min="3" max="3" width="9.109375" bestFit="1" customWidth="1"/>
  </cols>
  <sheetData>
    <row r="1" spans="1:4" ht="28.2" thickBot="1" x14ac:dyDescent="0.3">
      <c r="A1" s="6" t="s">
        <v>7</v>
      </c>
      <c r="B1" s="4" t="s">
        <v>5</v>
      </c>
      <c r="C1" t="e">
        <f>(107.02-69.37*EXP(-(A1-0.22)/4.02))*(-0.0009*B1*B1+0.3171*B1+11.091)</f>
        <v>#VALUE!</v>
      </c>
      <c r="D1" t="s">
        <v>8</v>
      </c>
    </row>
    <row r="2" spans="1:4" x14ac:dyDescent="0.25">
      <c r="A2" s="2">
        <v>40</v>
      </c>
      <c r="B2" s="2">
        <v>17</v>
      </c>
      <c r="C2">
        <f t="shared" ref="C2:C61" si="0">(107.02-69.37*EXP(-(A2-0.22)/4.02))*(-0.0009*B2*B2+0.3171*B2+11.091)</f>
        <v>1735.9789174338805</v>
      </c>
      <c r="D2">
        <f>C2/10</f>
        <v>173.59789174338806</v>
      </c>
    </row>
    <row r="3" spans="1:4" x14ac:dyDescent="0.25">
      <c r="A3" s="1">
        <v>45</v>
      </c>
      <c r="B3" s="1">
        <v>15</v>
      </c>
      <c r="C3">
        <f t="shared" si="0"/>
        <v>1674.3121308157617</v>
      </c>
      <c r="D3">
        <f t="shared" ref="D3:D61" si="1">C3/10</f>
        <v>167.43121308157617</v>
      </c>
    </row>
    <row r="4" spans="1:4" x14ac:dyDescent="0.25">
      <c r="A4" s="1">
        <v>40</v>
      </c>
      <c r="B4" s="1">
        <v>14</v>
      </c>
      <c r="C4">
        <f t="shared" si="0"/>
        <v>1643.1313987695296</v>
      </c>
      <c r="D4">
        <f t="shared" si="1"/>
        <v>164.31313987695296</v>
      </c>
    </row>
    <row r="5" spans="1:4" x14ac:dyDescent="0.25">
      <c r="A5" s="1">
        <v>43</v>
      </c>
      <c r="B5" s="1">
        <v>15</v>
      </c>
      <c r="C5">
        <f t="shared" si="0"/>
        <v>1674.3019656042545</v>
      </c>
      <c r="D5">
        <f t="shared" si="1"/>
        <v>167.43019656042546</v>
      </c>
    </row>
    <row r="6" spans="1:4" x14ac:dyDescent="0.25">
      <c r="A6" s="1">
        <v>20</v>
      </c>
      <c r="B6" s="1">
        <v>13</v>
      </c>
      <c r="C6">
        <f t="shared" si="0"/>
        <v>1604.2265600053088</v>
      </c>
      <c r="D6">
        <f t="shared" si="1"/>
        <v>160.42265600053088</v>
      </c>
    </row>
    <row r="7" spans="1:4" x14ac:dyDescent="0.25">
      <c r="A7" s="1">
        <v>43</v>
      </c>
      <c r="B7" s="1">
        <v>16</v>
      </c>
      <c r="C7">
        <f t="shared" si="0"/>
        <v>1705.2516702033436</v>
      </c>
      <c r="D7">
        <f t="shared" si="1"/>
        <v>170.52516702033435</v>
      </c>
    </row>
    <row r="8" spans="1:4" x14ac:dyDescent="0.25">
      <c r="A8" s="1">
        <v>40</v>
      </c>
      <c r="B8" s="1">
        <v>14</v>
      </c>
      <c r="C8">
        <f t="shared" si="0"/>
        <v>1643.1313987695296</v>
      </c>
      <c r="D8">
        <f t="shared" si="1"/>
        <v>164.31313987695296</v>
      </c>
    </row>
    <row r="9" spans="1:4" x14ac:dyDescent="0.25">
      <c r="A9" s="1">
        <v>50</v>
      </c>
      <c r="B9" s="1">
        <v>17</v>
      </c>
      <c r="C9">
        <f t="shared" si="0"/>
        <v>1736.0309183201534</v>
      </c>
      <c r="D9">
        <f t="shared" si="1"/>
        <v>173.60309183201534</v>
      </c>
    </row>
    <row r="10" spans="1:4" x14ac:dyDescent="0.25">
      <c r="A10" s="1">
        <v>60</v>
      </c>
      <c r="B10" s="1">
        <v>16.5</v>
      </c>
      <c r="C10">
        <f t="shared" si="0"/>
        <v>1720.6805492001145</v>
      </c>
      <c r="D10">
        <f t="shared" si="1"/>
        <v>172.06805492001143</v>
      </c>
    </row>
    <row r="11" spans="1:4" x14ac:dyDescent="0.25">
      <c r="A11" s="1">
        <v>20</v>
      </c>
      <c r="B11" s="1">
        <v>13</v>
      </c>
      <c r="C11">
        <f t="shared" si="0"/>
        <v>1604.2265600053088</v>
      </c>
      <c r="D11">
        <f t="shared" si="1"/>
        <v>160.42265600053088</v>
      </c>
    </row>
    <row r="12" spans="1:4" x14ac:dyDescent="0.25">
      <c r="A12" s="1">
        <v>16</v>
      </c>
      <c r="B12" s="1">
        <v>13</v>
      </c>
      <c r="C12">
        <f t="shared" si="0"/>
        <v>1591.2308243593436</v>
      </c>
      <c r="D12">
        <f t="shared" si="1"/>
        <v>159.12308243593435</v>
      </c>
    </row>
    <row r="13" spans="1:4" x14ac:dyDescent="0.25">
      <c r="A13" s="1">
        <v>22</v>
      </c>
      <c r="B13" s="1">
        <v>13</v>
      </c>
      <c r="C13">
        <f t="shared" si="0"/>
        <v>1607.2144861016443</v>
      </c>
      <c r="D13">
        <f t="shared" si="1"/>
        <v>160.72144861016443</v>
      </c>
    </row>
    <row r="14" spans="1:4" x14ac:dyDescent="0.25">
      <c r="A14" s="1">
        <v>14</v>
      </c>
      <c r="B14" s="1">
        <v>12</v>
      </c>
      <c r="C14">
        <f t="shared" si="0"/>
        <v>1547.0746271822838</v>
      </c>
      <c r="D14">
        <f t="shared" si="1"/>
        <v>154.70746271822838</v>
      </c>
    </row>
    <row r="15" spans="1:4" x14ac:dyDescent="0.25">
      <c r="A15" s="1">
        <v>55</v>
      </c>
      <c r="B15" s="1">
        <v>16</v>
      </c>
      <c r="C15">
        <f t="shared" si="0"/>
        <v>1705.2767491594486</v>
      </c>
      <c r="D15">
        <f t="shared" si="1"/>
        <v>170.52767491594486</v>
      </c>
    </row>
    <row r="16" spans="1:4" x14ac:dyDescent="0.25">
      <c r="A16" s="1">
        <v>65</v>
      </c>
      <c r="B16" s="1">
        <v>15</v>
      </c>
      <c r="C16">
        <f t="shared" si="0"/>
        <v>1674.3277910718411</v>
      </c>
      <c r="D16">
        <f t="shared" si="1"/>
        <v>167.4327791071841</v>
      </c>
    </row>
    <row r="17" spans="1:4" x14ac:dyDescent="0.25">
      <c r="A17" s="1">
        <v>55</v>
      </c>
      <c r="B17" s="1">
        <v>14</v>
      </c>
      <c r="C17">
        <f t="shared" si="0"/>
        <v>1643.1837937639903</v>
      </c>
      <c r="D17">
        <f t="shared" si="1"/>
        <v>164.31837937639904</v>
      </c>
    </row>
    <row r="18" spans="1:4" x14ac:dyDescent="0.25">
      <c r="A18" s="1">
        <v>30</v>
      </c>
      <c r="B18" s="1">
        <v>18</v>
      </c>
      <c r="C18">
        <f t="shared" si="0"/>
        <v>1765.9061453447789</v>
      </c>
      <c r="D18">
        <f t="shared" si="1"/>
        <v>176.59061453447788</v>
      </c>
    </row>
    <row r="19" spans="1:4" x14ac:dyDescent="0.25">
      <c r="A19" s="1">
        <v>53</v>
      </c>
      <c r="B19" s="1">
        <v>17</v>
      </c>
      <c r="C19">
        <f t="shared" si="0"/>
        <v>1736.0333970916286</v>
      </c>
      <c r="D19">
        <f t="shared" si="1"/>
        <v>173.60333970916287</v>
      </c>
    </row>
    <row r="20" spans="1:4" x14ac:dyDescent="0.25">
      <c r="A20" s="1">
        <v>24</v>
      </c>
      <c r="B20" s="1">
        <v>20</v>
      </c>
      <c r="C20">
        <f t="shared" si="0"/>
        <v>1823.9576427734225</v>
      </c>
      <c r="D20">
        <f t="shared" si="1"/>
        <v>182.39576427734227</v>
      </c>
    </row>
    <row r="21" spans="1:4" x14ac:dyDescent="0.25">
      <c r="A21" s="1">
        <v>35</v>
      </c>
      <c r="B21" s="1">
        <v>14</v>
      </c>
      <c r="C21">
        <f t="shared" si="0"/>
        <v>1642.9988756904609</v>
      </c>
      <c r="D21">
        <f t="shared" si="1"/>
        <v>164.29988756904609</v>
      </c>
    </row>
    <row r="22" spans="1:4" x14ac:dyDescent="0.25">
      <c r="A22" s="1">
        <v>65</v>
      </c>
      <c r="B22" s="1">
        <v>16</v>
      </c>
      <c r="C22">
        <f t="shared" si="0"/>
        <v>1705.2779730582888</v>
      </c>
      <c r="D22">
        <f t="shared" si="1"/>
        <v>170.52779730582887</v>
      </c>
    </row>
    <row r="23" spans="1:4" x14ac:dyDescent="0.25">
      <c r="A23" s="1">
        <v>50</v>
      </c>
      <c r="B23" s="1">
        <v>15</v>
      </c>
      <c r="C23">
        <f t="shared" si="0"/>
        <v>1674.3233538688417</v>
      </c>
      <c r="D23">
        <f t="shared" si="1"/>
        <v>167.43233538688418</v>
      </c>
    </row>
    <row r="24" spans="1:4" x14ac:dyDescent="0.25">
      <c r="A24" s="1">
        <v>40</v>
      </c>
      <c r="B24" s="1">
        <v>16</v>
      </c>
      <c r="C24">
        <f t="shared" si="0"/>
        <v>1705.2223742525359</v>
      </c>
      <c r="D24">
        <f t="shared" si="1"/>
        <v>170.52223742525359</v>
      </c>
    </row>
    <row r="25" spans="1:4" x14ac:dyDescent="0.25">
      <c r="A25" s="1">
        <v>80</v>
      </c>
      <c r="B25" s="1">
        <v>19</v>
      </c>
      <c r="C25">
        <f t="shared" si="0"/>
        <v>1796.9728171988302</v>
      </c>
      <c r="D25">
        <f t="shared" si="1"/>
        <v>179.69728171988302</v>
      </c>
    </row>
    <row r="26" spans="1:4" x14ac:dyDescent="0.25">
      <c r="A26" s="1">
        <v>90</v>
      </c>
      <c r="B26" s="1">
        <v>15</v>
      </c>
      <c r="C26">
        <f t="shared" si="0"/>
        <v>1674.3278997830778</v>
      </c>
      <c r="D26">
        <f t="shared" si="1"/>
        <v>167.43278997830777</v>
      </c>
    </row>
    <row r="27" spans="1:4" x14ac:dyDescent="0.25">
      <c r="A27" s="1">
        <v>75</v>
      </c>
      <c r="B27" s="1">
        <v>13</v>
      </c>
      <c r="C27">
        <f t="shared" si="0"/>
        <v>1611.8496152845535</v>
      </c>
      <c r="D27">
        <f t="shared" si="1"/>
        <v>161.18496152845535</v>
      </c>
    </row>
    <row r="28" spans="1:4" x14ac:dyDescent="0.25">
      <c r="A28" s="1">
        <v>25</v>
      </c>
      <c r="B28" s="1">
        <v>14</v>
      </c>
      <c r="C28">
        <f t="shared" si="0"/>
        <v>1640.9446867257338</v>
      </c>
      <c r="D28">
        <f t="shared" si="1"/>
        <v>164.09446867257338</v>
      </c>
    </row>
    <row r="29" spans="1:4" x14ac:dyDescent="0.25">
      <c r="A29" s="1">
        <v>56</v>
      </c>
      <c r="B29" s="1">
        <v>18</v>
      </c>
      <c r="C29">
        <f t="shared" si="0"/>
        <v>1766.5994657012848</v>
      </c>
      <c r="D29">
        <f t="shared" si="1"/>
        <v>176.65994657012848</v>
      </c>
    </row>
    <row r="30" spans="1:4" x14ac:dyDescent="0.25">
      <c r="A30" s="1">
        <v>60</v>
      </c>
      <c r="B30" s="1">
        <v>26</v>
      </c>
      <c r="C30">
        <f t="shared" si="0"/>
        <v>2004.1844917227838</v>
      </c>
      <c r="D30">
        <f t="shared" si="1"/>
        <v>200.41844917227837</v>
      </c>
    </row>
    <row r="31" spans="1:4" x14ac:dyDescent="0.25">
      <c r="A31" s="1">
        <v>53</v>
      </c>
      <c r="B31" s="1">
        <v>25</v>
      </c>
      <c r="C31">
        <f t="shared" si="0"/>
        <v>1975.1585772502772</v>
      </c>
      <c r="D31">
        <f t="shared" si="1"/>
        <v>197.51585772502773</v>
      </c>
    </row>
    <row r="32" spans="1:4" x14ac:dyDescent="0.25">
      <c r="A32" s="1">
        <v>64</v>
      </c>
      <c r="B32" s="1">
        <v>26</v>
      </c>
      <c r="C32">
        <f t="shared" si="0"/>
        <v>2004.1847767866691</v>
      </c>
      <c r="D32">
        <f t="shared" si="1"/>
        <v>200.4184776786669</v>
      </c>
    </row>
    <row r="33" spans="1:4" x14ac:dyDescent="0.25">
      <c r="A33" s="1">
        <v>20</v>
      </c>
      <c r="B33" s="1">
        <v>25</v>
      </c>
      <c r="C33">
        <f t="shared" si="0"/>
        <v>1965.8198145870169</v>
      </c>
      <c r="D33">
        <f t="shared" si="1"/>
        <v>196.5819814587017</v>
      </c>
    </row>
    <row r="34" spans="1:4" x14ac:dyDescent="0.25">
      <c r="A34" s="1">
        <v>50</v>
      </c>
      <c r="B34" s="1">
        <v>26</v>
      </c>
      <c r="C34">
        <f t="shared" si="0"/>
        <v>2004.179502241775</v>
      </c>
      <c r="D34">
        <f t="shared" si="1"/>
        <v>200.4179502241775</v>
      </c>
    </row>
    <row r="35" spans="1:4" x14ac:dyDescent="0.25">
      <c r="A35" s="1">
        <v>45</v>
      </c>
      <c r="B35" s="1">
        <v>28</v>
      </c>
      <c r="C35">
        <f t="shared" si="0"/>
        <v>2061.6352668878872</v>
      </c>
      <c r="D35">
        <f t="shared" si="1"/>
        <v>206.16352668878872</v>
      </c>
    </row>
    <row r="36" spans="1:4" x14ac:dyDescent="0.25">
      <c r="A36" s="1">
        <v>83</v>
      </c>
      <c r="B36" s="1">
        <v>27</v>
      </c>
      <c r="C36">
        <f t="shared" si="0"/>
        <v>2033.0161304974174</v>
      </c>
      <c r="D36">
        <f t="shared" si="1"/>
        <v>203.30161304974175</v>
      </c>
    </row>
    <row r="37" spans="1:4" x14ac:dyDescent="0.25">
      <c r="A37" s="1">
        <v>9</v>
      </c>
      <c r="B37" s="1">
        <v>28</v>
      </c>
      <c r="C37">
        <f t="shared" si="0"/>
        <v>1911.2058058317452</v>
      </c>
      <c r="D37">
        <f t="shared" si="1"/>
        <v>191.12058058317453</v>
      </c>
    </row>
    <row r="38" spans="1:4" x14ac:dyDescent="0.25">
      <c r="A38" s="1">
        <v>102</v>
      </c>
      <c r="B38" s="1">
        <v>27</v>
      </c>
      <c r="C38">
        <f t="shared" si="0"/>
        <v>2033.0161319866893</v>
      </c>
      <c r="D38">
        <f t="shared" si="1"/>
        <v>203.30161319866892</v>
      </c>
    </row>
    <row r="39" spans="1:4" x14ac:dyDescent="0.25">
      <c r="A39" s="1">
        <v>120</v>
      </c>
      <c r="B39" s="1">
        <v>27</v>
      </c>
      <c r="C39">
        <f t="shared" si="0"/>
        <v>2033.0161319998488</v>
      </c>
      <c r="D39">
        <f t="shared" si="1"/>
        <v>203.30161319998487</v>
      </c>
    </row>
    <row r="40" spans="1:4" x14ac:dyDescent="0.25">
      <c r="A40" s="1">
        <v>115</v>
      </c>
      <c r="B40" s="1">
        <v>25</v>
      </c>
      <c r="C40">
        <f t="shared" si="0"/>
        <v>1975.1611199994902</v>
      </c>
      <c r="D40">
        <f t="shared" si="1"/>
        <v>197.51611199994903</v>
      </c>
    </row>
    <row r="41" spans="1:4" x14ac:dyDescent="0.25">
      <c r="A41" s="1">
        <v>25</v>
      </c>
      <c r="B41" s="1">
        <v>14</v>
      </c>
      <c r="C41">
        <f t="shared" si="0"/>
        <v>1640.9446867257338</v>
      </c>
      <c r="D41">
        <f t="shared" si="1"/>
        <v>164.09446867257338</v>
      </c>
    </row>
    <row r="42" spans="1:4" x14ac:dyDescent="0.25">
      <c r="A42" s="1">
        <v>45</v>
      </c>
      <c r="B42" s="1">
        <v>12</v>
      </c>
      <c r="C42">
        <f t="shared" si="0"/>
        <v>1580.306648188177</v>
      </c>
      <c r="D42">
        <f t="shared" si="1"/>
        <v>158.03066481881768</v>
      </c>
    </row>
    <row r="43" spans="1:4" x14ac:dyDescent="0.25">
      <c r="A43" s="1">
        <v>135</v>
      </c>
      <c r="B43" s="1">
        <v>15</v>
      </c>
      <c r="C43">
        <f t="shared" si="0"/>
        <v>1674.327899999997</v>
      </c>
      <c r="D43">
        <f t="shared" si="1"/>
        <v>167.4327899999997</v>
      </c>
    </row>
    <row r="44" spans="1:4" x14ac:dyDescent="0.25">
      <c r="A44" s="1">
        <v>146</v>
      </c>
      <c r="B44" s="1">
        <v>17</v>
      </c>
      <c r="C44">
        <f t="shared" si="0"/>
        <v>1736.0356319999996</v>
      </c>
      <c r="D44">
        <f t="shared" si="1"/>
        <v>173.60356319999997</v>
      </c>
    </row>
    <row r="45" spans="1:4" x14ac:dyDescent="0.25">
      <c r="A45" s="1">
        <v>150</v>
      </c>
      <c r="B45" s="1">
        <v>20</v>
      </c>
      <c r="C45">
        <f t="shared" si="0"/>
        <v>1827.15246</v>
      </c>
      <c r="D45">
        <f t="shared" si="1"/>
        <v>182.71524600000001</v>
      </c>
    </row>
    <row r="46" spans="1:4" x14ac:dyDescent="0.25">
      <c r="A46" s="1">
        <v>140</v>
      </c>
      <c r="B46" s="1">
        <v>19</v>
      </c>
      <c r="C46">
        <f t="shared" si="0"/>
        <v>1796.9728199999986</v>
      </c>
      <c r="D46">
        <f t="shared" si="1"/>
        <v>179.69728199999986</v>
      </c>
    </row>
    <row r="47" spans="1:4" x14ac:dyDescent="0.25">
      <c r="A47" s="1">
        <v>110</v>
      </c>
      <c r="B47" s="1">
        <v>25</v>
      </c>
      <c r="C47">
        <f t="shared" si="0"/>
        <v>1975.1611199982322</v>
      </c>
      <c r="D47">
        <f t="shared" si="1"/>
        <v>197.51611199982321</v>
      </c>
    </row>
    <row r="48" spans="1:4" x14ac:dyDescent="0.25">
      <c r="A48" s="1">
        <v>102</v>
      </c>
      <c r="B48" s="1">
        <v>27</v>
      </c>
      <c r="C48">
        <f t="shared" si="0"/>
        <v>2033.0161319866893</v>
      </c>
      <c r="D48">
        <f t="shared" si="1"/>
        <v>203.30161319866892</v>
      </c>
    </row>
    <row r="49" spans="1:4" x14ac:dyDescent="0.25">
      <c r="A49" s="1">
        <v>120</v>
      </c>
      <c r="B49" s="1">
        <v>25</v>
      </c>
      <c r="C49">
        <f t="shared" si="0"/>
        <v>1975.1611199998531</v>
      </c>
      <c r="D49">
        <f t="shared" si="1"/>
        <v>197.5161119999853</v>
      </c>
    </row>
    <row r="50" spans="1:4" x14ac:dyDescent="0.25">
      <c r="A50" s="1">
        <v>110</v>
      </c>
      <c r="B50" s="1">
        <v>24</v>
      </c>
      <c r="C50">
        <f t="shared" si="0"/>
        <v>1945.9446599982584</v>
      </c>
      <c r="D50">
        <f t="shared" si="1"/>
        <v>194.59446599982584</v>
      </c>
    </row>
    <row r="51" spans="1:4" x14ac:dyDescent="0.25">
      <c r="A51" s="1">
        <v>80</v>
      </c>
      <c r="B51" s="1">
        <v>26</v>
      </c>
      <c r="C51">
        <f t="shared" si="0"/>
        <v>2004.1849408758228</v>
      </c>
      <c r="D51">
        <f t="shared" si="1"/>
        <v>200.41849408758227</v>
      </c>
    </row>
    <row r="52" spans="1:4" x14ac:dyDescent="0.25">
      <c r="A52" s="1">
        <v>60</v>
      </c>
      <c r="B52" s="1">
        <v>23</v>
      </c>
      <c r="C52">
        <f t="shared" si="0"/>
        <v>1916.5351315023047</v>
      </c>
      <c r="D52">
        <f t="shared" si="1"/>
        <v>191.65351315023048</v>
      </c>
    </row>
    <row r="53" spans="1:4" x14ac:dyDescent="0.25">
      <c r="A53" s="1">
        <v>10</v>
      </c>
      <c r="B53" s="1">
        <v>24</v>
      </c>
      <c r="C53">
        <f t="shared" si="0"/>
        <v>1835.213446123591</v>
      </c>
      <c r="D53">
        <f t="shared" si="1"/>
        <v>183.52134461235909</v>
      </c>
    </row>
    <row r="54" spans="1:4" x14ac:dyDescent="0.25">
      <c r="A54" s="1">
        <v>30</v>
      </c>
      <c r="B54" s="1">
        <v>26</v>
      </c>
      <c r="C54">
        <f t="shared" si="0"/>
        <v>2003.3971579129561</v>
      </c>
      <c r="D54">
        <f t="shared" si="1"/>
        <v>200.33971579129562</v>
      </c>
    </row>
    <row r="55" spans="1:4" x14ac:dyDescent="0.25">
      <c r="A55" s="1">
        <v>110</v>
      </c>
      <c r="B55" s="1">
        <v>27</v>
      </c>
      <c r="C55">
        <f t="shared" si="0"/>
        <v>2033.0161319981805</v>
      </c>
      <c r="D55">
        <f t="shared" si="1"/>
        <v>203.30161319981806</v>
      </c>
    </row>
    <row r="56" spans="1:4" x14ac:dyDescent="0.25">
      <c r="A56" s="1">
        <v>110</v>
      </c>
      <c r="B56" s="1">
        <v>28</v>
      </c>
      <c r="C56">
        <f t="shared" si="0"/>
        <v>2061.6546839981547</v>
      </c>
      <c r="D56">
        <f t="shared" si="1"/>
        <v>206.16546839981547</v>
      </c>
    </row>
    <row r="57" spans="1:4" x14ac:dyDescent="0.25">
      <c r="A57" s="1">
        <v>110</v>
      </c>
      <c r="B57" s="1">
        <v>26</v>
      </c>
      <c r="C57">
        <f t="shared" si="0"/>
        <v>2004.1849439982061</v>
      </c>
      <c r="D57">
        <f t="shared" si="1"/>
        <v>200.41849439982062</v>
      </c>
    </row>
    <row r="58" spans="1:4" x14ac:dyDescent="0.25">
      <c r="A58" s="1">
        <v>110</v>
      </c>
      <c r="B58" s="1">
        <v>29</v>
      </c>
      <c r="C58">
        <f t="shared" si="0"/>
        <v>2090.1005999981294</v>
      </c>
      <c r="D58">
        <f t="shared" si="1"/>
        <v>209.01005999981294</v>
      </c>
    </row>
    <row r="59" spans="1:4" x14ac:dyDescent="0.25">
      <c r="A59" s="1">
        <v>103</v>
      </c>
      <c r="B59" s="1">
        <v>25</v>
      </c>
      <c r="C59">
        <f t="shared" si="0"/>
        <v>1975.161119989916</v>
      </c>
      <c r="D59">
        <f t="shared" si="1"/>
        <v>197.51611199899159</v>
      </c>
    </row>
    <row r="60" spans="1:4" x14ac:dyDescent="0.25">
      <c r="A60" s="1">
        <v>110</v>
      </c>
      <c r="B60" s="1">
        <v>31</v>
      </c>
      <c r="C60">
        <f t="shared" si="0"/>
        <v>2146.4145239980785</v>
      </c>
      <c r="D60">
        <f t="shared" si="1"/>
        <v>214.64145239980786</v>
      </c>
    </row>
    <row r="61" spans="1:4" x14ac:dyDescent="0.25">
      <c r="A61" s="1">
        <v>105</v>
      </c>
      <c r="B61" s="1">
        <v>27</v>
      </c>
      <c r="C61">
        <f t="shared" si="0"/>
        <v>2033.016131993689</v>
      </c>
      <c r="D61">
        <f t="shared" si="1"/>
        <v>203.30161319936889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Task1</vt:lpstr>
      <vt:lpstr>空调功率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Alkdis Chen</dc:creator>
  <cp:lastModifiedBy>Alkdis Chen</cp:lastModifiedBy>
  <dcterms:created xsi:type="dcterms:W3CDTF">2015-06-05T18:19:34Z</dcterms:created>
  <dcterms:modified xsi:type="dcterms:W3CDTF">2023-02-01T17:36:09Z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2023-01-31T05:51:12Z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9794483f-775c-48db-8384-48ffcf808140</vt:lpwstr>
  </property>
  <property fmtid="{D5CDD505-2E9C-101B-9397-08002B2CF9AE}" pid="7" name="MSIP_Label_defa4170-0d19-0005-0004-bc88714345d2_ActionId">
    <vt:lpwstr>4ca65c82-51d4-432f-866d-0b9a51ce17a6</vt:lpwstr>
  </property>
  <property fmtid="{D5CDD505-2E9C-101B-9397-08002B2CF9AE}" pid="8" name="MSIP_Label_defa4170-0d19-0005-0004-bc88714345d2_ContentBits">
    <vt:lpwstr>0</vt:lpwstr>
  </property>
</Properties>
</file>