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https://eufhmailde-my.sharepoint.com/personal/nils_jansen_eufh-mail_de/Documents/Odense_2017/Course_SML/Final Project/"/>
    </mc:Choice>
  </mc:AlternateContent>
  <bookViews>
    <workbookView xWindow="0" yWindow="0" windowWidth="16728" windowHeight="6756"/>
  </bookViews>
  <sheets>
    <sheet name="Overview" sheetId="1" r:id="rId1"/>
    <sheet name="PCA" sheetId="2" r:id="rId2"/>
  </sheets>
  <externalReferences>
    <externalReference r:id="rId3"/>
  </externalReferences>
  <calcPr calcId="171027"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4" i="1" l="1"/>
  <c r="O24" i="1"/>
  <c r="N24" i="1"/>
  <c r="P23" i="1"/>
  <c r="O23" i="1"/>
  <c r="N23" i="1"/>
  <c r="P22" i="1"/>
  <c r="O22" i="1"/>
  <c r="N22" i="1"/>
  <c r="P21" i="1"/>
  <c r="O21" i="1"/>
  <c r="N21" i="1"/>
  <c r="P20" i="1"/>
  <c r="O20" i="1"/>
  <c r="N20" i="1"/>
  <c r="P19" i="1"/>
  <c r="O19" i="1"/>
  <c r="N19" i="1"/>
  <c r="P18" i="1"/>
  <c r="O18" i="1"/>
  <c r="P17" i="1" l="1"/>
  <c r="O17" i="1"/>
  <c r="N17" i="1"/>
  <c r="P15" i="1"/>
  <c r="O15" i="1"/>
  <c r="N15" i="1"/>
  <c r="P16" i="1"/>
  <c r="O16" i="1"/>
  <c r="N16" i="1"/>
  <c r="N14" i="1" l="1"/>
  <c r="N13" i="1"/>
  <c r="N11" i="1"/>
  <c r="N10" i="1"/>
  <c r="N12" i="1"/>
  <c r="P14" i="1"/>
  <c r="O14" i="1"/>
  <c r="P13" i="1"/>
  <c r="P12" i="1"/>
  <c r="P11" i="1"/>
  <c r="P10" i="1"/>
  <c r="O13" i="1"/>
  <c r="O12" i="1"/>
  <c r="O11" i="1"/>
  <c r="O10" i="1"/>
  <c r="B10" i="1" l="1"/>
  <c r="B11" i="1" s="1"/>
  <c r="B12" i="1" s="1"/>
  <c r="B13" i="1" s="1"/>
  <c r="B14" i="1" s="1"/>
  <c r="B15" i="1" s="1"/>
  <c r="B16" i="1" s="1"/>
  <c r="B17" i="1" s="1"/>
  <c r="B18" i="1" s="1"/>
  <c r="B19" i="1" s="1"/>
  <c r="B20" i="1" s="1"/>
  <c r="B21" i="1" s="1"/>
  <c r="B22" i="1" s="1"/>
  <c r="B23" i="1" s="1"/>
  <c r="B24" i="1" s="1"/>
  <c r="B25" i="1" s="1"/>
</calcChain>
</file>

<file path=xl/sharedStrings.xml><?xml version="1.0" encoding="utf-8"?>
<sst xmlns="http://schemas.openxmlformats.org/spreadsheetml/2006/main" count="141" uniqueCount="52">
  <si>
    <t>Centered</t>
  </si>
  <si>
    <t>DPI</t>
  </si>
  <si>
    <t>FALSE</t>
  </si>
  <si>
    <t>Gauss.Sigma</t>
  </si>
  <si>
    <t>Smoothing</t>
  </si>
  <si>
    <t>none</t>
  </si>
  <si>
    <t>PCA</t>
  </si>
  <si>
    <t>Normalisation</t>
  </si>
  <si>
    <t>TRUE</t>
  </si>
  <si>
    <t>Single/Multi</t>
  </si>
  <si>
    <t>Preprocessing tests</t>
  </si>
  <si>
    <t>Run</t>
  </si>
  <si>
    <t>Multi (Group4)</t>
  </si>
  <si>
    <t>Avg</t>
  </si>
  <si>
    <t>Gauss</t>
  </si>
  <si>
    <t>Title</t>
  </si>
  <si>
    <t>DPI=200</t>
  </si>
  <si>
    <t>Centered=True</t>
  </si>
  <si>
    <t>Smooth=Avg</t>
  </si>
  <si>
    <t>Smooth=Gauss(Sig:1)</t>
  </si>
  <si>
    <t>Smooth=Gauss(Sig:3)</t>
  </si>
  <si>
    <t>Split:</t>
  </si>
  <si>
    <t>0,8 (Person dependent =vert.)</t>
  </si>
  <si>
    <t>DONE?</t>
  </si>
  <si>
    <t>yes</t>
  </si>
  <si>
    <t>DPI=100</t>
  </si>
  <si>
    <t>Accuracy</t>
  </si>
  <si>
    <t>Data loading time</t>
  </si>
  <si>
    <t>For each run, please change output folder in script!!</t>
  </si>
  <si>
    <t>k:</t>
  </si>
  <si>
    <t>Reference (no preProc.)</t>
  </si>
  <si>
    <t>knn time [s]</t>
  </si>
  <si>
    <t>Comparison to reference (run1)</t>
  </si>
  <si>
    <t>PCA (with norm)</t>
  </si>
  <si>
    <t>Accuracy diff [%]</t>
  </si>
  <si>
    <t>Data load time diff [%]</t>
  </si>
  <si>
    <t>knn time diff [%]</t>
  </si>
  <si>
    <t>Smooth=Gauss(Sig:2)</t>
  </si>
  <si>
    <t>Smooth=Gauss(Sig:4)</t>
  </si>
  <si>
    <t>TEXT DRAFT FOR REPORT:</t>
  </si>
  <si>
    <t>PCA (w/o norm, first 50)</t>
  </si>
  <si>
    <t>PCA (w/o norm, first 100)</t>
  </si>
  <si>
    <t>PCA (w/o norm, first 200)</t>
  </si>
  <si>
    <t>PCA (w/o norm, first 400)</t>
  </si>
  <si>
    <t>PCA (w/o norm, first 600)</t>
  </si>
  <si>
    <t>PCA (w/o norm, first 1000)</t>
  </si>
  <si>
    <t>PCA (w/o norm, first 2000)</t>
  </si>
  <si>
    <t>PCA time</t>
  </si>
  <si>
    <t>A more detailed test to see how accuracy and performance change with differen x first PCA values:</t>
  </si>
  <si>
    <t>accuracy</t>
  </si>
  <si>
    <t>performance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</si>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</sst>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 _€_-;\-* #,##0.00\ _€_-;_-* &quot;-&quot;??\ _€_-;_-@_-"/>
    <numFmt numFmtId="164" formatCode="#,##0.0000"/>
    <numFmt numFmtId="165" formatCode="0.0000%"/>
  </numFmts>
  <fonts count="5" x14ac:knownFonts="1">
    <font>
      <sz val="11"/>
      <color theme="1"/>
      <name val="Calibri"/>
      <family val="2"/>
      <scheme val="minor"/>
    </font>
    <font>
      <sz val="11"/>
      <color theme="1"/>
      <name val="Calibri"/>
      <family val="2"/>
      <scheme val="minor"/>
    </font>
    <font>
      <sz val="11"/>
      <color theme="1"/>
      <name val="Calibri"/>
      <family val="2"/>
      <scheme val="minor"/>
    </font>
    <font>
      <b/>
      <sz val="16"/>
      <color theme="1"/>
      <name val="Calibri"/>
      <family val="2"/>
      <scheme val="minor"/>
    </font>
    <font>
      <b/>
      <sz val="11"/>
      <color theme="1"/>
      <name val="Calibri"/>
      <family val="2"/>
      <scheme val="minor"/>
    </font>
  </fonts>
  <fills count="2">
    <fill>
      <patternFill patternType="none"/>
    </fill>
    <fill>
      <patternFill patternType="gray125"/>
    </fill>
  </fills>
  <borders count="15">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0">
    <xf numFmtId="0" fontId="0" fillId="0" borderId="0" xfId="0"/>
    <xf numFmtId="0" fontId="2" fillId="0" borderId="0" xfId="0" applyFont="1"/>
    <xf numFmtId="0" fontId="3" fillId="0" borderId="0" xfId="0" applyFont="1"/>
    <xf numFmtId="0" fontId="4" fillId="0" borderId="0" xfId="0" applyFont="1" applyAlignment="1">
      <alignment horizontal="right"/>
    </xf>
    <xf numFmtId="0" fontId="4" fillId="0" borderId="0" xfId="0" applyFont="1"/>
    <xf numFmtId="0" fontId="2" fillId="0" borderId="4" xfId="0" applyFont="1" applyBorder="1"/>
    <xf numFmtId="0" fontId="2" fillId="0" borderId="0" xfId="0" applyFont="1" applyBorder="1"/>
    <xf numFmtId="0" fontId="2" fillId="0" borderId="5" xfId="0" applyFont="1" applyBorder="1"/>
    <xf numFmtId="165" fontId="2" fillId="0" borderId="0" xfId="2" applyNumberFormat="1" applyFont="1"/>
    <xf numFmtId="164" fontId="2" fillId="0" borderId="0" xfId="0" applyNumberFormat="1" applyFont="1"/>
    <xf numFmtId="0" fontId="2" fillId="0" borderId="6" xfId="0" applyFont="1" applyBorder="1"/>
    <xf numFmtId="164" fontId="2" fillId="0" borderId="4" xfId="0" applyNumberFormat="1" applyFont="1" applyBorder="1"/>
    <xf numFmtId="0" fontId="3" fillId="0" borderId="7" xfId="0" applyFont="1" applyBorder="1"/>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10" fontId="2" fillId="0" borderId="0" xfId="0" applyNumberFormat="1" applyFont="1"/>
    <xf numFmtId="43" fontId="2" fillId="0" borderId="5" xfId="1" applyFont="1" applyBorder="1"/>
    <xf numFmtId="10" fontId="2" fillId="0" borderId="5" xfId="2" applyNumberFormat="1" applyFont="1" applyBorder="1"/>
    <xf numFmtId="164" fontId="0" fillId="0" borderId="4" xfId="0" applyNumberFormat="1" applyFont="1" applyBorder="1"/>
    <xf numFmtId="165" fontId="2" fillId="0" borderId="0" xfId="0" applyNumberFormat="1" applyFont="1"/>
    <xf numFmtId="10" fontId="2" fillId="0" borderId="4" xfId="2" applyNumberFormat="1" applyFont="1" applyBorder="1"/>
    <xf numFmtId="10" fontId="2" fillId="0" borderId="0" xfId="2" applyNumberFormat="1" applyFont="1" applyBorder="1"/>
    <xf numFmtId="0" fontId="2" fillId="0" borderId="3"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cellXfs>
  <cellStyles count="3">
    <cellStyle name="Komma" xfId="1" builtinId="3"/>
    <cellStyle name="Prozent" xfId="2" builtinId="5"/>
    <cellStyle name="Standard" xfId="0" builtinId="0"/>
  </cellStyles>
  <dxfs count="21">
    <dxf>
      <font>
        <b val="0"/>
        <i val="0"/>
        <strike val="0"/>
        <condense val="0"/>
        <extend val="0"/>
        <outline val="0"/>
        <shadow val="0"/>
        <u val="none"/>
        <vertAlign val="baseline"/>
        <sz val="11"/>
        <color theme="1"/>
        <name val="Calibri"/>
        <family val="2"/>
        <scheme val="minor"/>
      </font>
      <border diagonalUp="0" diagonalDown="0">
        <left/>
        <right style="thin">
          <color indexed="64"/>
        </right>
        <top/>
        <bottom/>
        <vertical/>
        <horizontal/>
      </border>
    </dxf>
    <dxf>
      <border diagonalUp="0" diagonalDown="0">
        <left/>
        <right style="thin">
          <color indexed="64"/>
        </right>
        <top/>
        <bottom/>
        <vertical/>
        <horizontal/>
      </border>
    </dxf>
    <dxf>
      <font>
        <b val="0"/>
        <i val="0"/>
        <strike val="0"/>
        <condense val="0"/>
        <extend val="0"/>
        <outline val="0"/>
        <shadow val="0"/>
        <u val="none"/>
        <vertAlign val="baseline"/>
        <sz val="11"/>
        <color theme="1"/>
        <name val="Calibri"/>
        <family val="2"/>
        <scheme val="minor"/>
      </font>
      <numFmt numFmtId="164" formatCode="#,##0.0000"/>
    </dxf>
    <dxf>
      <numFmt numFmtId="164" formatCode="#,##0.0000"/>
      <border diagonalUp="0" diagonalDown="0">
        <left style="thin">
          <color indexed="64"/>
        </left>
        <right/>
        <top/>
        <bottom/>
        <vertical/>
        <horizontal/>
      </border>
    </dxf>
    <dxf>
      <numFmt numFmtId="164" formatCode="#,##0.0000"/>
      <border diagonalUp="0" diagonalDown="0" outline="0">
        <left style="thin">
          <color indexed="64"/>
        </left>
        <right/>
      </border>
    </dxf>
    <dxf>
      <numFmt numFmtId="164" formatCode="#,##0.0000"/>
    </dxf>
    <dxf>
      <numFmt numFmtId="14" formatCode="0.00%"/>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0"/>
      <tableStyleElement type="headerRow"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Absolute</a:t>
            </a:r>
            <a:r>
              <a:rPr lang="de-DE" baseline="0"/>
              <a:t> </a:t>
            </a:r>
            <a:r>
              <a:rPr lang="de-DE"/>
              <a:t>Accuracy and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Overview!$J$8</c:f>
              <c:strCache>
                <c:ptCount val="1"/>
                <c:pt idx="0">
                  <c:v>Accuracy</c:v>
                </c:pt>
              </c:strCache>
            </c:strRef>
          </c:tx>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Pt>
            <c:idx val="0"/>
            <c:invertIfNegative val="0"/>
            <c:bubble3D val="0"/>
            <c:spPr>
              <a:solidFill>
                <a:schemeClr val="accent1"/>
              </a:solidFill>
              <a:ln>
                <a:solidFill>
                  <a:schemeClr val="accent1"/>
                </a:solidFill>
              </a:ln>
              <a:effectLst/>
            </c:spPr>
            <c:extLst>
              <c:ext xmlns:c16="http://schemas.microsoft.com/office/drawing/2014/chart" uri="{C3380CC4-5D6E-409C-BE32-E72D297353CC}">
                <c16:uniqueId val="{00000006-609B-4AA0-B0C2-F3CFB475E907}"/>
              </c:ext>
            </c:extLst>
          </c:dPt>
          <c:trendline>
            <c:spPr>
              <a:ln w="19050" cap="rnd">
                <a:noFill/>
                <a:prstDash val="sysDot"/>
              </a:ln>
              <a:effectLst/>
            </c:spPr>
            <c:trendlineType val="linear"/>
            <c:dispRSqr val="0"/>
            <c:dispEq val="0"/>
          </c:trendline>
          <c:cat>
            <c:strRef>
              <c:f>Overview!$A$9:$A$24</c:f>
              <c:strCache>
                <c:ptCount val="16"/>
                <c:pt idx="0">
                  <c:v>Reference (no preProc.)</c:v>
                </c:pt>
                <c:pt idx="1">
                  <c:v>DPI=200</c:v>
                </c:pt>
                <c:pt idx="2">
                  <c:v>DPI=100</c:v>
                </c:pt>
                <c:pt idx="3">
                  <c:v>Centered=True</c:v>
                </c:pt>
                <c:pt idx="4">
                  <c:v>Smooth=Avg</c:v>
                </c:pt>
                <c:pt idx="5">
                  <c:v>Smooth=Gauss(Sig:1)</c:v>
                </c:pt>
                <c:pt idx="6">
                  <c:v>Smooth=Gauss(Sig:2)</c:v>
                </c:pt>
                <c:pt idx="7">
                  <c:v>Smooth=Gauss(Sig:3)</c:v>
                </c:pt>
                <c:pt idx="8">
                  <c:v>Smooth=Gauss(Sig:4)</c:v>
                </c:pt>
                <c:pt idx="9">
                  <c:v>PCA (w/o norm, first 50)</c:v>
                </c:pt>
                <c:pt idx="10">
                  <c:v>PCA (w/o norm, first 100)</c:v>
                </c:pt>
                <c:pt idx="11">
                  <c:v>PCA (w/o norm, first 200)</c:v>
                </c:pt>
                <c:pt idx="12">
                  <c:v>PCA (w/o norm, first 400)</c:v>
                </c:pt>
                <c:pt idx="13">
                  <c:v>PCA (w/o norm, first 600)</c:v>
                </c:pt>
                <c:pt idx="14">
                  <c:v>PCA (w/o norm, first 1000)</c:v>
                </c:pt>
                <c:pt idx="15">
                  <c:v>PCA (w/o norm, first 2000)</c:v>
                </c:pt>
              </c:strCache>
            </c:strRef>
          </c:cat>
          <c:val>
            <c:numRef>
              <c:f>Overview!$J$9:$J$24</c:f>
              <c:numCache>
                <c:formatCode>0.0000%</c:formatCode>
                <c:ptCount val="16"/>
                <c:pt idx="0">
                  <c:v>0.76833333333333298</c:v>
                </c:pt>
                <c:pt idx="1">
                  <c:v>0.76875000000000004</c:v>
                </c:pt>
                <c:pt idx="2">
                  <c:v>0.79583333333333295</c:v>
                </c:pt>
                <c:pt idx="3">
                  <c:v>0.98708333333333298</c:v>
                </c:pt>
                <c:pt idx="4">
                  <c:v>0.90208333333333302</c:v>
                </c:pt>
                <c:pt idx="5">
                  <c:v>0.89958333333333296</c:v>
                </c:pt>
                <c:pt idx="6">
                  <c:v>0.94208333333333305</c:v>
                </c:pt>
                <c:pt idx="7">
                  <c:v>0.94708333333333306</c:v>
                </c:pt>
                <c:pt idx="8">
                  <c:v>0.93416666666666703</c:v>
                </c:pt>
                <c:pt idx="9">
                  <c:v>0.82625000000000004</c:v>
                </c:pt>
                <c:pt idx="10">
                  <c:v>0.80291666666666694</c:v>
                </c:pt>
                <c:pt idx="11">
                  <c:v>0.71333333333333304</c:v>
                </c:pt>
                <c:pt idx="12">
                  <c:v>0.48</c:v>
                </c:pt>
                <c:pt idx="13">
                  <c:v>0.38541666666666702</c:v>
                </c:pt>
                <c:pt idx="14">
                  <c:v>0.29916666666666702</c:v>
                </c:pt>
                <c:pt idx="15">
                  <c:v>0.19375000000000001</c:v>
                </c:pt>
              </c:numCache>
            </c:numRef>
          </c:val>
          <c:extLst>
            <c:ext xmlns:c16="http://schemas.microsoft.com/office/drawing/2014/chart" uri="{C3380CC4-5D6E-409C-BE32-E72D297353CC}">
              <c16:uniqueId val="{00000000-B810-4F1F-B0A8-C057931BD9D6}"/>
            </c:ext>
          </c:extLst>
        </c:ser>
        <c:dLbls>
          <c:showLegendKey val="0"/>
          <c:showVal val="0"/>
          <c:showCatName val="0"/>
          <c:showSerName val="0"/>
          <c:showPercent val="0"/>
          <c:showBubbleSize val="0"/>
        </c:dLbls>
        <c:gapWidth val="150"/>
        <c:axId val="190874064"/>
        <c:axId val="190874392"/>
      </c:barChart>
      <c:lineChart>
        <c:grouping val="standard"/>
        <c:varyColors val="0"/>
        <c:ser>
          <c:idx val="1"/>
          <c:order val="1"/>
          <c:tx>
            <c:strRef>
              <c:f>Overview!$K$8</c:f>
              <c:strCache>
                <c:ptCount val="1"/>
                <c:pt idx="0">
                  <c:v>Data loading time</c:v>
                </c:pt>
              </c:strCache>
            </c:strRef>
          </c:tx>
          <c:spPr>
            <a:ln w="28575" cap="rnd">
              <a:solidFill>
                <a:schemeClr val="accent2"/>
              </a:solidFill>
              <a:round/>
            </a:ln>
            <a:effectLst/>
          </c:spPr>
          <c:marker>
            <c:symbol val="none"/>
          </c:marker>
          <c:cat>
            <c:strRef>
              <c:f>Overview!$A$9:$A$24</c:f>
              <c:strCache>
                <c:ptCount val="16"/>
                <c:pt idx="0">
                  <c:v>Reference (no preProc.)</c:v>
                </c:pt>
                <c:pt idx="1">
                  <c:v>DPI=200</c:v>
                </c:pt>
                <c:pt idx="2">
                  <c:v>DPI=100</c:v>
                </c:pt>
                <c:pt idx="3">
                  <c:v>Centered=True</c:v>
                </c:pt>
                <c:pt idx="4">
                  <c:v>Smooth=Avg</c:v>
                </c:pt>
                <c:pt idx="5">
                  <c:v>Smooth=Gauss(Sig:1)</c:v>
                </c:pt>
                <c:pt idx="6">
                  <c:v>Smooth=Gauss(Sig:2)</c:v>
                </c:pt>
                <c:pt idx="7">
                  <c:v>Smooth=Gauss(Sig:3)</c:v>
                </c:pt>
                <c:pt idx="8">
                  <c:v>Smooth=Gauss(Sig:4)</c:v>
                </c:pt>
                <c:pt idx="9">
                  <c:v>PCA (w/o norm, first 50)</c:v>
                </c:pt>
                <c:pt idx="10">
                  <c:v>PCA (w/o norm, first 100)</c:v>
                </c:pt>
                <c:pt idx="11">
                  <c:v>PCA (w/o norm, first 200)</c:v>
                </c:pt>
                <c:pt idx="12">
                  <c:v>PCA (w/o norm, first 400)</c:v>
                </c:pt>
                <c:pt idx="13">
                  <c:v>PCA (w/o norm, first 600)</c:v>
                </c:pt>
                <c:pt idx="14">
                  <c:v>PCA (w/o norm, first 1000)</c:v>
                </c:pt>
                <c:pt idx="15">
                  <c:v>PCA (w/o norm, first 2000)</c:v>
                </c:pt>
              </c:strCache>
            </c:strRef>
          </c:cat>
          <c:val>
            <c:numRef>
              <c:f>Overview!$K$9:$K$24</c:f>
              <c:numCache>
                <c:formatCode>#,##0.0000</c:formatCode>
                <c:ptCount val="16"/>
                <c:pt idx="0">
                  <c:v>206.19900000000001</c:v>
                </c:pt>
                <c:pt idx="1">
                  <c:v>88.093999999999895</c:v>
                </c:pt>
                <c:pt idx="2">
                  <c:v>19.201000000000899</c:v>
                </c:pt>
                <c:pt idx="3">
                  <c:v>185.517</c:v>
                </c:pt>
                <c:pt idx="4">
                  <c:v>272.84300000000002</c:v>
                </c:pt>
                <c:pt idx="5">
                  <c:v>284.416</c:v>
                </c:pt>
                <c:pt idx="6">
                  <c:v>288.435</c:v>
                </c:pt>
                <c:pt idx="7">
                  <c:v>281.93799999999999</c:v>
                </c:pt>
                <c:pt idx="8">
                  <c:v>299.25300000000101</c:v>
                </c:pt>
                <c:pt idx="9">
                  <c:v>224.51199999999901</c:v>
                </c:pt>
                <c:pt idx="10">
                  <c:v>224.51199999999901</c:v>
                </c:pt>
                <c:pt idx="11">
                  <c:v>224.51199999999901</c:v>
                </c:pt>
                <c:pt idx="12">
                  <c:v>224.51199999999901</c:v>
                </c:pt>
                <c:pt idx="13">
                  <c:v>224.51199999999901</c:v>
                </c:pt>
                <c:pt idx="14">
                  <c:v>224.51199999999901</c:v>
                </c:pt>
                <c:pt idx="15">
                  <c:v>224.51199999999901</c:v>
                </c:pt>
              </c:numCache>
            </c:numRef>
          </c:val>
          <c:smooth val="0"/>
          <c:extLst>
            <c:ext xmlns:c16="http://schemas.microsoft.com/office/drawing/2014/chart" uri="{C3380CC4-5D6E-409C-BE32-E72D297353CC}">
              <c16:uniqueId val="{00000001-B810-4F1F-B0A8-C057931BD9D6}"/>
            </c:ext>
          </c:extLst>
        </c:ser>
        <c:ser>
          <c:idx val="2"/>
          <c:order val="2"/>
          <c:tx>
            <c:strRef>
              <c:f>Overview!$L$8</c:f>
              <c:strCache>
                <c:ptCount val="1"/>
                <c:pt idx="0">
                  <c:v>knn time [s]</c:v>
                </c:pt>
              </c:strCache>
            </c:strRef>
          </c:tx>
          <c:spPr>
            <a:ln w="28575" cap="rnd">
              <a:solidFill>
                <a:schemeClr val="accent3"/>
              </a:solidFill>
              <a:round/>
            </a:ln>
            <a:effectLst/>
          </c:spPr>
          <c:marker>
            <c:symbol val="none"/>
          </c:marker>
          <c:cat>
            <c:strRef>
              <c:f>Overview!$A$9:$A$24</c:f>
              <c:strCache>
                <c:ptCount val="16"/>
                <c:pt idx="0">
                  <c:v>Reference (no preProc.)</c:v>
                </c:pt>
                <c:pt idx="1">
                  <c:v>DPI=200</c:v>
                </c:pt>
                <c:pt idx="2">
                  <c:v>DPI=100</c:v>
                </c:pt>
                <c:pt idx="3">
                  <c:v>Centered=True</c:v>
                </c:pt>
                <c:pt idx="4">
                  <c:v>Smooth=Avg</c:v>
                </c:pt>
                <c:pt idx="5">
                  <c:v>Smooth=Gauss(Sig:1)</c:v>
                </c:pt>
                <c:pt idx="6">
                  <c:v>Smooth=Gauss(Sig:2)</c:v>
                </c:pt>
                <c:pt idx="7">
                  <c:v>Smooth=Gauss(Sig:3)</c:v>
                </c:pt>
                <c:pt idx="8">
                  <c:v>Smooth=Gauss(Sig:4)</c:v>
                </c:pt>
                <c:pt idx="9">
                  <c:v>PCA (w/o norm, first 50)</c:v>
                </c:pt>
                <c:pt idx="10">
                  <c:v>PCA (w/o norm, first 100)</c:v>
                </c:pt>
                <c:pt idx="11">
                  <c:v>PCA (w/o norm, first 200)</c:v>
                </c:pt>
                <c:pt idx="12">
                  <c:v>PCA (w/o norm, first 400)</c:v>
                </c:pt>
                <c:pt idx="13">
                  <c:v>PCA (w/o norm, first 600)</c:v>
                </c:pt>
                <c:pt idx="14">
                  <c:v>PCA (w/o norm, first 1000)</c:v>
                </c:pt>
                <c:pt idx="15">
                  <c:v>PCA (w/o norm, first 2000)</c:v>
                </c:pt>
              </c:strCache>
            </c:strRef>
          </c:cat>
          <c:val>
            <c:numRef>
              <c:f>Overview!$L$9:$L$24</c:f>
              <c:numCache>
                <c:formatCode>#,##0.0000</c:formatCode>
                <c:ptCount val="16"/>
                <c:pt idx="0">
                  <c:v>3353.6080000000002</c:v>
                </c:pt>
                <c:pt idx="1">
                  <c:v>1274.357</c:v>
                </c:pt>
                <c:pt idx="2">
                  <c:v>27.788000000000501</c:v>
                </c:pt>
                <c:pt idx="3">
                  <c:v>3434.3009999999999</c:v>
                </c:pt>
                <c:pt idx="4">
                  <c:v>3398.4589999999998</c:v>
                </c:pt>
                <c:pt idx="5">
                  <c:v>3387.9180000000001</c:v>
                </c:pt>
                <c:pt idx="6">
                  <c:v>3271.6909999999998</c:v>
                </c:pt>
                <c:pt idx="7">
                  <c:v>3452.4589999999998</c:v>
                </c:pt>
                <c:pt idx="8">
                  <c:v>3334.6489999999999</c:v>
                </c:pt>
                <c:pt idx="9">
                  <c:v>1.6939999999995099</c:v>
                </c:pt>
                <c:pt idx="10">
                  <c:v>3.12100000000282</c:v>
                </c:pt>
                <c:pt idx="11">
                  <c:v>11.1109999999971</c:v>
                </c:pt>
                <c:pt idx="12">
                  <c:v>35.5970000000016</c:v>
                </c:pt>
                <c:pt idx="13">
                  <c:v>336.21900000000102</c:v>
                </c:pt>
                <c:pt idx="14">
                  <c:v>778.82600000000105</c:v>
                </c:pt>
                <c:pt idx="15">
                  <c:v>1774.1479999999999</c:v>
                </c:pt>
              </c:numCache>
            </c:numRef>
          </c:val>
          <c:smooth val="0"/>
          <c:extLst>
            <c:ext xmlns:c16="http://schemas.microsoft.com/office/drawing/2014/chart" uri="{C3380CC4-5D6E-409C-BE32-E72D297353CC}">
              <c16:uniqueId val="{00000004-B810-4F1F-B0A8-C057931BD9D6}"/>
            </c:ext>
          </c:extLst>
        </c:ser>
        <c:ser>
          <c:idx val="3"/>
          <c:order val="3"/>
          <c:tx>
            <c:strRef>
              <c:f>Overview!$M$8</c:f>
              <c:strCache>
                <c:ptCount val="1"/>
                <c:pt idx="0">
                  <c:v>PCA time</c:v>
                </c:pt>
              </c:strCache>
            </c:strRef>
          </c:tx>
          <c:spPr>
            <a:ln w="28575" cap="rnd">
              <a:solidFill>
                <a:schemeClr val="accent4"/>
              </a:solidFill>
              <a:round/>
            </a:ln>
            <a:effectLst/>
          </c:spPr>
          <c:marker>
            <c:symbol val="none"/>
          </c:marker>
          <c:cat>
            <c:strRef>
              <c:f>Overview!$A$9:$A$24</c:f>
              <c:strCache>
                <c:ptCount val="16"/>
                <c:pt idx="0">
                  <c:v>Reference (no preProc.)</c:v>
                </c:pt>
                <c:pt idx="1">
                  <c:v>DPI=200</c:v>
                </c:pt>
                <c:pt idx="2">
                  <c:v>DPI=100</c:v>
                </c:pt>
                <c:pt idx="3">
                  <c:v>Centered=True</c:v>
                </c:pt>
                <c:pt idx="4">
                  <c:v>Smooth=Avg</c:v>
                </c:pt>
                <c:pt idx="5">
                  <c:v>Smooth=Gauss(Sig:1)</c:v>
                </c:pt>
                <c:pt idx="6">
                  <c:v>Smooth=Gauss(Sig:2)</c:v>
                </c:pt>
                <c:pt idx="7">
                  <c:v>Smooth=Gauss(Sig:3)</c:v>
                </c:pt>
                <c:pt idx="8">
                  <c:v>Smooth=Gauss(Sig:4)</c:v>
                </c:pt>
                <c:pt idx="9">
                  <c:v>PCA (w/o norm, first 50)</c:v>
                </c:pt>
                <c:pt idx="10">
                  <c:v>PCA (w/o norm, first 100)</c:v>
                </c:pt>
                <c:pt idx="11">
                  <c:v>PCA (w/o norm, first 200)</c:v>
                </c:pt>
                <c:pt idx="12">
                  <c:v>PCA (w/o norm, first 400)</c:v>
                </c:pt>
                <c:pt idx="13">
                  <c:v>PCA (w/o norm, first 600)</c:v>
                </c:pt>
                <c:pt idx="14">
                  <c:v>PCA (w/o norm, first 1000)</c:v>
                </c:pt>
                <c:pt idx="15">
                  <c:v>PCA (w/o norm, first 2000)</c:v>
                </c:pt>
              </c:strCache>
            </c:strRef>
          </c:cat>
          <c:val>
            <c:numRef>
              <c:f>Overview!$M$9:$M$24</c:f>
              <c:numCache>
                <c:formatCode>#,##0.0000</c:formatCode>
                <c:ptCount val="16"/>
                <c:pt idx="9">
                  <c:v>60.978999999999402</c:v>
                </c:pt>
                <c:pt idx="10">
                  <c:v>60.978999999999402</c:v>
                </c:pt>
                <c:pt idx="11">
                  <c:v>60.978999999999402</c:v>
                </c:pt>
                <c:pt idx="12">
                  <c:v>60.978999999999402</c:v>
                </c:pt>
                <c:pt idx="13">
                  <c:v>60.978999999999402</c:v>
                </c:pt>
                <c:pt idx="14">
                  <c:v>60.978999999999402</c:v>
                </c:pt>
                <c:pt idx="15">
                  <c:v>60.978999999999402</c:v>
                </c:pt>
              </c:numCache>
            </c:numRef>
          </c:val>
          <c:smooth val="0"/>
          <c:extLst>
            <c:ext xmlns:c16="http://schemas.microsoft.com/office/drawing/2014/chart" uri="{C3380CC4-5D6E-409C-BE32-E72D297353CC}">
              <c16:uniqueId val="{00000003-4048-40AC-9766-1FD13F1CFC39}"/>
            </c:ext>
          </c:extLst>
        </c:ser>
        <c:dLbls>
          <c:showLegendKey val="0"/>
          <c:showVal val="0"/>
          <c:showCatName val="0"/>
          <c:showSerName val="0"/>
          <c:showPercent val="0"/>
          <c:showBubbleSize val="0"/>
        </c:dLbls>
        <c:marker val="1"/>
        <c:smooth val="0"/>
        <c:axId val="754570712"/>
        <c:axId val="754571368"/>
      </c:lineChart>
      <c:valAx>
        <c:axId val="754571368"/>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 [s]</a:t>
                </a:r>
              </a:p>
              <a:p>
                <a:pPr>
                  <a:defRPr/>
                </a:pP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54570712"/>
        <c:crosses val="max"/>
        <c:crossBetween val="between"/>
      </c:valAx>
      <c:catAx>
        <c:axId val="75457071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54571368"/>
        <c:crosses val="autoZero"/>
        <c:auto val="0"/>
        <c:lblAlgn val="ctr"/>
        <c:lblOffset val="100"/>
        <c:noMultiLvlLbl val="0"/>
      </c:catAx>
      <c:valAx>
        <c:axId val="190874392"/>
        <c:scaling>
          <c:orientation val="minMax"/>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0874064"/>
        <c:crosses val="autoZero"/>
        <c:crossBetween val="between"/>
      </c:valAx>
      <c:catAx>
        <c:axId val="190874064"/>
        <c:scaling>
          <c:orientation val="minMax"/>
        </c:scaling>
        <c:delete val="1"/>
        <c:axPos val="b"/>
        <c:numFmt formatCode="General" sourceLinked="1"/>
        <c:majorTickMark val="out"/>
        <c:minorTickMark val="none"/>
        <c:tickLblPos val="nextTo"/>
        <c:crossAx val="19087439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Change of Accuracy and Performance</a:t>
            </a:r>
            <a:r>
              <a:rPr lang="de-DE" baseline="0"/>
              <a:t> compared to reference (run #1)</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0.18173969134172843"/>
          <c:y val="0.11419094133957748"/>
          <c:w val="0.79678922049936207"/>
          <c:h val="0.6613481010034552"/>
        </c:manualLayout>
      </c:layout>
      <c:barChart>
        <c:barDir val="col"/>
        <c:grouping val="clustered"/>
        <c:varyColors val="0"/>
        <c:ser>
          <c:idx val="1"/>
          <c:order val="1"/>
          <c:tx>
            <c:strRef>
              <c:f>Overview!$O$8</c:f>
              <c:strCache>
                <c:ptCount val="1"/>
                <c:pt idx="0">
                  <c:v>Data load time diff [%]</c:v>
                </c:pt>
              </c:strCache>
            </c:strRef>
          </c:tx>
          <c:spPr>
            <a:solidFill>
              <a:schemeClr val="accent2"/>
            </a:solidFill>
            <a:ln>
              <a:noFill/>
            </a:ln>
            <a:effectLst/>
          </c:spPr>
          <c:invertIfNegative val="0"/>
          <c:cat>
            <c:strRef>
              <c:f>Overview!$A$10:$A$24</c:f>
              <c:strCache>
                <c:ptCount val="15"/>
                <c:pt idx="0">
                  <c:v>DPI=200</c:v>
                </c:pt>
                <c:pt idx="1">
                  <c:v>DPI=100</c:v>
                </c:pt>
                <c:pt idx="2">
                  <c:v>Centered=True</c:v>
                </c:pt>
                <c:pt idx="3">
                  <c:v>Smooth=Avg</c:v>
                </c:pt>
                <c:pt idx="4">
                  <c:v>Smooth=Gauss(Sig:1)</c:v>
                </c:pt>
                <c:pt idx="5">
                  <c:v>Smooth=Gauss(Sig:2)</c:v>
                </c:pt>
                <c:pt idx="6">
                  <c:v>Smooth=Gauss(Sig:3)</c:v>
                </c:pt>
                <c:pt idx="7">
                  <c:v>Smooth=Gauss(Sig:4)</c:v>
                </c:pt>
                <c:pt idx="8">
                  <c:v>PCA (w/o norm, first 50)</c:v>
                </c:pt>
                <c:pt idx="9">
                  <c:v>PCA (w/o norm, first 100)</c:v>
                </c:pt>
                <c:pt idx="10">
                  <c:v>PCA (w/o norm, first 200)</c:v>
                </c:pt>
                <c:pt idx="11">
                  <c:v>PCA (w/o norm, first 400)</c:v>
                </c:pt>
                <c:pt idx="12">
                  <c:v>PCA (w/o norm, first 600)</c:v>
                </c:pt>
                <c:pt idx="13">
                  <c:v>PCA (w/o norm, first 1000)</c:v>
                </c:pt>
                <c:pt idx="14">
                  <c:v>PCA (w/o norm, first 2000)</c:v>
                </c:pt>
              </c:strCache>
            </c:strRef>
          </c:cat>
          <c:val>
            <c:numRef>
              <c:f>Overview!$O$10:$O$24</c:f>
              <c:numCache>
                <c:formatCode>0.00%</c:formatCode>
                <c:ptCount val="15"/>
                <c:pt idx="0">
                  <c:v>-0.57277193390850645</c:v>
                </c:pt>
                <c:pt idx="1">
                  <c:v>-0.90688121668872834</c:v>
                </c:pt>
                <c:pt idx="2">
                  <c:v>-0.10030116537907552</c:v>
                </c:pt>
                <c:pt idx="3">
                  <c:v>0.32320234336732967</c:v>
                </c:pt>
                <c:pt idx="4">
                  <c:v>0.37932773679794751</c:v>
                </c:pt>
                <c:pt idx="5">
                  <c:v>0.39881861696710463</c:v>
                </c:pt>
                <c:pt idx="6">
                  <c:v>0.36731021973918399</c:v>
                </c:pt>
                <c:pt idx="7">
                  <c:v>0.45128249894519867</c:v>
                </c:pt>
                <c:pt idx="8">
                  <c:v>8.8812263881003384E-2</c:v>
                </c:pt>
                <c:pt idx="9">
                  <c:v>8.8812263881003384E-2</c:v>
                </c:pt>
                <c:pt idx="10">
                  <c:v>8.8812263881003384E-2</c:v>
                </c:pt>
                <c:pt idx="11">
                  <c:v>8.8812263881003384E-2</c:v>
                </c:pt>
                <c:pt idx="12">
                  <c:v>8.8812263881003384E-2</c:v>
                </c:pt>
                <c:pt idx="13">
                  <c:v>8.8812263881003384E-2</c:v>
                </c:pt>
                <c:pt idx="14">
                  <c:v>8.8812263881003384E-2</c:v>
                </c:pt>
              </c:numCache>
            </c:numRef>
          </c:val>
          <c:extLst>
            <c:ext xmlns:c16="http://schemas.microsoft.com/office/drawing/2014/chart" uri="{C3380CC4-5D6E-409C-BE32-E72D297353CC}">
              <c16:uniqueId val="{00000001-F196-498D-B10B-577157C6961F}"/>
            </c:ext>
          </c:extLst>
        </c:ser>
        <c:ser>
          <c:idx val="2"/>
          <c:order val="2"/>
          <c:tx>
            <c:strRef>
              <c:f>Overview!$P$8</c:f>
              <c:strCache>
                <c:ptCount val="1"/>
                <c:pt idx="0">
                  <c:v>knn time diff [%]</c:v>
                </c:pt>
              </c:strCache>
            </c:strRef>
          </c:tx>
          <c:spPr>
            <a:solidFill>
              <a:schemeClr val="accent3"/>
            </a:solidFill>
            <a:ln>
              <a:noFill/>
            </a:ln>
            <a:effectLst/>
          </c:spPr>
          <c:invertIfNegative val="0"/>
          <c:cat>
            <c:strRef>
              <c:f>Overview!$A$10:$A$24</c:f>
              <c:strCache>
                <c:ptCount val="15"/>
                <c:pt idx="0">
                  <c:v>DPI=200</c:v>
                </c:pt>
                <c:pt idx="1">
                  <c:v>DPI=100</c:v>
                </c:pt>
                <c:pt idx="2">
                  <c:v>Centered=True</c:v>
                </c:pt>
                <c:pt idx="3">
                  <c:v>Smooth=Avg</c:v>
                </c:pt>
                <c:pt idx="4">
                  <c:v>Smooth=Gauss(Sig:1)</c:v>
                </c:pt>
                <c:pt idx="5">
                  <c:v>Smooth=Gauss(Sig:2)</c:v>
                </c:pt>
                <c:pt idx="6">
                  <c:v>Smooth=Gauss(Sig:3)</c:v>
                </c:pt>
                <c:pt idx="7">
                  <c:v>Smooth=Gauss(Sig:4)</c:v>
                </c:pt>
                <c:pt idx="8">
                  <c:v>PCA (w/o norm, first 50)</c:v>
                </c:pt>
                <c:pt idx="9">
                  <c:v>PCA (w/o norm, first 100)</c:v>
                </c:pt>
                <c:pt idx="10">
                  <c:v>PCA (w/o norm, first 200)</c:v>
                </c:pt>
                <c:pt idx="11">
                  <c:v>PCA (w/o norm, first 400)</c:v>
                </c:pt>
                <c:pt idx="12">
                  <c:v>PCA (w/o norm, first 600)</c:v>
                </c:pt>
                <c:pt idx="13">
                  <c:v>PCA (w/o norm, first 1000)</c:v>
                </c:pt>
                <c:pt idx="14">
                  <c:v>PCA (w/o norm, first 2000)</c:v>
                </c:pt>
              </c:strCache>
            </c:strRef>
          </c:cat>
          <c:val>
            <c:numRef>
              <c:f>Overview!$P$10:$P$24</c:f>
              <c:numCache>
                <c:formatCode>0.00%</c:formatCode>
                <c:ptCount val="15"/>
                <c:pt idx="0">
                  <c:v>-0.62000418653581457</c:v>
                </c:pt>
                <c:pt idx="1">
                  <c:v>-0.99171399877385769</c:v>
                </c:pt>
                <c:pt idx="2">
                  <c:v>2.406154804020022E-2</c:v>
                </c:pt>
                <c:pt idx="3">
                  <c:v>1.3373954260605281E-2</c:v>
                </c:pt>
                <c:pt idx="4">
                  <c:v>1.0230772350256823E-2</c:v>
                </c:pt>
                <c:pt idx="5">
                  <c:v>-2.4426528085572441E-2</c:v>
                </c:pt>
                <c:pt idx="6">
                  <c:v>2.9476015085841745E-2</c:v>
                </c:pt>
                <c:pt idx="7">
                  <c:v>-5.6533142812160708E-3</c:v>
                </c:pt>
                <c:pt idx="8">
                  <c:v>-0.99949487238818624</c:v>
                </c:pt>
                <c:pt idx="9">
                  <c:v>-0.99906936052156281</c:v>
                </c:pt>
                <c:pt idx="10">
                  <c:v>-0.99668685189205264</c:v>
                </c:pt>
                <c:pt idx="11">
                  <c:v>-0.98938546186674126</c:v>
                </c:pt>
                <c:pt idx="12">
                  <c:v>-0.89974409650740306</c:v>
                </c:pt>
                <c:pt idx="13">
                  <c:v>-0.76776474769859782</c:v>
                </c:pt>
                <c:pt idx="14">
                  <c:v>-0.47097335168570698</c:v>
                </c:pt>
              </c:numCache>
            </c:numRef>
          </c:val>
          <c:extLst>
            <c:ext xmlns:c16="http://schemas.microsoft.com/office/drawing/2014/chart" uri="{C3380CC4-5D6E-409C-BE32-E72D297353CC}">
              <c16:uniqueId val="{00000002-F196-498D-B10B-577157C6961F}"/>
            </c:ext>
          </c:extLst>
        </c:ser>
        <c:ser>
          <c:idx val="0"/>
          <c:order val="0"/>
          <c:tx>
            <c:strRef>
              <c:f>Overview!$N$8</c:f>
              <c:strCache>
                <c:ptCount val="1"/>
                <c:pt idx="0">
                  <c:v>Accuracy diff [%]</c:v>
                </c:pt>
              </c:strCache>
            </c:strRef>
          </c:tx>
          <c:spPr>
            <a:solidFill>
              <a:schemeClr val="accent1"/>
            </a:solidFill>
            <a:ln>
              <a:noFill/>
            </a:ln>
            <a:effectLst/>
          </c:spPr>
          <c:invertIfNegative val="0"/>
          <c:cat>
            <c:strRef>
              <c:f>Overview!$A$10:$A$24</c:f>
              <c:strCache>
                <c:ptCount val="15"/>
                <c:pt idx="0">
                  <c:v>DPI=200</c:v>
                </c:pt>
                <c:pt idx="1">
                  <c:v>DPI=100</c:v>
                </c:pt>
                <c:pt idx="2">
                  <c:v>Centered=True</c:v>
                </c:pt>
                <c:pt idx="3">
                  <c:v>Smooth=Avg</c:v>
                </c:pt>
                <c:pt idx="4">
                  <c:v>Smooth=Gauss(Sig:1)</c:v>
                </c:pt>
                <c:pt idx="5">
                  <c:v>Smooth=Gauss(Sig:2)</c:v>
                </c:pt>
                <c:pt idx="6">
                  <c:v>Smooth=Gauss(Sig:3)</c:v>
                </c:pt>
                <c:pt idx="7">
                  <c:v>Smooth=Gauss(Sig:4)</c:v>
                </c:pt>
                <c:pt idx="8">
                  <c:v>PCA (w/o norm, first 50)</c:v>
                </c:pt>
                <c:pt idx="9">
                  <c:v>PCA (w/o norm, first 100)</c:v>
                </c:pt>
                <c:pt idx="10">
                  <c:v>PCA (w/o norm, first 200)</c:v>
                </c:pt>
                <c:pt idx="11">
                  <c:v>PCA (w/o norm, first 400)</c:v>
                </c:pt>
                <c:pt idx="12">
                  <c:v>PCA (w/o norm, first 600)</c:v>
                </c:pt>
                <c:pt idx="13">
                  <c:v>PCA (w/o norm, first 1000)</c:v>
                </c:pt>
                <c:pt idx="14">
                  <c:v>PCA (w/o norm, first 2000)</c:v>
                </c:pt>
              </c:strCache>
            </c:strRef>
          </c:cat>
          <c:val>
            <c:numRef>
              <c:f>Overview!$N$10:$N$24</c:f>
              <c:numCache>
                <c:formatCode>0.00%</c:formatCode>
                <c:ptCount val="15"/>
                <c:pt idx="0">
                  <c:v>4.1666666666706487E-4</c:v>
                </c:pt>
                <c:pt idx="1">
                  <c:v>2.7499999999999969E-2</c:v>
                </c:pt>
                <c:pt idx="2">
                  <c:v>0.21875</c:v>
                </c:pt>
                <c:pt idx="3">
                  <c:v>0.13375000000000004</c:v>
                </c:pt>
                <c:pt idx="4">
                  <c:v>0.13124999999999998</c:v>
                </c:pt>
                <c:pt idx="5">
                  <c:v>0.17375000000000007</c:v>
                </c:pt>
                <c:pt idx="6">
                  <c:v>0.17875000000000008</c:v>
                </c:pt>
                <c:pt idx="7">
                  <c:v>0.16583333333333405</c:v>
                </c:pt>
                <c:pt idx="9">
                  <c:v>3.4583333333333965E-2</c:v>
                </c:pt>
                <c:pt idx="10">
                  <c:v>-5.4999999999999938E-2</c:v>
                </c:pt>
                <c:pt idx="11">
                  <c:v>-0.288333333333333</c:v>
                </c:pt>
                <c:pt idx="12">
                  <c:v>-0.38291666666666596</c:v>
                </c:pt>
                <c:pt idx="13">
                  <c:v>-0.46916666666666595</c:v>
                </c:pt>
                <c:pt idx="14">
                  <c:v>-0.574583333333333</c:v>
                </c:pt>
              </c:numCache>
            </c:numRef>
          </c:val>
          <c:extLst>
            <c:ext xmlns:c16="http://schemas.microsoft.com/office/drawing/2014/chart" uri="{C3380CC4-5D6E-409C-BE32-E72D297353CC}">
              <c16:uniqueId val="{00000000-F196-498D-B10B-577157C6961F}"/>
            </c:ext>
          </c:extLst>
        </c:ser>
        <c:dLbls>
          <c:showLegendKey val="0"/>
          <c:showVal val="0"/>
          <c:showCatName val="0"/>
          <c:showSerName val="0"/>
          <c:showPercent val="0"/>
          <c:showBubbleSize val="0"/>
        </c:dLbls>
        <c:gapWidth val="150"/>
        <c:axId val="756227432"/>
        <c:axId val="756224480"/>
      </c:barChart>
      <c:catAx>
        <c:axId val="756227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56224480"/>
        <c:crosses val="autoZero"/>
        <c:auto val="1"/>
        <c:lblAlgn val="ctr"/>
        <c:lblOffset val="100"/>
        <c:noMultiLvlLbl val="0"/>
      </c:catAx>
      <c:valAx>
        <c:axId val="7562244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56227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First x PCAs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[1]total_results_firstXPCAs!$B$1</c:f>
              <c:strCache>
                <c:ptCount val="1"/>
                <c:pt idx="0">
                  <c:v>accuracy</c:v>
                </c:pt>
              </c:strCache>
            </c:strRef>
          </c:tx>
          <c:spPr>
            <a:solidFill>
              <a:schemeClr val="accent1"/>
            </a:solidFill>
            <a:ln>
              <a:noFill/>
            </a:ln>
            <a:effectLst/>
          </c:spPr>
          <c:invertIfNegative val="0"/>
          <c:cat>
            <c:numRef>
              <c:f>[1]total_results_firstXPCAs!$A$2:$A$351</c:f>
              <c:numCache>
                <c:formatCode>General</c:formatCode>
                <c:ptCount val="3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numCache>
            </c:numRef>
          </c:cat>
          <c:val>
            <c:numRef>
              <c:f>[1]total_results_firstXPCAs!$B$2:$B$351</c:f>
              <c:numCache>
                <c:formatCode>General</c:formatCode>
                <c:ptCount val="350"/>
                <c:pt idx="0">
                  <c:v>23.9166666666667</c:v>
                </c:pt>
                <c:pt idx="1">
                  <c:v>38.5833333333333</c:v>
                </c:pt>
                <c:pt idx="2">
                  <c:v>46.4166666666667</c:v>
                </c:pt>
                <c:pt idx="3">
                  <c:v>45.75</c:v>
                </c:pt>
                <c:pt idx="4">
                  <c:v>52.4583333333333</c:v>
                </c:pt>
                <c:pt idx="5">
                  <c:v>57.5</c:v>
                </c:pt>
                <c:pt idx="6">
                  <c:v>60.2916666666667</c:v>
                </c:pt>
                <c:pt idx="7">
                  <c:v>64.5</c:v>
                </c:pt>
                <c:pt idx="8">
                  <c:v>65</c:v>
                </c:pt>
                <c:pt idx="9">
                  <c:v>68.4166666666667</c:v>
                </c:pt>
                <c:pt idx="10">
                  <c:v>71.125</c:v>
                </c:pt>
                <c:pt idx="11">
                  <c:v>72.4583333333333</c:v>
                </c:pt>
                <c:pt idx="12">
                  <c:v>73.625</c:v>
                </c:pt>
                <c:pt idx="13">
                  <c:v>75.125</c:v>
                </c:pt>
                <c:pt idx="14">
                  <c:v>76.25</c:v>
                </c:pt>
                <c:pt idx="15">
                  <c:v>75.8333333333333</c:v>
                </c:pt>
                <c:pt idx="16">
                  <c:v>76.9583333333333</c:v>
                </c:pt>
                <c:pt idx="17">
                  <c:v>77.7916666666667</c:v>
                </c:pt>
                <c:pt idx="18">
                  <c:v>77.9166666666667</c:v>
                </c:pt>
                <c:pt idx="19">
                  <c:v>78.4583333333333</c:v>
                </c:pt>
                <c:pt idx="20">
                  <c:v>78.875</c:v>
                </c:pt>
                <c:pt idx="21">
                  <c:v>79.0416666666667</c:v>
                </c:pt>
                <c:pt idx="22">
                  <c:v>79.3333333333333</c:v>
                </c:pt>
                <c:pt idx="23">
                  <c:v>79.25</c:v>
                </c:pt>
                <c:pt idx="24">
                  <c:v>80</c:v>
                </c:pt>
                <c:pt idx="25">
                  <c:v>80.2916666666667</c:v>
                </c:pt>
                <c:pt idx="26">
                  <c:v>80.25</c:v>
                </c:pt>
                <c:pt idx="27">
                  <c:v>81.2916666666667</c:v>
                </c:pt>
                <c:pt idx="28">
                  <c:v>81.5416666666667</c:v>
                </c:pt>
                <c:pt idx="29">
                  <c:v>81.5416666666667</c:v>
                </c:pt>
                <c:pt idx="30">
                  <c:v>81.625</c:v>
                </c:pt>
                <c:pt idx="31">
                  <c:v>81.25</c:v>
                </c:pt>
                <c:pt idx="32">
                  <c:v>81.75</c:v>
                </c:pt>
                <c:pt idx="33">
                  <c:v>82.125</c:v>
                </c:pt>
                <c:pt idx="34">
                  <c:v>81.5833333333333</c:v>
                </c:pt>
                <c:pt idx="35">
                  <c:v>82.375</c:v>
                </c:pt>
                <c:pt idx="36">
                  <c:v>82.375</c:v>
                </c:pt>
                <c:pt idx="37">
                  <c:v>83.0833333333333</c:v>
                </c:pt>
                <c:pt idx="38">
                  <c:v>82.6666666666667</c:v>
                </c:pt>
                <c:pt idx="39">
                  <c:v>82.875</c:v>
                </c:pt>
                <c:pt idx="40">
                  <c:v>82.4583333333333</c:v>
                </c:pt>
                <c:pt idx="41">
                  <c:v>82.6666666666667</c:v>
                </c:pt>
                <c:pt idx="42">
                  <c:v>82.8333333333333</c:v>
                </c:pt>
                <c:pt idx="43">
                  <c:v>82.9166666666667</c:v>
                </c:pt>
                <c:pt idx="44">
                  <c:v>82.8333333333333</c:v>
                </c:pt>
                <c:pt idx="45">
                  <c:v>82.8333333333333</c:v>
                </c:pt>
                <c:pt idx="46">
                  <c:v>82.4583333333333</c:v>
                </c:pt>
                <c:pt idx="47">
                  <c:v>82.25</c:v>
                </c:pt>
                <c:pt idx="48">
                  <c:v>82.375</c:v>
                </c:pt>
                <c:pt idx="49">
                  <c:v>82</c:v>
                </c:pt>
                <c:pt idx="50">
                  <c:v>82.3333333333333</c:v>
                </c:pt>
                <c:pt idx="51">
                  <c:v>82.875</c:v>
                </c:pt>
                <c:pt idx="52">
                  <c:v>82.9583333333333</c:v>
                </c:pt>
                <c:pt idx="53">
                  <c:v>82.875</c:v>
                </c:pt>
                <c:pt idx="54">
                  <c:v>83</c:v>
                </c:pt>
                <c:pt idx="55">
                  <c:v>83.375</c:v>
                </c:pt>
                <c:pt idx="56">
                  <c:v>82.9583333333333</c:v>
                </c:pt>
                <c:pt idx="57">
                  <c:v>83.0833333333333</c:v>
                </c:pt>
                <c:pt idx="58">
                  <c:v>81.9583333333333</c:v>
                </c:pt>
                <c:pt idx="59">
                  <c:v>82.5833333333333</c:v>
                </c:pt>
                <c:pt idx="60">
                  <c:v>81.5833333333333</c:v>
                </c:pt>
                <c:pt idx="61">
                  <c:v>82.5416666666667</c:v>
                </c:pt>
                <c:pt idx="62">
                  <c:v>82.2083333333333</c:v>
                </c:pt>
                <c:pt idx="63">
                  <c:v>82.375</c:v>
                </c:pt>
                <c:pt idx="64">
                  <c:v>82.1666666666667</c:v>
                </c:pt>
                <c:pt idx="65">
                  <c:v>81.875</c:v>
                </c:pt>
                <c:pt idx="66">
                  <c:v>81.8333333333333</c:v>
                </c:pt>
                <c:pt idx="67">
                  <c:v>81.625</c:v>
                </c:pt>
                <c:pt idx="68">
                  <c:v>81.5833333333333</c:v>
                </c:pt>
                <c:pt idx="69">
                  <c:v>81.6666666666667</c:v>
                </c:pt>
                <c:pt idx="70">
                  <c:v>81.5833333333333</c:v>
                </c:pt>
                <c:pt idx="71">
                  <c:v>81.625</c:v>
                </c:pt>
                <c:pt idx="72">
                  <c:v>81.7083333333333</c:v>
                </c:pt>
                <c:pt idx="73">
                  <c:v>81.4166666666667</c:v>
                </c:pt>
                <c:pt idx="74">
                  <c:v>81.3333333333333</c:v>
                </c:pt>
                <c:pt idx="75">
                  <c:v>81.0416666666667</c:v>
                </c:pt>
                <c:pt idx="76">
                  <c:v>81.375</c:v>
                </c:pt>
                <c:pt idx="77">
                  <c:v>81.5833333333333</c:v>
                </c:pt>
                <c:pt idx="78">
                  <c:v>81.5833333333333</c:v>
                </c:pt>
                <c:pt idx="79">
                  <c:v>81.5416666666667</c:v>
                </c:pt>
                <c:pt idx="80">
                  <c:v>81.1666666666667</c:v>
                </c:pt>
                <c:pt idx="81">
                  <c:v>81.25</c:v>
                </c:pt>
                <c:pt idx="82">
                  <c:v>81.4166666666667</c:v>
                </c:pt>
                <c:pt idx="83">
                  <c:v>81.0416666666667</c:v>
                </c:pt>
                <c:pt idx="84">
                  <c:v>81.7916666666667</c:v>
                </c:pt>
                <c:pt idx="85">
                  <c:v>82</c:v>
                </c:pt>
                <c:pt idx="86">
                  <c:v>81.25</c:v>
                </c:pt>
                <c:pt idx="87">
                  <c:v>81.0416666666667</c:v>
                </c:pt>
                <c:pt idx="88">
                  <c:v>81.3333333333333</c:v>
                </c:pt>
                <c:pt idx="89">
                  <c:v>80.875</c:v>
                </c:pt>
                <c:pt idx="90">
                  <c:v>80.4166666666667</c:v>
                </c:pt>
                <c:pt idx="91">
                  <c:v>80.8333333333333</c:v>
                </c:pt>
                <c:pt idx="92">
                  <c:v>80.7916666666667</c:v>
                </c:pt>
                <c:pt idx="93">
                  <c:v>80.5</c:v>
                </c:pt>
                <c:pt idx="94">
                  <c:v>81.0833333333333</c:v>
                </c:pt>
                <c:pt idx="95">
                  <c:v>80.5416666666667</c:v>
                </c:pt>
                <c:pt idx="96">
                  <c:v>80.1666666666667</c:v>
                </c:pt>
                <c:pt idx="97">
                  <c:v>80</c:v>
                </c:pt>
                <c:pt idx="98">
                  <c:v>80.4583333333333</c:v>
                </c:pt>
                <c:pt idx="99">
                  <c:v>79.6666666666667</c:v>
                </c:pt>
                <c:pt idx="100">
                  <c:v>79.9583333333333</c:v>
                </c:pt>
                <c:pt idx="101">
                  <c:v>79.9166666666667</c:v>
                </c:pt>
                <c:pt idx="102">
                  <c:v>80.0833333333333</c:v>
                </c:pt>
                <c:pt idx="103">
                  <c:v>80.5</c:v>
                </c:pt>
                <c:pt idx="104">
                  <c:v>80</c:v>
                </c:pt>
                <c:pt idx="105">
                  <c:v>79.7083333333333</c:v>
                </c:pt>
                <c:pt idx="106">
                  <c:v>79.5833333333333</c:v>
                </c:pt>
                <c:pt idx="107">
                  <c:v>80.2083333333333</c:v>
                </c:pt>
                <c:pt idx="108">
                  <c:v>79.2916666666667</c:v>
                </c:pt>
                <c:pt idx="109">
                  <c:v>79.5416666666667</c:v>
                </c:pt>
                <c:pt idx="110">
                  <c:v>79.0416666666667</c:v>
                </c:pt>
                <c:pt idx="111">
                  <c:v>79.2916666666667</c:v>
                </c:pt>
                <c:pt idx="112">
                  <c:v>78.7916666666667</c:v>
                </c:pt>
                <c:pt idx="113">
                  <c:v>78.7083333333333</c:v>
                </c:pt>
                <c:pt idx="114">
                  <c:v>78.75</c:v>
                </c:pt>
                <c:pt idx="115">
                  <c:v>78.625</c:v>
                </c:pt>
                <c:pt idx="116">
                  <c:v>79.2083333333333</c:v>
                </c:pt>
                <c:pt idx="117">
                  <c:v>79</c:v>
                </c:pt>
                <c:pt idx="118">
                  <c:v>80.1666666666667</c:v>
                </c:pt>
                <c:pt idx="119">
                  <c:v>79.625</c:v>
                </c:pt>
                <c:pt idx="120">
                  <c:v>79.2916666666667</c:v>
                </c:pt>
                <c:pt idx="121">
                  <c:v>79.25</c:v>
                </c:pt>
                <c:pt idx="122">
                  <c:v>78.9166666666667</c:v>
                </c:pt>
                <c:pt idx="123">
                  <c:v>78.9583333333333</c:v>
                </c:pt>
                <c:pt idx="124">
                  <c:v>78.875</c:v>
                </c:pt>
                <c:pt idx="125">
                  <c:v>79</c:v>
                </c:pt>
                <c:pt idx="126">
                  <c:v>78.5</c:v>
                </c:pt>
                <c:pt idx="127">
                  <c:v>78.8333333333333</c:v>
                </c:pt>
                <c:pt idx="128">
                  <c:v>78.7083333333333</c:v>
                </c:pt>
                <c:pt idx="129">
                  <c:v>78.1666666666667</c:v>
                </c:pt>
                <c:pt idx="130">
                  <c:v>78.125</c:v>
                </c:pt>
                <c:pt idx="131">
                  <c:v>78.1666666666667</c:v>
                </c:pt>
                <c:pt idx="132">
                  <c:v>78.25</c:v>
                </c:pt>
                <c:pt idx="133">
                  <c:v>78.0416666666667</c:v>
                </c:pt>
                <c:pt idx="134">
                  <c:v>78.375</c:v>
                </c:pt>
                <c:pt idx="135">
                  <c:v>77.7083333333333</c:v>
                </c:pt>
                <c:pt idx="136">
                  <c:v>77.875</c:v>
                </c:pt>
                <c:pt idx="137">
                  <c:v>78.1666666666667</c:v>
                </c:pt>
                <c:pt idx="138">
                  <c:v>77.2083333333333</c:v>
                </c:pt>
                <c:pt idx="139">
                  <c:v>77.6666666666667</c:v>
                </c:pt>
                <c:pt idx="140">
                  <c:v>77.625</c:v>
                </c:pt>
                <c:pt idx="141">
                  <c:v>76.625</c:v>
                </c:pt>
                <c:pt idx="142">
                  <c:v>76.625</c:v>
                </c:pt>
                <c:pt idx="143">
                  <c:v>76.8333333333333</c:v>
                </c:pt>
                <c:pt idx="144">
                  <c:v>76.5</c:v>
                </c:pt>
                <c:pt idx="145">
                  <c:v>76.625</c:v>
                </c:pt>
                <c:pt idx="146">
                  <c:v>76.7083333333333</c:v>
                </c:pt>
                <c:pt idx="147">
                  <c:v>76.5</c:v>
                </c:pt>
                <c:pt idx="148">
                  <c:v>76</c:v>
                </c:pt>
                <c:pt idx="149">
                  <c:v>75.5833333333333</c:v>
                </c:pt>
                <c:pt idx="150">
                  <c:v>76.5416666666667</c:v>
                </c:pt>
                <c:pt idx="151">
                  <c:v>76.0416666666667</c:v>
                </c:pt>
                <c:pt idx="152">
                  <c:v>76.1666666666667</c:v>
                </c:pt>
                <c:pt idx="153">
                  <c:v>75.7083333333333</c:v>
                </c:pt>
                <c:pt idx="154">
                  <c:v>75.5416666666667</c:v>
                </c:pt>
                <c:pt idx="155">
                  <c:v>76</c:v>
                </c:pt>
                <c:pt idx="156">
                  <c:v>75.4583333333333</c:v>
                </c:pt>
                <c:pt idx="157">
                  <c:v>75.5833333333333</c:v>
                </c:pt>
                <c:pt idx="158">
                  <c:v>75.5416666666667</c:v>
                </c:pt>
                <c:pt idx="159">
                  <c:v>75.375</c:v>
                </c:pt>
                <c:pt idx="160">
                  <c:v>75.7083333333333</c:v>
                </c:pt>
                <c:pt idx="161">
                  <c:v>75.25</c:v>
                </c:pt>
                <c:pt idx="162">
                  <c:v>75</c:v>
                </c:pt>
                <c:pt idx="163">
                  <c:v>74.3333333333333</c:v>
                </c:pt>
                <c:pt idx="164">
                  <c:v>75.0833333333333</c:v>
                </c:pt>
                <c:pt idx="165">
                  <c:v>74.3333333333333</c:v>
                </c:pt>
                <c:pt idx="166">
                  <c:v>74.9583333333333</c:v>
                </c:pt>
                <c:pt idx="167">
                  <c:v>74.2083333333333</c:v>
                </c:pt>
                <c:pt idx="168">
                  <c:v>74.2083333333333</c:v>
                </c:pt>
                <c:pt idx="169">
                  <c:v>74.1666666666667</c:v>
                </c:pt>
                <c:pt idx="170">
                  <c:v>73.875</c:v>
                </c:pt>
                <c:pt idx="171">
                  <c:v>74.4166666666667</c:v>
                </c:pt>
                <c:pt idx="172">
                  <c:v>73.9166666666667</c:v>
                </c:pt>
                <c:pt idx="173">
                  <c:v>74.0833333333333</c:v>
                </c:pt>
                <c:pt idx="174">
                  <c:v>74.1666666666667</c:v>
                </c:pt>
                <c:pt idx="175">
                  <c:v>74.25</c:v>
                </c:pt>
                <c:pt idx="176">
                  <c:v>73.5</c:v>
                </c:pt>
                <c:pt idx="177">
                  <c:v>73.4583333333333</c:v>
                </c:pt>
                <c:pt idx="178">
                  <c:v>73.2083333333333</c:v>
                </c:pt>
                <c:pt idx="179">
                  <c:v>73.125</c:v>
                </c:pt>
                <c:pt idx="180">
                  <c:v>73.0416666666667</c:v>
                </c:pt>
                <c:pt idx="181">
                  <c:v>73.3333333333333</c:v>
                </c:pt>
                <c:pt idx="182">
                  <c:v>73.0833333333333</c:v>
                </c:pt>
                <c:pt idx="183">
                  <c:v>72.7916666666667</c:v>
                </c:pt>
                <c:pt idx="184">
                  <c:v>73.0416666666667</c:v>
                </c:pt>
                <c:pt idx="185">
                  <c:v>73.0833333333333</c:v>
                </c:pt>
                <c:pt idx="186">
                  <c:v>72</c:v>
                </c:pt>
                <c:pt idx="187">
                  <c:v>72.5833333333333</c:v>
                </c:pt>
                <c:pt idx="188">
                  <c:v>72.3333333333333</c:v>
                </c:pt>
                <c:pt idx="189">
                  <c:v>72.125</c:v>
                </c:pt>
                <c:pt idx="190">
                  <c:v>71.875</c:v>
                </c:pt>
                <c:pt idx="191">
                  <c:v>72.25</c:v>
                </c:pt>
                <c:pt idx="192">
                  <c:v>72.1666666666667</c:v>
                </c:pt>
                <c:pt idx="193">
                  <c:v>71.9583333333333</c:v>
                </c:pt>
                <c:pt idx="194">
                  <c:v>71.3333333333333</c:v>
                </c:pt>
                <c:pt idx="195">
                  <c:v>71.0833333333333</c:v>
                </c:pt>
                <c:pt idx="196">
                  <c:v>70.9583333333333</c:v>
                </c:pt>
                <c:pt idx="197">
                  <c:v>71.5416666666667</c:v>
                </c:pt>
                <c:pt idx="198">
                  <c:v>71.3333333333333</c:v>
                </c:pt>
                <c:pt idx="199">
                  <c:v>70.8333333333333</c:v>
                </c:pt>
                <c:pt idx="200">
                  <c:v>71.5833333333333</c:v>
                </c:pt>
                <c:pt idx="201">
                  <c:v>71.8333333333333</c:v>
                </c:pt>
                <c:pt idx="202">
                  <c:v>71</c:v>
                </c:pt>
                <c:pt idx="203">
                  <c:v>71.0416666666667</c:v>
                </c:pt>
                <c:pt idx="204">
                  <c:v>70.75</c:v>
                </c:pt>
                <c:pt idx="205">
                  <c:v>70.7916666666667</c:v>
                </c:pt>
                <c:pt idx="206">
                  <c:v>70.2083333333333</c:v>
                </c:pt>
                <c:pt idx="207">
                  <c:v>70.5</c:v>
                </c:pt>
                <c:pt idx="208">
                  <c:v>70.5416666666667</c:v>
                </c:pt>
                <c:pt idx="209">
                  <c:v>70.25</c:v>
                </c:pt>
                <c:pt idx="210">
                  <c:v>70.5416666666667</c:v>
                </c:pt>
                <c:pt idx="211">
                  <c:v>70.2083333333333</c:v>
                </c:pt>
                <c:pt idx="212">
                  <c:v>70.1666666666667</c:v>
                </c:pt>
                <c:pt idx="213">
                  <c:v>70.2916666666667</c:v>
                </c:pt>
                <c:pt idx="214">
                  <c:v>70.375</c:v>
                </c:pt>
                <c:pt idx="215">
                  <c:v>69.875</c:v>
                </c:pt>
                <c:pt idx="216">
                  <c:v>69.8333333333333</c:v>
                </c:pt>
                <c:pt idx="217">
                  <c:v>69.5</c:v>
                </c:pt>
                <c:pt idx="218">
                  <c:v>69</c:v>
                </c:pt>
                <c:pt idx="219">
                  <c:v>69.4583333333333</c:v>
                </c:pt>
                <c:pt idx="220">
                  <c:v>69.4583333333333</c:v>
                </c:pt>
                <c:pt idx="221">
                  <c:v>69</c:v>
                </c:pt>
                <c:pt idx="222">
                  <c:v>69.4583333333333</c:v>
                </c:pt>
                <c:pt idx="223">
                  <c:v>68.6666666666667</c:v>
                </c:pt>
                <c:pt idx="224">
                  <c:v>68.75</c:v>
                </c:pt>
                <c:pt idx="225">
                  <c:v>69.1666666666667</c:v>
                </c:pt>
                <c:pt idx="226">
                  <c:v>68.4166666666667</c:v>
                </c:pt>
                <c:pt idx="227">
                  <c:v>68.5416666666667</c:v>
                </c:pt>
                <c:pt idx="228">
                  <c:v>68.2083333333333</c:v>
                </c:pt>
                <c:pt idx="229">
                  <c:v>68.3333333333333</c:v>
                </c:pt>
                <c:pt idx="230">
                  <c:v>68.0833333333333</c:v>
                </c:pt>
                <c:pt idx="231">
                  <c:v>68.25</c:v>
                </c:pt>
                <c:pt idx="232">
                  <c:v>67.7083333333333</c:v>
                </c:pt>
                <c:pt idx="233">
                  <c:v>67.375</c:v>
                </c:pt>
                <c:pt idx="234">
                  <c:v>67.3333333333333</c:v>
                </c:pt>
                <c:pt idx="235">
                  <c:v>67.2083333333333</c:v>
                </c:pt>
                <c:pt idx="236">
                  <c:v>66.8333333333333</c:v>
                </c:pt>
                <c:pt idx="237">
                  <c:v>66.375</c:v>
                </c:pt>
                <c:pt idx="238">
                  <c:v>66.4166666666667</c:v>
                </c:pt>
                <c:pt idx="239">
                  <c:v>65.7916666666667</c:v>
                </c:pt>
                <c:pt idx="240">
                  <c:v>66.4166666666667</c:v>
                </c:pt>
                <c:pt idx="241">
                  <c:v>66.4583333333333</c:v>
                </c:pt>
                <c:pt idx="242">
                  <c:v>66.125</c:v>
                </c:pt>
                <c:pt idx="243">
                  <c:v>65.0833333333333</c:v>
                </c:pt>
                <c:pt idx="244">
                  <c:v>64.8333333333333</c:v>
                </c:pt>
                <c:pt idx="245">
                  <c:v>65.2083333333333</c:v>
                </c:pt>
                <c:pt idx="246">
                  <c:v>64.7083333333333</c:v>
                </c:pt>
                <c:pt idx="247">
                  <c:v>64.9583333333333</c:v>
                </c:pt>
                <c:pt idx="248">
                  <c:v>64.8333333333333</c:v>
                </c:pt>
                <c:pt idx="249">
                  <c:v>64.5833333333333</c:v>
                </c:pt>
                <c:pt idx="250">
                  <c:v>64.3333333333333</c:v>
                </c:pt>
                <c:pt idx="251">
                  <c:v>64.5</c:v>
                </c:pt>
                <c:pt idx="252">
                  <c:v>64.3333333333333</c:v>
                </c:pt>
                <c:pt idx="253">
                  <c:v>64.375</c:v>
                </c:pt>
                <c:pt idx="254">
                  <c:v>64.2083333333333</c:v>
                </c:pt>
                <c:pt idx="255">
                  <c:v>64.5</c:v>
                </c:pt>
                <c:pt idx="256">
                  <c:v>64.0416666666667</c:v>
                </c:pt>
                <c:pt idx="257">
                  <c:v>63.7083333333333</c:v>
                </c:pt>
                <c:pt idx="258">
                  <c:v>63.9166666666667</c:v>
                </c:pt>
                <c:pt idx="259">
                  <c:v>63.4583333333333</c:v>
                </c:pt>
                <c:pt idx="260">
                  <c:v>62.8333333333333</c:v>
                </c:pt>
                <c:pt idx="261">
                  <c:v>63.25</c:v>
                </c:pt>
                <c:pt idx="262">
                  <c:v>62.5833333333333</c:v>
                </c:pt>
                <c:pt idx="263">
                  <c:v>63.2916666666667</c:v>
                </c:pt>
                <c:pt idx="264">
                  <c:v>61.9583333333333</c:v>
                </c:pt>
                <c:pt idx="265">
                  <c:v>62.2916666666667</c:v>
                </c:pt>
                <c:pt idx="266">
                  <c:v>61.75</c:v>
                </c:pt>
                <c:pt idx="267">
                  <c:v>61.9583333333333</c:v>
                </c:pt>
                <c:pt idx="268">
                  <c:v>61.9583333333333</c:v>
                </c:pt>
                <c:pt idx="269">
                  <c:v>61.4583333333333</c:v>
                </c:pt>
                <c:pt idx="270">
                  <c:v>61.7916666666667</c:v>
                </c:pt>
                <c:pt idx="271">
                  <c:v>61</c:v>
                </c:pt>
                <c:pt idx="272">
                  <c:v>60.9166666666667</c:v>
                </c:pt>
                <c:pt idx="273">
                  <c:v>60.7083333333333</c:v>
                </c:pt>
                <c:pt idx="274">
                  <c:v>60.5416666666667</c:v>
                </c:pt>
                <c:pt idx="275">
                  <c:v>60.3333333333333</c:v>
                </c:pt>
                <c:pt idx="276">
                  <c:v>60.2083333333333</c:v>
                </c:pt>
                <c:pt idx="277">
                  <c:v>59.875</c:v>
                </c:pt>
                <c:pt idx="278">
                  <c:v>59.5416666666667</c:v>
                </c:pt>
                <c:pt idx="279">
                  <c:v>59.2083333333333</c:v>
                </c:pt>
                <c:pt idx="280">
                  <c:v>59.4166666666667</c:v>
                </c:pt>
                <c:pt idx="281">
                  <c:v>59.5833333333333</c:v>
                </c:pt>
                <c:pt idx="282">
                  <c:v>59.625</c:v>
                </c:pt>
                <c:pt idx="283">
                  <c:v>59.375</c:v>
                </c:pt>
                <c:pt idx="284">
                  <c:v>58.5833333333333</c:v>
                </c:pt>
                <c:pt idx="285">
                  <c:v>58.9583333333333</c:v>
                </c:pt>
                <c:pt idx="286">
                  <c:v>58.2083333333333</c:v>
                </c:pt>
                <c:pt idx="287">
                  <c:v>59.0416666666667</c:v>
                </c:pt>
                <c:pt idx="288">
                  <c:v>58.7916666666667</c:v>
                </c:pt>
                <c:pt idx="289">
                  <c:v>58.375</c:v>
                </c:pt>
                <c:pt idx="290">
                  <c:v>58.7916666666667</c:v>
                </c:pt>
                <c:pt idx="291">
                  <c:v>58.4583333333333</c:v>
                </c:pt>
                <c:pt idx="292">
                  <c:v>58.3333333333333</c:v>
                </c:pt>
                <c:pt idx="293">
                  <c:v>58.25</c:v>
                </c:pt>
                <c:pt idx="294">
                  <c:v>58.0416666666667</c:v>
                </c:pt>
                <c:pt idx="295">
                  <c:v>58.7916666666667</c:v>
                </c:pt>
                <c:pt idx="296">
                  <c:v>57.9166666666667</c:v>
                </c:pt>
                <c:pt idx="297">
                  <c:v>57.7083333333333</c:v>
                </c:pt>
                <c:pt idx="298">
                  <c:v>58.1666666666667</c:v>
                </c:pt>
                <c:pt idx="299">
                  <c:v>58.2083333333333</c:v>
                </c:pt>
                <c:pt idx="300">
                  <c:v>58.25</c:v>
                </c:pt>
                <c:pt idx="301">
                  <c:v>58.2916666666667</c:v>
                </c:pt>
                <c:pt idx="302">
                  <c:v>58.75</c:v>
                </c:pt>
                <c:pt idx="303">
                  <c:v>59.125</c:v>
                </c:pt>
                <c:pt idx="304">
                  <c:v>58.75</c:v>
                </c:pt>
                <c:pt idx="305">
                  <c:v>58.5416666666667</c:v>
                </c:pt>
                <c:pt idx="306">
                  <c:v>58.2916666666667</c:v>
                </c:pt>
                <c:pt idx="307">
                  <c:v>58.375</c:v>
                </c:pt>
                <c:pt idx="308">
                  <c:v>58.0416666666667</c:v>
                </c:pt>
                <c:pt idx="309">
                  <c:v>58.2916666666667</c:v>
                </c:pt>
                <c:pt idx="310">
                  <c:v>57.625</c:v>
                </c:pt>
                <c:pt idx="311">
                  <c:v>58.7083333333333</c:v>
                </c:pt>
                <c:pt idx="312">
                  <c:v>57.3333333333333</c:v>
                </c:pt>
                <c:pt idx="313">
                  <c:v>58.0833333333333</c:v>
                </c:pt>
                <c:pt idx="314">
                  <c:v>57.6666666666667</c:v>
                </c:pt>
                <c:pt idx="315">
                  <c:v>57.4583333333333</c:v>
                </c:pt>
                <c:pt idx="316">
                  <c:v>56.8333333333333</c:v>
                </c:pt>
                <c:pt idx="317">
                  <c:v>57.4166666666667</c:v>
                </c:pt>
                <c:pt idx="318">
                  <c:v>56.875</c:v>
                </c:pt>
                <c:pt idx="319">
                  <c:v>57.0833333333333</c:v>
                </c:pt>
                <c:pt idx="320">
                  <c:v>56.7083333333333</c:v>
                </c:pt>
                <c:pt idx="321">
                  <c:v>56.1666666666667</c:v>
                </c:pt>
                <c:pt idx="322">
                  <c:v>55.9583333333333</c:v>
                </c:pt>
                <c:pt idx="323">
                  <c:v>56.25</c:v>
                </c:pt>
                <c:pt idx="324">
                  <c:v>55.625</c:v>
                </c:pt>
                <c:pt idx="325">
                  <c:v>55.375</c:v>
                </c:pt>
                <c:pt idx="326">
                  <c:v>56.2083333333333</c:v>
                </c:pt>
                <c:pt idx="327">
                  <c:v>56.0416666666667</c:v>
                </c:pt>
                <c:pt idx="328">
                  <c:v>55.375</c:v>
                </c:pt>
                <c:pt idx="329">
                  <c:v>56</c:v>
                </c:pt>
                <c:pt idx="330">
                  <c:v>55.1666666666667</c:v>
                </c:pt>
                <c:pt idx="331">
                  <c:v>55.2083333333333</c:v>
                </c:pt>
                <c:pt idx="332">
                  <c:v>55.2916666666667</c:v>
                </c:pt>
                <c:pt idx="333">
                  <c:v>54.9166666666667</c:v>
                </c:pt>
                <c:pt idx="334">
                  <c:v>54.5416666666667</c:v>
                </c:pt>
                <c:pt idx="335">
                  <c:v>55.4166666666667</c:v>
                </c:pt>
                <c:pt idx="336">
                  <c:v>55.125</c:v>
                </c:pt>
                <c:pt idx="337">
                  <c:v>54.6666666666667</c:v>
                </c:pt>
                <c:pt idx="338">
                  <c:v>54.7083333333333</c:v>
                </c:pt>
                <c:pt idx="339">
                  <c:v>54</c:v>
                </c:pt>
                <c:pt idx="340">
                  <c:v>54.3333333333333</c:v>
                </c:pt>
                <c:pt idx="341">
                  <c:v>54.125</c:v>
                </c:pt>
                <c:pt idx="342">
                  <c:v>54.5</c:v>
                </c:pt>
                <c:pt idx="343">
                  <c:v>53.5</c:v>
                </c:pt>
                <c:pt idx="344">
                  <c:v>53.9166666666667</c:v>
                </c:pt>
                <c:pt idx="345">
                  <c:v>53.5833333333333</c:v>
                </c:pt>
                <c:pt idx="346">
                  <c:v>53.625</c:v>
                </c:pt>
                <c:pt idx="347">
                  <c:v>54.2083333333333</c:v>
                </c:pt>
                <c:pt idx="348">
                  <c:v>53.1666666666667</c:v>
                </c:pt>
                <c:pt idx="349">
                  <c:v>52.2916666666667</c:v>
                </c:pt>
              </c:numCache>
            </c:numRef>
          </c:val>
          <c:extLst>
            <c:ext xmlns:c16="http://schemas.microsoft.com/office/drawing/2014/chart" uri="{C3380CC4-5D6E-409C-BE32-E72D297353CC}">
              <c16:uniqueId val="{00000000-7CBF-44E7-9196-9A89A105DD87}"/>
            </c:ext>
          </c:extLst>
        </c:ser>
        <c:dLbls>
          <c:showLegendKey val="0"/>
          <c:showVal val="0"/>
          <c:showCatName val="0"/>
          <c:showSerName val="0"/>
          <c:showPercent val="0"/>
          <c:showBubbleSize val="0"/>
        </c:dLbls>
        <c:gapWidth val="150"/>
        <c:axId val="771939024"/>
        <c:axId val="771940336"/>
      </c:barChart>
      <c:lineChart>
        <c:grouping val="standard"/>
        <c:varyColors val="0"/>
        <c:ser>
          <c:idx val="1"/>
          <c:order val="1"/>
          <c:tx>
            <c:strRef>
              <c:f>[1]total_results_firstXPCAs!$C$1</c:f>
              <c:strCache>
                <c:ptCount val="1"/>
                <c:pt idx="0">
                  <c:v>performance</c:v>
                </c:pt>
              </c:strCache>
            </c:strRef>
          </c:tx>
          <c:spPr>
            <a:ln w="28575" cap="rnd">
              <a:solidFill>
                <a:schemeClr val="accent2"/>
              </a:solidFill>
              <a:round/>
            </a:ln>
            <a:effectLst/>
          </c:spPr>
          <c:marker>
            <c:symbol val="none"/>
          </c:marker>
          <c:cat>
            <c:numRef>
              <c:f>[1]total_results_firstXPCAs!$A$2:$A$351</c:f>
              <c:numCache>
                <c:formatCode>General</c:formatCode>
                <c:ptCount val="3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numCache>
            </c:numRef>
          </c:cat>
          <c:val>
            <c:numRef>
              <c:f>[1]total_results_firstXPCAs!$C$2:$C$351</c:f>
              <c:numCache>
                <c:formatCode>General</c:formatCode>
                <c:ptCount val="350"/>
                <c:pt idx="0">
                  <c:v>0.103999999999999</c:v>
                </c:pt>
                <c:pt idx="1">
                  <c:v>0.12000000000000501</c:v>
                </c:pt>
                <c:pt idx="2">
                  <c:v>0.15999999999999701</c:v>
                </c:pt>
                <c:pt idx="3">
                  <c:v>0.182999999999993</c:v>
                </c:pt>
                <c:pt idx="4">
                  <c:v>0.20499999999999799</c:v>
                </c:pt>
                <c:pt idx="5">
                  <c:v>0.227000000000004</c:v>
                </c:pt>
                <c:pt idx="6">
                  <c:v>0.24799999999999001</c:v>
                </c:pt>
                <c:pt idx="7">
                  <c:v>0.27100000000000102</c:v>
                </c:pt>
                <c:pt idx="8">
                  <c:v>0.29200000000000198</c:v>
                </c:pt>
                <c:pt idx="9">
                  <c:v>0.314000000000007</c:v>
                </c:pt>
                <c:pt idx="10">
                  <c:v>0.33700000000000302</c:v>
                </c:pt>
                <c:pt idx="11">
                  <c:v>0.36100000000000398</c:v>
                </c:pt>
                <c:pt idx="12">
                  <c:v>0.385000000000005</c:v>
                </c:pt>
                <c:pt idx="13">
                  <c:v>0.40899999999999198</c:v>
                </c:pt>
                <c:pt idx="14">
                  <c:v>0.43200000000000199</c:v>
                </c:pt>
                <c:pt idx="15">
                  <c:v>0.45700000000000801</c:v>
                </c:pt>
                <c:pt idx="16">
                  <c:v>0.47899999999999898</c:v>
                </c:pt>
                <c:pt idx="17">
                  <c:v>0.503</c:v>
                </c:pt>
                <c:pt idx="18">
                  <c:v>0.52499999999999103</c:v>
                </c:pt>
                <c:pt idx="19">
                  <c:v>0.54999999999999705</c:v>
                </c:pt>
                <c:pt idx="20">
                  <c:v>0.57199999999998896</c:v>
                </c:pt>
                <c:pt idx="21">
                  <c:v>0.59499999999999897</c:v>
                </c:pt>
                <c:pt idx="22">
                  <c:v>0.617999999999995</c:v>
                </c:pt>
                <c:pt idx="23">
                  <c:v>0.64000000000000101</c:v>
                </c:pt>
                <c:pt idx="24">
                  <c:v>0.66200000000000603</c:v>
                </c:pt>
                <c:pt idx="25">
                  <c:v>0.68399999999999705</c:v>
                </c:pt>
                <c:pt idx="26">
                  <c:v>0.70800000000001295</c:v>
                </c:pt>
                <c:pt idx="27">
                  <c:v>0.72800000000000897</c:v>
                </c:pt>
                <c:pt idx="28">
                  <c:v>0.75199999999999501</c:v>
                </c:pt>
                <c:pt idx="29">
                  <c:v>0.77400000000000102</c:v>
                </c:pt>
                <c:pt idx="30">
                  <c:v>0.79699999999999704</c:v>
                </c:pt>
                <c:pt idx="31">
                  <c:v>0.92900000000000205</c:v>
                </c:pt>
                <c:pt idx="32">
                  <c:v>0.84499999999999897</c:v>
                </c:pt>
                <c:pt idx="33">
                  <c:v>0.86700000000000399</c:v>
                </c:pt>
                <c:pt idx="34">
                  <c:v>0.89499999999999602</c:v>
                </c:pt>
                <c:pt idx="35">
                  <c:v>0.92199999999999704</c:v>
                </c:pt>
                <c:pt idx="36">
                  <c:v>1.03</c:v>
                </c:pt>
                <c:pt idx="37">
                  <c:v>1.0329999999999999</c:v>
                </c:pt>
                <c:pt idx="38">
                  <c:v>1.089</c:v>
                </c:pt>
                <c:pt idx="39">
                  <c:v>1.056</c:v>
                </c:pt>
                <c:pt idx="40">
                  <c:v>1.1519999999999999</c:v>
                </c:pt>
                <c:pt idx="41">
                  <c:v>1.1259999999999999</c:v>
                </c:pt>
                <c:pt idx="42">
                  <c:v>1.194</c:v>
                </c:pt>
                <c:pt idx="43">
                  <c:v>1.22000000000001</c:v>
                </c:pt>
                <c:pt idx="44">
                  <c:v>1.3920000000000099</c:v>
                </c:pt>
                <c:pt idx="45">
                  <c:v>1.4280000000000099</c:v>
                </c:pt>
                <c:pt idx="46">
                  <c:v>1.4060000000000099</c:v>
                </c:pt>
                <c:pt idx="47">
                  <c:v>1.50399999999999</c:v>
                </c:pt>
                <c:pt idx="48">
                  <c:v>1.53800000000001</c:v>
                </c:pt>
                <c:pt idx="49">
                  <c:v>1.571</c:v>
                </c:pt>
                <c:pt idx="50">
                  <c:v>1.601</c:v>
                </c:pt>
                <c:pt idx="51">
                  <c:v>1.6339999999999899</c:v>
                </c:pt>
                <c:pt idx="52">
                  <c:v>1.66500000000002</c:v>
                </c:pt>
                <c:pt idx="53">
                  <c:v>1.6980000000000099</c:v>
                </c:pt>
                <c:pt idx="54">
                  <c:v>1.7309999999999901</c:v>
                </c:pt>
                <c:pt idx="55">
                  <c:v>1.75800000000001</c:v>
                </c:pt>
                <c:pt idx="56">
                  <c:v>1.792</c:v>
                </c:pt>
                <c:pt idx="57">
                  <c:v>1.8340000000000001</c:v>
                </c:pt>
                <c:pt idx="58">
                  <c:v>1.8600000000000101</c:v>
                </c:pt>
                <c:pt idx="59">
                  <c:v>1.89100000000002</c:v>
                </c:pt>
                <c:pt idx="60">
                  <c:v>1.9229999999999701</c:v>
                </c:pt>
                <c:pt idx="61">
                  <c:v>1.9569999999999901</c:v>
                </c:pt>
                <c:pt idx="62">
                  <c:v>1.97800000000001</c:v>
                </c:pt>
                <c:pt idx="63">
                  <c:v>2.03399999999999</c:v>
                </c:pt>
                <c:pt idx="64">
                  <c:v>2.0419999999999701</c:v>
                </c:pt>
                <c:pt idx="65">
                  <c:v>2.0690000000000199</c:v>
                </c:pt>
                <c:pt idx="66">
                  <c:v>2.0950000000000002</c:v>
                </c:pt>
                <c:pt idx="67">
                  <c:v>2.1419999999999999</c:v>
                </c:pt>
                <c:pt idx="68">
                  <c:v>2.15899999999999</c:v>
                </c:pt>
                <c:pt idx="69">
                  <c:v>2.1960000000000002</c:v>
                </c:pt>
                <c:pt idx="70">
                  <c:v>2.2170000000000099</c:v>
                </c:pt>
                <c:pt idx="71">
                  <c:v>2.2440000000000002</c:v>
                </c:pt>
                <c:pt idx="72">
                  <c:v>2.2820000000000098</c:v>
                </c:pt>
                <c:pt idx="73">
                  <c:v>2.298</c:v>
                </c:pt>
                <c:pt idx="74">
                  <c:v>2.3279999999999998</c:v>
                </c:pt>
                <c:pt idx="75">
                  <c:v>2.3690000000000002</c:v>
                </c:pt>
                <c:pt idx="76">
                  <c:v>2.3950000000000098</c:v>
                </c:pt>
                <c:pt idx="77">
                  <c:v>2.4289999999999998</c:v>
                </c:pt>
                <c:pt idx="78">
                  <c:v>2.4450000000000198</c:v>
                </c:pt>
                <c:pt idx="79">
                  <c:v>2.4709999999999801</c:v>
                </c:pt>
                <c:pt idx="80">
                  <c:v>2.51400000000001</c:v>
                </c:pt>
                <c:pt idx="81">
                  <c:v>2.5470000000000299</c:v>
                </c:pt>
                <c:pt idx="82">
                  <c:v>2.5720000000000001</c:v>
                </c:pt>
                <c:pt idx="83">
                  <c:v>2.6809999999999801</c:v>
                </c:pt>
                <c:pt idx="84">
                  <c:v>2.625</c:v>
                </c:pt>
                <c:pt idx="85">
                  <c:v>2.6710000000000198</c:v>
                </c:pt>
                <c:pt idx="86">
                  <c:v>2.74599999999998</c:v>
                </c:pt>
                <c:pt idx="87">
                  <c:v>2.7299999999999902</c:v>
                </c:pt>
                <c:pt idx="88">
                  <c:v>2.7810000000000099</c:v>
                </c:pt>
                <c:pt idx="89">
                  <c:v>2.8019999999999898</c:v>
                </c:pt>
                <c:pt idx="90">
                  <c:v>2.8639999999999999</c:v>
                </c:pt>
                <c:pt idx="91">
                  <c:v>2.8440000000000198</c:v>
                </c:pt>
                <c:pt idx="92">
                  <c:v>2.8929999999999998</c:v>
                </c:pt>
                <c:pt idx="93">
                  <c:v>2.94999999999999</c:v>
                </c:pt>
                <c:pt idx="94">
                  <c:v>2.9649999999999999</c:v>
                </c:pt>
                <c:pt idx="95">
                  <c:v>3.012</c:v>
                </c:pt>
                <c:pt idx="96">
                  <c:v>3.2249999999999899</c:v>
                </c:pt>
                <c:pt idx="97">
                  <c:v>3.00999999999999</c:v>
                </c:pt>
                <c:pt idx="98">
                  <c:v>3.0710000000000002</c:v>
                </c:pt>
                <c:pt idx="99">
                  <c:v>3.10500000000002</c:v>
                </c:pt>
                <c:pt idx="100">
                  <c:v>3.1889999999999601</c:v>
                </c:pt>
                <c:pt idx="101">
                  <c:v>3.3009999999999899</c:v>
                </c:pt>
                <c:pt idx="102">
                  <c:v>3.2690000000000099</c:v>
                </c:pt>
                <c:pt idx="103">
                  <c:v>3.3009999999999899</c:v>
                </c:pt>
                <c:pt idx="104">
                  <c:v>3.2529999999999899</c:v>
                </c:pt>
                <c:pt idx="105">
                  <c:v>3.27600000000001</c:v>
                </c:pt>
                <c:pt idx="106">
                  <c:v>3.32499999999999</c:v>
                </c:pt>
                <c:pt idx="107">
                  <c:v>3.37700000000001</c:v>
                </c:pt>
                <c:pt idx="108">
                  <c:v>3.399</c:v>
                </c:pt>
                <c:pt idx="109">
                  <c:v>3.4470000000000001</c:v>
                </c:pt>
                <c:pt idx="110">
                  <c:v>3.5369999999999799</c:v>
                </c:pt>
                <c:pt idx="111">
                  <c:v>3.4909999999999899</c:v>
                </c:pt>
                <c:pt idx="112">
                  <c:v>3.62899999999996</c:v>
                </c:pt>
                <c:pt idx="113">
                  <c:v>3.8779999999999899</c:v>
                </c:pt>
                <c:pt idx="114">
                  <c:v>3.98399999999998</c:v>
                </c:pt>
                <c:pt idx="115">
                  <c:v>3.6970000000000001</c:v>
                </c:pt>
                <c:pt idx="116">
                  <c:v>3.8149999999999999</c:v>
                </c:pt>
                <c:pt idx="117">
                  <c:v>3.8279999999999701</c:v>
                </c:pt>
                <c:pt idx="118">
                  <c:v>3.96800000000002</c:v>
                </c:pt>
                <c:pt idx="119">
                  <c:v>3.9189999999999801</c:v>
                </c:pt>
                <c:pt idx="120">
                  <c:v>4.1949999999999896</c:v>
                </c:pt>
                <c:pt idx="121">
                  <c:v>3.9730000000000101</c:v>
                </c:pt>
                <c:pt idx="122">
                  <c:v>3.9650000000000301</c:v>
                </c:pt>
                <c:pt idx="123">
                  <c:v>4.0190000000000099</c:v>
                </c:pt>
                <c:pt idx="124">
                  <c:v>4.13499999999999</c:v>
                </c:pt>
                <c:pt idx="125">
                  <c:v>4.52800000000002</c:v>
                </c:pt>
                <c:pt idx="126">
                  <c:v>4.3900000000000396</c:v>
                </c:pt>
                <c:pt idx="127">
                  <c:v>4.22199999999998</c:v>
                </c:pt>
                <c:pt idx="128">
                  <c:v>4.9259999999999904</c:v>
                </c:pt>
                <c:pt idx="129">
                  <c:v>4.5799999999999796</c:v>
                </c:pt>
                <c:pt idx="130">
                  <c:v>4.4420000000000099</c:v>
                </c:pt>
                <c:pt idx="131">
                  <c:v>4.9160000000000004</c:v>
                </c:pt>
                <c:pt idx="132">
                  <c:v>5.1170000000000204</c:v>
                </c:pt>
                <c:pt idx="133">
                  <c:v>5.3390000000000004</c:v>
                </c:pt>
                <c:pt idx="134">
                  <c:v>5.577</c:v>
                </c:pt>
                <c:pt idx="135">
                  <c:v>5.34699999999998</c:v>
                </c:pt>
                <c:pt idx="136">
                  <c:v>5.36500000000001</c:v>
                </c:pt>
                <c:pt idx="137">
                  <c:v>5.4430000000000396</c:v>
                </c:pt>
                <c:pt idx="138">
                  <c:v>6.11099999999999</c:v>
                </c:pt>
                <c:pt idx="139">
                  <c:v>5.7249999999999703</c:v>
                </c:pt>
                <c:pt idx="140">
                  <c:v>5.9360000000000399</c:v>
                </c:pt>
                <c:pt idx="141">
                  <c:v>6.2719999999999896</c:v>
                </c:pt>
                <c:pt idx="142">
                  <c:v>6.1110000000000504</c:v>
                </c:pt>
                <c:pt idx="143">
                  <c:v>6.1760000000000401</c:v>
                </c:pt>
                <c:pt idx="144">
                  <c:v>6.3959999999999599</c:v>
                </c:pt>
                <c:pt idx="145">
                  <c:v>6.3019999999999596</c:v>
                </c:pt>
                <c:pt idx="146">
                  <c:v>6.2450000000000001</c:v>
                </c:pt>
                <c:pt idx="147">
                  <c:v>6.2509999999999799</c:v>
                </c:pt>
                <c:pt idx="148">
                  <c:v>6.6079999999999997</c:v>
                </c:pt>
                <c:pt idx="149">
                  <c:v>6.5289999999999999</c:v>
                </c:pt>
                <c:pt idx="150">
                  <c:v>6.79499999999996</c:v>
                </c:pt>
                <c:pt idx="151">
                  <c:v>6.827</c:v>
                </c:pt>
                <c:pt idx="152">
                  <c:v>7.0989999999999904</c:v>
                </c:pt>
                <c:pt idx="153">
                  <c:v>7.4050000000000296</c:v>
                </c:pt>
                <c:pt idx="154">
                  <c:v>7.1929999999999801</c:v>
                </c:pt>
                <c:pt idx="155">
                  <c:v>7.34800000000007</c:v>
                </c:pt>
                <c:pt idx="156">
                  <c:v>6.81299999999999</c:v>
                </c:pt>
                <c:pt idx="157">
                  <c:v>7.5209999999999599</c:v>
                </c:pt>
                <c:pt idx="158">
                  <c:v>6.98799999999994</c:v>
                </c:pt>
                <c:pt idx="159">
                  <c:v>7.8290000000000601</c:v>
                </c:pt>
                <c:pt idx="160">
                  <c:v>7.26400000000001</c:v>
                </c:pt>
                <c:pt idx="161">
                  <c:v>7.44100000000003</c:v>
                </c:pt>
                <c:pt idx="162">
                  <c:v>8.3110000000000408</c:v>
                </c:pt>
                <c:pt idx="163">
                  <c:v>8.0439999999999792</c:v>
                </c:pt>
                <c:pt idx="164">
                  <c:v>7.79200000000003</c:v>
                </c:pt>
                <c:pt idx="165">
                  <c:v>7.6499999999999799</c:v>
                </c:pt>
                <c:pt idx="166">
                  <c:v>7.3640000000000301</c:v>
                </c:pt>
                <c:pt idx="167">
                  <c:v>8.3569999999999691</c:v>
                </c:pt>
                <c:pt idx="168">
                  <c:v>8.0550000000000601</c:v>
                </c:pt>
                <c:pt idx="169">
                  <c:v>7.98599999999999</c:v>
                </c:pt>
                <c:pt idx="170">
                  <c:v>7.9930000000000501</c:v>
                </c:pt>
                <c:pt idx="171">
                  <c:v>7.9930000000000501</c:v>
                </c:pt>
                <c:pt idx="172">
                  <c:v>8.7619999999999401</c:v>
                </c:pt>
                <c:pt idx="173">
                  <c:v>8.0380000000000091</c:v>
                </c:pt>
                <c:pt idx="174">
                  <c:v>8.1359999999999708</c:v>
                </c:pt>
                <c:pt idx="175">
                  <c:v>8.3699999999999992</c:v>
                </c:pt>
                <c:pt idx="176">
                  <c:v>7.85800000000006</c:v>
                </c:pt>
                <c:pt idx="177">
                  <c:v>8.15899999999999</c:v>
                </c:pt>
                <c:pt idx="178">
                  <c:v>8.7789999999999999</c:v>
                </c:pt>
                <c:pt idx="179">
                  <c:v>8.7970000000000308</c:v>
                </c:pt>
                <c:pt idx="180">
                  <c:v>9.17199999999991</c:v>
                </c:pt>
                <c:pt idx="181">
                  <c:v>7.95799999999997</c:v>
                </c:pt>
                <c:pt idx="182">
                  <c:v>8.74400000000003</c:v>
                </c:pt>
                <c:pt idx="183">
                  <c:v>9.57499999999993</c:v>
                </c:pt>
                <c:pt idx="184">
                  <c:v>9.32499999999993</c:v>
                </c:pt>
                <c:pt idx="185">
                  <c:v>9.5070000000000601</c:v>
                </c:pt>
                <c:pt idx="186">
                  <c:v>9.4280000000000008</c:v>
                </c:pt>
                <c:pt idx="187">
                  <c:v>8.9249999999999492</c:v>
                </c:pt>
                <c:pt idx="188">
                  <c:v>9.6359999999999708</c:v>
                </c:pt>
                <c:pt idx="189">
                  <c:v>9.78000000000009</c:v>
                </c:pt>
                <c:pt idx="190">
                  <c:v>10.069999999999901</c:v>
                </c:pt>
                <c:pt idx="191">
                  <c:v>10.3</c:v>
                </c:pt>
                <c:pt idx="192">
                  <c:v>10.029</c:v>
                </c:pt>
                <c:pt idx="193">
                  <c:v>10.175999999999901</c:v>
                </c:pt>
                <c:pt idx="194">
                  <c:v>10.989000000000001</c:v>
                </c:pt>
                <c:pt idx="195">
                  <c:v>10.304</c:v>
                </c:pt>
                <c:pt idx="196">
                  <c:v>10.529</c:v>
                </c:pt>
                <c:pt idx="197">
                  <c:v>10.863000000000101</c:v>
                </c:pt>
                <c:pt idx="198">
                  <c:v>10.77</c:v>
                </c:pt>
                <c:pt idx="199">
                  <c:v>10.559999999999899</c:v>
                </c:pt>
                <c:pt idx="200">
                  <c:v>10.8390000000001</c:v>
                </c:pt>
                <c:pt idx="201">
                  <c:v>11.247</c:v>
                </c:pt>
                <c:pt idx="202">
                  <c:v>10.452</c:v>
                </c:pt>
                <c:pt idx="203">
                  <c:v>11.084000000000101</c:v>
                </c:pt>
                <c:pt idx="204">
                  <c:v>10.7560000000001</c:v>
                </c:pt>
                <c:pt idx="205">
                  <c:v>11.13</c:v>
                </c:pt>
                <c:pt idx="206">
                  <c:v>11.5359999999999</c:v>
                </c:pt>
                <c:pt idx="207">
                  <c:v>11.62</c:v>
                </c:pt>
                <c:pt idx="208">
                  <c:v>10.844999999999899</c:v>
                </c:pt>
                <c:pt idx="209">
                  <c:v>10.979999999999899</c:v>
                </c:pt>
                <c:pt idx="210">
                  <c:v>11.7810000000002</c:v>
                </c:pt>
                <c:pt idx="211">
                  <c:v>12.6049999999998</c:v>
                </c:pt>
                <c:pt idx="212">
                  <c:v>11.8230000000001</c:v>
                </c:pt>
                <c:pt idx="213">
                  <c:v>12.245999999999899</c:v>
                </c:pt>
                <c:pt idx="214">
                  <c:v>12.6099999999999</c:v>
                </c:pt>
                <c:pt idx="215">
                  <c:v>12.161000000000101</c:v>
                </c:pt>
                <c:pt idx="216">
                  <c:v>12.73</c:v>
                </c:pt>
                <c:pt idx="217">
                  <c:v>13.223000000000001</c:v>
                </c:pt>
                <c:pt idx="218">
                  <c:v>12.984000000000201</c:v>
                </c:pt>
                <c:pt idx="219">
                  <c:v>12.9470000000001</c:v>
                </c:pt>
                <c:pt idx="220">
                  <c:v>13.225000000000099</c:v>
                </c:pt>
                <c:pt idx="221">
                  <c:v>13.076000000000001</c:v>
                </c:pt>
                <c:pt idx="222">
                  <c:v>12.951000000000001</c:v>
                </c:pt>
                <c:pt idx="223">
                  <c:v>12.348999999999901</c:v>
                </c:pt>
                <c:pt idx="224">
                  <c:v>12.949000000000099</c:v>
                </c:pt>
                <c:pt idx="225">
                  <c:v>12.981999999999999</c:v>
                </c:pt>
                <c:pt idx="226">
                  <c:v>13.4469999999999</c:v>
                </c:pt>
                <c:pt idx="227">
                  <c:v>13.106999999999999</c:v>
                </c:pt>
                <c:pt idx="228">
                  <c:v>13.3190000000002</c:v>
                </c:pt>
                <c:pt idx="229">
                  <c:v>14.035999999999801</c:v>
                </c:pt>
                <c:pt idx="230">
                  <c:v>14.6400000000001</c:v>
                </c:pt>
                <c:pt idx="231">
                  <c:v>14.239000000000001</c:v>
                </c:pt>
                <c:pt idx="232">
                  <c:v>14.894</c:v>
                </c:pt>
                <c:pt idx="233">
                  <c:v>14.103999999999999</c:v>
                </c:pt>
                <c:pt idx="234">
                  <c:v>14.5939999999998</c:v>
                </c:pt>
                <c:pt idx="235">
                  <c:v>14.978000000000099</c:v>
                </c:pt>
                <c:pt idx="236">
                  <c:v>14.840000000000099</c:v>
                </c:pt>
                <c:pt idx="237">
                  <c:v>15.3209999999999</c:v>
                </c:pt>
                <c:pt idx="238">
                  <c:v>16.463000000000001</c:v>
                </c:pt>
                <c:pt idx="239">
                  <c:v>15.890999999999799</c:v>
                </c:pt>
                <c:pt idx="240">
                  <c:v>15.785999999999801</c:v>
                </c:pt>
                <c:pt idx="241">
                  <c:v>16.427999999999901</c:v>
                </c:pt>
                <c:pt idx="242">
                  <c:v>15.723000000000001</c:v>
                </c:pt>
                <c:pt idx="243">
                  <c:v>14.9570000000001</c:v>
                </c:pt>
                <c:pt idx="244">
                  <c:v>15.776999999999999</c:v>
                </c:pt>
                <c:pt idx="245">
                  <c:v>16.466000000000101</c:v>
                </c:pt>
                <c:pt idx="246">
                  <c:v>16.832999999999899</c:v>
                </c:pt>
                <c:pt idx="247">
                  <c:v>16.590999999999902</c:v>
                </c:pt>
                <c:pt idx="248">
                  <c:v>16.222000000000001</c:v>
                </c:pt>
                <c:pt idx="249">
                  <c:v>15.978999999999999</c:v>
                </c:pt>
                <c:pt idx="250">
                  <c:v>15.808</c:v>
                </c:pt>
                <c:pt idx="251">
                  <c:v>16.809999999999899</c:v>
                </c:pt>
                <c:pt idx="252">
                  <c:v>18.7779999999998</c:v>
                </c:pt>
                <c:pt idx="253">
                  <c:v>17.721</c:v>
                </c:pt>
                <c:pt idx="254">
                  <c:v>17.393999999999998</c:v>
                </c:pt>
                <c:pt idx="255">
                  <c:v>17.306000000000001</c:v>
                </c:pt>
                <c:pt idx="256">
                  <c:v>17.094000000000101</c:v>
                </c:pt>
                <c:pt idx="257">
                  <c:v>17.603999999999999</c:v>
                </c:pt>
                <c:pt idx="258">
                  <c:v>19.996000000000102</c:v>
                </c:pt>
                <c:pt idx="259">
                  <c:v>18.313999999999901</c:v>
                </c:pt>
                <c:pt idx="260">
                  <c:v>18.7639999999999</c:v>
                </c:pt>
                <c:pt idx="261">
                  <c:v>19.9570000000001</c:v>
                </c:pt>
                <c:pt idx="262">
                  <c:v>20.106999999999999</c:v>
                </c:pt>
                <c:pt idx="263">
                  <c:v>19.239000000000001</c:v>
                </c:pt>
                <c:pt idx="264">
                  <c:v>19.600000000000101</c:v>
                </c:pt>
                <c:pt idx="265">
                  <c:v>21.02</c:v>
                </c:pt>
                <c:pt idx="266">
                  <c:v>20.344000000000101</c:v>
                </c:pt>
                <c:pt idx="267">
                  <c:v>20.652999999999999</c:v>
                </c:pt>
                <c:pt idx="268">
                  <c:v>21.930000000000099</c:v>
                </c:pt>
                <c:pt idx="269">
                  <c:v>20.608000000000199</c:v>
                </c:pt>
                <c:pt idx="270">
                  <c:v>20.6780000000001</c:v>
                </c:pt>
                <c:pt idx="271">
                  <c:v>20.922000000000001</c:v>
                </c:pt>
                <c:pt idx="272">
                  <c:v>21.268999999999998</c:v>
                </c:pt>
                <c:pt idx="273">
                  <c:v>22.2270000000001</c:v>
                </c:pt>
                <c:pt idx="274">
                  <c:v>21.121999999999801</c:v>
                </c:pt>
                <c:pt idx="275">
                  <c:v>21.897999999999701</c:v>
                </c:pt>
                <c:pt idx="276">
                  <c:v>22.6640000000002</c:v>
                </c:pt>
                <c:pt idx="277">
                  <c:v>22.346999999999799</c:v>
                </c:pt>
                <c:pt idx="278">
                  <c:v>22.196999999999701</c:v>
                </c:pt>
                <c:pt idx="279">
                  <c:v>22.279</c:v>
                </c:pt>
                <c:pt idx="280">
                  <c:v>22.505000000000098</c:v>
                </c:pt>
                <c:pt idx="281">
                  <c:v>22.4140000000002</c:v>
                </c:pt>
                <c:pt idx="282">
                  <c:v>23.038</c:v>
                </c:pt>
                <c:pt idx="283">
                  <c:v>22.465999999999902</c:v>
                </c:pt>
                <c:pt idx="284">
                  <c:v>22.981000000000201</c:v>
                </c:pt>
                <c:pt idx="285">
                  <c:v>22.541999999999899</c:v>
                </c:pt>
                <c:pt idx="286">
                  <c:v>22.737000000000101</c:v>
                </c:pt>
                <c:pt idx="287">
                  <c:v>23.3290000000002</c:v>
                </c:pt>
                <c:pt idx="288">
                  <c:v>23.117999999999899</c:v>
                </c:pt>
                <c:pt idx="289">
                  <c:v>22.380000000000098</c:v>
                </c:pt>
                <c:pt idx="290">
                  <c:v>22.342000000000098</c:v>
                </c:pt>
                <c:pt idx="291">
                  <c:v>23.800999999999899</c:v>
                </c:pt>
                <c:pt idx="292">
                  <c:v>24.126999999999999</c:v>
                </c:pt>
                <c:pt idx="293">
                  <c:v>24.376999999999999</c:v>
                </c:pt>
                <c:pt idx="294">
                  <c:v>23.103000000000101</c:v>
                </c:pt>
                <c:pt idx="295">
                  <c:v>23.4609999999998</c:v>
                </c:pt>
                <c:pt idx="296">
                  <c:v>24.246000000000102</c:v>
                </c:pt>
                <c:pt idx="297">
                  <c:v>24.078999999999699</c:v>
                </c:pt>
                <c:pt idx="298">
                  <c:v>25.217999999999801</c:v>
                </c:pt>
                <c:pt idx="299">
                  <c:v>24.619999999999902</c:v>
                </c:pt>
                <c:pt idx="300">
                  <c:v>25.587</c:v>
                </c:pt>
                <c:pt idx="301">
                  <c:v>24.918999999999901</c:v>
                </c:pt>
                <c:pt idx="302">
                  <c:v>25.7710000000002</c:v>
                </c:pt>
                <c:pt idx="303">
                  <c:v>25.768000000000001</c:v>
                </c:pt>
                <c:pt idx="304">
                  <c:v>25.634</c:v>
                </c:pt>
                <c:pt idx="305">
                  <c:v>25.054000000000102</c:v>
                </c:pt>
                <c:pt idx="306">
                  <c:v>25.756000000000299</c:v>
                </c:pt>
                <c:pt idx="307">
                  <c:v>26.174999999999699</c:v>
                </c:pt>
                <c:pt idx="308">
                  <c:v>25.161000000000101</c:v>
                </c:pt>
                <c:pt idx="309">
                  <c:v>26.036000000000101</c:v>
                </c:pt>
                <c:pt idx="310">
                  <c:v>25.726999999999901</c:v>
                </c:pt>
                <c:pt idx="311">
                  <c:v>26.398000000000099</c:v>
                </c:pt>
                <c:pt idx="312">
                  <c:v>26.360999999999901</c:v>
                </c:pt>
                <c:pt idx="313">
                  <c:v>26.082999999999601</c:v>
                </c:pt>
                <c:pt idx="314">
                  <c:v>26.262999999999899</c:v>
                </c:pt>
                <c:pt idx="315">
                  <c:v>26.987999999999801</c:v>
                </c:pt>
                <c:pt idx="316">
                  <c:v>27.255999999999901</c:v>
                </c:pt>
                <c:pt idx="317">
                  <c:v>26.668000000000099</c:v>
                </c:pt>
                <c:pt idx="318">
                  <c:v>26.529999999999699</c:v>
                </c:pt>
                <c:pt idx="319">
                  <c:v>27.2859999999996</c:v>
                </c:pt>
                <c:pt idx="320">
                  <c:v>27.101999999999901</c:v>
                </c:pt>
                <c:pt idx="321">
                  <c:v>26.717000000000098</c:v>
                </c:pt>
                <c:pt idx="322">
                  <c:v>27.5600000000004</c:v>
                </c:pt>
                <c:pt idx="323">
                  <c:v>27.422999999999799</c:v>
                </c:pt>
                <c:pt idx="324">
                  <c:v>26.755999999999901</c:v>
                </c:pt>
                <c:pt idx="325">
                  <c:v>27.773000000000099</c:v>
                </c:pt>
                <c:pt idx="326">
                  <c:v>27.880000000000098</c:v>
                </c:pt>
                <c:pt idx="327">
                  <c:v>28.130999999999901</c:v>
                </c:pt>
                <c:pt idx="328">
                  <c:v>28.070999999999898</c:v>
                </c:pt>
                <c:pt idx="329">
                  <c:v>28.097999999999999</c:v>
                </c:pt>
                <c:pt idx="330">
                  <c:v>27.583000000000101</c:v>
                </c:pt>
                <c:pt idx="331">
                  <c:v>28.2890000000002</c:v>
                </c:pt>
                <c:pt idx="332">
                  <c:v>28.298000000000201</c:v>
                </c:pt>
                <c:pt idx="333">
                  <c:v>28.212999999999699</c:v>
                </c:pt>
                <c:pt idx="334">
                  <c:v>28.579999999999899</c:v>
                </c:pt>
                <c:pt idx="335">
                  <c:v>28.6180000000004</c:v>
                </c:pt>
                <c:pt idx="336">
                  <c:v>28.228000000000101</c:v>
                </c:pt>
                <c:pt idx="337">
                  <c:v>28.9550000000004</c:v>
                </c:pt>
                <c:pt idx="338">
                  <c:v>28.936000000000099</c:v>
                </c:pt>
                <c:pt idx="339">
                  <c:v>29.028000000000201</c:v>
                </c:pt>
                <c:pt idx="340">
                  <c:v>29.2040000000002</c:v>
                </c:pt>
                <c:pt idx="341">
                  <c:v>29.239000000000001</c:v>
                </c:pt>
                <c:pt idx="342">
                  <c:v>29.391999999999801</c:v>
                </c:pt>
                <c:pt idx="343">
                  <c:v>29.438999999999901</c:v>
                </c:pt>
                <c:pt idx="344">
                  <c:v>29.481999999999999</c:v>
                </c:pt>
                <c:pt idx="345">
                  <c:v>29.588999999999899</c:v>
                </c:pt>
                <c:pt idx="346">
                  <c:v>29.6619999999998</c:v>
                </c:pt>
                <c:pt idx="347">
                  <c:v>29.768999999999799</c:v>
                </c:pt>
                <c:pt idx="348">
                  <c:v>29.809999999999899</c:v>
                </c:pt>
                <c:pt idx="349">
                  <c:v>29.817</c:v>
                </c:pt>
              </c:numCache>
            </c:numRef>
          </c:val>
          <c:smooth val="0"/>
          <c:extLst>
            <c:ext xmlns:c16="http://schemas.microsoft.com/office/drawing/2014/chart" uri="{C3380CC4-5D6E-409C-BE32-E72D297353CC}">
              <c16:uniqueId val="{00000001-7CBF-44E7-9196-9A89A105DD87}"/>
            </c:ext>
          </c:extLst>
        </c:ser>
        <c:dLbls>
          <c:showLegendKey val="0"/>
          <c:showVal val="0"/>
          <c:showCatName val="0"/>
          <c:showSerName val="0"/>
          <c:showPercent val="0"/>
          <c:showBubbleSize val="0"/>
        </c:dLbls>
        <c:marker val="1"/>
        <c:smooth val="0"/>
        <c:axId val="678593632"/>
        <c:axId val="678598552"/>
      </c:lineChart>
      <c:catAx>
        <c:axId val="77193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71940336"/>
        <c:crosses val="autoZero"/>
        <c:auto val="1"/>
        <c:lblAlgn val="ctr"/>
        <c:lblOffset val="100"/>
        <c:noMultiLvlLbl val="0"/>
      </c:catAx>
      <c:valAx>
        <c:axId val="77194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71939024"/>
        <c:crosses val="autoZero"/>
        <c:crossBetween val="between"/>
      </c:valAx>
      <c:valAx>
        <c:axId val="67859855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8593632"/>
        <c:crosses val="max"/>
        <c:crossBetween val="between"/>
      </c:valAx>
      <c:catAx>
        <c:axId val="678593632"/>
        <c:scaling>
          <c:orientation val="minMax"/>
        </c:scaling>
        <c:delete val="1"/>
        <c:axPos val="b"/>
        <c:numFmt formatCode="General" sourceLinked="1"/>
        <c:majorTickMark val="out"/>
        <c:minorTickMark val="none"/>
        <c:tickLblPos val="nextTo"/>
        <c:crossAx val="67859855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43543</xdr:colOff>
      <xdr:row>27</xdr:row>
      <xdr:rowOff>43544</xdr:rowOff>
    </xdr:from>
    <xdr:to>
      <xdr:col>17</xdr:col>
      <xdr:colOff>76200</xdr:colOff>
      <xdr:row>49</xdr:row>
      <xdr:rowOff>97333</xdr:rowOff>
    </xdr:to>
    <xdr:graphicFrame macro="">
      <xdr:nvGraphicFramePr>
        <xdr:cNvPr id="4" name="Diagramm 3">
          <a:extLst>
            <a:ext uri="{FF2B5EF4-FFF2-40B4-BE49-F238E27FC236}">
              <a16:creationId xmlns:a16="http://schemas.microsoft.com/office/drawing/2014/main" id="{BD990572-B9CB-4532-89AD-EE60D7653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61</xdr:row>
      <xdr:rowOff>98355</xdr:rowOff>
    </xdr:from>
    <xdr:to>
      <xdr:col>11</xdr:col>
      <xdr:colOff>446314</xdr:colOff>
      <xdr:row>100</xdr:row>
      <xdr:rowOff>130629</xdr:rowOff>
    </xdr:to>
    <xdr:graphicFrame macro="">
      <xdr:nvGraphicFramePr>
        <xdr:cNvPr id="6" name="Diagramm 5">
          <a:extLst>
            <a:ext uri="{FF2B5EF4-FFF2-40B4-BE49-F238E27FC236}">
              <a16:creationId xmlns:a16="http://schemas.microsoft.com/office/drawing/2014/main" id="{80721C3F-226F-4E98-9709-DCEEF8CCC1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1317171</xdr:colOff>
      <xdr:row>55</xdr:row>
      <xdr:rowOff>43541</xdr:rowOff>
    </xdr:from>
    <xdr:to>
      <xdr:col>17</xdr:col>
      <xdr:colOff>32657</xdr:colOff>
      <xdr:row>61</xdr:row>
      <xdr:rowOff>65314</xdr:rowOff>
    </xdr:to>
    <xdr:sp macro="" textlink="">
      <xdr:nvSpPr>
        <xdr:cNvPr id="2" name="Textfeld 1">
          <a:extLst>
            <a:ext uri="{FF2B5EF4-FFF2-40B4-BE49-F238E27FC236}">
              <a16:creationId xmlns:a16="http://schemas.microsoft.com/office/drawing/2014/main" id="{A5825C16-68B0-46AE-B5F0-769EE3DBDBC9}"/>
            </a:ext>
          </a:extLst>
        </xdr:cNvPr>
        <xdr:cNvSpPr txBox="1"/>
      </xdr:nvSpPr>
      <xdr:spPr>
        <a:xfrm>
          <a:off x="2852057" y="10308770"/>
          <a:ext cx="16165286" cy="11321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sng" strike="noStrike">
              <a:solidFill>
                <a:schemeClr val="dk1"/>
              </a:solidFill>
              <a:effectLst/>
              <a:latin typeface="+mn-lt"/>
              <a:ea typeface="+mn-ea"/>
              <a:cs typeface="+mn-cs"/>
            </a:rPr>
            <a:t>Introduction</a:t>
          </a:r>
        </a:p>
        <a:p>
          <a:r>
            <a:rPr lang="de-DE" sz="1100" b="0" i="0" u="none" strike="noStrike">
              <a:solidFill>
                <a:schemeClr val="dk1"/>
              </a:solidFill>
              <a:effectLst/>
              <a:latin typeface="+mn-lt"/>
              <a:ea typeface="+mn-ea"/>
              <a:cs typeface="+mn-cs"/>
            </a:rPr>
            <a:t>Before starting on investigating and experimenting with the knn-algortithm the focus was on finding out how to improve the performance and accuracy. Therefore a</a:t>
          </a:r>
          <a:r>
            <a:rPr lang="de-DE" sz="1100" b="0" i="0" u="none" strike="noStrike" baseline="0">
              <a:solidFill>
                <a:schemeClr val="dk1"/>
              </a:solidFill>
              <a:effectLst/>
              <a:latin typeface="+mn-lt"/>
              <a:ea typeface="+mn-ea"/>
              <a:cs typeface="+mn-cs"/>
            </a:rPr>
            <a:t> reference run (run #1) was done first with no preprocessing at all. The highest image resolution available (300 dpi) was taken. The dataset were three persons from the fourth group of 2017. The data was split in 80% training data and 20% test data. To keep the computational time within reasonable limits, only one k value was used (k=10).</a:t>
          </a:r>
          <a:r>
            <a:rPr lang="de-DE"/>
            <a:t>  All calculations were done on</a:t>
          </a:r>
          <a:r>
            <a:rPr lang="de-DE" baseline="0"/>
            <a:t> an Amazon EC2 server instance with 7,5 RAM and 4 virtual CPUs (2,9 GHz).</a:t>
          </a:r>
          <a:endParaRPr lang="de-DE"/>
        </a:p>
        <a:p>
          <a:r>
            <a:rPr lang="de-DE"/>
            <a:t>The following</a:t>
          </a:r>
          <a:r>
            <a:rPr lang="de-DE" baseline="0"/>
            <a:t> runs were executed to compare the changes in accuracy and performance. Only one parameter was changed in comparison to the reference. Some interesting results becam evident (see following figure)</a:t>
          </a:r>
          <a:endParaRPr lang="de-DE" sz="1100"/>
        </a:p>
      </xdr:txBody>
    </xdr:sp>
    <xdr:clientData/>
  </xdr:twoCellAnchor>
  <xdr:twoCellAnchor>
    <xdr:from>
      <xdr:col>2</xdr:col>
      <xdr:colOff>97971</xdr:colOff>
      <xdr:row>104</xdr:row>
      <xdr:rowOff>130629</xdr:rowOff>
    </xdr:from>
    <xdr:to>
      <xdr:col>18</xdr:col>
      <xdr:colOff>718457</xdr:colOff>
      <xdr:row>121</xdr:row>
      <xdr:rowOff>43544</xdr:rowOff>
    </xdr:to>
    <xdr:sp macro="" textlink="">
      <xdr:nvSpPr>
        <xdr:cNvPr id="5" name="Textfeld 4">
          <a:extLst>
            <a:ext uri="{FF2B5EF4-FFF2-40B4-BE49-F238E27FC236}">
              <a16:creationId xmlns:a16="http://schemas.microsoft.com/office/drawing/2014/main" id="{5CE9DCB4-A5B0-4271-9476-4B3C09D9F444}"/>
            </a:ext>
          </a:extLst>
        </xdr:cNvPr>
        <xdr:cNvSpPr txBox="1"/>
      </xdr:nvSpPr>
      <xdr:spPr>
        <a:xfrm>
          <a:off x="2960914" y="19561629"/>
          <a:ext cx="17536886" cy="30588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sng">
              <a:solidFill>
                <a:schemeClr val="dk1"/>
              </a:solidFill>
              <a:effectLst/>
              <a:latin typeface="+mn-lt"/>
              <a:ea typeface="+mn-ea"/>
              <a:cs typeface="+mn-cs"/>
            </a:rPr>
            <a:t>Observation</a:t>
          </a:r>
          <a:r>
            <a:rPr lang="de-DE" sz="1100" b="1" i="0" u="sng" baseline="0">
              <a:solidFill>
                <a:schemeClr val="dk1"/>
              </a:solidFill>
              <a:effectLst/>
              <a:latin typeface="+mn-lt"/>
              <a:ea typeface="+mn-ea"/>
              <a:cs typeface="+mn-cs"/>
            </a:rPr>
            <a:t> and </a:t>
          </a:r>
          <a:r>
            <a:rPr lang="de-DE" sz="1100" b="1" i="0" u="sng">
              <a:solidFill>
                <a:schemeClr val="dk1"/>
              </a:solidFill>
              <a:effectLst/>
              <a:latin typeface="+mn-lt"/>
              <a:ea typeface="+mn-ea"/>
              <a:cs typeface="+mn-cs"/>
            </a:rPr>
            <a:t>Interpretation</a:t>
          </a:r>
          <a:endParaRPr lang="de-DE" sz="1100" b="0" i="0" u="none" strike="noStrike">
            <a:solidFill>
              <a:schemeClr val="dk1"/>
            </a:solidFill>
            <a:effectLst/>
            <a:latin typeface="+mn-lt"/>
            <a:ea typeface="+mn-ea"/>
            <a:cs typeface="+mn-cs"/>
          </a:endParaRPr>
        </a:p>
        <a:p>
          <a:r>
            <a:rPr lang="de-DE" sz="1100" b="0" i="0" u="none" strike="noStrike">
              <a:solidFill>
                <a:schemeClr val="dk1"/>
              </a:solidFill>
              <a:effectLst/>
              <a:latin typeface="+mn-lt"/>
              <a:ea typeface="+mn-ea"/>
              <a:cs typeface="+mn-cs"/>
            </a:rPr>
            <a:t>The calculation</a:t>
          </a:r>
          <a:r>
            <a:rPr lang="de-DE" sz="1100" b="0" i="0" u="none" strike="noStrike" baseline="0">
              <a:solidFill>
                <a:schemeClr val="dk1"/>
              </a:solidFill>
              <a:effectLst/>
              <a:latin typeface="+mn-lt"/>
              <a:ea typeface="+mn-ea"/>
              <a:cs typeface="+mn-cs"/>
            </a:rPr>
            <a:t> show that especially the dpi has a huge impact on the time. The loading time as well as the time for the knn algorithm is significantly decreasing. DPI 100 make the calculations almost twice as fast. And this without any substantial changes in accuracy. Interesting to see is that the accuracy is even improving by almost 3% from DPI 300 to 100. The biggest improvement in accuracy is evident if centered and rotated (run 3) data is used (over 20% higher accuracy). The smoothing methods improve the accuracy by more than 10% but they also lead to a significant increase in computational time (about 40%). The calculating time (ca. 1 min) did not increase the total amount of time greatly. The changes in knn time performance are dramatically high but dependent on how many PCAs are used for knn. If only the first 50 are used, it is only taking about a second. But the time increases exponentially when the number of PCA increased. ALso, the accuracy is worse than witohout PCA. For 50 PCAs it is about 82% high and then gradually decreasing with incrementing the number of PCAs. </a:t>
          </a:r>
          <a:r>
            <a:rPr lang="de-DE" sz="1100" b="0" i="0" u="none" strike="noStrike" baseline="0">
              <a:solidFill>
                <a:srgbClr val="FF0000"/>
              </a:solidFill>
              <a:effectLst/>
              <a:latin typeface="+mn-lt"/>
              <a:ea typeface="+mn-ea"/>
              <a:cs typeface="+mn-cs"/>
            </a:rPr>
            <a:t>This is an interesting and unexpected result. Revising the code did not reveal any mistakes, so the reason reamined unclear (see also Tab 'PCA' in this document). </a:t>
          </a:r>
        </a:p>
        <a:p>
          <a:endParaRPr lang="de-DE" sz="1100" b="0" i="0" u="none" strike="noStrike" baseline="0">
            <a:solidFill>
              <a:schemeClr val="dk1"/>
            </a:solidFill>
            <a:effectLst/>
            <a:latin typeface="+mn-lt"/>
            <a:ea typeface="+mn-ea"/>
            <a:cs typeface="+mn-cs"/>
          </a:endParaRPr>
        </a:p>
        <a:p>
          <a:r>
            <a:rPr lang="de-DE" sz="1100" b="1" i="0" u="sng" strike="noStrike" baseline="0">
              <a:solidFill>
                <a:schemeClr val="dk1"/>
              </a:solidFill>
              <a:effectLst/>
              <a:latin typeface="+mn-lt"/>
              <a:ea typeface="+mn-ea"/>
              <a:cs typeface="+mn-cs"/>
            </a:rPr>
            <a:t>Conclusion</a:t>
          </a:r>
        </a:p>
        <a:p>
          <a:r>
            <a:rPr lang="de-DE" sz="1100" b="0" i="0" u="none" strike="noStrike" baseline="0">
              <a:solidFill>
                <a:schemeClr val="dk1"/>
              </a:solidFill>
              <a:effectLst/>
              <a:latin typeface="+mn-lt"/>
              <a:ea typeface="+mn-ea"/>
              <a:cs typeface="+mn-cs"/>
            </a:rPr>
            <a:t>Using centering data showed significant improvement in accuracy without changing the temporal performance too much. To improve the time, the data with a DPI=100 was used together with a gaussian smoothing with sigma= 3 because it showed significant improvement in accuracy. PCA? So for the knn algorithm the following preprocessing methods were chosen: </a:t>
          </a:r>
        </a:p>
        <a:p>
          <a:endParaRPr lang="de-DE" sz="1100" b="0" i="0" u="none" strike="noStrike" baseline="0">
            <a:solidFill>
              <a:schemeClr val="dk1"/>
            </a:solidFill>
            <a:effectLst/>
            <a:latin typeface="+mn-lt"/>
            <a:ea typeface="+mn-ea"/>
            <a:cs typeface="+mn-cs"/>
          </a:endParaRPr>
        </a:p>
        <a:p>
          <a:r>
            <a:rPr lang="de-DE" sz="1100" b="0" i="0" u="none" strike="noStrike" baseline="0">
              <a:solidFill>
                <a:schemeClr val="dk1"/>
              </a:solidFill>
              <a:effectLst/>
              <a:latin typeface="+mn-lt"/>
              <a:ea typeface="+mn-ea"/>
              <a:cs typeface="+mn-cs"/>
            </a:rPr>
            <a:t>- DPI: 100</a:t>
          </a:r>
        </a:p>
        <a:p>
          <a:r>
            <a:rPr lang="de-DE" sz="1100" b="0" i="0" u="none" strike="noStrike" baseline="0">
              <a:solidFill>
                <a:schemeClr val="dk1"/>
              </a:solidFill>
              <a:effectLst/>
              <a:latin typeface="+mn-lt"/>
              <a:ea typeface="+mn-ea"/>
              <a:cs typeface="+mn-cs"/>
            </a:rPr>
            <a:t>- Centered and rotated</a:t>
          </a:r>
        </a:p>
        <a:p>
          <a:r>
            <a:rPr lang="de-DE" sz="1100" b="0" i="0" u="none" strike="noStrike" baseline="0">
              <a:solidFill>
                <a:schemeClr val="dk1"/>
              </a:solidFill>
              <a:effectLst/>
              <a:latin typeface="+mn-lt"/>
              <a:ea typeface="+mn-ea"/>
              <a:cs typeface="+mn-cs"/>
            </a:rPr>
            <a:t>- Smoothing: gaussian sigma=3</a:t>
          </a:r>
        </a:p>
        <a:p>
          <a:r>
            <a:rPr lang="de-DE" sz="1100" b="0" i="0" u="none" strike="noStrike" baseline="0">
              <a:solidFill>
                <a:schemeClr val="dk1"/>
              </a:solidFill>
              <a:effectLst/>
              <a:latin typeface="+mn-lt"/>
              <a:ea typeface="+mn-ea"/>
              <a:cs typeface="+mn-cs"/>
            </a:rPr>
            <a:t>- No PCA</a:t>
          </a:r>
        </a:p>
        <a:p>
          <a:endParaRPr lang="de-DE" sz="1100" b="0" i="0" u="none" strike="noStrike" baseline="0">
            <a:solidFill>
              <a:schemeClr val="dk1"/>
            </a:solidFill>
            <a:effectLst/>
            <a:latin typeface="+mn-lt"/>
            <a:ea typeface="+mn-ea"/>
            <a:cs typeface="+mn-cs"/>
          </a:endParaRPr>
        </a:p>
        <a:p>
          <a:r>
            <a:rPr lang="de-DE" sz="1100" b="0" i="0" u="none" strike="noStrike" baseline="0">
              <a:solidFill>
                <a:schemeClr val="dk1"/>
              </a:solidFill>
              <a:effectLst/>
              <a:latin typeface="+mn-lt"/>
              <a:ea typeface="+mn-ea"/>
              <a:cs typeface="+mn-cs"/>
            </a:rPr>
            <a:t>3/4 more runs were done to iteravly add the preprocessing methods and see the difference in performance and accuracy. </a:t>
          </a:r>
          <a:r>
            <a:rPr lang="de-DE" sz="1100" b="0" i="0" u="none" strike="noStrike" baseline="0">
              <a:solidFill>
                <a:srgbClr val="FF0000"/>
              </a:solidFill>
              <a:effectLst/>
              <a:latin typeface="+mn-lt"/>
              <a:ea typeface="+mn-ea"/>
              <a:cs typeface="+mn-cs"/>
            </a:rPr>
            <a:t>[... to be continued, no results yet]</a:t>
          </a:r>
        </a:p>
        <a:p>
          <a:endParaRPr lang="de-DE" sz="1100" b="0" i="0" u="none" strike="noStrike" baseline="0">
            <a:solidFill>
              <a:schemeClr val="dk1"/>
            </a:solidFill>
            <a:effectLst/>
            <a:latin typeface="+mn-lt"/>
            <a:ea typeface="+mn-ea"/>
            <a:cs typeface="+mn-cs"/>
          </a:endParaRPr>
        </a:p>
        <a:p>
          <a:endParaRPr lang="de-DE" sz="1100" b="0" i="0" u="none" strike="noStrike" baseline="0">
            <a:solidFill>
              <a:schemeClr val="dk1"/>
            </a:solidFill>
            <a:effectLst/>
            <a:latin typeface="+mn-lt"/>
            <a:ea typeface="+mn-ea"/>
            <a:cs typeface="+mn-cs"/>
          </a:endParaRPr>
        </a:p>
        <a:p>
          <a:endParaRPr lang="de-DE" sz="1100" b="0" i="0" u="none" strike="noStrike" baseline="0">
            <a:solidFill>
              <a:schemeClr val="dk1"/>
            </a:solidFill>
            <a:effectLst/>
            <a:latin typeface="+mn-lt"/>
            <a:ea typeface="+mn-ea"/>
            <a:cs typeface="+mn-cs"/>
          </a:endParaRPr>
        </a:p>
        <a:p>
          <a:endParaRPr lang="de-DE" sz="1100" b="0" i="0" u="none" strike="noStrike" baseline="0">
            <a:solidFill>
              <a:schemeClr val="dk1"/>
            </a:solidFill>
            <a:effectLst/>
            <a:latin typeface="+mn-lt"/>
            <a:ea typeface="+mn-ea"/>
            <a:cs typeface="+mn-cs"/>
          </a:endParaRPr>
        </a:p>
      </xdr:txBody>
    </xdr:sp>
    <xdr:clientData/>
  </xdr:twoCellAnchor>
  <xdr:twoCellAnchor editAs="oneCell">
    <xdr:from>
      <xdr:col>11</xdr:col>
      <xdr:colOff>990600</xdr:colOff>
      <xdr:row>61</xdr:row>
      <xdr:rowOff>116273</xdr:rowOff>
    </xdr:from>
    <xdr:to>
      <xdr:col>17</xdr:col>
      <xdr:colOff>152400</xdr:colOff>
      <xdr:row>100</xdr:row>
      <xdr:rowOff>116274</xdr:rowOff>
    </xdr:to>
    <xdr:pic>
      <xdr:nvPicPr>
        <xdr:cNvPr id="10" name="Grafik 9">
          <a:extLst>
            <a:ext uri="{FF2B5EF4-FFF2-40B4-BE49-F238E27FC236}">
              <a16:creationId xmlns:a16="http://schemas.microsoft.com/office/drawing/2014/main" id="{E93AF408-1F1B-46C9-92A7-87918B38E81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919857" y="11589816"/>
          <a:ext cx="7217229" cy="72172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106680</xdr:colOff>
      <xdr:row>10</xdr:row>
      <xdr:rowOff>30480</xdr:rowOff>
    </xdr:from>
    <xdr:to>
      <xdr:col>16</xdr:col>
      <xdr:colOff>60960</xdr:colOff>
      <xdr:row>25</xdr:row>
      <xdr:rowOff>30480</xdr:rowOff>
    </xdr:to>
    <xdr:graphicFrame macro="">
      <xdr:nvGraphicFramePr>
        <xdr:cNvPr id="2" name="Diagramm 1">
          <a:extLst>
            <a:ext uri="{FF2B5EF4-FFF2-40B4-BE49-F238E27FC236}">
              <a16:creationId xmlns:a16="http://schemas.microsoft.com/office/drawing/2014/main" id="{818C241F-74CE-46D9-8B43-6FAD02984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ils\AppData\Local\Temp\total_results_firstXPCA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_results_firstXPCAs"/>
    </sheetNames>
    <sheetDataSet>
      <sheetData sheetId="0">
        <row r="1">
          <cell r="B1" t="str">
            <v>accuracy</v>
          </cell>
          <cell r="C1" t="str">
            <v>performance</v>
          </cell>
        </row>
        <row r="2">
          <cell r="A2">
            <v>1</v>
          </cell>
          <cell r="B2">
            <v>23.9166666666667</v>
          </cell>
          <cell r="C2">
            <v>0.103999999999999</v>
          </cell>
        </row>
        <row r="3">
          <cell r="A3">
            <v>2</v>
          </cell>
          <cell r="B3">
            <v>38.5833333333333</v>
          </cell>
          <cell r="C3">
            <v>0.12000000000000501</v>
          </cell>
        </row>
        <row r="4">
          <cell r="A4">
            <v>3</v>
          </cell>
          <cell r="B4">
            <v>46.4166666666667</v>
          </cell>
          <cell r="C4">
            <v>0.15999999999999701</v>
          </cell>
        </row>
        <row r="5">
          <cell r="A5">
            <v>4</v>
          </cell>
          <cell r="B5">
            <v>45.75</v>
          </cell>
          <cell r="C5">
            <v>0.182999999999993</v>
          </cell>
        </row>
        <row r="6">
          <cell r="A6">
            <v>5</v>
          </cell>
          <cell r="B6">
            <v>52.4583333333333</v>
          </cell>
          <cell r="C6">
            <v>0.20499999999999799</v>
          </cell>
        </row>
        <row r="7">
          <cell r="A7">
            <v>6</v>
          </cell>
          <cell r="B7">
            <v>57.5</v>
          </cell>
          <cell r="C7">
            <v>0.227000000000004</v>
          </cell>
        </row>
        <row r="8">
          <cell r="A8">
            <v>7</v>
          </cell>
          <cell r="B8">
            <v>60.2916666666667</v>
          </cell>
          <cell r="C8">
            <v>0.24799999999999001</v>
          </cell>
        </row>
        <row r="9">
          <cell r="A9">
            <v>8</v>
          </cell>
          <cell r="B9">
            <v>64.5</v>
          </cell>
          <cell r="C9">
            <v>0.27100000000000102</v>
          </cell>
        </row>
        <row r="10">
          <cell r="A10">
            <v>9</v>
          </cell>
          <cell r="B10">
            <v>65</v>
          </cell>
          <cell r="C10">
            <v>0.29200000000000198</v>
          </cell>
        </row>
        <row r="11">
          <cell r="A11">
            <v>10</v>
          </cell>
          <cell r="B11">
            <v>68.4166666666667</v>
          </cell>
          <cell r="C11">
            <v>0.314000000000007</v>
          </cell>
        </row>
        <row r="12">
          <cell r="A12">
            <v>11</v>
          </cell>
          <cell r="B12">
            <v>71.125</v>
          </cell>
          <cell r="C12">
            <v>0.33700000000000302</v>
          </cell>
        </row>
        <row r="13">
          <cell r="A13">
            <v>12</v>
          </cell>
          <cell r="B13">
            <v>72.4583333333333</v>
          </cell>
          <cell r="C13">
            <v>0.36100000000000398</v>
          </cell>
        </row>
        <row r="14">
          <cell r="A14">
            <v>13</v>
          </cell>
          <cell r="B14">
            <v>73.625</v>
          </cell>
          <cell r="C14">
            <v>0.385000000000005</v>
          </cell>
        </row>
        <row r="15">
          <cell r="A15">
            <v>14</v>
          </cell>
          <cell r="B15">
            <v>75.125</v>
          </cell>
          <cell r="C15">
            <v>0.40899999999999198</v>
          </cell>
        </row>
        <row r="16">
          <cell r="A16">
            <v>15</v>
          </cell>
          <cell r="B16">
            <v>76.25</v>
          </cell>
          <cell r="C16">
            <v>0.43200000000000199</v>
          </cell>
        </row>
        <row r="17">
          <cell r="A17">
            <v>16</v>
          </cell>
          <cell r="B17">
            <v>75.8333333333333</v>
          </cell>
          <cell r="C17">
            <v>0.45700000000000801</v>
          </cell>
        </row>
        <row r="18">
          <cell r="A18">
            <v>17</v>
          </cell>
          <cell r="B18">
            <v>76.9583333333333</v>
          </cell>
          <cell r="C18">
            <v>0.47899999999999898</v>
          </cell>
        </row>
        <row r="19">
          <cell r="A19">
            <v>18</v>
          </cell>
          <cell r="B19">
            <v>77.7916666666667</v>
          </cell>
          <cell r="C19">
            <v>0.503</v>
          </cell>
        </row>
        <row r="20">
          <cell r="A20">
            <v>19</v>
          </cell>
          <cell r="B20">
            <v>77.9166666666667</v>
          </cell>
          <cell r="C20">
            <v>0.52499999999999103</v>
          </cell>
        </row>
        <row r="21">
          <cell r="A21">
            <v>20</v>
          </cell>
          <cell r="B21">
            <v>78.4583333333333</v>
          </cell>
          <cell r="C21">
            <v>0.54999999999999705</v>
          </cell>
        </row>
        <row r="22">
          <cell r="A22">
            <v>21</v>
          </cell>
          <cell r="B22">
            <v>78.875</v>
          </cell>
          <cell r="C22">
            <v>0.57199999999998896</v>
          </cell>
        </row>
        <row r="23">
          <cell r="A23">
            <v>22</v>
          </cell>
          <cell r="B23">
            <v>79.0416666666667</v>
          </cell>
          <cell r="C23">
            <v>0.59499999999999897</v>
          </cell>
        </row>
        <row r="24">
          <cell r="A24">
            <v>23</v>
          </cell>
          <cell r="B24">
            <v>79.3333333333333</v>
          </cell>
          <cell r="C24">
            <v>0.617999999999995</v>
          </cell>
        </row>
        <row r="25">
          <cell r="A25">
            <v>24</v>
          </cell>
          <cell r="B25">
            <v>79.25</v>
          </cell>
          <cell r="C25">
            <v>0.64000000000000101</v>
          </cell>
        </row>
        <row r="26">
          <cell r="A26">
            <v>25</v>
          </cell>
          <cell r="B26">
            <v>80</v>
          </cell>
          <cell r="C26">
            <v>0.66200000000000603</v>
          </cell>
        </row>
        <row r="27">
          <cell r="A27">
            <v>26</v>
          </cell>
          <cell r="B27">
            <v>80.2916666666667</v>
          </cell>
          <cell r="C27">
            <v>0.68399999999999705</v>
          </cell>
        </row>
        <row r="28">
          <cell r="A28">
            <v>27</v>
          </cell>
          <cell r="B28">
            <v>80.25</v>
          </cell>
          <cell r="C28">
            <v>0.70800000000001295</v>
          </cell>
        </row>
        <row r="29">
          <cell r="A29">
            <v>28</v>
          </cell>
          <cell r="B29">
            <v>81.2916666666667</v>
          </cell>
          <cell r="C29">
            <v>0.72800000000000897</v>
          </cell>
        </row>
        <row r="30">
          <cell r="A30">
            <v>29</v>
          </cell>
          <cell r="B30">
            <v>81.5416666666667</v>
          </cell>
          <cell r="C30">
            <v>0.75199999999999501</v>
          </cell>
        </row>
        <row r="31">
          <cell r="A31">
            <v>30</v>
          </cell>
          <cell r="B31">
            <v>81.5416666666667</v>
          </cell>
          <cell r="C31">
            <v>0.77400000000000102</v>
          </cell>
        </row>
        <row r="32">
          <cell r="A32">
            <v>31</v>
          </cell>
          <cell r="B32">
            <v>81.625</v>
          </cell>
          <cell r="C32">
            <v>0.79699999999999704</v>
          </cell>
        </row>
        <row r="33">
          <cell r="A33">
            <v>32</v>
          </cell>
          <cell r="B33">
            <v>81.25</v>
          </cell>
          <cell r="C33">
            <v>0.92900000000000205</v>
          </cell>
        </row>
        <row r="34">
          <cell r="A34">
            <v>33</v>
          </cell>
          <cell r="B34">
            <v>81.75</v>
          </cell>
          <cell r="C34">
            <v>0.84499999999999897</v>
          </cell>
        </row>
        <row r="35">
          <cell r="A35">
            <v>34</v>
          </cell>
          <cell r="B35">
            <v>82.125</v>
          </cell>
          <cell r="C35">
            <v>0.86700000000000399</v>
          </cell>
        </row>
        <row r="36">
          <cell r="A36">
            <v>35</v>
          </cell>
          <cell r="B36">
            <v>81.5833333333333</v>
          </cell>
          <cell r="C36">
            <v>0.89499999999999602</v>
          </cell>
        </row>
        <row r="37">
          <cell r="A37">
            <v>36</v>
          </cell>
          <cell r="B37">
            <v>82.375</v>
          </cell>
          <cell r="C37">
            <v>0.92199999999999704</v>
          </cell>
        </row>
        <row r="38">
          <cell r="A38">
            <v>37</v>
          </cell>
          <cell r="B38">
            <v>82.375</v>
          </cell>
          <cell r="C38">
            <v>1.03</v>
          </cell>
        </row>
        <row r="39">
          <cell r="A39">
            <v>38</v>
          </cell>
          <cell r="B39">
            <v>83.0833333333333</v>
          </cell>
          <cell r="C39">
            <v>1.0329999999999999</v>
          </cell>
        </row>
        <row r="40">
          <cell r="A40">
            <v>39</v>
          </cell>
          <cell r="B40">
            <v>82.6666666666667</v>
          </cell>
          <cell r="C40">
            <v>1.089</v>
          </cell>
        </row>
        <row r="41">
          <cell r="A41">
            <v>40</v>
          </cell>
          <cell r="B41">
            <v>82.875</v>
          </cell>
          <cell r="C41">
            <v>1.056</v>
          </cell>
        </row>
        <row r="42">
          <cell r="A42">
            <v>41</v>
          </cell>
          <cell r="B42">
            <v>82.4583333333333</v>
          </cell>
          <cell r="C42">
            <v>1.1519999999999999</v>
          </cell>
        </row>
        <row r="43">
          <cell r="A43">
            <v>42</v>
          </cell>
          <cell r="B43">
            <v>82.6666666666667</v>
          </cell>
          <cell r="C43">
            <v>1.1259999999999999</v>
          </cell>
        </row>
        <row r="44">
          <cell r="A44">
            <v>43</v>
          </cell>
          <cell r="B44">
            <v>82.8333333333333</v>
          </cell>
          <cell r="C44">
            <v>1.194</v>
          </cell>
        </row>
        <row r="45">
          <cell r="A45">
            <v>44</v>
          </cell>
          <cell r="B45">
            <v>82.9166666666667</v>
          </cell>
          <cell r="C45">
            <v>1.22000000000001</v>
          </cell>
        </row>
        <row r="46">
          <cell r="A46">
            <v>45</v>
          </cell>
          <cell r="B46">
            <v>82.8333333333333</v>
          </cell>
          <cell r="C46">
            <v>1.3920000000000099</v>
          </cell>
        </row>
        <row r="47">
          <cell r="A47">
            <v>46</v>
          </cell>
          <cell r="B47">
            <v>82.8333333333333</v>
          </cell>
          <cell r="C47">
            <v>1.4280000000000099</v>
          </cell>
        </row>
        <row r="48">
          <cell r="A48">
            <v>47</v>
          </cell>
          <cell r="B48">
            <v>82.4583333333333</v>
          </cell>
          <cell r="C48">
            <v>1.4060000000000099</v>
          </cell>
        </row>
        <row r="49">
          <cell r="A49">
            <v>48</v>
          </cell>
          <cell r="B49">
            <v>82.25</v>
          </cell>
          <cell r="C49">
            <v>1.50399999999999</v>
          </cell>
        </row>
        <row r="50">
          <cell r="A50">
            <v>49</v>
          </cell>
          <cell r="B50">
            <v>82.375</v>
          </cell>
          <cell r="C50">
            <v>1.53800000000001</v>
          </cell>
        </row>
        <row r="51">
          <cell r="A51">
            <v>50</v>
          </cell>
          <cell r="B51">
            <v>82</v>
          </cell>
          <cell r="C51">
            <v>1.571</v>
          </cell>
        </row>
        <row r="52">
          <cell r="A52">
            <v>51</v>
          </cell>
          <cell r="B52">
            <v>82.3333333333333</v>
          </cell>
          <cell r="C52">
            <v>1.601</v>
          </cell>
        </row>
        <row r="53">
          <cell r="A53">
            <v>52</v>
          </cell>
          <cell r="B53">
            <v>82.875</v>
          </cell>
          <cell r="C53">
            <v>1.6339999999999899</v>
          </cell>
        </row>
        <row r="54">
          <cell r="A54">
            <v>53</v>
          </cell>
          <cell r="B54">
            <v>82.9583333333333</v>
          </cell>
          <cell r="C54">
            <v>1.66500000000002</v>
          </cell>
        </row>
        <row r="55">
          <cell r="A55">
            <v>54</v>
          </cell>
          <cell r="B55">
            <v>82.875</v>
          </cell>
          <cell r="C55">
            <v>1.6980000000000099</v>
          </cell>
        </row>
        <row r="56">
          <cell r="A56">
            <v>55</v>
          </cell>
          <cell r="B56">
            <v>83</v>
          </cell>
          <cell r="C56">
            <v>1.7309999999999901</v>
          </cell>
        </row>
        <row r="57">
          <cell r="A57">
            <v>56</v>
          </cell>
          <cell r="B57">
            <v>83.375</v>
          </cell>
          <cell r="C57">
            <v>1.75800000000001</v>
          </cell>
        </row>
        <row r="58">
          <cell r="A58">
            <v>57</v>
          </cell>
          <cell r="B58">
            <v>82.9583333333333</v>
          </cell>
          <cell r="C58">
            <v>1.792</v>
          </cell>
        </row>
        <row r="59">
          <cell r="A59">
            <v>58</v>
          </cell>
          <cell r="B59">
            <v>83.0833333333333</v>
          </cell>
          <cell r="C59">
            <v>1.8340000000000001</v>
          </cell>
        </row>
        <row r="60">
          <cell r="A60">
            <v>59</v>
          </cell>
          <cell r="B60">
            <v>81.9583333333333</v>
          </cell>
          <cell r="C60">
            <v>1.8600000000000101</v>
          </cell>
        </row>
        <row r="61">
          <cell r="A61">
            <v>60</v>
          </cell>
          <cell r="B61">
            <v>82.5833333333333</v>
          </cell>
          <cell r="C61">
            <v>1.89100000000002</v>
          </cell>
        </row>
        <row r="62">
          <cell r="A62">
            <v>61</v>
          </cell>
          <cell r="B62">
            <v>81.5833333333333</v>
          </cell>
          <cell r="C62">
            <v>1.9229999999999701</v>
          </cell>
        </row>
        <row r="63">
          <cell r="A63">
            <v>62</v>
          </cell>
          <cell r="B63">
            <v>82.5416666666667</v>
          </cell>
          <cell r="C63">
            <v>1.9569999999999901</v>
          </cell>
        </row>
        <row r="64">
          <cell r="A64">
            <v>63</v>
          </cell>
          <cell r="B64">
            <v>82.2083333333333</v>
          </cell>
          <cell r="C64">
            <v>1.97800000000001</v>
          </cell>
        </row>
        <row r="65">
          <cell r="A65">
            <v>64</v>
          </cell>
          <cell r="B65">
            <v>82.375</v>
          </cell>
          <cell r="C65">
            <v>2.03399999999999</v>
          </cell>
        </row>
        <row r="66">
          <cell r="A66">
            <v>65</v>
          </cell>
          <cell r="B66">
            <v>82.1666666666667</v>
          </cell>
          <cell r="C66">
            <v>2.0419999999999701</v>
          </cell>
        </row>
        <row r="67">
          <cell r="A67">
            <v>66</v>
          </cell>
          <cell r="B67">
            <v>81.875</v>
          </cell>
          <cell r="C67">
            <v>2.0690000000000199</v>
          </cell>
        </row>
        <row r="68">
          <cell r="A68">
            <v>67</v>
          </cell>
          <cell r="B68">
            <v>81.8333333333333</v>
          </cell>
          <cell r="C68">
            <v>2.0950000000000002</v>
          </cell>
        </row>
        <row r="69">
          <cell r="A69">
            <v>68</v>
          </cell>
          <cell r="B69">
            <v>81.625</v>
          </cell>
          <cell r="C69">
            <v>2.1419999999999999</v>
          </cell>
        </row>
        <row r="70">
          <cell r="A70">
            <v>69</v>
          </cell>
          <cell r="B70">
            <v>81.5833333333333</v>
          </cell>
          <cell r="C70">
            <v>2.15899999999999</v>
          </cell>
        </row>
        <row r="71">
          <cell r="A71">
            <v>70</v>
          </cell>
          <cell r="B71">
            <v>81.6666666666667</v>
          </cell>
          <cell r="C71">
            <v>2.1960000000000002</v>
          </cell>
        </row>
        <row r="72">
          <cell r="A72">
            <v>71</v>
          </cell>
          <cell r="B72">
            <v>81.5833333333333</v>
          </cell>
          <cell r="C72">
            <v>2.2170000000000099</v>
          </cell>
        </row>
        <row r="73">
          <cell r="A73">
            <v>72</v>
          </cell>
          <cell r="B73">
            <v>81.625</v>
          </cell>
          <cell r="C73">
            <v>2.2440000000000002</v>
          </cell>
        </row>
        <row r="74">
          <cell r="A74">
            <v>73</v>
          </cell>
          <cell r="B74">
            <v>81.7083333333333</v>
          </cell>
          <cell r="C74">
            <v>2.2820000000000098</v>
          </cell>
        </row>
        <row r="75">
          <cell r="A75">
            <v>74</v>
          </cell>
          <cell r="B75">
            <v>81.4166666666667</v>
          </cell>
          <cell r="C75">
            <v>2.298</v>
          </cell>
        </row>
        <row r="76">
          <cell r="A76">
            <v>75</v>
          </cell>
          <cell r="B76">
            <v>81.3333333333333</v>
          </cell>
          <cell r="C76">
            <v>2.3279999999999998</v>
          </cell>
        </row>
        <row r="77">
          <cell r="A77">
            <v>76</v>
          </cell>
          <cell r="B77">
            <v>81.0416666666667</v>
          </cell>
          <cell r="C77">
            <v>2.3690000000000002</v>
          </cell>
        </row>
        <row r="78">
          <cell r="A78">
            <v>77</v>
          </cell>
          <cell r="B78">
            <v>81.375</v>
          </cell>
          <cell r="C78">
            <v>2.3950000000000098</v>
          </cell>
        </row>
        <row r="79">
          <cell r="A79">
            <v>78</v>
          </cell>
          <cell r="B79">
            <v>81.5833333333333</v>
          </cell>
          <cell r="C79">
            <v>2.4289999999999998</v>
          </cell>
        </row>
        <row r="80">
          <cell r="A80">
            <v>79</v>
          </cell>
          <cell r="B80">
            <v>81.5833333333333</v>
          </cell>
          <cell r="C80">
            <v>2.4450000000000198</v>
          </cell>
        </row>
        <row r="81">
          <cell r="A81">
            <v>80</v>
          </cell>
          <cell r="B81">
            <v>81.5416666666667</v>
          </cell>
          <cell r="C81">
            <v>2.4709999999999801</v>
          </cell>
        </row>
        <row r="82">
          <cell r="A82">
            <v>81</v>
          </cell>
          <cell r="B82">
            <v>81.1666666666667</v>
          </cell>
          <cell r="C82">
            <v>2.51400000000001</v>
          </cell>
        </row>
        <row r="83">
          <cell r="A83">
            <v>82</v>
          </cell>
          <cell r="B83">
            <v>81.25</v>
          </cell>
          <cell r="C83">
            <v>2.5470000000000299</v>
          </cell>
        </row>
        <row r="84">
          <cell r="A84">
            <v>83</v>
          </cell>
          <cell r="B84">
            <v>81.4166666666667</v>
          </cell>
          <cell r="C84">
            <v>2.5720000000000001</v>
          </cell>
        </row>
        <row r="85">
          <cell r="A85">
            <v>84</v>
          </cell>
          <cell r="B85">
            <v>81.0416666666667</v>
          </cell>
          <cell r="C85">
            <v>2.6809999999999801</v>
          </cell>
        </row>
        <row r="86">
          <cell r="A86">
            <v>85</v>
          </cell>
          <cell r="B86">
            <v>81.7916666666667</v>
          </cell>
          <cell r="C86">
            <v>2.625</v>
          </cell>
        </row>
        <row r="87">
          <cell r="A87">
            <v>86</v>
          </cell>
          <cell r="B87">
            <v>82</v>
          </cell>
          <cell r="C87">
            <v>2.6710000000000198</v>
          </cell>
        </row>
        <row r="88">
          <cell r="A88">
            <v>87</v>
          </cell>
          <cell r="B88">
            <v>81.25</v>
          </cell>
          <cell r="C88">
            <v>2.74599999999998</v>
          </cell>
        </row>
        <row r="89">
          <cell r="A89">
            <v>88</v>
          </cell>
          <cell r="B89">
            <v>81.0416666666667</v>
          </cell>
          <cell r="C89">
            <v>2.7299999999999902</v>
          </cell>
        </row>
        <row r="90">
          <cell r="A90">
            <v>89</v>
          </cell>
          <cell r="B90">
            <v>81.3333333333333</v>
          </cell>
          <cell r="C90">
            <v>2.7810000000000099</v>
          </cell>
        </row>
        <row r="91">
          <cell r="A91">
            <v>90</v>
          </cell>
          <cell r="B91">
            <v>80.875</v>
          </cell>
          <cell r="C91">
            <v>2.8019999999999898</v>
          </cell>
        </row>
        <row r="92">
          <cell r="A92">
            <v>91</v>
          </cell>
          <cell r="B92">
            <v>80.4166666666667</v>
          </cell>
          <cell r="C92">
            <v>2.8639999999999999</v>
          </cell>
        </row>
        <row r="93">
          <cell r="A93">
            <v>92</v>
          </cell>
          <cell r="B93">
            <v>80.8333333333333</v>
          </cell>
          <cell r="C93">
            <v>2.8440000000000198</v>
          </cell>
        </row>
        <row r="94">
          <cell r="A94">
            <v>93</v>
          </cell>
          <cell r="B94">
            <v>80.7916666666667</v>
          </cell>
          <cell r="C94">
            <v>2.8929999999999998</v>
          </cell>
        </row>
        <row r="95">
          <cell r="A95">
            <v>94</v>
          </cell>
          <cell r="B95">
            <v>80.5</v>
          </cell>
          <cell r="C95">
            <v>2.94999999999999</v>
          </cell>
        </row>
        <row r="96">
          <cell r="A96">
            <v>95</v>
          </cell>
          <cell r="B96">
            <v>81.0833333333333</v>
          </cell>
          <cell r="C96">
            <v>2.9649999999999999</v>
          </cell>
        </row>
        <row r="97">
          <cell r="A97">
            <v>96</v>
          </cell>
          <cell r="B97">
            <v>80.5416666666667</v>
          </cell>
          <cell r="C97">
            <v>3.012</v>
          </cell>
        </row>
        <row r="98">
          <cell r="A98">
            <v>97</v>
          </cell>
          <cell r="B98">
            <v>80.1666666666667</v>
          </cell>
          <cell r="C98">
            <v>3.2249999999999899</v>
          </cell>
        </row>
        <row r="99">
          <cell r="A99">
            <v>98</v>
          </cell>
          <cell r="B99">
            <v>80</v>
          </cell>
          <cell r="C99">
            <v>3.00999999999999</v>
          </cell>
        </row>
        <row r="100">
          <cell r="A100">
            <v>99</v>
          </cell>
          <cell r="B100">
            <v>80.4583333333333</v>
          </cell>
          <cell r="C100">
            <v>3.0710000000000002</v>
          </cell>
        </row>
        <row r="101">
          <cell r="A101">
            <v>100</v>
          </cell>
          <cell r="B101">
            <v>79.6666666666667</v>
          </cell>
          <cell r="C101">
            <v>3.10500000000002</v>
          </cell>
        </row>
        <row r="102">
          <cell r="A102">
            <v>101</v>
          </cell>
          <cell r="B102">
            <v>79.9583333333333</v>
          </cell>
          <cell r="C102">
            <v>3.1889999999999601</v>
          </cell>
        </row>
        <row r="103">
          <cell r="A103">
            <v>102</v>
          </cell>
          <cell r="B103">
            <v>79.9166666666667</v>
          </cell>
          <cell r="C103">
            <v>3.3009999999999899</v>
          </cell>
        </row>
        <row r="104">
          <cell r="A104">
            <v>103</v>
          </cell>
          <cell r="B104">
            <v>80.0833333333333</v>
          </cell>
          <cell r="C104">
            <v>3.2690000000000099</v>
          </cell>
        </row>
        <row r="105">
          <cell r="A105">
            <v>104</v>
          </cell>
          <cell r="B105">
            <v>80.5</v>
          </cell>
          <cell r="C105">
            <v>3.3009999999999899</v>
          </cell>
        </row>
        <row r="106">
          <cell r="A106">
            <v>105</v>
          </cell>
          <cell r="B106">
            <v>80</v>
          </cell>
          <cell r="C106">
            <v>3.2529999999999899</v>
          </cell>
        </row>
        <row r="107">
          <cell r="A107">
            <v>106</v>
          </cell>
          <cell r="B107">
            <v>79.7083333333333</v>
          </cell>
          <cell r="C107">
            <v>3.27600000000001</v>
          </cell>
        </row>
        <row r="108">
          <cell r="A108">
            <v>107</v>
          </cell>
          <cell r="B108">
            <v>79.5833333333333</v>
          </cell>
          <cell r="C108">
            <v>3.32499999999999</v>
          </cell>
        </row>
        <row r="109">
          <cell r="A109">
            <v>108</v>
          </cell>
          <cell r="B109">
            <v>80.2083333333333</v>
          </cell>
          <cell r="C109">
            <v>3.37700000000001</v>
          </cell>
        </row>
        <row r="110">
          <cell r="A110">
            <v>109</v>
          </cell>
          <cell r="B110">
            <v>79.2916666666667</v>
          </cell>
          <cell r="C110">
            <v>3.399</v>
          </cell>
        </row>
        <row r="111">
          <cell r="A111">
            <v>110</v>
          </cell>
          <cell r="B111">
            <v>79.5416666666667</v>
          </cell>
          <cell r="C111">
            <v>3.4470000000000001</v>
          </cell>
        </row>
        <row r="112">
          <cell r="A112">
            <v>111</v>
          </cell>
          <cell r="B112">
            <v>79.0416666666667</v>
          </cell>
          <cell r="C112">
            <v>3.5369999999999799</v>
          </cell>
        </row>
        <row r="113">
          <cell r="A113">
            <v>112</v>
          </cell>
          <cell r="B113">
            <v>79.2916666666667</v>
          </cell>
          <cell r="C113">
            <v>3.4909999999999899</v>
          </cell>
        </row>
        <row r="114">
          <cell r="A114">
            <v>113</v>
          </cell>
          <cell r="B114">
            <v>78.7916666666667</v>
          </cell>
          <cell r="C114">
            <v>3.62899999999996</v>
          </cell>
        </row>
        <row r="115">
          <cell r="A115">
            <v>114</v>
          </cell>
          <cell r="B115">
            <v>78.7083333333333</v>
          </cell>
          <cell r="C115">
            <v>3.8779999999999899</v>
          </cell>
        </row>
        <row r="116">
          <cell r="A116">
            <v>115</v>
          </cell>
          <cell r="B116">
            <v>78.75</v>
          </cell>
          <cell r="C116">
            <v>3.98399999999998</v>
          </cell>
        </row>
        <row r="117">
          <cell r="A117">
            <v>116</v>
          </cell>
          <cell r="B117">
            <v>78.625</v>
          </cell>
          <cell r="C117">
            <v>3.6970000000000001</v>
          </cell>
        </row>
        <row r="118">
          <cell r="A118">
            <v>117</v>
          </cell>
          <cell r="B118">
            <v>79.2083333333333</v>
          </cell>
          <cell r="C118">
            <v>3.8149999999999999</v>
          </cell>
        </row>
        <row r="119">
          <cell r="A119">
            <v>118</v>
          </cell>
          <cell r="B119">
            <v>79</v>
          </cell>
          <cell r="C119">
            <v>3.8279999999999701</v>
          </cell>
        </row>
        <row r="120">
          <cell r="A120">
            <v>119</v>
          </cell>
          <cell r="B120">
            <v>80.1666666666667</v>
          </cell>
          <cell r="C120">
            <v>3.96800000000002</v>
          </cell>
        </row>
        <row r="121">
          <cell r="A121">
            <v>120</v>
          </cell>
          <cell r="B121">
            <v>79.625</v>
          </cell>
          <cell r="C121">
            <v>3.9189999999999801</v>
          </cell>
        </row>
        <row r="122">
          <cell r="A122">
            <v>121</v>
          </cell>
          <cell r="B122">
            <v>79.2916666666667</v>
          </cell>
          <cell r="C122">
            <v>4.1949999999999896</v>
          </cell>
        </row>
        <row r="123">
          <cell r="A123">
            <v>122</v>
          </cell>
          <cell r="B123">
            <v>79.25</v>
          </cell>
          <cell r="C123">
            <v>3.9730000000000101</v>
          </cell>
        </row>
        <row r="124">
          <cell r="A124">
            <v>123</v>
          </cell>
          <cell r="B124">
            <v>78.9166666666667</v>
          </cell>
          <cell r="C124">
            <v>3.9650000000000301</v>
          </cell>
        </row>
        <row r="125">
          <cell r="A125">
            <v>124</v>
          </cell>
          <cell r="B125">
            <v>78.9583333333333</v>
          </cell>
          <cell r="C125">
            <v>4.0190000000000099</v>
          </cell>
        </row>
        <row r="126">
          <cell r="A126">
            <v>125</v>
          </cell>
          <cell r="B126">
            <v>78.875</v>
          </cell>
          <cell r="C126">
            <v>4.13499999999999</v>
          </cell>
        </row>
        <row r="127">
          <cell r="A127">
            <v>126</v>
          </cell>
          <cell r="B127">
            <v>79</v>
          </cell>
          <cell r="C127">
            <v>4.52800000000002</v>
          </cell>
        </row>
        <row r="128">
          <cell r="A128">
            <v>127</v>
          </cell>
          <cell r="B128">
            <v>78.5</v>
          </cell>
          <cell r="C128">
            <v>4.3900000000000396</v>
          </cell>
        </row>
        <row r="129">
          <cell r="A129">
            <v>128</v>
          </cell>
          <cell r="B129">
            <v>78.8333333333333</v>
          </cell>
          <cell r="C129">
            <v>4.22199999999998</v>
          </cell>
        </row>
        <row r="130">
          <cell r="A130">
            <v>129</v>
          </cell>
          <cell r="B130">
            <v>78.7083333333333</v>
          </cell>
          <cell r="C130">
            <v>4.9259999999999904</v>
          </cell>
        </row>
        <row r="131">
          <cell r="A131">
            <v>130</v>
          </cell>
          <cell r="B131">
            <v>78.1666666666667</v>
          </cell>
          <cell r="C131">
            <v>4.5799999999999796</v>
          </cell>
        </row>
        <row r="132">
          <cell r="A132">
            <v>131</v>
          </cell>
          <cell r="B132">
            <v>78.125</v>
          </cell>
          <cell r="C132">
            <v>4.4420000000000099</v>
          </cell>
        </row>
        <row r="133">
          <cell r="A133">
            <v>132</v>
          </cell>
          <cell r="B133">
            <v>78.1666666666667</v>
          </cell>
          <cell r="C133">
            <v>4.9160000000000004</v>
          </cell>
        </row>
        <row r="134">
          <cell r="A134">
            <v>133</v>
          </cell>
          <cell r="B134">
            <v>78.25</v>
          </cell>
          <cell r="C134">
            <v>5.1170000000000204</v>
          </cell>
        </row>
        <row r="135">
          <cell r="A135">
            <v>134</v>
          </cell>
          <cell r="B135">
            <v>78.0416666666667</v>
          </cell>
          <cell r="C135">
            <v>5.3390000000000004</v>
          </cell>
        </row>
        <row r="136">
          <cell r="A136">
            <v>135</v>
          </cell>
          <cell r="B136">
            <v>78.375</v>
          </cell>
          <cell r="C136">
            <v>5.577</v>
          </cell>
        </row>
        <row r="137">
          <cell r="A137">
            <v>136</v>
          </cell>
          <cell r="B137">
            <v>77.7083333333333</v>
          </cell>
          <cell r="C137">
            <v>5.34699999999998</v>
          </cell>
        </row>
        <row r="138">
          <cell r="A138">
            <v>137</v>
          </cell>
          <cell r="B138">
            <v>77.875</v>
          </cell>
          <cell r="C138">
            <v>5.36500000000001</v>
          </cell>
        </row>
        <row r="139">
          <cell r="A139">
            <v>138</v>
          </cell>
          <cell r="B139">
            <v>78.1666666666667</v>
          </cell>
          <cell r="C139">
            <v>5.4430000000000396</v>
          </cell>
        </row>
        <row r="140">
          <cell r="A140">
            <v>139</v>
          </cell>
          <cell r="B140">
            <v>77.2083333333333</v>
          </cell>
          <cell r="C140">
            <v>6.11099999999999</v>
          </cell>
        </row>
        <row r="141">
          <cell r="A141">
            <v>140</v>
          </cell>
          <cell r="B141">
            <v>77.6666666666667</v>
          </cell>
          <cell r="C141">
            <v>5.7249999999999703</v>
          </cell>
        </row>
        <row r="142">
          <cell r="A142">
            <v>141</v>
          </cell>
          <cell r="B142">
            <v>77.625</v>
          </cell>
          <cell r="C142">
            <v>5.9360000000000399</v>
          </cell>
        </row>
        <row r="143">
          <cell r="A143">
            <v>142</v>
          </cell>
          <cell r="B143">
            <v>76.625</v>
          </cell>
          <cell r="C143">
            <v>6.2719999999999896</v>
          </cell>
        </row>
        <row r="144">
          <cell r="A144">
            <v>143</v>
          </cell>
          <cell r="B144">
            <v>76.625</v>
          </cell>
          <cell r="C144">
            <v>6.1110000000000504</v>
          </cell>
        </row>
        <row r="145">
          <cell r="A145">
            <v>144</v>
          </cell>
          <cell r="B145">
            <v>76.8333333333333</v>
          </cell>
          <cell r="C145">
            <v>6.1760000000000401</v>
          </cell>
        </row>
        <row r="146">
          <cell r="A146">
            <v>145</v>
          </cell>
          <cell r="B146">
            <v>76.5</v>
          </cell>
          <cell r="C146">
            <v>6.3959999999999599</v>
          </cell>
        </row>
        <row r="147">
          <cell r="A147">
            <v>146</v>
          </cell>
          <cell r="B147">
            <v>76.625</v>
          </cell>
          <cell r="C147">
            <v>6.3019999999999596</v>
          </cell>
        </row>
        <row r="148">
          <cell r="A148">
            <v>147</v>
          </cell>
          <cell r="B148">
            <v>76.7083333333333</v>
          </cell>
          <cell r="C148">
            <v>6.2450000000000001</v>
          </cell>
        </row>
        <row r="149">
          <cell r="A149">
            <v>148</v>
          </cell>
          <cell r="B149">
            <v>76.5</v>
          </cell>
          <cell r="C149">
            <v>6.2509999999999799</v>
          </cell>
        </row>
        <row r="150">
          <cell r="A150">
            <v>149</v>
          </cell>
          <cell r="B150">
            <v>76</v>
          </cell>
          <cell r="C150">
            <v>6.6079999999999997</v>
          </cell>
        </row>
        <row r="151">
          <cell r="A151">
            <v>150</v>
          </cell>
          <cell r="B151">
            <v>75.5833333333333</v>
          </cell>
          <cell r="C151">
            <v>6.5289999999999999</v>
          </cell>
        </row>
        <row r="152">
          <cell r="A152">
            <v>151</v>
          </cell>
          <cell r="B152">
            <v>76.5416666666667</v>
          </cell>
          <cell r="C152">
            <v>6.79499999999996</v>
          </cell>
        </row>
        <row r="153">
          <cell r="A153">
            <v>152</v>
          </cell>
          <cell r="B153">
            <v>76.0416666666667</v>
          </cell>
          <cell r="C153">
            <v>6.827</v>
          </cell>
        </row>
        <row r="154">
          <cell r="A154">
            <v>153</v>
          </cell>
          <cell r="B154">
            <v>76.1666666666667</v>
          </cell>
          <cell r="C154">
            <v>7.0989999999999904</v>
          </cell>
        </row>
        <row r="155">
          <cell r="A155">
            <v>154</v>
          </cell>
          <cell r="B155">
            <v>75.7083333333333</v>
          </cell>
          <cell r="C155">
            <v>7.4050000000000296</v>
          </cell>
        </row>
        <row r="156">
          <cell r="A156">
            <v>155</v>
          </cell>
          <cell r="B156">
            <v>75.5416666666667</v>
          </cell>
          <cell r="C156">
            <v>7.1929999999999801</v>
          </cell>
        </row>
        <row r="157">
          <cell r="A157">
            <v>156</v>
          </cell>
          <cell r="B157">
            <v>76</v>
          </cell>
          <cell r="C157">
            <v>7.34800000000007</v>
          </cell>
        </row>
        <row r="158">
          <cell r="A158">
            <v>157</v>
          </cell>
          <cell r="B158">
            <v>75.4583333333333</v>
          </cell>
          <cell r="C158">
            <v>6.81299999999999</v>
          </cell>
        </row>
        <row r="159">
          <cell r="A159">
            <v>158</v>
          </cell>
          <cell r="B159">
            <v>75.5833333333333</v>
          </cell>
          <cell r="C159">
            <v>7.5209999999999599</v>
          </cell>
        </row>
        <row r="160">
          <cell r="A160">
            <v>159</v>
          </cell>
          <cell r="B160">
            <v>75.5416666666667</v>
          </cell>
          <cell r="C160">
            <v>6.98799999999994</v>
          </cell>
        </row>
        <row r="161">
          <cell r="A161">
            <v>160</v>
          </cell>
          <cell r="B161">
            <v>75.375</v>
          </cell>
          <cell r="C161">
            <v>7.8290000000000601</v>
          </cell>
        </row>
        <row r="162">
          <cell r="A162">
            <v>161</v>
          </cell>
          <cell r="B162">
            <v>75.7083333333333</v>
          </cell>
          <cell r="C162">
            <v>7.26400000000001</v>
          </cell>
        </row>
        <row r="163">
          <cell r="A163">
            <v>162</v>
          </cell>
          <cell r="B163">
            <v>75.25</v>
          </cell>
          <cell r="C163">
            <v>7.44100000000003</v>
          </cell>
        </row>
        <row r="164">
          <cell r="A164">
            <v>163</v>
          </cell>
          <cell r="B164">
            <v>75</v>
          </cell>
          <cell r="C164">
            <v>8.3110000000000408</v>
          </cell>
        </row>
        <row r="165">
          <cell r="A165">
            <v>164</v>
          </cell>
          <cell r="B165">
            <v>74.3333333333333</v>
          </cell>
          <cell r="C165">
            <v>8.0439999999999792</v>
          </cell>
        </row>
        <row r="166">
          <cell r="A166">
            <v>165</v>
          </cell>
          <cell r="B166">
            <v>75.0833333333333</v>
          </cell>
          <cell r="C166">
            <v>7.79200000000003</v>
          </cell>
        </row>
        <row r="167">
          <cell r="A167">
            <v>166</v>
          </cell>
          <cell r="B167">
            <v>74.3333333333333</v>
          </cell>
          <cell r="C167">
            <v>7.6499999999999799</v>
          </cell>
        </row>
        <row r="168">
          <cell r="A168">
            <v>167</v>
          </cell>
          <cell r="B168">
            <v>74.9583333333333</v>
          </cell>
          <cell r="C168">
            <v>7.3640000000000301</v>
          </cell>
        </row>
        <row r="169">
          <cell r="A169">
            <v>168</v>
          </cell>
          <cell r="B169">
            <v>74.2083333333333</v>
          </cell>
          <cell r="C169">
            <v>8.3569999999999691</v>
          </cell>
        </row>
        <row r="170">
          <cell r="A170">
            <v>169</v>
          </cell>
          <cell r="B170">
            <v>74.2083333333333</v>
          </cell>
          <cell r="C170">
            <v>8.0550000000000601</v>
          </cell>
        </row>
        <row r="171">
          <cell r="A171">
            <v>170</v>
          </cell>
          <cell r="B171">
            <v>74.1666666666667</v>
          </cell>
          <cell r="C171">
            <v>7.98599999999999</v>
          </cell>
        </row>
        <row r="172">
          <cell r="A172">
            <v>171</v>
          </cell>
          <cell r="B172">
            <v>73.875</v>
          </cell>
          <cell r="C172">
            <v>7.9930000000000501</v>
          </cell>
        </row>
        <row r="173">
          <cell r="A173">
            <v>172</v>
          </cell>
          <cell r="B173">
            <v>74.4166666666667</v>
          </cell>
          <cell r="C173">
            <v>7.9930000000000501</v>
          </cell>
        </row>
        <row r="174">
          <cell r="A174">
            <v>173</v>
          </cell>
          <cell r="B174">
            <v>73.9166666666667</v>
          </cell>
          <cell r="C174">
            <v>8.7619999999999401</v>
          </cell>
        </row>
        <row r="175">
          <cell r="A175">
            <v>174</v>
          </cell>
          <cell r="B175">
            <v>74.0833333333333</v>
          </cell>
          <cell r="C175">
            <v>8.0380000000000091</v>
          </cell>
        </row>
        <row r="176">
          <cell r="A176">
            <v>175</v>
          </cell>
          <cell r="B176">
            <v>74.1666666666667</v>
          </cell>
          <cell r="C176">
            <v>8.1359999999999708</v>
          </cell>
        </row>
        <row r="177">
          <cell r="A177">
            <v>176</v>
          </cell>
          <cell r="B177">
            <v>74.25</v>
          </cell>
          <cell r="C177">
            <v>8.3699999999999992</v>
          </cell>
        </row>
        <row r="178">
          <cell r="A178">
            <v>177</v>
          </cell>
          <cell r="B178">
            <v>73.5</v>
          </cell>
          <cell r="C178">
            <v>7.85800000000006</v>
          </cell>
        </row>
        <row r="179">
          <cell r="A179">
            <v>178</v>
          </cell>
          <cell r="B179">
            <v>73.4583333333333</v>
          </cell>
          <cell r="C179">
            <v>8.15899999999999</v>
          </cell>
        </row>
        <row r="180">
          <cell r="A180">
            <v>179</v>
          </cell>
          <cell r="B180">
            <v>73.2083333333333</v>
          </cell>
          <cell r="C180">
            <v>8.7789999999999999</v>
          </cell>
        </row>
        <row r="181">
          <cell r="A181">
            <v>180</v>
          </cell>
          <cell r="B181">
            <v>73.125</v>
          </cell>
          <cell r="C181">
            <v>8.7970000000000308</v>
          </cell>
        </row>
        <row r="182">
          <cell r="A182">
            <v>181</v>
          </cell>
          <cell r="B182">
            <v>73.0416666666667</v>
          </cell>
          <cell r="C182">
            <v>9.17199999999991</v>
          </cell>
        </row>
        <row r="183">
          <cell r="A183">
            <v>182</v>
          </cell>
          <cell r="B183">
            <v>73.3333333333333</v>
          </cell>
          <cell r="C183">
            <v>7.95799999999997</v>
          </cell>
        </row>
        <row r="184">
          <cell r="A184">
            <v>183</v>
          </cell>
          <cell r="B184">
            <v>73.0833333333333</v>
          </cell>
          <cell r="C184">
            <v>8.74400000000003</v>
          </cell>
        </row>
        <row r="185">
          <cell r="A185">
            <v>184</v>
          </cell>
          <cell r="B185">
            <v>72.7916666666667</v>
          </cell>
          <cell r="C185">
            <v>9.57499999999993</v>
          </cell>
        </row>
        <row r="186">
          <cell r="A186">
            <v>185</v>
          </cell>
          <cell r="B186">
            <v>73.0416666666667</v>
          </cell>
          <cell r="C186">
            <v>9.32499999999993</v>
          </cell>
        </row>
        <row r="187">
          <cell r="A187">
            <v>186</v>
          </cell>
          <cell r="B187">
            <v>73.0833333333333</v>
          </cell>
          <cell r="C187">
            <v>9.5070000000000601</v>
          </cell>
        </row>
        <row r="188">
          <cell r="A188">
            <v>187</v>
          </cell>
          <cell r="B188">
            <v>72</v>
          </cell>
          <cell r="C188">
            <v>9.4280000000000008</v>
          </cell>
        </row>
        <row r="189">
          <cell r="A189">
            <v>188</v>
          </cell>
          <cell r="B189">
            <v>72.5833333333333</v>
          </cell>
          <cell r="C189">
            <v>8.9249999999999492</v>
          </cell>
        </row>
        <row r="190">
          <cell r="A190">
            <v>189</v>
          </cell>
          <cell r="B190">
            <v>72.3333333333333</v>
          </cell>
          <cell r="C190">
            <v>9.6359999999999708</v>
          </cell>
        </row>
        <row r="191">
          <cell r="A191">
            <v>190</v>
          </cell>
          <cell r="B191">
            <v>72.125</v>
          </cell>
          <cell r="C191">
            <v>9.78000000000009</v>
          </cell>
        </row>
        <row r="192">
          <cell r="A192">
            <v>191</v>
          </cell>
          <cell r="B192">
            <v>71.875</v>
          </cell>
          <cell r="C192">
            <v>10.069999999999901</v>
          </cell>
        </row>
        <row r="193">
          <cell r="A193">
            <v>192</v>
          </cell>
          <cell r="B193">
            <v>72.25</v>
          </cell>
          <cell r="C193">
            <v>10.3</v>
          </cell>
        </row>
        <row r="194">
          <cell r="A194">
            <v>193</v>
          </cell>
          <cell r="B194">
            <v>72.1666666666667</v>
          </cell>
          <cell r="C194">
            <v>10.029</v>
          </cell>
        </row>
        <row r="195">
          <cell r="A195">
            <v>194</v>
          </cell>
          <cell r="B195">
            <v>71.9583333333333</v>
          </cell>
          <cell r="C195">
            <v>10.175999999999901</v>
          </cell>
        </row>
        <row r="196">
          <cell r="A196">
            <v>195</v>
          </cell>
          <cell r="B196">
            <v>71.3333333333333</v>
          </cell>
          <cell r="C196">
            <v>10.989000000000001</v>
          </cell>
        </row>
        <row r="197">
          <cell r="A197">
            <v>196</v>
          </cell>
          <cell r="B197">
            <v>71.0833333333333</v>
          </cell>
          <cell r="C197">
            <v>10.304</v>
          </cell>
        </row>
        <row r="198">
          <cell r="A198">
            <v>197</v>
          </cell>
          <cell r="B198">
            <v>70.9583333333333</v>
          </cell>
          <cell r="C198">
            <v>10.529</v>
          </cell>
        </row>
        <row r="199">
          <cell r="A199">
            <v>198</v>
          </cell>
          <cell r="B199">
            <v>71.5416666666667</v>
          </cell>
          <cell r="C199">
            <v>10.863000000000101</v>
          </cell>
        </row>
        <row r="200">
          <cell r="A200">
            <v>199</v>
          </cell>
          <cell r="B200">
            <v>71.3333333333333</v>
          </cell>
          <cell r="C200">
            <v>10.77</v>
          </cell>
        </row>
        <row r="201">
          <cell r="A201">
            <v>200</v>
          </cell>
          <cell r="B201">
            <v>70.8333333333333</v>
          </cell>
          <cell r="C201">
            <v>10.559999999999899</v>
          </cell>
        </row>
        <row r="202">
          <cell r="A202">
            <v>201</v>
          </cell>
          <cell r="B202">
            <v>71.5833333333333</v>
          </cell>
          <cell r="C202">
            <v>10.8390000000001</v>
          </cell>
        </row>
        <row r="203">
          <cell r="A203">
            <v>202</v>
          </cell>
          <cell r="B203">
            <v>71.8333333333333</v>
          </cell>
          <cell r="C203">
            <v>11.247</v>
          </cell>
        </row>
        <row r="204">
          <cell r="A204">
            <v>203</v>
          </cell>
          <cell r="B204">
            <v>71</v>
          </cell>
          <cell r="C204">
            <v>10.452</v>
          </cell>
        </row>
        <row r="205">
          <cell r="A205">
            <v>204</v>
          </cell>
          <cell r="B205">
            <v>71.0416666666667</v>
          </cell>
          <cell r="C205">
            <v>11.084000000000101</v>
          </cell>
        </row>
        <row r="206">
          <cell r="A206">
            <v>205</v>
          </cell>
          <cell r="B206">
            <v>70.75</v>
          </cell>
          <cell r="C206">
            <v>10.7560000000001</v>
          </cell>
        </row>
        <row r="207">
          <cell r="A207">
            <v>206</v>
          </cell>
          <cell r="B207">
            <v>70.7916666666667</v>
          </cell>
          <cell r="C207">
            <v>11.13</v>
          </cell>
        </row>
        <row r="208">
          <cell r="A208">
            <v>207</v>
          </cell>
          <cell r="B208">
            <v>70.2083333333333</v>
          </cell>
          <cell r="C208">
            <v>11.5359999999999</v>
          </cell>
        </row>
        <row r="209">
          <cell r="A209">
            <v>208</v>
          </cell>
          <cell r="B209">
            <v>70.5</v>
          </cell>
          <cell r="C209">
            <v>11.62</v>
          </cell>
        </row>
        <row r="210">
          <cell r="A210">
            <v>209</v>
          </cell>
          <cell r="B210">
            <v>70.5416666666667</v>
          </cell>
          <cell r="C210">
            <v>10.844999999999899</v>
          </cell>
        </row>
        <row r="211">
          <cell r="A211">
            <v>210</v>
          </cell>
          <cell r="B211">
            <v>70.25</v>
          </cell>
          <cell r="C211">
            <v>10.979999999999899</v>
          </cell>
        </row>
        <row r="212">
          <cell r="A212">
            <v>211</v>
          </cell>
          <cell r="B212">
            <v>70.5416666666667</v>
          </cell>
          <cell r="C212">
            <v>11.7810000000002</v>
          </cell>
        </row>
        <row r="213">
          <cell r="A213">
            <v>212</v>
          </cell>
          <cell r="B213">
            <v>70.2083333333333</v>
          </cell>
          <cell r="C213">
            <v>12.6049999999998</v>
          </cell>
        </row>
        <row r="214">
          <cell r="A214">
            <v>213</v>
          </cell>
          <cell r="B214">
            <v>70.1666666666667</v>
          </cell>
          <cell r="C214">
            <v>11.8230000000001</v>
          </cell>
        </row>
        <row r="215">
          <cell r="A215">
            <v>214</v>
          </cell>
          <cell r="B215">
            <v>70.2916666666667</v>
          </cell>
          <cell r="C215">
            <v>12.245999999999899</v>
          </cell>
        </row>
        <row r="216">
          <cell r="A216">
            <v>215</v>
          </cell>
          <cell r="B216">
            <v>70.375</v>
          </cell>
          <cell r="C216">
            <v>12.6099999999999</v>
          </cell>
        </row>
        <row r="217">
          <cell r="A217">
            <v>216</v>
          </cell>
          <cell r="B217">
            <v>69.875</v>
          </cell>
          <cell r="C217">
            <v>12.161000000000101</v>
          </cell>
        </row>
        <row r="218">
          <cell r="A218">
            <v>217</v>
          </cell>
          <cell r="B218">
            <v>69.8333333333333</v>
          </cell>
          <cell r="C218">
            <v>12.73</v>
          </cell>
        </row>
        <row r="219">
          <cell r="A219">
            <v>218</v>
          </cell>
          <cell r="B219">
            <v>69.5</v>
          </cell>
          <cell r="C219">
            <v>13.223000000000001</v>
          </cell>
        </row>
        <row r="220">
          <cell r="A220">
            <v>219</v>
          </cell>
          <cell r="B220">
            <v>69</v>
          </cell>
          <cell r="C220">
            <v>12.984000000000201</v>
          </cell>
        </row>
        <row r="221">
          <cell r="A221">
            <v>220</v>
          </cell>
          <cell r="B221">
            <v>69.4583333333333</v>
          </cell>
          <cell r="C221">
            <v>12.9470000000001</v>
          </cell>
        </row>
        <row r="222">
          <cell r="A222">
            <v>221</v>
          </cell>
          <cell r="B222">
            <v>69.4583333333333</v>
          </cell>
          <cell r="C222">
            <v>13.225000000000099</v>
          </cell>
        </row>
        <row r="223">
          <cell r="A223">
            <v>222</v>
          </cell>
          <cell r="B223">
            <v>69</v>
          </cell>
          <cell r="C223">
            <v>13.076000000000001</v>
          </cell>
        </row>
        <row r="224">
          <cell r="A224">
            <v>223</v>
          </cell>
          <cell r="B224">
            <v>69.4583333333333</v>
          </cell>
          <cell r="C224">
            <v>12.951000000000001</v>
          </cell>
        </row>
        <row r="225">
          <cell r="A225">
            <v>224</v>
          </cell>
          <cell r="B225">
            <v>68.6666666666667</v>
          </cell>
          <cell r="C225">
            <v>12.348999999999901</v>
          </cell>
        </row>
        <row r="226">
          <cell r="A226">
            <v>225</v>
          </cell>
          <cell r="B226">
            <v>68.75</v>
          </cell>
          <cell r="C226">
            <v>12.949000000000099</v>
          </cell>
        </row>
        <row r="227">
          <cell r="A227">
            <v>226</v>
          </cell>
          <cell r="B227">
            <v>69.1666666666667</v>
          </cell>
          <cell r="C227">
            <v>12.981999999999999</v>
          </cell>
        </row>
        <row r="228">
          <cell r="A228">
            <v>227</v>
          </cell>
          <cell r="B228">
            <v>68.4166666666667</v>
          </cell>
          <cell r="C228">
            <v>13.4469999999999</v>
          </cell>
        </row>
        <row r="229">
          <cell r="A229">
            <v>228</v>
          </cell>
          <cell r="B229">
            <v>68.5416666666667</v>
          </cell>
          <cell r="C229">
            <v>13.106999999999999</v>
          </cell>
        </row>
        <row r="230">
          <cell r="A230">
            <v>229</v>
          </cell>
          <cell r="B230">
            <v>68.2083333333333</v>
          </cell>
          <cell r="C230">
            <v>13.3190000000002</v>
          </cell>
        </row>
        <row r="231">
          <cell r="A231">
            <v>230</v>
          </cell>
          <cell r="B231">
            <v>68.3333333333333</v>
          </cell>
          <cell r="C231">
            <v>14.035999999999801</v>
          </cell>
        </row>
        <row r="232">
          <cell r="A232">
            <v>231</v>
          </cell>
          <cell r="B232">
            <v>68.0833333333333</v>
          </cell>
          <cell r="C232">
            <v>14.6400000000001</v>
          </cell>
        </row>
        <row r="233">
          <cell r="A233">
            <v>232</v>
          </cell>
          <cell r="B233">
            <v>68.25</v>
          </cell>
          <cell r="C233">
            <v>14.239000000000001</v>
          </cell>
        </row>
        <row r="234">
          <cell r="A234">
            <v>233</v>
          </cell>
          <cell r="B234">
            <v>67.7083333333333</v>
          </cell>
          <cell r="C234">
            <v>14.894</v>
          </cell>
        </row>
        <row r="235">
          <cell r="A235">
            <v>234</v>
          </cell>
          <cell r="B235">
            <v>67.375</v>
          </cell>
          <cell r="C235">
            <v>14.103999999999999</v>
          </cell>
        </row>
        <row r="236">
          <cell r="A236">
            <v>235</v>
          </cell>
          <cell r="B236">
            <v>67.3333333333333</v>
          </cell>
          <cell r="C236">
            <v>14.5939999999998</v>
          </cell>
        </row>
        <row r="237">
          <cell r="A237">
            <v>236</v>
          </cell>
          <cell r="B237">
            <v>67.2083333333333</v>
          </cell>
          <cell r="C237">
            <v>14.978000000000099</v>
          </cell>
        </row>
        <row r="238">
          <cell r="A238">
            <v>237</v>
          </cell>
          <cell r="B238">
            <v>66.8333333333333</v>
          </cell>
          <cell r="C238">
            <v>14.840000000000099</v>
          </cell>
        </row>
        <row r="239">
          <cell r="A239">
            <v>238</v>
          </cell>
          <cell r="B239">
            <v>66.375</v>
          </cell>
          <cell r="C239">
            <v>15.3209999999999</v>
          </cell>
        </row>
        <row r="240">
          <cell r="A240">
            <v>239</v>
          </cell>
          <cell r="B240">
            <v>66.4166666666667</v>
          </cell>
          <cell r="C240">
            <v>16.463000000000001</v>
          </cell>
        </row>
        <row r="241">
          <cell r="A241">
            <v>240</v>
          </cell>
          <cell r="B241">
            <v>65.7916666666667</v>
          </cell>
          <cell r="C241">
            <v>15.890999999999799</v>
          </cell>
        </row>
        <row r="242">
          <cell r="A242">
            <v>241</v>
          </cell>
          <cell r="B242">
            <v>66.4166666666667</v>
          </cell>
          <cell r="C242">
            <v>15.785999999999801</v>
          </cell>
        </row>
        <row r="243">
          <cell r="A243">
            <v>242</v>
          </cell>
          <cell r="B243">
            <v>66.4583333333333</v>
          </cell>
          <cell r="C243">
            <v>16.427999999999901</v>
          </cell>
        </row>
        <row r="244">
          <cell r="A244">
            <v>243</v>
          </cell>
          <cell r="B244">
            <v>66.125</v>
          </cell>
          <cell r="C244">
            <v>15.723000000000001</v>
          </cell>
        </row>
        <row r="245">
          <cell r="A245">
            <v>244</v>
          </cell>
          <cell r="B245">
            <v>65.0833333333333</v>
          </cell>
          <cell r="C245">
            <v>14.9570000000001</v>
          </cell>
        </row>
        <row r="246">
          <cell r="A246">
            <v>245</v>
          </cell>
          <cell r="B246">
            <v>64.8333333333333</v>
          </cell>
          <cell r="C246">
            <v>15.776999999999999</v>
          </cell>
        </row>
        <row r="247">
          <cell r="A247">
            <v>246</v>
          </cell>
          <cell r="B247">
            <v>65.2083333333333</v>
          </cell>
          <cell r="C247">
            <v>16.466000000000101</v>
          </cell>
        </row>
        <row r="248">
          <cell r="A248">
            <v>247</v>
          </cell>
          <cell r="B248">
            <v>64.7083333333333</v>
          </cell>
          <cell r="C248">
            <v>16.832999999999899</v>
          </cell>
        </row>
        <row r="249">
          <cell r="A249">
            <v>248</v>
          </cell>
          <cell r="B249">
            <v>64.9583333333333</v>
          </cell>
          <cell r="C249">
            <v>16.590999999999902</v>
          </cell>
        </row>
        <row r="250">
          <cell r="A250">
            <v>249</v>
          </cell>
          <cell r="B250">
            <v>64.8333333333333</v>
          </cell>
          <cell r="C250">
            <v>16.222000000000001</v>
          </cell>
        </row>
        <row r="251">
          <cell r="A251">
            <v>250</v>
          </cell>
          <cell r="B251">
            <v>64.5833333333333</v>
          </cell>
          <cell r="C251">
            <v>15.978999999999999</v>
          </cell>
        </row>
        <row r="252">
          <cell r="A252">
            <v>251</v>
          </cell>
          <cell r="B252">
            <v>64.3333333333333</v>
          </cell>
          <cell r="C252">
            <v>15.808</v>
          </cell>
        </row>
        <row r="253">
          <cell r="A253">
            <v>252</v>
          </cell>
          <cell r="B253">
            <v>64.5</v>
          </cell>
          <cell r="C253">
            <v>16.809999999999899</v>
          </cell>
        </row>
        <row r="254">
          <cell r="A254">
            <v>253</v>
          </cell>
          <cell r="B254">
            <v>64.3333333333333</v>
          </cell>
          <cell r="C254">
            <v>18.7779999999998</v>
          </cell>
        </row>
        <row r="255">
          <cell r="A255">
            <v>254</v>
          </cell>
          <cell r="B255">
            <v>64.375</v>
          </cell>
          <cell r="C255">
            <v>17.721</v>
          </cell>
        </row>
        <row r="256">
          <cell r="A256">
            <v>255</v>
          </cell>
          <cell r="B256">
            <v>64.2083333333333</v>
          </cell>
          <cell r="C256">
            <v>17.393999999999998</v>
          </cell>
        </row>
        <row r="257">
          <cell r="A257">
            <v>256</v>
          </cell>
          <cell r="B257">
            <v>64.5</v>
          </cell>
          <cell r="C257">
            <v>17.306000000000001</v>
          </cell>
        </row>
        <row r="258">
          <cell r="A258">
            <v>257</v>
          </cell>
          <cell r="B258">
            <v>64.0416666666667</v>
          </cell>
          <cell r="C258">
            <v>17.094000000000101</v>
          </cell>
        </row>
        <row r="259">
          <cell r="A259">
            <v>258</v>
          </cell>
          <cell r="B259">
            <v>63.7083333333333</v>
          </cell>
          <cell r="C259">
            <v>17.603999999999999</v>
          </cell>
        </row>
        <row r="260">
          <cell r="A260">
            <v>259</v>
          </cell>
          <cell r="B260">
            <v>63.9166666666667</v>
          </cell>
          <cell r="C260">
            <v>19.996000000000102</v>
          </cell>
        </row>
        <row r="261">
          <cell r="A261">
            <v>260</v>
          </cell>
          <cell r="B261">
            <v>63.4583333333333</v>
          </cell>
          <cell r="C261">
            <v>18.313999999999901</v>
          </cell>
        </row>
        <row r="262">
          <cell r="A262">
            <v>261</v>
          </cell>
          <cell r="B262">
            <v>62.8333333333333</v>
          </cell>
          <cell r="C262">
            <v>18.7639999999999</v>
          </cell>
        </row>
        <row r="263">
          <cell r="A263">
            <v>262</v>
          </cell>
          <cell r="B263">
            <v>63.25</v>
          </cell>
          <cell r="C263">
            <v>19.9570000000001</v>
          </cell>
        </row>
        <row r="264">
          <cell r="A264">
            <v>263</v>
          </cell>
          <cell r="B264">
            <v>62.5833333333333</v>
          </cell>
          <cell r="C264">
            <v>20.106999999999999</v>
          </cell>
        </row>
        <row r="265">
          <cell r="A265">
            <v>264</v>
          </cell>
          <cell r="B265">
            <v>63.2916666666667</v>
          </cell>
          <cell r="C265">
            <v>19.239000000000001</v>
          </cell>
        </row>
        <row r="266">
          <cell r="A266">
            <v>265</v>
          </cell>
          <cell r="B266">
            <v>61.9583333333333</v>
          </cell>
          <cell r="C266">
            <v>19.600000000000101</v>
          </cell>
        </row>
        <row r="267">
          <cell r="A267">
            <v>266</v>
          </cell>
          <cell r="B267">
            <v>62.2916666666667</v>
          </cell>
          <cell r="C267">
            <v>21.02</v>
          </cell>
        </row>
        <row r="268">
          <cell r="A268">
            <v>267</v>
          </cell>
          <cell r="B268">
            <v>61.75</v>
          </cell>
          <cell r="C268">
            <v>20.344000000000101</v>
          </cell>
        </row>
        <row r="269">
          <cell r="A269">
            <v>268</v>
          </cell>
          <cell r="B269">
            <v>61.9583333333333</v>
          </cell>
          <cell r="C269">
            <v>20.652999999999999</v>
          </cell>
        </row>
        <row r="270">
          <cell r="A270">
            <v>269</v>
          </cell>
          <cell r="B270">
            <v>61.9583333333333</v>
          </cell>
          <cell r="C270">
            <v>21.930000000000099</v>
          </cell>
        </row>
        <row r="271">
          <cell r="A271">
            <v>270</v>
          </cell>
          <cell r="B271">
            <v>61.4583333333333</v>
          </cell>
          <cell r="C271">
            <v>20.608000000000199</v>
          </cell>
        </row>
        <row r="272">
          <cell r="A272">
            <v>271</v>
          </cell>
          <cell r="B272">
            <v>61.7916666666667</v>
          </cell>
          <cell r="C272">
            <v>20.6780000000001</v>
          </cell>
        </row>
        <row r="273">
          <cell r="A273">
            <v>272</v>
          </cell>
          <cell r="B273">
            <v>61</v>
          </cell>
          <cell r="C273">
            <v>20.922000000000001</v>
          </cell>
        </row>
        <row r="274">
          <cell r="A274">
            <v>273</v>
          </cell>
          <cell r="B274">
            <v>60.9166666666667</v>
          </cell>
          <cell r="C274">
            <v>21.268999999999998</v>
          </cell>
        </row>
        <row r="275">
          <cell r="A275">
            <v>274</v>
          </cell>
          <cell r="B275">
            <v>60.7083333333333</v>
          </cell>
          <cell r="C275">
            <v>22.2270000000001</v>
          </cell>
        </row>
        <row r="276">
          <cell r="A276">
            <v>275</v>
          </cell>
          <cell r="B276">
            <v>60.5416666666667</v>
          </cell>
          <cell r="C276">
            <v>21.121999999999801</v>
          </cell>
        </row>
        <row r="277">
          <cell r="A277">
            <v>276</v>
          </cell>
          <cell r="B277">
            <v>60.3333333333333</v>
          </cell>
          <cell r="C277">
            <v>21.897999999999701</v>
          </cell>
        </row>
        <row r="278">
          <cell r="A278">
            <v>277</v>
          </cell>
          <cell r="B278">
            <v>60.2083333333333</v>
          </cell>
          <cell r="C278">
            <v>22.6640000000002</v>
          </cell>
        </row>
        <row r="279">
          <cell r="A279">
            <v>278</v>
          </cell>
          <cell r="B279">
            <v>59.875</v>
          </cell>
          <cell r="C279">
            <v>22.346999999999799</v>
          </cell>
        </row>
        <row r="280">
          <cell r="A280">
            <v>279</v>
          </cell>
          <cell r="B280">
            <v>59.5416666666667</v>
          </cell>
          <cell r="C280">
            <v>22.196999999999701</v>
          </cell>
        </row>
        <row r="281">
          <cell r="A281">
            <v>280</v>
          </cell>
          <cell r="B281">
            <v>59.2083333333333</v>
          </cell>
          <cell r="C281">
            <v>22.279</v>
          </cell>
        </row>
        <row r="282">
          <cell r="A282">
            <v>281</v>
          </cell>
          <cell r="B282">
            <v>59.4166666666667</v>
          </cell>
          <cell r="C282">
            <v>22.505000000000098</v>
          </cell>
        </row>
        <row r="283">
          <cell r="A283">
            <v>282</v>
          </cell>
          <cell r="B283">
            <v>59.5833333333333</v>
          </cell>
          <cell r="C283">
            <v>22.4140000000002</v>
          </cell>
        </row>
        <row r="284">
          <cell r="A284">
            <v>283</v>
          </cell>
          <cell r="B284">
            <v>59.625</v>
          </cell>
          <cell r="C284">
            <v>23.038</v>
          </cell>
        </row>
        <row r="285">
          <cell r="A285">
            <v>284</v>
          </cell>
          <cell r="B285">
            <v>59.375</v>
          </cell>
          <cell r="C285">
            <v>22.465999999999902</v>
          </cell>
        </row>
        <row r="286">
          <cell r="A286">
            <v>285</v>
          </cell>
          <cell r="B286">
            <v>58.5833333333333</v>
          </cell>
          <cell r="C286">
            <v>22.981000000000201</v>
          </cell>
        </row>
        <row r="287">
          <cell r="A287">
            <v>286</v>
          </cell>
          <cell r="B287">
            <v>58.9583333333333</v>
          </cell>
          <cell r="C287">
            <v>22.541999999999899</v>
          </cell>
        </row>
        <row r="288">
          <cell r="A288">
            <v>287</v>
          </cell>
          <cell r="B288">
            <v>58.2083333333333</v>
          </cell>
          <cell r="C288">
            <v>22.737000000000101</v>
          </cell>
        </row>
        <row r="289">
          <cell r="A289">
            <v>288</v>
          </cell>
          <cell r="B289">
            <v>59.0416666666667</v>
          </cell>
          <cell r="C289">
            <v>23.3290000000002</v>
          </cell>
        </row>
        <row r="290">
          <cell r="A290">
            <v>289</v>
          </cell>
          <cell r="B290">
            <v>58.7916666666667</v>
          </cell>
          <cell r="C290">
            <v>23.117999999999899</v>
          </cell>
        </row>
        <row r="291">
          <cell r="A291">
            <v>290</v>
          </cell>
          <cell r="B291">
            <v>58.375</v>
          </cell>
          <cell r="C291">
            <v>22.380000000000098</v>
          </cell>
        </row>
        <row r="292">
          <cell r="A292">
            <v>291</v>
          </cell>
          <cell r="B292">
            <v>58.7916666666667</v>
          </cell>
          <cell r="C292">
            <v>22.342000000000098</v>
          </cell>
        </row>
        <row r="293">
          <cell r="A293">
            <v>292</v>
          </cell>
          <cell r="B293">
            <v>58.4583333333333</v>
          </cell>
          <cell r="C293">
            <v>23.800999999999899</v>
          </cell>
        </row>
        <row r="294">
          <cell r="A294">
            <v>293</v>
          </cell>
          <cell r="B294">
            <v>58.3333333333333</v>
          </cell>
          <cell r="C294">
            <v>24.126999999999999</v>
          </cell>
        </row>
        <row r="295">
          <cell r="A295">
            <v>294</v>
          </cell>
          <cell r="B295">
            <v>58.25</v>
          </cell>
          <cell r="C295">
            <v>24.376999999999999</v>
          </cell>
        </row>
        <row r="296">
          <cell r="A296">
            <v>295</v>
          </cell>
          <cell r="B296">
            <v>58.0416666666667</v>
          </cell>
          <cell r="C296">
            <v>23.103000000000101</v>
          </cell>
        </row>
        <row r="297">
          <cell r="A297">
            <v>296</v>
          </cell>
          <cell r="B297">
            <v>58.7916666666667</v>
          </cell>
          <cell r="C297">
            <v>23.4609999999998</v>
          </cell>
        </row>
        <row r="298">
          <cell r="A298">
            <v>297</v>
          </cell>
          <cell r="B298">
            <v>57.9166666666667</v>
          </cell>
          <cell r="C298">
            <v>24.246000000000102</v>
          </cell>
        </row>
        <row r="299">
          <cell r="A299">
            <v>298</v>
          </cell>
          <cell r="B299">
            <v>57.7083333333333</v>
          </cell>
          <cell r="C299">
            <v>24.078999999999699</v>
          </cell>
        </row>
        <row r="300">
          <cell r="A300">
            <v>299</v>
          </cell>
          <cell r="B300">
            <v>58.1666666666667</v>
          </cell>
          <cell r="C300">
            <v>25.217999999999801</v>
          </cell>
        </row>
        <row r="301">
          <cell r="A301">
            <v>300</v>
          </cell>
          <cell r="B301">
            <v>58.2083333333333</v>
          </cell>
          <cell r="C301">
            <v>24.619999999999902</v>
          </cell>
        </row>
        <row r="302">
          <cell r="A302">
            <v>301</v>
          </cell>
          <cell r="B302">
            <v>58.25</v>
          </cell>
          <cell r="C302">
            <v>25.587</v>
          </cell>
        </row>
        <row r="303">
          <cell r="A303">
            <v>302</v>
          </cell>
          <cell r="B303">
            <v>58.2916666666667</v>
          </cell>
          <cell r="C303">
            <v>24.918999999999901</v>
          </cell>
        </row>
        <row r="304">
          <cell r="A304">
            <v>303</v>
          </cell>
          <cell r="B304">
            <v>58.75</v>
          </cell>
          <cell r="C304">
            <v>25.7710000000002</v>
          </cell>
        </row>
        <row r="305">
          <cell r="A305">
            <v>304</v>
          </cell>
          <cell r="B305">
            <v>59.125</v>
          </cell>
          <cell r="C305">
            <v>25.768000000000001</v>
          </cell>
        </row>
        <row r="306">
          <cell r="A306">
            <v>305</v>
          </cell>
          <cell r="B306">
            <v>58.75</v>
          </cell>
          <cell r="C306">
            <v>25.634</v>
          </cell>
        </row>
        <row r="307">
          <cell r="A307">
            <v>306</v>
          </cell>
          <cell r="B307">
            <v>58.5416666666667</v>
          </cell>
          <cell r="C307">
            <v>25.054000000000102</v>
          </cell>
        </row>
        <row r="308">
          <cell r="A308">
            <v>307</v>
          </cell>
          <cell r="B308">
            <v>58.2916666666667</v>
          </cell>
          <cell r="C308">
            <v>25.756000000000299</v>
          </cell>
        </row>
        <row r="309">
          <cell r="A309">
            <v>308</v>
          </cell>
          <cell r="B309">
            <v>58.375</v>
          </cell>
          <cell r="C309">
            <v>26.174999999999699</v>
          </cell>
        </row>
        <row r="310">
          <cell r="A310">
            <v>309</v>
          </cell>
          <cell r="B310">
            <v>58.0416666666667</v>
          </cell>
          <cell r="C310">
            <v>25.161000000000101</v>
          </cell>
        </row>
        <row r="311">
          <cell r="A311">
            <v>310</v>
          </cell>
          <cell r="B311">
            <v>58.2916666666667</v>
          </cell>
          <cell r="C311">
            <v>26.036000000000101</v>
          </cell>
        </row>
        <row r="312">
          <cell r="A312">
            <v>311</v>
          </cell>
          <cell r="B312">
            <v>57.625</v>
          </cell>
          <cell r="C312">
            <v>25.726999999999901</v>
          </cell>
        </row>
        <row r="313">
          <cell r="A313">
            <v>312</v>
          </cell>
          <cell r="B313">
            <v>58.7083333333333</v>
          </cell>
          <cell r="C313">
            <v>26.398000000000099</v>
          </cell>
        </row>
        <row r="314">
          <cell r="A314">
            <v>313</v>
          </cell>
          <cell r="B314">
            <v>57.3333333333333</v>
          </cell>
          <cell r="C314">
            <v>26.360999999999901</v>
          </cell>
        </row>
        <row r="315">
          <cell r="A315">
            <v>314</v>
          </cell>
          <cell r="B315">
            <v>58.0833333333333</v>
          </cell>
          <cell r="C315">
            <v>26.082999999999601</v>
          </cell>
        </row>
        <row r="316">
          <cell r="A316">
            <v>315</v>
          </cell>
          <cell r="B316">
            <v>57.6666666666667</v>
          </cell>
          <cell r="C316">
            <v>26.262999999999899</v>
          </cell>
        </row>
        <row r="317">
          <cell r="A317">
            <v>316</v>
          </cell>
          <cell r="B317">
            <v>57.4583333333333</v>
          </cell>
          <cell r="C317">
            <v>26.987999999999801</v>
          </cell>
        </row>
        <row r="318">
          <cell r="A318">
            <v>317</v>
          </cell>
          <cell r="B318">
            <v>56.8333333333333</v>
          </cell>
          <cell r="C318">
            <v>27.255999999999901</v>
          </cell>
        </row>
        <row r="319">
          <cell r="A319">
            <v>318</v>
          </cell>
          <cell r="B319">
            <v>57.4166666666667</v>
          </cell>
          <cell r="C319">
            <v>26.668000000000099</v>
          </cell>
        </row>
        <row r="320">
          <cell r="A320">
            <v>319</v>
          </cell>
          <cell r="B320">
            <v>56.875</v>
          </cell>
          <cell r="C320">
            <v>26.529999999999699</v>
          </cell>
        </row>
        <row r="321">
          <cell r="A321">
            <v>320</v>
          </cell>
          <cell r="B321">
            <v>57.0833333333333</v>
          </cell>
          <cell r="C321">
            <v>27.2859999999996</v>
          </cell>
        </row>
        <row r="322">
          <cell r="A322">
            <v>321</v>
          </cell>
          <cell r="B322">
            <v>56.7083333333333</v>
          </cell>
          <cell r="C322">
            <v>27.101999999999901</v>
          </cell>
        </row>
        <row r="323">
          <cell r="A323">
            <v>322</v>
          </cell>
          <cell r="B323">
            <v>56.1666666666667</v>
          </cell>
          <cell r="C323">
            <v>26.717000000000098</v>
          </cell>
        </row>
        <row r="324">
          <cell r="A324">
            <v>323</v>
          </cell>
          <cell r="B324">
            <v>55.9583333333333</v>
          </cell>
          <cell r="C324">
            <v>27.5600000000004</v>
          </cell>
        </row>
        <row r="325">
          <cell r="A325">
            <v>324</v>
          </cell>
          <cell r="B325">
            <v>56.25</v>
          </cell>
          <cell r="C325">
            <v>27.422999999999799</v>
          </cell>
        </row>
        <row r="326">
          <cell r="A326">
            <v>325</v>
          </cell>
          <cell r="B326">
            <v>55.625</v>
          </cell>
          <cell r="C326">
            <v>26.755999999999901</v>
          </cell>
        </row>
        <row r="327">
          <cell r="A327">
            <v>326</v>
          </cell>
          <cell r="B327">
            <v>55.375</v>
          </cell>
          <cell r="C327">
            <v>27.773000000000099</v>
          </cell>
        </row>
        <row r="328">
          <cell r="A328">
            <v>327</v>
          </cell>
          <cell r="B328">
            <v>56.2083333333333</v>
          </cell>
          <cell r="C328">
            <v>27.880000000000098</v>
          </cell>
        </row>
        <row r="329">
          <cell r="A329">
            <v>328</v>
          </cell>
          <cell r="B329">
            <v>56.0416666666667</v>
          </cell>
          <cell r="C329">
            <v>28.130999999999901</v>
          </cell>
        </row>
        <row r="330">
          <cell r="A330">
            <v>329</v>
          </cell>
          <cell r="B330">
            <v>55.375</v>
          </cell>
          <cell r="C330">
            <v>28.070999999999898</v>
          </cell>
        </row>
        <row r="331">
          <cell r="A331">
            <v>330</v>
          </cell>
          <cell r="B331">
            <v>56</v>
          </cell>
          <cell r="C331">
            <v>28.097999999999999</v>
          </cell>
        </row>
        <row r="332">
          <cell r="A332">
            <v>331</v>
          </cell>
          <cell r="B332">
            <v>55.1666666666667</v>
          </cell>
          <cell r="C332">
            <v>27.583000000000101</v>
          </cell>
        </row>
        <row r="333">
          <cell r="A333">
            <v>332</v>
          </cell>
          <cell r="B333">
            <v>55.2083333333333</v>
          </cell>
          <cell r="C333">
            <v>28.2890000000002</v>
          </cell>
        </row>
        <row r="334">
          <cell r="A334">
            <v>333</v>
          </cell>
          <cell r="B334">
            <v>55.2916666666667</v>
          </cell>
          <cell r="C334">
            <v>28.298000000000201</v>
          </cell>
        </row>
        <row r="335">
          <cell r="A335">
            <v>334</v>
          </cell>
          <cell r="B335">
            <v>54.9166666666667</v>
          </cell>
          <cell r="C335">
            <v>28.212999999999699</v>
          </cell>
        </row>
        <row r="336">
          <cell r="A336">
            <v>335</v>
          </cell>
          <cell r="B336">
            <v>54.5416666666667</v>
          </cell>
          <cell r="C336">
            <v>28.579999999999899</v>
          </cell>
        </row>
        <row r="337">
          <cell r="A337">
            <v>336</v>
          </cell>
          <cell r="B337">
            <v>55.4166666666667</v>
          </cell>
          <cell r="C337">
            <v>28.6180000000004</v>
          </cell>
        </row>
        <row r="338">
          <cell r="A338">
            <v>337</v>
          </cell>
          <cell r="B338">
            <v>55.125</v>
          </cell>
          <cell r="C338">
            <v>28.228000000000101</v>
          </cell>
        </row>
        <row r="339">
          <cell r="A339">
            <v>338</v>
          </cell>
          <cell r="B339">
            <v>54.6666666666667</v>
          </cell>
          <cell r="C339">
            <v>28.9550000000004</v>
          </cell>
        </row>
        <row r="340">
          <cell r="A340">
            <v>339</v>
          </cell>
          <cell r="B340">
            <v>54.7083333333333</v>
          </cell>
          <cell r="C340">
            <v>28.936000000000099</v>
          </cell>
        </row>
        <row r="341">
          <cell r="A341">
            <v>340</v>
          </cell>
          <cell r="B341">
            <v>54</v>
          </cell>
          <cell r="C341">
            <v>29.028000000000201</v>
          </cell>
        </row>
        <row r="342">
          <cell r="A342">
            <v>341</v>
          </cell>
          <cell r="B342">
            <v>54.3333333333333</v>
          </cell>
          <cell r="C342">
            <v>29.2040000000002</v>
          </cell>
        </row>
        <row r="343">
          <cell r="A343">
            <v>342</v>
          </cell>
          <cell r="B343">
            <v>54.125</v>
          </cell>
          <cell r="C343">
            <v>29.239000000000001</v>
          </cell>
        </row>
        <row r="344">
          <cell r="A344">
            <v>343</v>
          </cell>
          <cell r="B344">
            <v>54.5</v>
          </cell>
          <cell r="C344">
            <v>29.391999999999801</v>
          </cell>
        </row>
        <row r="345">
          <cell r="A345">
            <v>344</v>
          </cell>
          <cell r="B345">
            <v>53.5</v>
          </cell>
          <cell r="C345">
            <v>29.438999999999901</v>
          </cell>
        </row>
        <row r="346">
          <cell r="A346">
            <v>345</v>
          </cell>
          <cell r="B346">
            <v>53.9166666666667</v>
          </cell>
          <cell r="C346">
            <v>29.481999999999999</v>
          </cell>
        </row>
        <row r="347">
          <cell r="A347">
            <v>346</v>
          </cell>
          <cell r="B347">
            <v>53.5833333333333</v>
          </cell>
          <cell r="C347">
            <v>29.588999999999899</v>
          </cell>
        </row>
        <row r="348">
          <cell r="A348">
            <v>347</v>
          </cell>
          <cell r="B348">
            <v>53.625</v>
          </cell>
          <cell r="C348">
            <v>29.6619999999998</v>
          </cell>
        </row>
        <row r="349">
          <cell r="A349">
            <v>348</v>
          </cell>
          <cell r="B349">
            <v>54.2083333333333</v>
          </cell>
          <cell r="C349">
            <v>29.768999999999799</v>
          </cell>
        </row>
        <row r="350">
          <cell r="A350">
            <v>349</v>
          </cell>
          <cell r="B350">
            <v>53.1666666666667</v>
          </cell>
          <cell r="C350">
            <v>29.809999999999899</v>
          </cell>
        </row>
        <row r="351">
          <cell r="A351">
            <v>350</v>
          </cell>
          <cell r="B351">
            <v>52.2916666666667</v>
          </cell>
          <cell r="C351">
            <v>29.817</v>
          </cell>
        </row>
      </sheetData>
    </sheetDataSet>
  </externalBook>
</externalLink>
</file>

<file path=xl/tables/table1.xml><?xml version="1.0" encoding="utf-8"?>
<table xmlns="http://schemas.openxmlformats.org/spreadsheetml/2006/main" id="1" name="Tabelle1" displayName="Tabelle1" ref="A8:Q25" totalsRowShown="0">
  <autoFilter ref="A8:Q25"/>
  <tableColumns count="17">
    <tableColumn id="2" name="Title"/>
    <tableColumn id="3" name="Run">
      <calculatedColumnFormula>B8+1</calculatedColumnFormula>
    </tableColumn>
    <tableColumn id="4" name="Single/Multi"/>
    <tableColumn id="5" name="DPI"/>
    <tableColumn id="9" name="Centered"/>
    <tableColumn id="10" name="Smoothing"/>
    <tableColumn id="11" name="Gauss.Sigma"/>
    <tableColumn id="12" name="PCA"/>
    <tableColumn id="13" name="Normalisation"/>
    <tableColumn id="14" name="Accuracy" dataDxfId="6"/>
    <tableColumn id="15" name="Data loading time"/>
    <tableColumn id="16" name="knn time [s]" dataDxfId="5"/>
    <tableColumn id="6" name="PCA time" dataDxfId="4"/>
    <tableColumn id="7" name="Accuracy diff [%]" dataDxfId="3"/>
    <tableColumn id="8" name="Data load time diff [%]" dataDxfId="2"/>
    <tableColumn id="1" name="knn time diff [%]" dataDxfId="1"/>
    <tableColumn id="17" name="DONE?"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160"/>
  <sheetViews>
    <sheetView tabSelected="1" topLeftCell="C99" zoomScale="70" zoomScaleNormal="70" workbookViewId="0">
      <selection activeCell="K126" sqref="K126"/>
    </sheetView>
  </sheetViews>
  <sheetFormatPr baseColWidth="10" defaultRowHeight="14.4" x14ac:dyDescent="0.3"/>
  <cols>
    <col min="1" max="1" width="22.44140625" style="1" customWidth="1"/>
    <col min="2" max="2" width="19.33203125" style="1" customWidth="1"/>
    <col min="3" max="3" width="13.6640625" style="1" customWidth="1"/>
    <col min="4" max="4" width="17.33203125" style="1" bestFit="1" customWidth="1"/>
    <col min="5" max="5" width="6.44140625" style="1" customWidth="1"/>
    <col min="6" max="6" width="11.5546875" style="1"/>
    <col min="7" max="7" width="20.44140625" style="1" customWidth="1"/>
    <col min="8" max="8" width="10.88671875" style="1" bestFit="1" customWidth="1"/>
    <col min="9" max="9" width="11.5546875" style="1"/>
    <col min="10" max="10" width="12.109375" style="1" customWidth="1"/>
    <col min="11" max="11" width="13.44140625" style="1" customWidth="1"/>
    <col min="12" max="12" width="19" style="1" customWidth="1"/>
    <col min="13" max="13" width="22.88671875" style="1" customWidth="1"/>
    <col min="14" max="14" width="23.44140625" style="1" bestFit="1" customWidth="1"/>
    <col min="15" max="15" width="22.33203125" style="1" customWidth="1"/>
    <col min="16" max="16" width="13.77734375" style="1" customWidth="1"/>
    <col min="17" max="17" width="15.88671875" style="1" customWidth="1"/>
    <col min="18" max="16384" width="11.5546875" style="1"/>
  </cols>
  <sheetData>
    <row r="2" spans="1:18" ht="21" x14ac:dyDescent="0.4">
      <c r="E2" s="2" t="s">
        <v>10</v>
      </c>
    </row>
    <row r="4" spans="1:18" x14ac:dyDescent="0.3">
      <c r="C4" s="3" t="s">
        <v>21</v>
      </c>
      <c r="D4" s="1" t="s">
        <v>22</v>
      </c>
      <c r="H4" s="4" t="s">
        <v>28</v>
      </c>
    </row>
    <row r="5" spans="1:18" x14ac:dyDescent="0.3">
      <c r="C5" s="3" t="s">
        <v>29</v>
      </c>
      <c r="D5" s="1">
        <v>10</v>
      </c>
    </row>
    <row r="7" spans="1:18" x14ac:dyDescent="0.3">
      <c r="M7" s="27" t="s">
        <v>32</v>
      </c>
      <c r="N7" s="28"/>
      <c r="O7" s="28"/>
      <c r="P7" s="29"/>
    </row>
    <row r="8" spans="1:18" x14ac:dyDescent="0.3">
      <c r="A8" s="1" t="s">
        <v>15</v>
      </c>
      <c r="B8" s="1" t="s">
        <v>11</v>
      </c>
      <c r="C8" s="1" t="s">
        <v>9</v>
      </c>
      <c r="D8" s="1" t="s">
        <v>1</v>
      </c>
      <c r="E8" s="1" t="s">
        <v>0</v>
      </c>
      <c r="F8" s="1" t="s">
        <v>4</v>
      </c>
      <c r="G8" s="1" t="s">
        <v>3</v>
      </c>
      <c r="H8" s="1" t="s">
        <v>6</v>
      </c>
      <c r="I8" s="1" t="s">
        <v>7</v>
      </c>
      <c r="J8" s="4" t="s">
        <v>26</v>
      </c>
      <c r="K8" s="4" t="s">
        <v>27</v>
      </c>
      <c r="L8" s="1" t="s">
        <v>31</v>
      </c>
      <c r="M8" s="1" t="s">
        <v>47</v>
      </c>
      <c r="N8" s="5" t="s">
        <v>34</v>
      </c>
      <c r="O8" s="6" t="s">
        <v>35</v>
      </c>
      <c r="P8" s="6" t="s">
        <v>36</v>
      </c>
      <c r="Q8" s="7" t="s">
        <v>23</v>
      </c>
    </row>
    <row r="9" spans="1:18" x14ac:dyDescent="0.3">
      <c r="A9" s="1" t="s">
        <v>30</v>
      </c>
      <c r="B9" s="1">
        <v>1</v>
      </c>
      <c r="C9" s="1" t="s">
        <v>12</v>
      </c>
      <c r="D9" s="1">
        <v>300</v>
      </c>
      <c r="E9" s="1" t="s">
        <v>2</v>
      </c>
      <c r="F9" s="1" t="s">
        <v>5</v>
      </c>
      <c r="G9" s="1">
        <v>0</v>
      </c>
      <c r="H9" s="1" t="s">
        <v>2</v>
      </c>
      <c r="I9" s="1" t="s">
        <v>2</v>
      </c>
      <c r="J9" s="8">
        <v>0.76833333333333298</v>
      </c>
      <c r="K9" s="9">
        <v>206.19900000000001</v>
      </c>
      <c r="L9" s="9">
        <v>3353.6080000000002</v>
      </c>
      <c r="M9" s="11"/>
      <c r="N9" s="25">
        <v>0</v>
      </c>
      <c r="O9" s="26">
        <v>0</v>
      </c>
      <c r="P9" s="21">
        <v>0</v>
      </c>
      <c r="Q9" s="7" t="s">
        <v>24</v>
      </c>
    </row>
    <row r="10" spans="1:18" x14ac:dyDescent="0.3">
      <c r="A10" s="1" t="s">
        <v>16</v>
      </c>
      <c r="B10" s="1">
        <f t="shared" ref="B10" si="0">B9+1</f>
        <v>2</v>
      </c>
      <c r="C10" s="1" t="s">
        <v>12</v>
      </c>
      <c r="D10" s="1">
        <v>200</v>
      </c>
      <c r="E10" s="1" t="s">
        <v>2</v>
      </c>
      <c r="F10" s="1" t="s">
        <v>5</v>
      </c>
      <c r="G10" s="1">
        <v>0</v>
      </c>
      <c r="H10" s="1" t="s">
        <v>2</v>
      </c>
      <c r="I10" s="1" t="s">
        <v>2</v>
      </c>
      <c r="J10" s="8">
        <v>0.76875000000000004</v>
      </c>
      <c r="K10" s="9">
        <v>88.093999999999895</v>
      </c>
      <c r="L10" s="9">
        <v>1274.357</v>
      </c>
      <c r="M10" s="11"/>
      <c r="N10" s="25">
        <f>(Tabelle1[[#This Row],[Accuracy]]-$J$9)</f>
        <v>4.1666666666706487E-4</v>
      </c>
      <c r="O10" s="26">
        <f>-1*(1-(1/$K$9*Tabelle1[[#This Row],[Data loading time]]))</f>
        <v>-0.57277193390850645</v>
      </c>
      <c r="P10" s="22">
        <f>(1-(1/$L$9*Tabelle1[[#This Row],[knn time '[s']]]))*-1</f>
        <v>-0.62000418653581457</v>
      </c>
      <c r="Q10" s="7" t="s">
        <v>24</v>
      </c>
    </row>
    <row r="11" spans="1:18" x14ac:dyDescent="0.3">
      <c r="A11" s="1" t="s">
        <v>25</v>
      </c>
      <c r="B11" s="1">
        <f t="shared" ref="B11:B17" si="1">B10+1</f>
        <v>3</v>
      </c>
      <c r="C11" s="1" t="s">
        <v>12</v>
      </c>
      <c r="D11" s="1">
        <v>100</v>
      </c>
      <c r="E11" s="1" t="s">
        <v>2</v>
      </c>
      <c r="F11" s="1" t="s">
        <v>5</v>
      </c>
      <c r="G11" s="1">
        <v>0</v>
      </c>
      <c r="H11" s="1" t="s">
        <v>2</v>
      </c>
      <c r="I11" s="1" t="s">
        <v>2</v>
      </c>
      <c r="J11" s="8">
        <v>0.79583333333333295</v>
      </c>
      <c r="K11" s="9">
        <v>19.201000000000899</v>
      </c>
      <c r="L11" s="9">
        <v>27.788000000000501</v>
      </c>
      <c r="M11" s="11"/>
      <c r="N11" s="25">
        <f>(Tabelle1[[#This Row],[Accuracy]]-$J$9)</f>
        <v>2.7499999999999969E-2</v>
      </c>
      <c r="O11" s="26">
        <f>-1*(1-(1/$K$9*Tabelle1[[#This Row],[Data loading time]]))</f>
        <v>-0.90688121668872834</v>
      </c>
      <c r="P11" s="22">
        <f>(1-(1/$L$9*Tabelle1[[#This Row],[knn time '[s']]]))*-1</f>
        <v>-0.99171399877385769</v>
      </c>
      <c r="Q11" s="7" t="s">
        <v>24</v>
      </c>
    </row>
    <row r="12" spans="1:18" x14ac:dyDescent="0.3">
      <c r="A12" s="1" t="s">
        <v>17</v>
      </c>
      <c r="B12" s="1">
        <f t="shared" si="1"/>
        <v>4</v>
      </c>
      <c r="C12" s="1" t="s">
        <v>12</v>
      </c>
      <c r="D12" s="1">
        <v>300</v>
      </c>
      <c r="E12" s="1" t="s">
        <v>8</v>
      </c>
      <c r="F12" s="1" t="s">
        <v>5</v>
      </c>
      <c r="G12" s="1">
        <v>0</v>
      </c>
      <c r="H12" s="1" t="s">
        <v>2</v>
      </c>
      <c r="I12" s="1" t="s">
        <v>2</v>
      </c>
      <c r="J12" s="8">
        <v>0.98708333333333298</v>
      </c>
      <c r="K12" s="9">
        <v>185.517</v>
      </c>
      <c r="L12" s="9">
        <v>3434.3009999999999</v>
      </c>
      <c r="M12" s="11"/>
      <c r="N12" s="25">
        <f>(Tabelle1[[#This Row],[Accuracy]]-$J$9)</f>
        <v>0.21875</v>
      </c>
      <c r="O12" s="26">
        <f>-1*(1-(1/$K$9*Tabelle1[[#This Row],[Data loading time]]))</f>
        <v>-0.10030116537907552</v>
      </c>
      <c r="P12" s="22">
        <f>(1-(1/$L$9*Tabelle1[[#This Row],[knn time '[s']]]))*-1</f>
        <v>2.406154804020022E-2</v>
      </c>
      <c r="Q12" s="7" t="s">
        <v>24</v>
      </c>
    </row>
    <row r="13" spans="1:18" x14ac:dyDescent="0.3">
      <c r="A13" s="1" t="s">
        <v>18</v>
      </c>
      <c r="B13" s="1">
        <f t="shared" si="1"/>
        <v>5</v>
      </c>
      <c r="C13" s="1" t="s">
        <v>12</v>
      </c>
      <c r="D13" s="1">
        <v>300</v>
      </c>
      <c r="E13" s="1" t="s">
        <v>2</v>
      </c>
      <c r="F13" s="1" t="s">
        <v>13</v>
      </c>
      <c r="G13" s="1">
        <v>0</v>
      </c>
      <c r="H13" s="1" t="s">
        <v>2</v>
      </c>
      <c r="I13" s="1" t="s">
        <v>2</v>
      </c>
      <c r="J13" s="8">
        <v>0.90208333333333302</v>
      </c>
      <c r="K13" s="9">
        <v>272.84300000000002</v>
      </c>
      <c r="L13" s="9">
        <v>3398.4589999999998</v>
      </c>
      <c r="M13" s="11"/>
      <c r="N13" s="25">
        <f>(Tabelle1[[#This Row],[Accuracy]]-$J$9)</f>
        <v>0.13375000000000004</v>
      </c>
      <c r="O13" s="26">
        <f>-1*(1-(1/$K$9*Tabelle1[[#This Row],[Data loading time]]))</f>
        <v>0.32320234336732967</v>
      </c>
      <c r="P13" s="22">
        <f>(1-(1/$L$9*Tabelle1[[#This Row],[knn time '[s']]]))*-1</f>
        <v>1.3373954260605281E-2</v>
      </c>
      <c r="Q13" s="7" t="s">
        <v>24</v>
      </c>
    </row>
    <row r="14" spans="1:18" x14ac:dyDescent="0.3">
      <c r="A14" s="1" t="s">
        <v>19</v>
      </c>
      <c r="B14" s="1">
        <f t="shared" si="1"/>
        <v>6</v>
      </c>
      <c r="C14" s="1" t="s">
        <v>12</v>
      </c>
      <c r="D14" s="1">
        <v>300</v>
      </c>
      <c r="E14" s="1" t="s">
        <v>2</v>
      </c>
      <c r="F14" s="1" t="s">
        <v>14</v>
      </c>
      <c r="G14" s="1">
        <v>1</v>
      </c>
      <c r="H14" s="1" t="s">
        <v>2</v>
      </c>
      <c r="I14" s="1" t="s">
        <v>2</v>
      </c>
      <c r="J14" s="8">
        <v>0.89958333333333296</v>
      </c>
      <c r="K14" s="9">
        <v>284.416</v>
      </c>
      <c r="L14" s="9">
        <v>3387.9180000000001</v>
      </c>
      <c r="M14" s="11"/>
      <c r="N14" s="25">
        <f>(Tabelle1[[#This Row],[Accuracy]]-$J$9)</f>
        <v>0.13124999999999998</v>
      </c>
      <c r="O14" s="26">
        <f>-1*(1-(1/$K$9*Tabelle1[[#This Row],[Data loading time]]))</f>
        <v>0.37932773679794751</v>
      </c>
      <c r="P14" s="22">
        <f>(1-(1/$L$9*Tabelle1[[#This Row],[knn time '[s']]]))*-1</f>
        <v>1.0230772350256823E-2</v>
      </c>
      <c r="Q14" s="7" t="s">
        <v>24</v>
      </c>
      <c r="R14" s="8"/>
    </row>
    <row r="15" spans="1:18" x14ac:dyDescent="0.3">
      <c r="A15" s="1" t="s">
        <v>37</v>
      </c>
      <c r="B15" s="1">
        <f t="shared" si="1"/>
        <v>7</v>
      </c>
      <c r="C15" s="1" t="s">
        <v>12</v>
      </c>
      <c r="D15" s="1">
        <v>300</v>
      </c>
      <c r="E15" s="1" t="s">
        <v>2</v>
      </c>
      <c r="F15" s="1" t="s">
        <v>14</v>
      </c>
      <c r="G15" s="1">
        <v>2</v>
      </c>
      <c r="H15" s="1" t="s">
        <v>2</v>
      </c>
      <c r="I15" s="1" t="s">
        <v>2</v>
      </c>
      <c r="J15" s="8">
        <v>0.94208333333333305</v>
      </c>
      <c r="K15" s="9">
        <v>288.435</v>
      </c>
      <c r="L15" s="9">
        <v>3271.6909999999998</v>
      </c>
      <c r="M15" s="11"/>
      <c r="N15" s="25">
        <f>(Tabelle1[[#This Row],[Accuracy]]-$J$9)</f>
        <v>0.17375000000000007</v>
      </c>
      <c r="O15" s="26">
        <f>-1*(1-(1/$K$9*Tabelle1[[#This Row],[Data loading time]]))</f>
        <v>0.39881861696710463</v>
      </c>
      <c r="P15" s="22">
        <f>(1-(1/$L$9*Tabelle1[[#This Row],[knn time '[s']]]))*-1</f>
        <v>-2.4426528085572441E-2</v>
      </c>
      <c r="Q15" s="10" t="s">
        <v>24</v>
      </c>
    </row>
    <row r="16" spans="1:18" x14ac:dyDescent="0.3">
      <c r="A16" s="1" t="s">
        <v>20</v>
      </c>
      <c r="B16" s="1">
        <f t="shared" si="1"/>
        <v>8</v>
      </c>
      <c r="C16" s="1" t="s">
        <v>12</v>
      </c>
      <c r="D16" s="1">
        <v>300</v>
      </c>
      <c r="E16" s="1" t="s">
        <v>2</v>
      </c>
      <c r="F16" s="1" t="s">
        <v>14</v>
      </c>
      <c r="G16" s="1">
        <v>3</v>
      </c>
      <c r="H16" s="1" t="s">
        <v>2</v>
      </c>
      <c r="I16" s="1" t="s">
        <v>2</v>
      </c>
      <c r="J16" s="8">
        <v>0.94708333333333306</v>
      </c>
      <c r="K16" s="9">
        <v>281.93799999999999</v>
      </c>
      <c r="L16" s="9">
        <v>3452.4589999999998</v>
      </c>
      <c r="M16" s="11"/>
      <c r="N16" s="25">
        <f>(Tabelle1[[#This Row],[Accuracy]]-$J$9)</f>
        <v>0.17875000000000008</v>
      </c>
      <c r="O16" s="26">
        <f>-1*(1-(1/$K$9*Tabelle1[[#This Row],[Data loading time]]))</f>
        <v>0.36731021973918399</v>
      </c>
      <c r="P16" s="22">
        <f>(1-(1/$L$9*Tabelle1[[#This Row],[knn time '[s']]]))*-1</f>
        <v>2.9476015085841745E-2</v>
      </c>
      <c r="Q16" s="7" t="s">
        <v>24</v>
      </c>
    </row>
    <row r="17" spans="1:17" x14ac:dyDescent="0.3">
      <c r="A17" s="1" t="s">
        <v>38</v>
      </c>
      <c r="B17" s="1">
        <f t="shared" si="1"/>
        <v>9</v>
      </c>
      <c r="C17" s="1" t="s">
        <v>12</v>
      </c>
      <c r="D17" s="1">
        <v>300</v>
      </c>
      <c r="E17" s="1" t="s">
        <v>2</v>
      </c>
      <c r="F17" s="1" t="s">
        <v>14</v>
      </c>
      <c r="G17" s="1">
        <v>4</v>
      </c>
      <c r="H17" s="1" t="s">
        <v>2</v>
      </c>
      <c r="I17" s="1" t="s">
        <v>2</v>
      </c>
      <c r="J17" s="8">
        <v>0.93416666666666703</v>
      </c>
      <c r="K17" s="9">
        <v>299.25300000000101</v>
      </c>
      <c r="L17" s="9">
        <v>3334.6489999999999</v>
      </c>
      <c r="M17" s="11"/>
      <c r="N17" s="25">
        <f>(Tabelle1[[#This Row],[Accuracy]]-$J$9)</f>
        <v>0.16583333333333405</v>
      </c>
      <c r="O17" s="26">
        <f>-1*(1-(1/$K$9*Tabelle1[[#This Row],[Data loading time]]))</f>
        <v>0.45128249894519867</v>
      </c>
      <c r="P17" s="22">
        <f>(1-(1/$L$9*Tabelle1[[#This Row],[knn time '[s']]]))*-1</f>
        <v>-5.6533142812160708E-3</v>
      </c>
      <c r="Q17" s="10" t="s">
        <v>24</v>
      </c>
    </row>
    <row r="18" spans="1:17" x14ac:dyDescent="0.3">
      <c r="A18" s="6" t="s">
        <v>40</v>
      </c>
      <c r="B18" s="6">
        <f t="shared" ref="B18" si="2">B17+1</f>
        <v>10</v>
      </c>
      <c r="C18" s="1" t="s">
        <v>12</v>
      </c>
      <c r="D18" s="1">
        <v>300</v>
      </c>
      <c r="E18" s="1" t="s">
        <v>2</v>
      </c>
      <c r="F18" s="1" t="s">
        <v>5</v>
      </c>
      <c r="G18" s="1">
        <v>0</v>
      </c>
      <c r="H18" s="1" t="s">
        <v>8</v>
      </c>
      <c r="I18" s="1" t="s">
        <v>2</v>
      </c>
      <c r="J18" s="8">
        <v>0.82625000000000004</v>
      </c>
      <c r="K18" s="9">
        <v>224.51199999999901</v>
      </c>
      <c r="L18" s="9">
        <v>1.6939999999995099</v>
      </c>
      <c r="M18" s="23">
        <v>60.978999999999402</v>
      </c>
      <c r="N18" s="25"/>
      <c r="O18" s="26">
        <f>-1*(1-(1/$K$9*Tabelle1[[#This Row],[Data loading time]]))</f>
        <v>8.8812263881003384E-2</v>
      </c>
      <c r="P18" s="22">
        <f>(1-(1/$L$9*Tabelle1[[#This Row],[knn time '[s']]]))*-1</f>
        <v>-0.99949487238818624</v>
      </c>
      <c r="Q18" s="7" t="s">
        <v>24</v>
      </c>
    </row>
    <row r="19" spans="1:17" x14ac:dyDescent="0.3">
      <c r="A19" s="6" t="s">
        <v>41</v>
      </c>
      <c r="B19" s="6">
        <f>B18+1</f>
        <v>11</v>
      </c>
      <c r="C19" s="1" t="s">
        <v>12</v>
      </c>
      <c r="D19" s="1">
        <v>300</v>
      </c>
      <c r="E19" s="1" t="s">
        <v>2</v>
      </c>
      <c r="F19" s="1" t="s">
        <v>5</v>
      </c>
      <c r="G19" s="1">
        <v>0</v>
      </c>
      <c r="H19" s="1" t="s">
        <v>8</v>
      </c>
      <c r="I19" s="1" t="s">
        <v>8</v>
      </c>
      <c r="J19" s="8">
        <v>0.80291666666666694</v>
      </c>
      <c r="K19" s="9">
        <v>224.51199999999901</v>
      </c>
      <c r="L19" s="9">
        <v>3.12100000000282</v>
      </c>
      <c r="M19" s="23">
        <v>60.978999999999402</v>
      </c>
      <c r="N19" s="25">
        <f>(Tabelle1[[#This Row],[Accuracy]]-$J$9)</f>
        <v>3.4583333333333965E-2</v>
      </c>
      <c r="O19" s="26">
        <f>-1*(1-(1/$K$9*Tabelle1[[#This Row],[Data loading time]]))</f>
        <v>8.8812263881003384E-2</v>
      </c>
      <c r="P19" s="22">
        <f>(1-(1/$L$9*Tabelle1[[#This Row],[knn time '[s']]]))*-1</f>
        <v>-0.99906936052156281</v>
      </c>
      <c r="Q19" s="7" t="s">
        <v>24</v>
      </c>
    </row>
    <row r="20" spans="1:17" x14ac:dyDescent="0.3">
      <c r="A20" s="6" t="s">
        <v>42</v>
      </c>
      <c r="B20" s="1">
        <f t="shared" ref="B20:B25" si="3">B19+1</f>
        <v>12</v>
      </c>
      <c r="C20" s="1" t="s">
        <v>12</v>
      </c>
      <c r="D20" s="1">
        <v>300</v>
      </c>
      <c r="E20" s="1" t="s">
        <v>2</v>
      </c>
      <c r="F20" s="1" t="s">
        <v>5</v>
      </c>
      <c r="G20" s="1">
        <v>0</v>
      </c>
      <c r="H20" s="1" t="s">
        <v>8</v>
      </c>
      <c r="I20" s="1" t="s">
        <v>2</v>
      </c>
      <c r="J20" s="8">
        <v>0.71333333333333304</v>
      </c>
      <c r="K20" s="9">
        <v>224.51199999999901</v>
      </c>
      <c r="L20" s="9">
        <v>11.1109999999971</v>
      </c>
      <c r="M20" s="23">
        <v>60.978999999999402</v>
      </c>
      <c r="N20" s="25">
        <f>(Tabelle1[[#This Row],[Accuracy]]-$J$9)</f>
        <v>-5.4999999999999938E-2</v>
      </c>
      <c r="O20" s="26">
        <f>-1*(1-(1/$K$9*Tabelle1[[#This Row],[Data loading time]]))</f>
        <v>8.8812263881003384E-2</v>
      </c>
      <c r="P20" s="22">
        <f>(1-(1/$L$9*Tabelle1[[#This Row],[knn time '[s']]]))*-1</f>
        <v>-0.99668685189205264</v>
      </c>
      <c r="Q20" s="7" t="s">
        <v>24</v>
      </c>
    </row>
    <row r="21" spans="1:17" x14ac:dyDescent="0.3">
      <c r="A21" s="6" t="s">
        <v>43</v>
      </c>
      <c r="B21" s="1">
        <f t="shared" si="3"/>
        <v>13</v>
      </c>
      <c r="C21" s="1" t="s">
        <v>12</v>
      </c>
      <c r="D21" s="1">
        <v>300</v>
      </c>
      <c r="E21" s="1" t="s">
        <v>2</v>
      </c>
      <c r="F21" s="1" t="s">
        <v>5</v>
      </c>
      <c r="G21" s="1">
        <v>0</v>
      </c>
      <c r="H21" s="1" t="s">
        <v>8</v>
      </c>
      <c r="I21" s="1" t="s">
        <v>8</v>
      </c>
      <c r="J21" s="8">
        <v>0.48</v>
      </c>
      <c r="K21" s="9">
        <v>224.51199999999901</v>
      </c>
      <c r="L21" s="9">
        <v>35.5970000000016</v>
      </c>
      <c r="M21" s="23">
        <v>60.978999999999402</v>
      </c>
      <c r="N21" s="25">
        <f>(Tabelle1[[#This Row],[Accuracy]]-$J$9)</f>
        <v>-0.288333333333333</v>
      </c>
      <c r="O21" s="26">
        <f>-1*(1-(1/$K$9*Tabelle1[[#This Row],[Data loading time]]))</f>
        <v>8.8812263881003384E-2</v>
      </c>
      <c r="P21" s="22">
        <f>(1-(1/$L$9*Tabelle1[[#This Row],[knn time '[s']]]))*-1</f>
        <v>-0.98938546186674126</v>
      </c>
      <c r="Q21" s="7" t="s">
        <v>24</v>
      </c>
    </row>
    <row r="22" spans="1:17" x14ac:dyDescent="0.3">
      <c r="A22" s="6" t="s">
        <v>44</v>
      </c>
      <c r="B22" s="1">
        <f t="shared" si="3"/>
        <v>14</v>
      </c>
      <c r="C22" s="1" t="s">
        <v>12</v>
      </c>
      <c r="D22" s="1">
        <v>300</v>
      </c>
      <c r="E22" s="1" t="s">
        <v>2</v>
      </c>
      <c r="F22" s="1" t="s">
        <v>5</v>
      </c>
      <c r="G22" s="1">
        <v>0</v>
      </c>
      <c r="H22" s="1" t="s">
        <v>8</v>
      </c>
      <c r="I22" s="1" t="s">
        <v>2</v>
      </c>
      <c r="J22" s="8">
        <v>0.38541666666666702</v>
      </c>
      <c r="K22" s="9">
        <v>224.51199999999901</v>
      </c>
      <c r="L22" s="9">
        <v>336.21900000000102</v>
      </c>
      <c r="M22" s="23">
        <v>60.978999999999402</v>
      </c>
      <c r="N22" s="25">
        <f>(Tabelle1[[#This Row],[Accuracy]]-$J$9)</f>
        <v>-0.38291666666666596</v>
      </c>
      <c r="O22" s="26">
        <f>-1*(1-(1/$K$9*Tabelle1[[#This Row],[Data loading time]]))</f>
        <v>8.8812263881003384E-2</v>
      </c>
      <c r="P22" s="22">
        <f>(1-(1/$L$9*Tabelle1[[#This Row],[knn time '[s']]]))*-1</f>
        <v>-0.89974409650740306</v>
      </c>
      <c r="Q22" s="7" t="s">
        <v>24</v>
      </c>
    </row>
    <row r="23" spans="1:17" x14ac:dyDescent="0.3">
      <c r="A23" s="6" t="s">
        <v>45</v>
      </c>
      <c r="B23" s="1">
        <f t="shared" si="3"/>
        <v>15</v>
      </c>
      <c r="C23" s="1" t="s">
        <v>12</v>
      </c>
      <c r="D23" s="1">
        <v>300</v>
      </c>
      <c r="E23" s="1" t="s">
        <v>2</v>
      </c>
      <c r="F23" s="1" t="s">
        <v>5</v>
      </c>
      <c r="G23" s="1">
        <v>0</v>
      </c>
      <c r="H23" s="1" t="s">
        <v>8</v>
      </c>
      <c r="I23" s="1" t="s">
        <v>8</v>
      </c>
      <c r="J23" s="8">
        <v>0.29916666666666702</v>
      </c>
      <c r="K23" s="9">
        <v>224.51199999999901</v>
      </c>
      <c r="L23" s="9">
        <v>778.82600000000105</v>
      </c>
      <c r="M23" s="23">
        <v>60.978999999999402</v>
      </c>
      <c r="N23" s="25">
        <f>(Tabelle1[[#This Row],[Accuracy]]-$J$9)</f>
        <v>-0.46916666666666595</v>
      </c>
      <c r="O23" s="26">
        <f>-1*(1-(1/$K$9*Tabelle1[[#This Row],[Data loading time]]))</f>
        <v>8.8812263881003384E-2</v>
      </c>
      <c r="P23" s="22">
        <f>(1-(1/$L$9*Tabelle1[[#This Row],[knn time '[s']]]))*-1</f>
        <v>-0.76776474769859782</v>
      </c>
      <c r="Q23" s="7" t="s">
        <v>24</v>
      </c>
    </row>
    <row r="24" spans="1:17" x14ac:dyDescent="0.3">
      <c r="A24" s="6" t="s">
        <v>46</v>
      </c>
      <c r="B24" s="1">
        <f t="shared" si="3"/>
        <v>16</v>
      </c>
      <c r="C24" s="1" t="s">
        <v>12</v>
      </c>
      <c r="D24" s="1">
        <v>300</v>
      </c>
      <c r="E24" s="1" t="s">
        <v>2</v>
      </c>
      <c r="F24" s="1" t="s">
        <v>5</v>
      </c>
      <c r="G24" s="1">
        <v>0</v>
      </c>
      <c r="H24" s="1" t="s">
        <v>8</v>
      </c>
      <c r="I24" s="1" t="s">
        <v>8</v>
      </c>
      <c r="J24" s="8">
        <v>0.19375000000000001</v>
      </c>
      <c r="K24" s="9">
        <v>224.51199999999901</v>
      </c>
      <c r="L24" s="9">
        <v>1774.1479999999999</v>
      </c>
      <c r="M24" s="23">
        <v>60.978999999999402</v>
      </c>
      <c r="N24" s="25">
        <f>(Tabelle1[[#This Row],[Accuracy]]-$J$9)</f>
        <v>-0.574583333333333</v>
      </c>
      <c r="O24" s="26">
        <f>-1*(1-(1/$K$9*Tabelle1[[#This Row],[Data loading time]]))</f>
        <v>8.8812263881003384E-2</v>
      </c>
      <c r="P24" s="22">
        <f>(1-(1/$L$9*Tabelle1[[#This Row],[knn time '[s']]]))*-1</f>
        <v>-0.47097335168570698</v>
      </c>
      <c r="Q24" s="7" t="s">
        <v>24</v>
      </c>
    </row>
    <row r="25" spans="1:17" x14ac:dyDescent="0.3">
      <c r="A25" s="6" t="s">
        <v>33</v>
      </c>
      <c r="B25" s="1">
        <f t="shared" si="3"/>
        <v>17</v>
      </c>
      <c r="J25" s="20"/>
      <c r="K25" s="9"/>
      <c r="L25" s="9"/>
      <c r="M25" s="11"/>
      <c r="N25" s="11"/>
      <c r="O25" s="9"/>
      <c r="P25" s="7"/>
      <c r="Q25" s="7"/>
    </row>
    <row r="27" spans="1:17" x14ac:dyDescent="0.3">
      <c r="N27" s="24"/>
    </row>
    <row r="52" spans="3:19" ht="15" thickBot="1" x14ac:dyDescent="0.35"/>
    <row r="53" spans="3:19" ht="21" x14ac:dyDescent="0.4">
      <c r="C53" s="12" t="s">
        <v>39</v>
      </c>
      <c r="D53" s="13"/>
      <c r="E53" s="13"/>
      <c r="F53" s="13"/>
      <c r="G53" s="13"/>
      <c r="H53" s="13"/>
      <c r="I53" s="13"/>
      <c r="J53" s="13"/>
      <c r="K53" s="13"/>
      <c r="L53" s="13"/>
      <c r="M53" s="13"/>
      <c r="N53" s="13"/>
      <c r="O53" s="13"/>
      <c r="P53" s="13"/>
      <c r="Q53" s="13"/>
      <c r="R53" s="13"/>
      <c r="S53" s="14"/>
    </row>
    <row r="54" spans="3:19" x14ac:dyDescent="0.3">
      <c r="C54" s="15"/>
      <c r="D54" s="6"/>
      <c r="E54" s="6"/>
      <c r="F54" s="6"/>
      <c r="G54" s="6"/>
      <c r="H54" s="6"/>
      <c r="I54" s="6"/>
      <c r="J54" s="6"/>
      <c r="K54" s="6"/>
      <c r="L54" s="6"/>
      <c r="M54" s="6"/>
      <c r="N54" s="6"/>
      <c r="O54" s="6"/>
      <c r="P54" s="6"/>
      <c r="Q54" s="6"/>
      <c r="R54" s="6"/>
      <c r="S54" s="16"/>
    </row>
    <row r="55" spans="3:19" x14ac:dyDescent="0.3">
      <c r="C55" s="15"/>
      <c r="D55" s="6"/>
      <c r="E55" s="6"/>
      <c r="F55" s="6"/>
      <c r="G55" s="6"/>
      <c r="H55" s="6"/>
      <c r="I55" s="6"/>
      <c r="J55" s="6"/>
      <c r="K55" s="6"/>
      <c r="L55" s="6"/>
      <c r="M55" s="6"/>
      <c r="N55" s="6"/>
      <c r="O55" s="6"/>
      <c r="P55" s="6"/>
      <c r="Q55" s="6"/>
      <c r="R55" s="6"/>
      <c r="S55" s="16"/>
    </row>
    <row r="56" spans="3:19" x14ac:dyDescent="0.3">
      <c r="C56" s="15"/>
      <c r="D56" s="6"/>
      <c r="E56" s="6"/>
      <c r="F56" s="6"/>
      <c r="G56" s="6"/>
      <c r="H56" s="6"/>
      <c r="I56" s="6"/>
      <c r="J56" s="6"/>
      <c r="K56" s="6"/>
      <c r="L56" s="6"/>
      <c r="M56" s="6"/>
      <c r="N56" s="6"/>
      <c r="O56" s="6"/>
      <c r="P56" s="6"/>
      <c r="Q56" s="6"/>
      <c r="R56" s="6"/>
      <c r="S56" s="16"/>
    </row>
    <row r="57" spans="3:19" x14ac:dyDescent="0.3">
      <c r="C57" s="15"/>
      <c r="D57" s="6"/>
      <c r="E57" s="6"/>
      <c r="F57" s="6"/>
      <c r="G57" s="6"/>
      <c r="H57" s="6"/>
      <c r="I57" s="6"/>
      <c r="J57" s="6"/>
      <c r="K57" s="6"/>
      <c r="L57" s="6"/>
      <c r="M57" s="6"/>
      <c r="N57" s="6"/>
      <c r="O57" s="6"/>
      <c r="P57" s="6"/>
      <c r="Q57" s="6"/>
      <c r="R57" s="6"/>
      <c r="S57" s="16"/>
    </row>
    <row r="58" spans="3:19" x14ac:dyDescent="0.3">
      <c r="C58" s="15"/>
      <c r="D58" s="6"/>
      <c r="E58" s="6"/>
      <c r="F58" s="6"/>
      <c r="G58" s="6"/>
      <c r="H58" s="6"/>
      <c r="I58" s="6"/>
      <c r="J58" s="6"/>
      <c r="K58" s="6"/>
      <c r="L58" s="6"/>
      <c r="M58" s="6"/>
      <c r="N58" s="6"/>
      <c r="O58" s="6"/>
      <c r="P58" s="6"/>
      <c r="Q58" s="6"/>
      <c r="R58" s="6"/>
      <c r="S58" s="16"/>
    </row>
    <row r="59" spans="3:19" x14ac:dyDescent="0.3">
      <c r="C59" s="15"/>
      <c r="D59" s="6"/>
      <c r="E59" s="6"/>
      <c r="F59" s="6"/>
      <c r="G59" s="6"/>
      <c r="H59" s="6"/>
      <c r="I59" s="6"/>
      <c r="J59" s="6"/>
      <c r="K59" s="6"/>
      <c r="L59" s="6"/>
      <c r="M59" s="6"/>
      <c r="N59" s="6"/>
      <c r="O59" s="6"/>
      <c r="P59" s="6"/>
      <c r="Q59" s="6"/>
      <c r="R59" s="6"/>
      <c r="S59" s="16"/>
    </row>
    <row r="60" spans="3:19" x14ac:dyDescent="0.3">
      <c r="C60" s="15"/>
      <c r="D60" s="6"/>
      <c r="E60" s="6"/>
      <c r="F60" s="6"/>
      <c r="G60" s="6"/>
      <c r="H60" s="6"/>
      <c r="I60" s="6"/>
      <c r="J60" s="6"/>
      <c r="K60" s="6"/>
      <c r="L60" s="6"/>
      <c r="M60" s="6"/>
      <c r="N60" s="6"/>
      <c r="O60" s="6"/>
      <c r="P60" s="6"/>
      <c r="Q60" s="6"/>
      <c r="R60" s="6"/>
      <c r="S60" s="16"/>
    </row>
    <row r="61" spans="3:19" x14ac:dyDescent="0.3">
      <c r="C61" s="15"/>
      <c r="D61" s="6"/>
      <c r="E61" s="6"/>
      <c r="F61" s="6"/>
      <c r="G61" s="6"/>
      <c r="H61" s="6"/>
      <c r="I61" s="6"/>
      <c r="J61" s="6"/>
      <c r="K61" s="6"/>
      <c r="L61" s="6"/>
      <c r="M61" s="6"/>
      <c r="N61" s="6"/>
      <c r="O61" s="6"/>
      <c r="P61" s="6"/>
      <c r="Q61" s="6"/>
      <c r="R61" s="6"/>
      <c r="S61" s="16"/>
    </row>
    <row r="62" spans="3:19" x14ac:dyDescent="0.3">
      <c r="C62" s="15"/>
      <c r="D62" s="6"/>
      <c r="E62" s="6"/>
      <c r="F62" s="6"/>
      <c r="G62" s="6"/>
      <c r="H62" s="6"/>
      <c r="I62" s="6"/>
      <c r="J62" s="6"/>
      <c r="K62" s="6"/>
      <c r="L62" s="6"/>
      <c r="M62" s="6"/>
      <c r="N62" s="6"/>
      <c r="O62" s="6"/>
      <c r="P62" s="6"/>
      <c r="Q62" s="6"/>
      <c r="R62" s="6"/>
      <c r="S62" s="16"/>
    </row>
    <row r="63" spans="3:19" x14ac:dyDescent="0.3">
      <c r="C63" s="15"/>
      <c r="D63" s="6"/>
      <c r="E63" s="6"/>
      <c r="F63" s="6"/>
      <c r="G63" s="6"/>
      <c r="H63" s="6"/>
      <c r="I63" s="6"/>
      <c r="J63" s="6"/>
      <c r="K63" s="6"/>
      <c r="L63" s="6"/>
      <c r="M63" s="6"/>
      <c r="N63" s="6"/>
      <c r="O63" s="6"/>
      <c r="P63" s="6"/>
      <c r="Q63" s="6"/>
      <c r="R63" s="6"/>
      <c r="S63" s="16"/>
    </row>
    <row r="64" spans="3:19" x14ac:dyDescent="0.3">
      <c r="C64" s="15"/>
      <c r="D64" s="6"/>
      <c r="E64" s="6"/>
      <c r="F64" s="6"/>
      <c r="G64" s="6"/>
      <c r="H64" s="6"/>
      <c r="I64" s="6"/>
      <c r="J64" s="6"/>
      <c r="K64" s="6"/>
      <c r="L64" s="6"/>
      <c r="M64" s="6"/>
      <c r="N64" s="6"/>
      <c r="O64" s="6"/>
      <c r="P64" s="6"/>
      <c r="Q64" s="6"/>
      <c r="R64" s="6"/>
      <c r="S64" s="16"/>
    </row>
    <row r="65" spans="3:19" x14ac:dyDescent="0.3">
      <c r="C65" s="15"/>
      <c r="D65" s="6"/>
      <c r="E65" s="6"/>
      <c r="F65" s="6"/>
      <c r="G65" s="6"/>
      <c r="H65" s="6"/>
      <c r="I65" s="6"/>
      <c r="J65" s="6"/>
      <c r="K65" s="6"/>
      <c r="L65" s="6"/>
      <c r="M65" s="6"/>
      <c r="N65" s="6"/>
      <c r="O65" s="6"/>
      <c r="P65" s="6"/>
      <c r="Q65" s="6"/>
      <c r="R65" s="6"/>
      <c r="S65" s="16"/>
    </row>
    <row r="66" spans="3:19" x14ac:dyDescent="0.3">
      <c r="C66" s="15"/>
      <c r="D66" s="6"/>
      <c r="E66" s="6"/>
      <c r="F66" s="6"/>
      <c r="G66" s="6"/>
      <c r="H66" s="6"/>
      <c r="I66" s="6"/>
      <c r="J66" s="6"/>
      <c r="K66" s="6"/>
      <c r="L66" s="6"/>
      <c r="M66" s="6"/>
      <c r="N66" s="6"/>
      <c r="O66" s="6"/>
      <c r="P66" s="6"/>
      <c r="Q66" s="6"/>
      <c r="R66" s="6"/>
      <c r="S66" s="16"/>
    </row>
    <row r="67" spans="3:19" x14ac:dyDescent="0.3">
      <c r="C67" s="15"/>
      <c r="D67" s="6"/>
      <c r="E67" s="6"/>
      <c r="F67" s="6"/>
      <c r="G67" s="6"/>
      <c r="H67" s="6"/>
      <c r="I67" s="6"/>
      <c r="J67" s="6"/>
      <c r="K67" s="6"/>
      <c r="L67" s="6"/>
      <c r="M67" s="6"/>
      <c r="N67" s="6"/>
      <c r="O67" s="6"/>
      <c r="P67" s="6"/>
      <c r="Q67" s="6"/>
      <c r="R67" s="6"/>
      <c r="S67" s="16"/>
    </row>
    <row r="68" spans="3:19" x14ac:dyDescent="0.3">
      <c r="C68" s="15"/>
      <c r="D68" s="6"/>
      <c r="E68" s="6"/>
      <c r="F68" s="6"/>
      <c r="G68" s="6"/>
      <c r="H68" s="6"/>
      <c r="I68" s="6"/>
      <c r="J68" s="6"/>
      <c r="K68" s="6"/>
      <c r="L68" s="6"/>
      <c r="M68" s="6"/>
      <c r="N68" s="6"/>
      <c r="O68" s="6"/>
      <c r="P68" s="6"/>
      <c r="Q68" s="6"/>
      <c r="R68" s="6"/>
      <c r="S68" s="16"/>
    </row>
    <row r="69" spans="3:19" x14ac:dyDescent="0.3">
      <c r="C69" s="15"/>
      <c r="D69" s="6"/>
      <c r="E69" s="6"/>
      <c r="F69" s="6"/>
      <c r="G69" s="6"/>
      <c r="H69" s="6"/>
      <c r="I69" s="6"/>
      <c r="J69" s="6"/>
      <c r="K69" s="6"/>
      <c r="L69" s="6"/>
      <c r="M69" s="6"/>
      <c r="N69" s="6"/>
      <c r="O69" s="6"/>
      <c r="P69" s="6"/>
      <c r="Q69" s="6"/>
      <c r="R69" s="6"/>
      <c r="S69" s="16"/>
    </row>
    <row r="70" spans="3:19" x14ac:dyDescent="0.3">
      <c r="C70" s="15"/>
      <c r="D70" s="6"/>
      <c r="E70" s="6"/>
      <c r="F70" s="6"/>
      <c r="G70" s="6"/>
      <c r="H70" s="6"/>
      <c r="I70" s="6"/>
      <c r="J70" s="6"/>
      <c r="K70" s="6"/>
      <c r="L70" s="6"/>
      <c r="M70" s="6"/>
      <c r="N70" s="6"/>
      <c r="O70" s="6"/>
      <c r="P70" s="6"/>
      <c r="Q70" s="6"/>
      <c r="R70" s="6"/>
      <c r="S70" s="16"/>
    </row>
    <row r="71" spans="3:19" x14ac:dyDescent="0.3">
      <c r="C71" s="15"/>
      <c r="D71" s="6"/>
      <c r="E71" s="6"/>
      <c r="F71" s="6"/>
      <c r="G71" s="6"/>
      <c r="H71" s="6"/>
      <c r="I71" s="6"/>
      <c r="J71" s="6"/>
      <c r="K71" s="6"/>
      <c r="L71" s="6"/>
      <c r="M71" s="6"/>
      <c r="N71" s="6"/>
      <c r="O71" s="6"/>
      <c r="P71" s="6"/>
      <c r="Q71" s="6"/>
      <c r="R71" s="6"/>
      <c r="S71" s="16"/>
    </row>
    <row r="72" spans="3:19" x14ac:dyDescent="0.3">
      <c r="C72" s="15"/>
      <c r="D72" s="6"/>
      <c r="E72" s="6"/>
      <c r="F72" s="6"/>
      <c r="G72" s="6"/>
      <c r="H72" s="6"/>
      <c r="I72" s="6"/>
      <c r="J72" s="6"/>
      <c r="K72" s="6"/>
      <c r="L72" s="6"/>
      <c r="M72" s="6"/>
      <c r="N72" s="6"/>
      <c r="O72" s="6"/>
      <c r="P72" s="6"/>
      <c r="Q72" s="6"/>
      <c r="R72" s="6"/>
      <c r="S72" s="16"/>
    </row>
    <row r="73" spans="3:19" x14ac:dyDescent="0.3">
      <c r="C73" s="15"/>
      <c r="D73" s="6"/>
      <c r="E73" s="6"/>
      <c r="F73" s="6"/>
      <c r="G73" s="6"/>
      <c r="H73" s="6"/>
      <c r="I73" s="6"/>
      <c r="J73" s="6"/>
      <c r="K73" s="6"/>
      <c r="L73" s="6"/>
      <c r="M73" s="6"/>
      <c r="N73" s="6"/>
      <c r="O73" s="6"/>
      <c r="P73" s="6"/>
      <c r="Q73" s="6"/>
      <c r="R73" s="6"/>
      <c r="S73" s="16"/>
    </row>
    <row r="74" spans="3:19" x14ac:dyDescent="0.3">
      <c r="C74" s="15"/>
      <c r="D74" s="6"/>
      <c r="E74" s="6"/>
      <c r="F74" s="6"/>
      <c r="G74" s="6"/>
      <c r="H74" s="6"/>
      <c r="I74" s="6"/>
      <c r="J74" s="6"/>
      <c r="K74" s="6"/>
      <c r="L74" s="6"/>
      <c r="M74" s="6"/>
      <c r="N74" s="6"/>
      <c r="O74" s="6"/>
      <c r="P74" s="6"/>
      <c r="Q74" s="6"/>
      <c r="R74" s="6"/>
      <c r="S74" s="16"/>
    </row>
    <row r="75" spans="3:19" x14ac:dyDescent="0.3">
      <c r="C75" s="15"/>
      <c r="D75" s="6"/>
      <c r="E75" s="6"/>
      <c r="F75" s="6"/>
      <c r="G75" s="6"/>
      <c r="H75" s="6"/>
      <c r="I75" s="6"/>
      <c r="J75" s="6"/>
      <c r="K75" s="6"/>
      <c r="L75" s="6"/>
      <c r="M75" s="6"/>
      <c r="N75" s="6"/>
      <c r="O75" s="6"/>
      <c r="P75" s="6"/>
      <c r="Q75" s="6"/>
      <c r="R75" s="6"/>
      <c r="S75" s="16"/>
    </row>
    <row r="76" spans="3:19" x14ac:dyDescent="0.3">
      <c r="C76" s="15"/>
      <c r="D76" s="6"/>
      <c r="E76" s="6"/>
      <c r="F76" s="6"/>
      <c r="G76" s="6"/>
      <c r="H76" s="6"/>
      <c r="I76" s="6"/>
      <c r="J76" s="6"/>
      <c r="K76" s="6"/>
      <c r="L76" s="6"/>
      <c r="M76" s="6"/>
      <c r="N76" s="6"/>
      <c r="O76" s="6"/>
      <c r="P76" s="6"/>
      <c r="Q76" s="6"/>
      <c r="R76" s="6"/>
      <c r="S76" s="16"/>
    </row>
    <row r="77" spans="3:19" x14ac:dyDescent="0.3">
      <c r="C77" s="15"/>
      <c r="D77" s="6"/>
      <c r="E77" s="6"/>
      <c r="F77" s="6"/>
      <c r="G77" s="6"/>
      <c r="H77" s="6"/>
      <c r="I77" s="6"/>
      <c r="J77" s="6"/>
      <c r="K77" s="6"/>
      <c r="L77" s="6"/>
      <c r="M77" s="6"/>
      <c r="N77" s="6"/>
      <c r="O77" s="6"/>
      <c r="P77" s="6"/>
      <c r="Q77" s="6"/>
      <c r="R77" s="6"/>
      <c r="S77" s="16"/>
    </row>
    <row r="78" spans="3:19" x14ac:dyDescent="0.3">
      <c r="C78" s="15"/>
      <c r="D78" s="6"/>
      <c r="E78" s="6"/>
      <c r="F78" s="6"/>
      <c r="G78" s="6"/>
      <c r="H78" s="6"/>
      <c r="I78" s="6"/>
      <c r="J78" s="6"/>
      <c r="K78" s="6"/>
      <c r="L78" s="6"/>
      <c r="M78" s="6"/>
      <c r="N78" s="6"/>
      <c r="O78" s="6"/>
      <c r="P78" s="6"/>
      <c r="Q78" s="6"/>
      <c r="R78" s="6"/>
      <c r="S78" s="16"/>
    </row>
    <row r="79" spans="3:19" x14ac:dyDescent="0.3">
      <c r="C79" s="15"/>
      <c r="D79" s="6"/>
      <c r="E79" s="6"/>
      <c r="F79" s="6"/>
      <c r="G79" s="6"/>
      <c r="H79" s="6"/>
      <c r="I79" s="6"/>
      <c r="J79" s="6"/>
      <c r="K79" s="6"/>
      <c r="L79" s="6"/>
      <c r="M79" s="6"/>
      <c r="N79" s="6"/>
      <c r="O79" s="6"/>
      <c r="P79" s="6"/>
      <c r="Q79" s="6"/>
      <c r="R79" s="6"/>
      <c r="S79" s="16"/>
    </row>
    <row r="80" spans="3:19" x14ac:dyDescent="0.3">
      <c r="C80" s="15"/>
      <c r="D80" s="6"/>
      <c r="E80" s="6"/>
      <c r="F80" s="6"/>
      <c r="G80" s="6"/>
      <c r="H80" s="6"/>
      <c r="I80" s="6"/>
      <c r="J80" s="6"/>
      <c r="K80" s="6"/>
      <c r="L80" s="6"/>
      <c r="M80" s="6"/>
      <c r="N80" s="6"/>
      <c r="O80" s="6"/>
      <c r="P80" s="6"/>
      <c r="Q80" s="6"/>
      <c r="R80" s="6"/>
      <c r="S80" s="16"/>
    </row>
    <row r="81" spans="3:19" x14ac:dyDescent="0.3">
      <c r="C81" s="15"/>
      <c r="D81" s="6"/>
      <c r="E81" s="6"/>
      <c r="F81" s="6"/>
      <c r="G81" s="6"/>
      <c r="H81" s="6"/>
      <c r="I81" s="6"/>
      <c r="J81" s="6"/>
      <c r="K81" s="6"/>
      <c r="L81" s="6"/>
      <c r="M81" s="6"/>
      <c r="N81" s="6"/>
      <c r="O81" s="6"/>
      <c r="P81" s="6"/>
      <c r="Q81" s="6"/>
      <c r="R81" s="6"/>
      <c r="S81" s="16"/>
    </row>
    <row r="82" spans="3:19" x14ac:dyDescent="0.3">
      <c r="C82" s="15"/>
      <c r="D82" s="6"/>
      <c r="E82" s="6"/>
      <c r="F82" s="6"/>
      <c r="G82" s="6"/>
      <c r="H82" s="6"/>
      <c r="I82" s="6"/>
      <c r="J82" s="6"/>
      <c r="K82" s="6"/>
      <c r="L82" s="6"/>
      <c r="M82" s="6"/>
      <c r="N82" s="6"/>
      <c r="O82" s="6"/>
      <c r="P82" s="6"/>
      <c r="Q82" s="6"/>
      <c r="R82" s="6"/>
      <c r="S82" s="16"/>
    </row>
    <row r="83" spans="3:19" x14ac:dyDescent="0.3">
      <c r="C83" s="15"/>
      <c r="D83" s="6"/>
      <c r="E83" s="6"/>
      <c r="F83" s="6"/>
      <c r="G83" s="6"/>
      <c r="H83" s="6"/>
      <c r="I83" s="6"/>
      <c r="J83" s="6"/>
      <c r="K83" s="6"/>
      <c r="L83" s="6"/>
      <c r="M83" s="6"/>
      <c r="N83" s="6"/>
      <c r="O83" s="6"/>
      <c r="P83" s="6"/>
      <c r="Q83" s="6"/>
      <c r="R83" s="6"/>
      <c r="S83" s="16"/>
    </row>
    <row r="84" spans="3:19" x14ac:dyDescent="0.3">
      <c r="C84" s="15"/>
      <c r="D84" s="6"/>
      <c r="E84" s="6"/>
      <c r="F84" s="6"/>
      <c r="G84" s="6"/>
      <c r="H84" s="6"/>
      <c r="I84" s="6"/>
      <c r="J84" s="6"/>
      <c r="K84" s="6"/>
      <c r="L84" s="6"/>
      <c r="M84" s="6"/>
      <c r="N84" s="6"/>
      <c r="O84" s="6"/>
      <c r="P84" s="6"/>
      <c r="Q84" s="6"/>
      <c r="R84" s="6"/>
      <c r="S84" s="16"/>
    </row>
    <row r="85" spans="3:19" x14ac:dyDescent="0.3">
      <c r="C85" s="15"/>
      <c r="D85" s="6"/>
      <c r="E85" s="6"/>
      <c r="F85" s="6"/>
      <c r="G85" s="6"/>
      <c r="H85" s="6"/>
      <c r="I85" s="6"/>
      <c r="J85" s="6"/>
      <c r="K85" s="6"/>
      <c r="L85" s="6"/>
      <c r="M85" s="6"/>
      <c r="N85" s="6"/>
      <c r="O85" s="6"/>
      <c r="P85" s="6"/>
      <c r="Q85" s="6"/>
      <c r="R85" s="6"/>
      <c r="S85" s="16"/>
    </row>
    <row r="86" spans="3:19" x14ac:dyDescent="0.3">
      <c r="C86" s="15"/>
      <c r="D86" s="6"/>
      <c r="E86" s="6"/>
      <c r="F86" s="6"/>
      <c r="G86" s="6"/>
      <c r="H86" s="6"/>
      <c r="I86" s="6"/>
      <c r="J86" s="6"/>
      <c r="K86" s="6"/>
      <c r="L86" s="6"/>
      <c r="M86" s="6"/>
      <c r="N86" s="6"/>
      <c r="O86" s="6"/>
      <c r="P86" s="6"/>
      <c r="Q86" s="6"/>
      <c r="R86" s="6"/>
      <c r="S86" s="16"/>
    </row>
    <row r="87" spans="3:19" x14ac:dyDescent="0.3">
      <c r="C87" s="15"/>
      <c r="D87" s="6"/>
      <c r="E87" s="6"/>
      <c r="F87" s="6"/>
      <c r="G87" s="6"/>
      <c r="H87" s="6"/>
      <c r="I87" s="6"/>
      <c r="J87" s="6"/>
      <c r="K87" s="6"/>
      <c r="L87" s="6"/>
      <c r="M87" s="6"/>
      <c r="N87" s="6"/>
      <c r="O87" s="6"/>
      <c r="P87" s="6"/>
      <c r="Q87" s="6"/>
      <c r="R87" s="6"/>
      <c r="S87" s="16"/>
    </row>
    <row r="88" spans="3:19" x14ac:dyDescent="0.3">
      <c r="C88" s="15"/>
      <c r="D88" s="6"/>
      <c r="E88" s="6"/>
      <c r="F88" s="6"/>
      <c r="G88" s="6"/>
      <c r="H88" s="6"/>
      <c r="I88" s="6"/>
      <c r="J88" s="6"/>
      <c r="K88" s="6"/>
      <c r="L88" s="6"/>
      <c r="M88" s="6"/>
      <c r="N88" s="6"/>
      <c r="O88" s="6"/>
      <c r="P88" s="6"/>
      <c r="Q88" s="6"/>
      <c r="R88" s="6"/>
      <c r="S88" s="16"/>
    </row>
    <row r="89" spans="3:19" x14ac:dyDescent="0.3">
      <c r="C89" s="15"/>
      <c r="D89" s="6"/>
      <c r="E89" s="6"/>
      <c r="F89" s="6"/>
      <c r="G89" s="6"/>
      <c r="H89" s="6"/>
      <c r="I89" s="6"/>
      <c r="J89" s="6"/>
      <c r="K89" s="6"/>
      <c r="L89" s="6"/>
      <c r="M89" s="6"/>
      <c r="N89" s="6"/>
      <c r="O89" s="6"/>
      <c r="P89" s="6"/>
      <c r="Q89" s="6"/>
      <c r="R89" s="6"/>
      <c r="S89" s="16"/>
    </row>
    <row r="90" spans="3:19" x14ac:dyDescent="0.3">
      <c r="C90" s="15"/>
      <c r="D90" s="6"/>
      <c r="E90" s="6"/>
      <c r="F90" s="6"/>
      <c r="G90" s="6"/>
      <c r="H90" s="6"/>
      <c r="I90" s="6"/>
      <c r="J90" s="6"/>
      <c r="K90" s="6"/>
      <c r="L90" s="6"/>
      <c r="M90" s="6"/>
      <c r="N90" s="6"/>
      <c r="O90" s="6"/>
      <c r="P90" s="6"/>
      <c r="Q90" s="6"/>
      <c r="R90" s="6"/>
      <c r="S90" s="16"/>
    </row>
    <row r="91" spans="3:19" x14ac:dyDescent="0.3">
      <c r="C91" s="15"/>
      <c r="D91" s="6"/>
      <c r="E91" s="6"/>
      <c r="F91" s="6"/>
      <c r="G91" s="6"/>
      <c r="H91" s="6"/>
      <c r="I91" s="6"/>
      <c r="J91" s="6"/>
      <c r="K91" s="6"/>
      <c r="L91" s="6"/>
      <c r="M91" s="6"/>
      <c r="N91" s="6"/>
      <c r="O91" s="6"/>
      <c r="P91" s="6"/>
      <c r="Q91" s="6"/>
      <c r="R91" s="6"/>
      <c r="S91" s="16"/>
    </row>
    <row r="92" spans="3:19" x14ac:dyDescent="0.3">
      <c r="C92" s="15"/>
      <c r="D92" s="6"/>
      <c r="E92" s="6"/>
      <c r="F92" s="6"/>
      <c r="G92" s="6"/>
      <c r="H92" s="6"/>
      <c r="I92" s="6"/>
      <c r="J92" s="6"/>
      <c r="K92" s="6"/>
      <c r="L92" s="6"/>
      <c r="M92" s="6"/>
      <c r="N92" s="6"/>
      <c r="O92" s="6"/>
      <c r="P92" s="6"/>
      <c r="Q92" s="6"/>
      <c r="R92" s="6"/>
      <c r="S92" s="16"/>
    </row>
    <row r="93" spans="3:19" x14ac:dyDescent="0.3">
      <c r="C93" s="15"/>
      <c r="D93" s="6"/>
      <c r="E93" s="6"/>
      <c r="F93" s="6"/>
      <c r="G93" s="6"/>
      <c r="H93" s="6"/>
      <c r="I93" s="6"/>
      <c r="J93" s="6"/>
      <c r="K93" s="6"/>
      <c r="L93" s="6"/>
      <c r="M93" s="6"/>
      <c r="N93" s="6"/>
      <c r="O93" s="6"/>
      <c r="P93" s="6"/>
      <c r="Q93" s="6"/>
      <c r="R93" s="6"/>
      <c r="S93" s="16"/>
    </row>
    <row r="94" spans="3:19" x14ac:dyDescent="0.3">
      <c r="C94" s="15"/>
      <c r="D94" s="6"/>
      <c r="E94" s="6"/>
      <c r="F94" s="6"/>
      <c r="G94" s="6"/>
      <c r="H94" s="6"/>
      <c r="I94" s="6"/>
      <c r="J94" s="6"/>
      <c r="K94" s="6"/>
      <c r="L94" s="6"/>
      <c r="M94" s="6"/>
      <c r="N94" s="6"/>
      <c r="O94" s="6"/>
      <c r="P94" s="6"/>
      <c r="Q94" s="6"/>
      <c r="R94" s="6"/>
      <c r="S94" s="16"/>
    </row>
    <row r="95" spans="3:19" x14ac:dyDescent="0.3">
      <c r="C95" s="15"/>
      <c r="D95" s="6"/>
      <c r="E95" s="6"/>
      <c r="F95" s="6"/>
      <c r="G95" s="6"/>
      <c r="H95" s="6"/>
      <c r="I95" s="6"/>
      <c r="J95" s="6"/>
      <c r="K95" s="6"/>
      <c r="L95" s="6"/>
      <c r="M95" s="6"/>
      <c r="N95" s="6"/>
      <c r="O95" s="6"/>
      <c r="P95" s="6"/>
      <c r="Q95" s="6"/>
      <c r="R95" s="6"/>
      <c r="S95" s="16"/>
    </row>
    <row r="96" spans="3:19" x14ac:dyDescent="0.3">
      <c r="C96" s="15"/>
      <c r="D96" s="6"/>
      <c r="E96" s="6"/>
      <c r="F96" s="6"/>
      <c r="G96" s="6"/>
      <c r="H96" s="6"/>
      <c r="I96" s="6"/>
      <c r="J96" s="6"/>
      <c r="K96" s="6"/>
      <c r="L96" s="6"/>
      <c r="M96" s="6"/>
      <c r="N96" s="6"/>
      <c r="O96" s="6"/>
      <c r="P96" s="6"/>
      <c r="Q96" s="6"/>
      <c r="R96" s="6"/>
      <c r="S96" s="16"/>
    </row>
    <row r="97" spans="3:19" x14ac:dyDescent="0.3">
      <c r="C97" s="15"/>
      <c r="D97" s="6"/>
      <c r="E97" s="6"/>
      <c r="F97" s="6"/>
      <c r="G97" s="6"/>
      <c r="H97" s="6"/>
      <c r="I97" s="6"/>
      <c r="J97" s="6"/>
      <c r="K97" s="6"/>
      <c r="L97" s="6"/>
      <c r="M97" s="6"/>
      <c r="N97" s="6"/>
      <c r="O97" s="6"/>
      <c r="P97" s="6"/>
      <c r="Q97" s="6"/>
      <c r="R97" s="6"/>
      <c r="S97" s="16"/>
    </row>
    <row r="98" spans="3:19" x14ac:dyDescent="0.3">
      <c r="C98" s="15"/>
      <c r="D98" s="6"/>
      <c r="E98" s="6"/>
      <c r="F98" s="6"/>
      <c r="G98" s="6"/>
      <c r="H98" s="6"/>
      <c r="I98" s="6"/>
      <c r="J98" s="6"/>
      <c r="K98" s="6"/>
      <c r="L98" s="6"/>
      <c r="M98" s="6"/>
      <c r="N98" s="6"/>
      <c r="O98" s="6"/>
      <c r="P98" s="6"/>
      <c r="Q98" s="6"/>
      <c r="R98" s="6"/>
      <c r="S98" s="16"/>
    </row>
    <row r="99" spans="3:19" x14ac:dyDescent="0.3">
      <c r="C99" s="15"/>
      <c r="D99" s="6"/>
      <c r="E99" s="6"/>
      <c r="F99" s="6"/>
      <c r="G99" s="6"/>
      <c r="H99" s="6"/>
      <c r="I99" s="6"/>
      <c r="J99" s="6"/>
      <c r="K99" s="6"/>
      <c r="L99" s="6"/>
      <c r="M99" s="6"/>
      <c r="N99" s="6"/>
      <c r="O99" s="6"/>
      <c r="P99" s="6"/>
      <c r="Q99" s="6"/>
      <c r="R99" s="6"/>
      <c r="S99" s="16"/>
    </row>
    <row r="100" spans="3:19" x14ac:dyDescent="0.3">
      <c r="C100" s="15"/>
      <c r="D100" s="6"/>
      <c r="E100" s="6"/>
      <c r="F100" s="6"/>
      <c r="G100" s="6"/>
      <c r="H100" s="6"/>
      <c r="I100" s="6"/>
      <c r="J100" s="6"/>
      <c r="K100" s="6"/>
      <c r="L100" s="6"/>
      <c r="M100" s="6"/>
      <c r="N100" s="6"/>
      <c r="O100" s="6"/>
      <c r="P100" s="6"/>
      <c r="Q100" s="6"/>
      <c r="R100" s="6"/>
      <c r="S100" s="16"/>
    </row>
    <row r="101" spans="3:19" x14ac:dyDescent="0.3">
      <c r="C101" s="15"/>
      <c r="D101" s="6"/>
      <c r="E101" s="6"/>
      <c r="F101" s="6"/>
      <c r="G101" s="6"/>
      <c r="H101" s="6"/>
      <c r="I101" s="6"/>
      <c r="J101" s="6"/>
      <c r="K101" s="6"/>
      <c r="L101" s="6"/>
      <c r="M101" s="6"/>
      <c r="N101" s="6"/>
      <c r="O101" s="6"/>
      <c r="P101" s="6"/>
      <c r="Q101" s="6"/>
      <c r="R101" s="6"/>
      <c r="S101" s="16"/>
    </row>
    <row r="102" spans="3:19" x14ac:dyDescent="0.3">
      <c r="C102" s="15"/>
      <c r="D102" s="6"/>
      <c r="E102" s="6"/>
      <c r="F102" s="6"/>
      <c r="G102" s="6"/>
      <c r="H102" s="6"/>
      <c r="I102" s="6"/>
      <c r="J102" s="6"/>
      <c r="K102" s="6"/>
      <c r="L102" s="6"/>
      <c r="M102" s="6"/>
      <c r="N102" s="6"/>
      <c r="O102" s="6"/>
      <c r="P102" s="6"/>
      <c r="Q102" s="6"/>
      <c r="R102" s="6"/>
      <c r="S102" s="16"/>
    </row>
    <row r="103" spans="3:19" x14ac:dyDescent="0.3">
      <c r="C103" s="15"/>
      <c r="D103" s="6"/>
      <c r="E103" s="6"/>
      <c r="F103" s="6"/>
      <c r="G103" s="6"/>
      <c r="H103" s="6"/>
      <c r="I103" s="6"/>
      <c r="J103" s="6"/>
      <c r="K103" s="6"/>
      <c r="L103" s="6"/>
      <c r="M103" s="6"/>
      <c r="N103" s="6"/>
      <c r="O103" s="6"/>
      <c r="P103" s="6"/>
      <c r="Q103" s="6"/>
      <c r="R103" s="6"/>
      <c r="S103" s="16"/>
    </row>
    <row r="104" spans="3:19" x14ac:dyDescent="0.3">
      <c r="C104" s="15"/>
      <c r="D104" s="6"/>
      <c r="E104" s="6"/>
      <c r="F104" s="6"/>
      <c r="G104" s="6"/>
      <c r="H104" s="6"/>
      <c r="I104" s="6"/>
      <c r="J104" s="6"/>
      <c r="K104" s="6"/>
      <c r="L104" s="6"/>
      <c r="M104" s="6"/>
      <c r="N104" s="6"/>
      <c r="O104" s="6"/>
      <c r="P104" s="6"/>
      <c r="Q104" s="6"/>
      <c r="R104" s="6"/>
      <c r="S104" s="16"/>
    </row>
    <row r="105" spans="3:19" x14ac:dyDescent="0.3">
      <c r="C105" s="15"/>
      <c r="D105" s="6"/>
      <c r="E105" s="6"/>
      <c r="F105" s="6"/>
      <c r="G105" s="6"/>
      <c r="H105" s="6"/>
      <c r="I105" s="6"/>
      <c r="J105" s="6"/>
      <c r="K105" s="6"/>
      <c r="L105" s="6"/>
      <c r="M105" s="6"/>
      <c r="N105" s="6"/>
      <c r="O105" s="6"/>
      <c r="P105" s="6"/>
      <c r="Q105" s="6"/>
      <c r="R105" s="6"/>
      <c r="S105" s="16"/>
    </row>
    <row r="106" spans="3:19" x14ac:dyDescent="0.3">
      <c r="C106" s="15"/>
      <c r="D106" s="6"/>
      <c r="E106" s="6"/>
      <c r="F106" s="6"/>
      <c r="G106" s="6"/>
      <c r="H106" s="6"/>
      <c r="I106" s="6"/>
      <c r="J106" s="6"/>
      <c r="K106" s="6"/>
      <c r="L106" s="6"/>
      <c r="M106" s="6"/>
      <c r="N106" s="6"/>
      <c r="O106" s="6"/>
      <c r="P106" s="6"/>
      <c r="Q106" s="6"/>
      <c r="R106" s="6"/>
      <c r="S106" s="16"/>
    </row>
    <row r="107" spans="3:19" x14ac:dyDescent="0.3">
      <c r="C107" s="15"/>
      <c r="D107" s="6"/>
      <c r="E107" s="6"/>
      <c r="F107" s="6"/>
      <c r="G107" s="6"/>
      <c r="H107" s="6"/>
      <c r="I107" s="6"/>
      <c r="J107" s="6"/>
      <c r="K107" s="6"/>
      <c r="L107" s="6"/>
      <c r="M107" s="6"/>
      <c r="N107" s="6"/>
      <c r="O107" s="6"/>
      <c r="P107" s="6"/>
      <c r="Q107" s="6"/>
      <c r="R107" s="6"/>
      <c r="S107" s="16"/>
    </row>
    <row r="108" spans="3:19" x14ac:dyDescent="0.3">
      <c r="C108" s="15"/>
      <c r="D108" s="6"/>
      <c r="E108" s="6"/>
      <c r="F108" s="6"/>
      <c r="G108" s="6"/>
      <c r="H108" s="6"/>
      <c r="I108" s="6"/>
      <c r="J108" s="6"/>
      <c r="K108" s="6"/>
      <c r="L108" s="6"/>
      <c r="M108" s="6"/>
      <c r="N108" s="6"/>
      <c r="O108" s="6"/>
      <c r="P108" s="6"/>
      <c r="Q108" s="6"/>
      <c r="R108" s="6"/>
      <c r="S108" s="16"/>
    </row>
    <row r="109" spans="3:19" x14ac:dyDescent="0.3">
      <c r="C109" s="15"/>
      <c r="D109" s="6"/>
      <c r="E109" s="6"/>
      <c r="F109" s="6"/>
      <c r="G109" s="6"/>
      <c r="H109" s="6"/>
      <c r="I109" s="6"/>
      <c r="J109" s="6"/>
      <c r="K109" s="6"/>
      <c r="L109" s="6"/>
      <c r="M109" s="6"/>
      <c r="N109" s="6"/>
      <c r="O109" s="6"/>
      <c r="P109" s="6"/>
      <c r="Q109" s="6"/>
      <c r="R109" s="6"/>
      <c r="S109" s="16"/>
    </row>
    <row r="110" spans="3:19" x14ac:dyDescent="0.3">
      <c r="C110" s="15"/>
      <c r="D110" s="6"/>
      <c r="E110" s="6"/>
      <c r="F110" s="6"/>
      <c r="G110" s="6"/>
      <c r="H110" s="6"/>
      <c r="I110" s="6"/>
      <c r="J110" s="6"/>
      <c r="K110" s="6"/>
      <c r="L110" s="6"/>
      <c r="M110" s="6"/>
      <c r="N110" s="6"/>
      <c r="O110" s="6"/>
      <c r="P110" s="6"/>
      <c r="Q110" s="6"/>
      <c r="R110" s="6"/>
      <c r="S110" s="16"/>
    </row>
    <row r="111" spans="3:19" x14ac:dyDescent="0.3">
      <c r="C111" s="15"/>
      <c r="D111" s="6"/>
      <c r="E111" s="6"/>
      <c r="F111" s="6"/>
      <c r="G111" s="6"/>
      <c r="H111" s="6"/>
      <c r="I111" s="6"/>
      <c r="J111" s="6"/>
      <c r="K111" s="6"/>
      <c r="L111" s="6"/>
      <c r="M111" s="6"/>
      <c r="N111" s="6"/>
      <c r="O111" s="6"/>
      <c r="P111" s="6"/>
      <c r="Q111" s="6"/>
      <c r="R111" s="6"/>
      <c r="S111" s="16"/>
    </row>
    <row r="112" spans="3:19" x14ac:dyDescent="0.3">
      <c r="C112" s="15"/>
      <c r="D112" s="6"/>
      <c r="E112" s="6"/>
      <c r="F112" s="6"/>
      <c r="G112" s="6"/>
      <c r="H112" s="6"/>
      <c r="I112" s="6"/>
      <c r="J112" s="6"/>
      <c r="K112" s="6"/>
      <c r="L112" s="6"/>
      <c r="M112" s="6"/>
      <c r="N112" s="6"/>
      <c r="O112" s="6"/>
      <c r="P112" s="6"/>
      <c r="Q112" s="6"/>
      <c r="R112" s="6"/>
      <c r="S112" s="16"/>
    </row>
    <row r="113" spans="3:19" x14ac:dyDescent="0.3">
      <c r="C113" s="15"/>
      <c r="D113" s="6"/>
      <c r="E113" s="6"/>
      <c r="F113" s="6"/>
      <c r="G113" s="6"/>
      <c r="H113" s="6"/>
      <c r="I113" s="6"/>
      <c r="J113" s="6"/>
      <c r="K113" s="6"/>
      <c r="L113" s="6"/>
      <c r="M113" s="6"/>
      <c r="N113" s="6"/>
      <c r="O113" s="6"/>
      <c r="P113" s="6"/>
      <c r="Q113" s="6"/>
      <c r="R113" s="6"/>
      <c r="S113" s="16"/>
    </row>
    <row r="114" spans="3:19" x14ac:dyDescent="0.3">
      <c r="C114" s="15"/>
      <c r="D114" s="6"/>
      <c r="E114" s="6"/>
      <c r="F114" s="6"/>
      <c r="G114" s="6"/>
      <c r="H114" s="6"/>
      <c r="I114" s="6"/>
      <c r="J114" s="6"/>
      <c r="K114" s="6"/>
      <c r="L114" s="6"/>
      <c r="M114" s="6"/>
      <c r="N114" s="6"/>
      <c r="O114" s="6"/>
      <c r="P114" s="6"/>
      <c r="Q114" s="6"/>
      <c r="R114" s="6"/>
      <c r="S114" s="16"/>
    </row>
    <row r="115" spans="3:19" x14ac:dyDescent="0.3">
      <c r="C115" s="15"/>
      <c r="D115" s="6"/>
      <c r="E115" s="6"/>
      <c r="F115" s="6"/>
      <c r="G115" s="6"/>
      <c r="H115" s="6"/>
      <c r="I115" s="6"/>
      <c r="J115" s="6"/>
      <c r="K115" s="6"/>
      <c r="L115" s="6"/>
      <c r="M115" s="6"/>
      <c r="N115" s="6"/>
      <c r="O115" s="6"/>
      <c r="P115" s="6"/>
      <c r="Q115" s="6"/>
      <c r="R115" s="6"/>
      <c r="S115" s="16"/>
    </row>
    <row r="116" spans="3:19" x14ac:dyDescent="0.3">
      <c r="C116" s="15"/>
      <c r="D116" s="6"/>
      <c r="E116" s="6"/>
      <c r="F116" s="6"/>
      <c r="G116" s="6"/>
      <c r="H116" s="6"/>
      <c r="I116" s="6"/>
      <c r="J116" s="6"/>
      <c r="K116" s="6"/>
      <c r="L116" s="6"/>
      <c r="M116" s="6"/>
      <c r="N116" s="6"/>
      <c r="O116" s="6"/>
      <c r="P116" s="6"/>
      <c r="Q116" s="6"/>
      <c r="R116" s="6"/>
      <c r="S116" s="16"/>
    </row>
    <row r="117" spans="3:19" x14ac:dyDescent="0.3">
      <c r="C117" s="15"/>
      <c r="D117" s="6"/>
      <c r="E117" s="6"/>
      <c r="F117" s="6"/>
      <c r="G117" s="6"/>
      <c r="H117" s="6"/>
      <c r="I117" s="6"/>
      <c r="J117" s="6"/>
      <c r="K117" s="6"/>
      <c r="L117" s="6"/>
      <c r="M117" s="6"/>
      <c r="N117" s="6"/>
      <c r="O117" s="6"/>
      <c r="P117" s="6"/>
      <c r="Q117" s="6"/>
      <c r="R117" s="6"/>
      <c r="S117" s="16"/>
    </row>
    <row r="118" spans="3:19" x14ac:dyDescent="0.3">
      <c r="C118" s="15"/>
      <c r="D118" s="6"/>
      <c r="E118" s="6"/>
      <c r="F118" s="6"/>
      <c r="G118" s="6"/>
      <c r="H118" s="6"/>
      <c r="I118" s="6"/>
      <c r="J118" s="6"/>
      <c r="K118" s="6"/>
      <c r="L118" s="6"/>
      <c r="M118" s="6"/>
      <c r="N118" s="6"/>
      <c r="O118" s="6"/>
      <c r="P118" s="6"/>
      <c r="Q118" s="6"/>
      <c r="R118" s="6"/>
      <c r="S118" s="16"/>
    </row>
    <row r="119" spans="3:19" x14ac:dyDescent="0.3">
      <c r="C119" s="15"/>
      <c r="D119" s="6"/>
      <c r="E119" s="6"/>
      <c r="F119" s="6"/>
      <c r="G119" s="6"/>
      <c r="H119" s="6"/>
      <c r="I119" s="6"/>
      <c r="J119" s="6"/>
      <c r="K119" s="6"/>
      <c r="L119" s="6"/>
      <c r="M119" s="6"/>
      <c r="N119" s="6"/>
      <c r="O119" s="6"/>
      <c r="P119" s="6"/>
      <c r="Q119" s="6"/>
      <c r="R119" s="6"/>
      <c r="S119" s="16"/>
    </row>
    <row r="120" spans="3:19" x14ac:dyDescent="0.3">
      <c r="C120" s="15"/>
      <c r="D120" s="6"/>
      <c r="E120" s="6"/>
      <c r="F120" s="6"/>
      <c r="G120" s="6"/>
      <c r="H120" s="6"/>
      <c r="I120" s="6"/>
      <c r="J120" s="6"/>
      <c r="K120" s="6"/>
      <c r="L120" s="6"/>
      <c r="M120" s="6"/>
      <c r="N120" s="6"/>
      <c r="O120" s="6"/>
      <c r="P120" s="6"/>
      <c r="Q120" s="6"/>
      <c r="R120" s="6"/>
      <c r="S120" s="16"/>
    </row>
    <row r="121" spans="3:19" x14ac:dyDescent="0.3">
      <c r="C121" s="15"/>
      <c r="D121" s="6"/>
      <c r="E121" s="6"/>
      <c r="F121" s="6"/>
      <c r="G121" s="6"/>
      <c r="H121" s="6"/>
      <c r="I121" s="6"/>
      <c r="J121" s="6"/>
      <c r="K121" s="6"/>
      <c r="L121" s="6"/>
      <c r="M121" s="6"/>
      <c r="N121" s="6"/>
      <c r="O121" s="6"/>
      <c r="P121" s="6"/>
      <c r="Q121" s="6"/>
      <c r="R121" s="6"/>
      <c r="S121" s="16"/>
    </row>
    <row r="122" spans="3:19" x14ac:dyDescent="0.3">
      <c r="C122" s="15"/>
      <c r="D122" s="6"/>
      <c r="E122" s="6"/>
      <c r="F122" s="6"/>
      <c r="G122" s="6"/>
      <c r="H122" s="6"/>
      <c r="I122" s="6"/>
      <c r="J122" s="6"/>
      <c r="K122" s="6"/>
      <c r="L122" s="6"/>
      <c r="M122" s="6"/>
      <c r="N122" s="6"/>
      <c r="O122" s="6"/>
      <c r="P122" s="6"/>
      <c r="Q122" s="6"/>
      <c r="R122" s="6"/>
      <c r="S122" s="16"/>
    </row>
    <row r="123" spans="3:19" x14ac:dyDescent="0.3">
      <c r="C123" s="15"/>
      <c r="D123" s="6"/>
      <c r="E123" s="6"/>
      <c r="F123" s="6"/>
      <c r="G123" s="6"/>
      <c r="H123" s="6"/>
      <c r="I123" s="6"/>
      <c r="J123" s="6"/>
      <c r="K123" s="6"/>
      <c r="L123" s="6"/>
      <c r="M123" s="6"/>
      <c r="N123" s="6"/>
      <c r="O123" s="6"/>
      <c r="P123" s="6"/>
      <c r="Q123" s="6"/>
      <c r="R123" s="6"/>
      <c r="S123" s="16"/>
    </row>
    <row r="124" spans="3:19" x14ac:dyDescent="0.3">
      <c r="C124" s="15"/>
      <c r="D124" s="6"/>
      <c r="E124" s="6"/>
      <c r="F124" s="6"/>
      <c r="G124" s="6"/>
      <c r="H124" s="6"/>
      <c r="I124" s="6"/>
      <c r="J124" s="6"/>
      <c r="K124" s="6"/>
      <c r="L124" s="6"/>
      <c r="M124" s="6"/>
      <c r="N124" s="6"/>
      <c r="O124" s="6"/>
      <c r="P124" s="6"/>
      <c r="Q124" s="6"/>
      <c r="R124" s="6"/>
      <c r="S124" s="16"/>
    </row>
    <row r="125" spans="3:19" x14ac:dyDescent="0.3">
      <c r="C125" s="15"/>
      <c r="D125" s="6"/>
      <c r="E125" s="6"/>
      <c r="F125" s="6"/>
      <c r="G125" s="6"/>
      <c r="H125" s="6"/>
      <c r="I125" s="6"/>
      <c r="J125" s="6"/>
      <c r="K125" s="6"/>
      <c r="L125" s="6"/>
      <c r="M125" s="6"/>
      <c r="N125" s="6"/>
      <c r="O125" s="6"/>
      <c r="P125" s="6"/>
      <c r="Q125" s="6"/>
      <c r="R125" s="6"/>
      <c r="S125" s="16"/>
    </row>
    <row r="126" spans="3:19" x14ac:dyDescent="0.3">
      <c r="C126" s="15"/>
      <c r="D126" s="6"/>
      <c r="E126" s="6"/>
      <c r="F126" s="6"/>
      <c r="G126" s="6"/>
      <c r="H126" s="6"/>
      <c r="I126" s="6"/>
      <c r="J126" s="6"/>
      <c r="K126" s="6"/>
      <c r="L126" s="6"/>
      <c r="M126" s="6"/>
      <c r="N126" s="6"/>
      <c r="O126" s="6"/>
      <c r="P126" s="6"/>
      <c r="Q126" s="6"/>
      <c r="R126" s="6"/>
      <c r="S126" s="16"/>
    </row>
    <row r="127" spans="3:19" x14ac:dyDescent="0.3">
      <c r="C127" s="15"/>
      <c r="D127" s="6"/>
      <c r="E127" s="6"/>
      <c r="F127" s="6"/>
      <c r="G127" s="6"/>
      <c r="H127" s="6"/>
      <c r="I127" s="6"/>
      <c r="J127" s="6"/>
      <c r="K127" s="6"/>
      <c r="L127" s="6"/>
      <c r="M127" s="6"/>
      <c r="N127" s="6"/>
      <c r="O127" s="6"/>
      <c r="P127" s="6"/>
      <c r="Q127" s="6"/>
      <c r="R127" s="6"/>
      <c r="S127" s="16"/>
    </row>
    <row r="128" spans="3:19" x14ac:dyDescent="0.3">
      <c r="C128" s="15"/>
      <c r="D128" s="6"/>
      <c r="E128" s="6"/>
      <c r="F128" s="6"/>
      <c r="G128" s="6"/>
      <c r="H128" s="6"/>
      <c r="I128" s="6"/>
      <c r="J128" s="6"/>
      <c r="K128" s="6"/>
      <c r="L128" s="6"/>
      <c r="M128" s="6"/>
      <c r="N128" s="6"/>
      <c r="O128" s="6"/>
      <c r="P128" s="6"/>
      <c r="Q128" s="6"/>
      <c r="R128" s="6"/>
      <c r="S128" s="16"/>
    </row>
    <row r="129" spans="3:19" x14ac:dyDescent="0.3">
      <c r="C129" s="15"/>
      <c r="D129" s="6"/>
      <c r="E129" s="6"/>
      <c r="F129" s="6"/>
      <c r="G129" s="6"/>
      <c r="H129" s="6"/>
      <c r="I129" s="6"/>
      <c r="J129" s="6"/>
      <c r="K129" s="6"/>
      <c r="L129" s="6"/>
      <c r="M129" s="6"/>
      <c r="N129" s="6"/>
      <c r="O129" s="6"/>
      <c r="P129" s="6"/>
      <c r="Q129" s="6"/>
      <c r="R129" s="6"/>
      <c r="S129" s="16"/>
    </row>
    <row r="130" spans="3:19" x14ac:dyDescent="0.3">
      <c r="C130" s="15"/>
      <c r="D130" s="6"/>
      <c r="E130" s="6"/>
      <c r="F130" s="6"/>
      <c r="G130" s="6"/>
      <c r="H130" s="6"/>
      <c r="I130" s="6"/>
      <c r="J130" s="6"/>
      <c r="K130" s="6"/>
      <c r="L130" s="6"/>
      <c r="M130" s="6"/>
      <c r="N130" s="6"/>
      <c r="O130" s="6"/>
      <c r="P130" s="6"/>
      <c r="Q130" s="6"/>
      <c r="R130" s="6"/>
      <c r="S130" s="16"/>
    </row>
    <row r="131" spans="3:19" x14ac:dyDescent="0.3">
      <c r="C131" s="15"/>
      <c r="D131" s="6"/>
      <c r="E131" s="6"/>
      <c r="F131" s="6"/>
      <c r="G131" s="6"/>
      <c r="H131" s="6"/>
      <c r="I131" s="6"/>
      <c r="J131" s="6"/>
      <c r="K131" s="6"/>
      <c r="L131" s="6"/>
      <c r="M131" s="6"/>
      <c r="N131" s="6"/>
      <c r="O131" s="6"/>
      <c r="P131" s="6"/>
      <c r="Q131" s="6"/>
      <c r="R131" s="6"/>
      <c r="S131" s="16"/>
    </row>
    <row r="132" spans="3:19" x14ac:dyDescent="0.3">
      <c r="C132" s="15"/>
      <c r="D132" s="6"/>
      <c r="E132" s="6"/>
      <c r="F132" s="6"/>
      <c r="G132" s="6"/>
      <c r="H132" s="6"/>
      <c r="I132" s="6"/>
      <c r="J132" s="6"/>
      <c r="K132" s="6"/>
      <c r="L132" s="6"/>
      <c r="M132" s="6"/>
      <c r="N132" s="6"/>
      <c r="O132" s="6"/>
      <c r="P132" s="6"/>
      <c r="Q132" s="6"/>
      <c r="R132" s="6"/>
      <c r="S132" s="16"/>
    </row>
    <row r="133" spans="3:19" x14ac:dyDescent="0.3">
      <c r="C133" s="15"/>
      <c r="D133" s="6"/>
      <c r="E133" s="6"/>
      <c r="F133" s="6"/>
      <c r="G133" s="6"/>
      <c r="H133" s="6"/>
      <c r="I133" s="6"/>
      <c r="J133" s="6"/>
      <c r="K133" s="6"/>
      <c r="L133" s="6"/>
      <c r="M133" s="6"/>
      <c r="N133" s="6"/>
      <c r="O133" s="6"/>
      <c r="P133" s="6"/>
      <c r="Q133" s="6"/>
      <c r="R133" s="6"/>
      <c r="S133" s="16"/>
    </row>
    <row r="134" spans="3:19" x14ac:dyDescent="0.3">
      <c r="C134" s="15"/>
      <c r="D134" s="6"/>
      <c r="E134" s="6"/>
      <c r="F134" s="6"/>
      <c r="G134" s="6"/>
      <c r="H134" s="6"/>
      <c r="I134" s="6"/>
      <c r="J134" s="6"/>
      <c r="K134" s="6"/>
      <c r="L134" s="6"/>
      <c r="M134" s="6"/>
      <c r="N134" s="6"/>
      <c r="O134" s="6"/>
      <c r="P134" s="6"/>
      <c r="Q134" s="6"/>
      <c r="R134" s="6"/>
      <c r="S134" s="16"/>
    </row>
    <row r="135" spans="3:19" x14ac:dyDescent="0.3">
      <c r="C135" s="15"/>
      <c r="D135" s="6"/>
      <c r="E135" s="6"/>
      <c r="F135" s="6"/>
      <c r="G135" s="6"/>
      <c r="H135" s="6"/>
      <c r="I135" s="6"/>
      <c r="J135" s="6"/>
      <c r="K135" s="6"/>
      <c r="L135" s="6"/>
      <c r="M135" s="6"/>
      <c r="N135" s="6"/>
      <c r="O135" s="6"/>
      <c r="P135" s="6"/>
      <c r="Q135" s="6"/>
      <c r="R135" s="6"/>
      <c r="S135" s="16"/>
    </row>
    <row r="136" spans="3:19" x14ac:dyDescent="0.3">
      <c r="C136" s="15"/>
      <c r="D136" s="6"/>
      <c r="E136" s="6"/>
      <c r="F136" s="6"/>
      <c r="G136" s="6"/>
      <c r="H136" s="6"/>
      <c r="I136" s="6"/>
      <c r="J136" s="6"/>
      <c r="K136" s="6"/>
      <c r="L136" s="6"/>
      <c r="M136" s="6"/>
      <c r="N136" s="6"/>
      <c r="O136" s="6"/>
      <c r="P136" s="6"/>
      <c r="Q136" s="6"/>
      <c r="R136" s="6"/>
      <c r="S136" s="16"/>
    </row>
    <row r="137" spans="3:19" x14ac:dyDescent="0.3">
      <c r="C137" s="15"/>
      <c r="D137" s="6"/>
      <c r="E137" s="6"/>
      <c r="F137" s="6"/>
      <c r="G137" s="6"/>
      <c r="H137" s="6"/>
      <c r="I137" s="6"/>
      <c r="J137" s="6"/>
      <c r="K137" s="6"/>
      <c r="L137" s="6"/>
      <c r="M137" s="6"/>
      <c r="N137" s="6"/>
      <c r="O137" s="6"/>
      <c r="P137" s="6"/>
      <c r="Q137" s="6"/>
      <c r="R137" s="6"/>
      <c r="S137" s="16"/>
    </row>
    <row r="138" spans="3:19" x14ac:dyDescent="0.3">
      <c r="C138" s="15"/>
      <c r="D138" s="6"/>
      <c r="E138" s="6"/>
      <c r="F138" s="6"/>
      <c r="G138" s="6"/>
      <c r="H138" s="6"/>
      <c r="I138" s="6"/>
      <c r="J138" s="6"/>
      <c r="K138" s="6"/>
      <c r="L138" s="6"/>
      <c r="M138" s="6"/>
      <c r="N138" s="6"/>
      <c r="O138" s="6"/>
      <c r="P138" s="6"/>
      <c r="Q138" s="6"/>
      <c r="R138" s="6"/>
      <c r="S138" s="16"/>
    </row>
    <row r="139" spans="3:19" x14ac:dyDescent="0.3">
      <c r="C139" s="15"/>
      <c r="D139" s="6"/>
      <c r="E139" s="6"/>
      <c r="F139" s="6"/>
      <c r="G139" s="6"/>
      <c r="H139" s="6"/>
      <c r="I139" s="6"/>
      <c r="J139" s="6"/>
      <c r="K139" s="6"/>
      <c r="L139" s="6"/>
      <c r="M139" s="6"/>
      <c r="N139" s="6"/>
      <c r="O139" s="6"/>
      <c r="P139" s="6"/>
      <c r="Q139" s="6"/>
      <c r="R139" s="6"/>
      <c r="S139" s="16"/>
    </row>
    <row r="140" spans="3:19" x14ac:dyDescent="0.3">
      <c r="C140" s="15"/>
      <c r="D140" s="6"/>
      <c r="E140" s="6"/>
      <c r="F140" s="6"/>
      <c r="G140" s="6"/>
      <c r="H140" s="6"/>
      <c r="I140" s="6"/>
      <c r="J140" s="6"/>
      <c r="K140" s="6"/>
      <c r="L140" s="6"/>
      <c r="M140" s="6"/>
      <c r="N140" s="6"/>
      <c r="O140" s="6"/>
      <c r="P140" s="6"/>
      <c r="Q140" s="6"/>
      <c r="R140" s="6"/>
      <c r="S140" s="16"/>
    </row>
    <row r="141" spans="3:19" x14ac:dyDescent="0.3">
      <c r="C141" s="15"/>
      <c r="D141" s="6"/>
      <c r="E141" s="6"/>
      <c r="F141" s="6"/>
      <c r="G141" s="6"/>
      <c r="H141" s="6"/>
      <c r="I141" s="6"/>
      <c r="J141" s="6"/>
      <c r="K141" s="6"/>
      <c r="L141" s="6"/>
      <c r="M141" s="6"/>
      <c r="N141" s="6"/>
      <c r="O141" s="6"/>
      <c r="P141" s="6"/>
      <c r="Q141" s="6"/>
      <c r="R141" s="6"/>
      <c r="S141" s="16"/>
    </row>
    <row r="142" spans="3:19" x14ac:dyDescent="0.3">
      <c r="C142" s="15"/>
      <c r="D142" s="6"/>
      <c r="E142" s="6"/>
      <c r="F142" s="6"/>
      <c r="G142" s="6"/>
      <c r="H142" s="6"/>
      <c r="I142" s="6"/>
      <c r="J142" s="6"/>
      <c r="K142" s="6"/>
      <c r="L142" s="6"/>
      <c r="M142" s="6"/>
      <c r="N142" s="6"/>
      <c r="O142" s="6"/>
      <c r="P142" s="6"/>
      <c r="Q142" s="6"/>
      <c r="R142" s="6"/>
      <c r="S142" s="16"/>
    </row>
    <row r="143" spans="3:19" x14ac:dyDescent="0.3">
      <c r="C143" s="15"/>
      <c r="D143" s="6"/>
      <c r="E143" s="6"/>
      <c r="F143" s="6"/>
      <c r="G143" s="6"/>
      <c r="H143" s="6"/>
      <c r="I143" s="6"/>
      <c r="J143" s="6"/>
      <c r="K143" s="6"/>
      <c r="L143" s="6"/>
      <c r="M143" s="6"/>
      <c r="N143" s="6"/>
      <c r="O143" s="6"/>
      <c r="P143" s="6"/>
      <c r="Q143" s="6"/>
      <c r="R143" s="6"/>
      <c r="S143" s="16"/>
    </row>
    <row r="144" spans="3:19" x14ac:dyDescent="0.3">
      <c r="C144" s="15"/>
      <c r="D144" s="6"/>
      <c r="E144" s="6"/>
      <c r="F144" s="6"/>
      <c r="G144" s="6"/>
      <c r="H144" s="6"/>
      <c r="I144" s="6"/>
      <c r="J144" s="6"/>
      <c r="K144" s="6"/>
      <c r="L144" s="6"/>
      <c r="M144" s="6"/>
      <c r="N144" s="6"/>
      <c r="O144" s="6"/>
      <c r="P144" s="6"/>
      <c r="Q144" s="6"/>
      <c r="R144" s="6"/>
      <c r="S144" s="16"/>
    </row>
    <row r="145" spans="3:19" x14ac:dyDescent="0.3">
      <c r="C145" s="15"/>
      <c r="D145" s="6"/>
      <c r="E145" s="6"/>
      <c r="F145" s="6"/>
      <c r="G145" s="6"/>
      <c r="H145" s="6"/>
      <c r="I145" s="6"/>
      <c r="J145" s="6"/>
      <c r="K145" s="6"/>
      <c r="L145" s="6"/>
      <c r="M145" s="6"/>
      <c r="N145" s="6"/>
      <c r="O145" s="6"/>
      <c r="P145" s="6"/>
      <c r="Q145" s="6"/>
      <c r="R145" s="6"/>
      <c r="S145" s="16"/>
    </row>
    <row r="146" spans="3:19" x14ac:dyDescent="0.3">
      <c r="C146" s="15"/>
      <c r="D146" s="6"/>
      <c r="E146" s="6"/>
      <c r="F146" s="6"/>
      <c r="G146" s="6"/>
      <c r="H146" s="6"/>
      <c r="I146" s="6"/>
      <c r="J146" s="6"/>
      <c r="K146" s="6"/>
      <c r="L146" s="6"/>
      <c r="M146" s="6"/>
      <c r="N146" s="6"/>
      <c r="O146" s="6"/>
      <c r="P146" s="6"/>
      <c r="Q146" s="6"/>
      <c r="R146" s="6"/>
      <c r="S146" s="16"/>
    </row>
    <row r="147" spans="3:19" x14ac:dyDescent="0.3">
      <c r="C147" s="15"/>
      <c r="D147" s="6"/>
      <c r="E147" s="6"/>
      <c r="F147" s="6"/>
      <c r="G147" s="6"/>
      <c r="H147" s="6"/>
      <c r="I147" s="6"/>
      <c r="J147" s="6"/>
      <c r="K147" s="6"/>
      <c r="L147" s="6"/>
      <c r="M147" s="6"/>
      <c r="N147" s="6"/>
      <c r="O147" s="6"/>
      <c r="P147" s="6"/>
      <c r="Q147" s="6"/>
      <c r="R147" s="6"/>
      <c r="S147" s="16"/>
    </row>
    <row r="148" spans="3:19" x14ac:dyDescent="0.3">
      <c r="C148" s="15"/>
      <c r="D148" s="6"/>
      <c r="E148" s="6"/>
      <c r="F148" s="6"/>
      <c r="G148" s="6"/>
      <c r="H148" s="6"/>
      <c r="I148" s="6"/>
      <c r="J148" s="6"/>
      <c r="K148" s="6"/>
      <c r="L148" s="6"/>
      <c r="M148" s="6"/>
      <c r="N148" s="6"/>
      <c r="O148" s="6"/>
      <c r="P148" s="6"/>
      <c r="Q148" s="6"/>
      <c r="R148" s="6"/>
      <c r="S148" s="16"/>
    </row>
    <row r="149" spans="3:19" x14ac:dyDescent="0.3">
      <c r="C149" s="15"/>
      <c r="D149" s="6"/>
      <c r="E149" s="6"/>
      <c r="F149" s="6"/>
      <c r="G149" s="6"/>
      <c r="H149" s="6"/>
      <c r="I149" s="6"/>
      <c r="J149" s="6"/>
      <c r="K149" s="6"/>
      <c r="L149" s="6"/>
      <c r="M149" s="6"/>
      <c r="N149" s="6"/>
      <c r="O149" s="6"/>
      <c r="P149" s="6"/>
      <c r="Q149" s="6"/>
      <c r="R149" s="6"/>
      <c r="S149" s="16"/>
    </row>
    <row r="150" spans="3:19" x14ac:dyDescent="0.3">
      <c r="C150" s="15"/>
      <c r="D150" s="6"/>
      <c r="E150" s="6"/>
      <c r="F150" s="6"/>
      <c r="G150" s="6"/>
      <c r="H150" s="6"/>
      <c r="I150" s="6"/>
      <c r="J150" s="6"/>
      <c r="K150" s="6"/>
      <c r="L150" s="6"/>
      <c r="M150" s="6"/>
      <c r="N150" s="6"/>
      <c r="O150" s="6"/>
      <c r="P150" s="6"/>
      <c r="Q150" s="6"/>
      <c r="R150" s="6"/>
      <c r="S150" s="16"/>
    </row>
    <row r="151" spans="3:19" x14ac:dyDescent="0.3">
      <c r="C151" s="15"/>
      <c r="D151" s="6"/>
      <c r="E151" s="6"/>
      <c r="F151" s="6"/>
      <c r="G151" s="6"/>
      <c r="H151" s="6"/>
      <c r="I151" s="6"/>
      <c r="J151" s="6"/>
      <c r="K151" s="6"/>
      <c r="L151" s="6"/>
      <c r="M151" s="6"/>
      <c r="N151" s="6"/>
      <c r="O151" s="6"/>
      <c r="P151" s="6"/>
      <c r="Q151" s="6"/>
      <c r="R151" s="6"/>
      <c r="S151" s="16"/>
    </row>
    <row r="152" spans="3:19" x14ac:dyDescent="0.3">
      <c r="C152" s="15"/>
      <c r="D152" s="6"/>
      <c r="E152" s="6"/>
      <c r="F152" s="6"/>
      <c r="G152" s="6"/>
      <c r="H152" s="6"/>
      <c r="I152" s="6"/>
      <c r="J152" s="6"/>
      <c r="K152" s="6"/>
      <c r="L152" s="6"/>
      <c r="M152" s="6"/>
      <c r="N152" s="6"/>
      <c r="O152" s="6"/>
      <c r="P152" s="6"/>
      <c r="Q152" s="6"/>
      <c r="R152" s="6"/>
      <c r="S152" s="16"/>
    </row>
    <row r="153" spans="3:19" x14ac:dyDescent="0.3">
      <c r="C153" s="15"/>
      <c r="D153" s="6"/>
      <c r="E153" s="6"/>
      <c r="F153" s="6"/>
      <c r="G153" s="6"/>
      <c r="H153" s="6"/>
      <c r="I153" s="6"/>
      <c r="J153" s="6"/>
      <c r="K153" s="6"/>
      <c r="L153" s="6"/>
      <c r="M153" s="6"/>
      <c r="N153" s="6"/>
      <c r="O153" s="6"/>
      <c r="P153" s="6"/>
      <c r="Q153" s="6"/>
      <c r="R153" s="6"/>
      <c r="S153" s="16"/>
    </row>
    <row r="154" spans="3:19" x14ac:dyDescent="0.3">
      <c r="C154" s="15"/>
      <c r="D154" s="6"/>
      <c r="E154" s="6"/>
      <c r="F154" s="6"/>
      <c r="G154" s="6"/>
      <c r="H154" s="6"/>
      <c r="I154" s="6"/>
      <c r="J154" s="6"/>
      <c r="K154" s="6"/>
      <c r="L154" s="6"/>
      <c r="M154" s="6"/>
      <c r="N154" s="6"/>
      <c r="O154" s="6"/>
      <c r="P154" s="6"/>
      <c r="Q154" s="6"/>
      <c r="R154" s="6"/>
      <c r="S154" s="16"/>
    </row>
    <row r="155" spans="3:19" x14ac:dyDescent="0.3">
      <c r="C155" s="15"/>
      <c r="D155" s="6"/>
      <c r="E155" s="6"/>
      <c r="F155" s="6"/>
      <c r="G155" s="6"/>
      <c r="H155" s="6"/>
      <c r="I155" s="6"/>
      <c r="J155" s="6"/>
      <c r="K155" s="6"/>
      <c r="L155" s="6"/>
      <c r="M155" s="6"/>
      <c r="N155" s="6"/>
      <c r="O155" s="6"/>
      <c r="P155" s="6"/>
      <c r="Q155" s="6"/>
      <c r="R155" s="6"/>
      <c r="S155" s="16"/>
    </row>
    <row r="156" spans="3:19" x14ac:dyDescent="0.3">
      <c r="C156" s="15"/>
      <c r="D156" s="6"/>
      <c r="E156" s="6"/>
      <c r="F156" s="6"/>
      <c r="G156" s="6"/>
      <c r="H156" s="6"/>
      <c r="I156" s="6"/>
      <c r="J156" s="6"/>
      <c r="K156" s="6"/>
      <c r="L156" s="6"/>
      <c r="M156" s="6"/>
      <c r="N156" s="6"/>
      <c r="O156" s="6"/>
      <c r="P156" s="6"/>
      <c r="Q156" s="6"/>
      <c r="R156" s="6"/>
      <c r="S156" s="16"/>
    </row>
    <row r="157" spans="3:19" x14ac:dyDescent="0.3">
      <c r="C157" s="15"/>
      <c r="D157" s="6"/>
      <c r="E157" s="6"/>
      <c r="F157" s="6"/>
      <c r="G157" s="6"/>
      <c r="H157" s="6"/>
      <c r="I157" s="6"/>
      <c r="J157" s="6"/>
      <c r="K157" s="6"/>
      <c r="L157" s="6"/>
      <c r="M157" s="6"/>
      <c r="N157" s="6"/>
      <c r="O157" s="6"/>
      <c r="P157" s="6"/>
      <c r="Q157" s="6"/>
      <c r="R157" s="6"/>
      <c r="S157" s="16"/>
    </row>
    <row r="158" spans="3:19" x14ac:dyDescent="0.3">
      <c r="C158" s="15"/>
      <c r="D158" s="6"/>
      <c r="E158" s="6"/>
      <c r="F158" s="6"/>
      <c r="G158" s="6"/>
      <c r="H158" s="6"/>
      <c r="I158" s="6"/>
      <c r="J158" s="6"/>
      <c r="K158" s="6"/>
      <c r="L158" s="6"/>
      <c r="M158" s="6"/>
      <c r="N158" s="6"/>
      <c r="O158" s="6"/>
      <c r="P158" s="6"/>
      <c r="Q158" s="6"/>
      <c r="R158" s="6"/>
      <c r="S158" s="16"/>
    </row>
    <row r="159" spans="3:19" x14ac:dyDescent="0.3">
      <c r="C159" s="15"/>
      <c r="D159" s="6"/>
      <c r="E159" s="6"/>
      <c r="F159" s="6"/>
      <c r="G159" s="6"/>
      <c r="H159" s="6"/>
      <c r="I159" s="6"/>
      <c r="J159" s="6"/>
      <c r="K159" s="6"/>
      <c r="L159" s="6"/>
      <c r="M159" s="6"/>
      <c r="N159" s="6"/>
      <c r="O159" s="6"/>
      <c r="P159" s="6"/>
      <c r="Q159" s="6"/>
      <c r="R159" s="6"/>
      <c r="S159" s="16"/>
    </row>
    <row r="160" spans="3:19" ht="15" thickBot="1" x14ac:dyDescent="0.35">
      <c r="C160" s="17"/>
      <c r="D160" s="18"/>
      <c r="E160" s="18"/>
      <c r="F160" s="18"/>
      <c r="G160" s="18"/>
      <c r="H160" s="18"/>
      <c r="I160" s="18"/>
      <c r="J160" s="18"/>
      <c r="K160" s="18"/>
      <c r="L160" s="18"/>
      <c r="M160" s="18"/>
      <c r="N160" s="18"/>
      <c r="O160" s="18"/>
      <c r="P160" s="18"/>
      <c r="Q160" s="18"/>
      <c r="R160" s="18"/>
      <c r="S160" s="19"/>
    </row>
  </sheetData>
  <mergeCells count="1">
    <mergeCell ref="M7:P7"/>
  </mergeCells>
  <conditionalFormatting sqref="Q9:Q14 Q17">
    <cfRule type="cellIs" dxfId="18" priority="17" operator="equal">
      <formula>"no"</formula>
    </cfRule>
    <cfRule type="cellIs" dxfId="17" priority="18" operator="equal">
      <formula>"yes"</formula>
    </cfRule>
  </conditionalFormatting>
  <conditionalFormatting sqref="Q17">
    <cfRule type="cellIs" dxfId="16" priority="15" operator="equal">
      <formula>"no"</formula>
    </cfRule>
    <cfRule type="cellIs" dxfId="15" priority="16" operator="equal">
      <formula>"yes"</formula>
    </cfRule>
  </conditionalFormatting>
  <conditionalFormatting sqref="Q16">
    <cfRule type="cellIs" dxfId="14" priority="7" operator="equal">
      <formula>"no"</formula>
    </cfRule>
    <cfRule type="cellIs" dxfId="13" priority="8" operator="equal">
      <formula>"yes"</formula>
    </cfRule>
  </conditionalFormatting>
  <conditionalFormatting sqref="Q15">
    <cfRule type="cellIs" dxfId="12" priority="5" operator="equal">
      <formula>"no"</formula>
    </cfRule>
    <cfRule type="cellIs" dxfId="11" priority="6" operator="equal">
      <formula>"yes"</formula>
    </cfRule>
  </conditionalFormatting>
  <conditionalFormatting sqref="Q15">
    <cfRule type="cellIs" dxfId="10" priority="3" operator="equal">
      <formula>"no"</formula>
    </cfRule>
    <cfRule type="cellIs" dxfId="9" priority="4" operator="equal">
      <formula>"yes"</formula>
    </cfRule>
  </conditionalFormatting>
  <conditionalFormatting sqref="Q18:Q24">
    <cfRule type="cellIs" dxfId="8" priority="1" operator="equal">
      <formula>"no"</formula>
    </cfRule>
    <cfRule type="cellIs" dxfId="7" priority="2" operator="equal">
      <formula>"yes"</formula>
    </cfRule>
  </conditionalFormatting>
  <pageMargins left="0.7" right="0.7" top="0.78740157499999996" bottom="0.78740157499999996"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54"/>
  <sheetViews>
    <sheetView topLeftCell="A2" workbookViewId="0">
      <selection activeCell="F7" sqref="F7"/>
    </sheetView>
  </sheetViews>
  <sheetFormatPr baseColWidth="10" defaultRowHeight="14.4" x14ac:dyDescent="0.3"/>
  <sheetData>
    <row r="2" spans="2:4" x14ac:dyDescent="0.3">
      <c r="C2" t="s">
        <v>48</v>
      </c>
    </row>
    <row r="4" spans="2:4" x14ac:dyDescent="0.3">
      <c r="B4" s="4" t="s">
        <v>51</v>
      </c>
      <c r="C4" s="4" t="s">
        <v>49</v>
      </c>
      <c r="D4" s="4" t="s">
        <v>50</v>
      </c>
    </row>
    <row r="5" spans="2:4" x14ac:dyDescent="0.3">
      <c r="B5">
        <v>1</v>
      </c>
      <c r="C5">
        <v>23.9166666666667</v>
      </c>
      <c r="D5">
        <v>0.103999999999999</v>
      </c>
    </row>
    <row r="6" spans="2:4" x14ac:dyDescent="0.3">
      <c r="B6">
        <v>2</v>
      </c>
      <c r="C6">
        <v>38.5833333333333</v>
      </c>
      <c r="D6">
        <v>0.12000000000000501</v>
      </c>
    </row>
    <row r="7" spans="2:4" x14ac:dyDescent="0.3">
      <c r="B7">
        <v>3</v>
      </c>
      <c r="C7">
        <v>46.4166666666667</v>
      </c>
      <c r="D7">
        <v>0.15999999999999701</v>
      </c>
    </row>
    <row r="8" spans="2:4" x14ac:dyDescent="0.3">
      <c r="B8">
        <v>4</v>
      </c>
      <c r="C8">
        <v>45.75</v>
      </c>
      <c r="D8">
        <v>0.182999999999993</v>
      </c>
    </row>
    <row r="9" spans="2:4" x14ac:dyDescent="0.3">
      <c r="B9">
        <v>5</v>
      </c>
      <c r="C9">
        <v>52.4583333333333</v>
      </c>
      <c r="D9">
        <v>0.20499999999999799</v>
      </c>
    </row>
    <row r="10" spans="2:4" x14ac:dyDescent="0.3">
      <c r="B10">
        <v>6</v>
      </c>
      <c r="C10">
        <v>57.5</v>
      </c>
      <c r="D10">
        <v>0.227000000000004</v>
      </c>
    </row>
    <row r="11" spans="2:4" x14ac:dyDescent="0.3">
      <c r="B11">
        <v>7</v>
      </c>
      <c r="C11">
        <v>60.2916666666667</v>
      </c>
      <c r="D11">
        <v>0.24799999999999001</v>
      </c>
    </row>
    <row r="12" spans="2:4" x14ac:dyDescent="0.3">
      <c r="B12">
        <v>8</v>
      </c>
      <c r="C12">
        <v>64.5</v>
      </c>
      <c r="D12">
        <v>0.27100000000000102</v>
      </c>
    </row>
    <row r="13" spans="2:4" x14ac:dyDescent="0.3">
      <c r="B13">
        <v>9</v>
      </c>
      <c r="C13">
        <v>65</v>
      </c>
      <c r="D13">
        <v>0.29200000000000198</v>
      </c>
    </row>
    <row r="14" spans="2:4" x14ac:dyDescent="0.3">
      <c r="B14">
        <v>10</v>
      </c>
      <c r="C14">
        <v>68.4166666666667</v>
      </c>
      <c r="D14">
        <v>0.314000000000007</v>
      </c>
    </row>
    <row r="15" spans="2:4" x14ac:dyDescent="0.3">
      <c r="B15">
        <v>11</v>
      </c>
      <c r="C15">
        <v>71.125</v>
      </c>
      <c r="D15">
        <v>0.33700000000000302</v>
      </c>
    </row>
    <row r="16" spans="2:4" x14ac:dyDescent="0.3">
      <c r="B16">
        <v>12</v>
      </c>
      <c r="C16">
        <v>72.4583333333333</v>
      </c>
      <c r="D16">
        <v>0.36100000000000398</v>
      </c>
    </row>
    <row r="17" spans="2:4" x14ac:dyDescent="0.3">
      <c r="B17">
        <v>13</v>
      </c>
      <c r="C17">
        <v>73.625</v>
      </c>
      <c r="D17">
        <v>0.385000000000005</v>
      </c>
    </row>
    <row r="18" spans="2:4" x14ac:dyDescent="0.3">
      <c r="B18">
        <v>14</v>
      </c>
      <c r="C18">
        <v>75.125</v>
      </c>
      <c r="D18">
        <v>0.40899999999999198</v>
      </c>
    </row>
    <row r="19" spans="2:4" x14ac:dyDescent="0.3">
      <c r="B19">
        <v>15</v>
      </c>
      <c r="C19">
        <v>76.25</v>
      </c>
      <c r="D19">
        <v>0.43200000000000199</v>
      </c>
    </row>
    <row r="20" spans="2:4" x14ac:dyDescent="0.3">
      <c r="B20">
        <v>16</v>
      </c>
      <c r="C20">
        <v>75.8333333333333</v>
      </c>
      <c r="D20">
        <v>0.45700000000000801</v>
      </c>
    </row>
    <row r="21" spans="2:4" x14ac:dyDescent="0.3">
      <c r="B21">
        <v>17</v>
      </c>
      <c r="C21">
        <v>76.9583333333333</v>
      </c>
      <c r="D21">
        <v>0.47899999999999898</v>
      </c>
    </row>
    <row r="22" spans="2:4" x14ac:dyDescent="0.3">
      <c r="B22">
        <v>18</v>
      </c>
      <c r="C22">
        <v>77.7916666666667</v>
      </c>
      <c r="D22">
        <v>0.503</v>
      </c>
    </row>
    <row r="23" spans="2:4" x14ac:dyDescent="0.3">
      <c r="B23">
        <v>19</v>
      </c>
      <c r="C23">
        <v>77.9166666666667</v>
      </c>
      <c r="D23">
        <v>0.52499999999999103</v>
      </c>
    </row>
    <row r="24" spans="2:4" x14ac:dyDescent="0.3">
      <c r="B24">
        <v>20</v>
      </c>
      <c r="C24">
        <v>78.4583333333333</v>
      </c>
      <c r="D24">
        <v>0.54999999999999705</v>
      </c>
    </row>
    <row r="25" spans="2:4" x14ac:dyDescent="0.3">
      <c r="B25">
        <v>21</v>
      </c>
      <c r="C25">
        <v>78.875</v>
      </c>
      <c r="D25">
        <v>0.57199999999998896</v>
      </c>
    </row>
    <row r="26" spans="2:4" x14ac:dyDescent="0.3">
      <c r="B26">
        <v>22</v>
      </c>
      <c r="C26">
        <v>79.0416666666667</v>
      </c>
      <c r="D26">
        <v>0.59499999999999897</v>
      </c>
    </row>
    <row r="27" spans="2:4" x14ac:dyDescent="0.3">
      <c r="B27">
        <v>23</v>
      </c>
      <c r="C27">
        <v>79.3333333333333</v>
      </c>
      <c r="D27">
        <v>0.617999999999995</v>
      </c>
    </row>
    <row r="28" spans="2:4" x14ac:dyDescent="0.3">
      <c r="B28">
        <v>24</v>
      </c>
      <c r="C28">
        <v>79.25</v>
      </c>
      <c r="D28">
        <v>0.64000000000000101</v>
      </c>
    </row>
    <row r="29" spans="2:4" x14ac:dyDescent="0.3">
      <c r="B29">
        <v>25</v>
      </c>
      <c r="C29">
        <v>80</v>
      </c>
      <c r="D29">
        <v>0.66200000000000603</v>
      </c>
    </row>
    <row r="30" spans="2:4" x14ac:dyDescent="0.3">
      <c r="B30">
        <v>26</v>
      </c>
      <c r="C30">
        <v>80.2916666666667</v>
      </c>
      <c r="D30">
        <v>0.68399999999999705</v>
      </c>
    </row>
    <row r="31" spans="2:4" x14ac:dyDescent="0.3">
      <c r="B31">
        <v>27</v>
      </c>
      <c r="C31">
        <v>80.25</v>
      </c>
      <c r="D31">
        <v>0.70800000000001295</v>
      </c>
    </row>
    <row r="32" spans="2:4" x14ac:dyDescent="0.3">
      <c r="B32">
        <v>28</v>
      </c>
      <c r="C32">
        <v>81.2916666666667</v>
      </c>
      <c r="D32">
        <v>0.72800000000000897</v>
      </c>
    </row>
    <row r="33" spans="2:4" x14ac:dyDescent="0.3">
      <c r="B33">
        <v>29</v>
      </c>
      <c r="C33">
        <v>81.5416666666667</v>
      </c>
      <c r="D33">
        <v>0.75199999999999501</v>
      </c>
    </row>
    <row r="34" spans="2:4" x14ac:dyDescent="0.3">
      <c r="B34">
        <v>30</v>
      </c>
      <c r="C34">
        <v>81.5416666666667</v>
      </c>
      <c r="D34">
        <v>0.77400000000000102</v>
      </c>
    </row>
    <row r="35" spans="2:4" x14ac:dyDescent="0.3">
      <c r="B35">
        <v>31</v>
      </c>
      <c r="C35">
        <v>81.625</v>
      </c>
      <c r="D35">
        <v>0.79699999999999704</v>
      </c>
    </row>
    <row r="36" spans="2:4" x14ac:dyDescent="0.3">
      <c r="B36">
        <v>32</v>
      </c>
      <c r="C36">
        <v>81.25</v>
      </c>
      <c r="D36">
        <v>0.92900000000000205</v>
      </c>
    </row>
    <row r="37" spans="2:4" x14ac:dyDescent="0.3">
      <c r="B37">
        <v>33</v>
      </c>
      <c r="C37">
        <v>81.75</v>
      </c>
      <c r="D37">
        <v>0.84499999999999897</v>
      </c>
    </row>
    <row r="38" spans="2:4" x14ac:dyDescent="0.3">
      <c r="B38">
        <v>34</v>
      </c>
      <c r="C38">
        <v>82.125</v>
      </c>
      <c r="D38">
        <v>0.86700000000000399</v>
      </c>
    </row>
    <row r="39" spans="2:4" x14ac:dyDescent="0.3">
      <c r="B39">
        <v>35</v>
      </c>
      <c r="C39">
        <v>81.5833333333333</v>
      </c>
      <c r="D39">
        <v>0.89499999999999602</v>
      </c>
    </row>
    <row r="40" spans="2:4" x14ac:dyDescent="0.3">
      <c r="B40">
        <v>36</v>
      </c>
      <c r="C40">
        <v>82.375</v>
      </c>
      <c r="D40">
        <v>0.92199999999999704</v>
      </c>
    </row>
    <row r="41" spans="2:4" x14ac:dyDescent="0.3">
      <c r="B41">
        <v>37</v>
      </c>
      <c r="C41">
        <v>82.375</v>
      </c>
      <c r="D41">
        <v>1.03</v>
      </c>
    </row>
    <row r="42" spans="2:4" x14ac:dyDescent="0.3">
      <c r="B42">
        <v>38</v>
      </c>
      <c r="C42">
        <v>83.0833333333333</v>
      </c>
      <c r="D42">
        <v>1.0329999999999999</v>
      </c>
    </row>
    <row r="43" spans="2:4" x14ac:dyDescent="0.3">
      <c r="B43">
        <v>39</v>
      </c>
      <c r="C43">
        <v>82.6666666666667</v>
      </c>
      <c r="D43">
        <v>1.089</v>
      </c>
    </row>
    <row r="44" spans="2:4" x14ac:dyDescent="0.3">
      <c r="B44">
        <v>40</v>
      </c>
      <c r="C44">
        <v>82.875</v>
      </c>
      <c r="D44">
        <v>1.056</v>
      </c>
    </row>
    <row r="45" spans="2:4" x14ac:dyDescent="0.3">
      <c r="B45">
        <v>41</v>
      </c>
      <c r="C45">
        <v>82.4583333333333</v>
      </c>
      <c r="D45">
        <v>1.1519999999999999</v>
      </c>
    </row>
    <row r="46" spans="2:4" x14ac:dyDescent="0.3">
      <c r="B46">
        <v>42</v>
      </c>
      <c r="C46">
        <v>82.6666666666667</v>
      </c>
      <c r="D46">
        <v>1.1259999999999999</v>
      </c>
    </row>
    <row r="47" spans="2:4" x14ac:dyDescent="0.3">
      <c r="B47">
        <v>43</v>
      </c>
      <c r="C47">
        <v>82.8333333333333</v>
      </c>
      <c r="D47">
        <v>1.194</v>
      </c>
    </row>
    <row r="48" spans="2:4" x14ac:dyDescent="0.3">
      <c r="B48">
        <v>44</v>
      </c>
      <c r="C48">
        <v>82.9166666666667</v>
      </c>
      <c r="D48">
        <v>1.22000000000001</v>
      </c>
    </row>
    <row r="49" spans="2:4" x14ac:dyDescent="0.3">
      <c r="B49">
        <v>45</v>
      </c>
      <c r="C49">
        <v>82.8333333333333</v>
      </c>
      <c r="D49">
        <v>1.3920000000000099</v>
      </c>
    </row>
    <row r="50" spans="2:4" x14ac:dyDescent="0.3">
      <c r="B50">
        <v>46</v>
      </c>
      <c r="C50">
        <v>82.8333333333333</v>
      </c>
      <c r="D50">
        <v>1.4280000000000099</v>
      </c>
    </row>
    <row r="51" spans="2:4" x14ac:dyDescent="0.3">
      <c r="B51">
        <v>47</v>
      </c>
      <c r="C51">
        <v>82.4583333333333</v>
      </c>
      <c r="D51">
        <v>1.4060000000000099</v>
      </c>
    </row>
    <row r="52" spans="2:4" x14ac:dyDescent="0.3">
      <c r="B52">
        <v>48</v>
      </c>
      <c r="C52">
        <v>82.25</v>
      </c>
      <c r="D52">
        <v>1.50399999999999</v>
      </c>
    </row>
    <row r="53" spans="2:4" x14ac:dyDescent="0.3">
      <c r="B53">
        <v>49</v>
      </c>
      <c r="C53">
        <v>82.375</v>
      </c>
      <c r="D53">
        <v>1.53800000000001</v>
      </c>
    </row>
    <row r="54" spans="2:4" x14ac:dyDescent="0.3">
      <c r="B54">
        <v>50</v>
      </c>
      <c r="C54">
        <v>82</v>
      </c>
      <c r="D54">
        <v>1.571</v>
      </c>
    </row>
    <row r="55" spans="2:4" x14ac:dyDescent="0.3">
      <c r="B55">
        <v>51</v>
      </c>
      <c r="C55">
        <v>82.3333333333333</v>
      </c>
      <c r="D55">
        <v>1.601</v>
      </c>
    </row>
    <row r="56" spans="2:4" x14ac:dyDescent="0.3">
      <c r="B56">
        <v>52</v>
      </c>
      <c r="C56">
        <v>82.875</v>
      </c>
      <c r="D56">
        <v>1.6339999999999899</v>
      </c>
    </row>
    <row r="57" spans="2:4" x14ac:dyDescent="0.3">
      <c r="B57">
        <v>53</v>
      </c>
      <c r="C57">
        <v>82.9583333333333</v>
      </c>
      <c r="D57">
        <v>1.66500000000002</v>
      </c>
    </row>
    <row r="58" spans="2:4" x14ac:dyDescent="0.3">
      <c r="B58">
        <v>54</v>
      </c>
      <c r="C58">
        <v>82.875</v>
      </c>
      <c r="D58">
        <v>1.6980000000000099</v>
      </c>
    </row>
    <row r="59" spans="2:4" x14ac:dyDescent="0.3">
      <c r="B59">
        <v>55</v>
      </c>
      <c r="C59">
        <v>83</v>
      </c>
      <c r="D59">
        <v>1.7309999999999901</v>
      </c>
    </row>
    <row r="60" spans="2:4" x14ac:dyDescent="0.3">
      <c r="B60">
        <v>56</v>
      </c>
      <c r="C60">
        <v>83.375</v>
      </c>
      <c r="D60">
        <v>1.75800000000001</v>
      </c>
    </row>
    <row r="61" spans="2:4" x14ac:dyDescent="0.3">
      <c r="B61">
        <v>57</v>
      </c>
      <c r="C61">
        <v>82.9583333333333</v>
      </c>
      <c r="D61">
        <v>1.792</v>
      </c>
    </row>
    <row r="62" spans="2:4" x14ac:dyDescent="0.3">
      <c r="B62">
        <v>58</v>
      </c>
      <c r="C62">
        <v>83.0833333333333</v>
      </c>
      <c r="D62">
        <v>1.8340000000000001</v>
      </c>
    </row>
    <row r="63" spans="2:4" x14ac:dyDescent="0.3">
      <c r="B63">
        <v>59</v>
      </c>
      <c r="C63">
        <v>81.9583333333333</v>
      </c>
      <c r="D63">
        <v>1.8600000000000101</v>
      </c>
    </row>
    <row r="64" spans="2:4" x14ac:dyDescent="0.3">
      <c r="B64">
        <v>60</v>
      </c>
      <c r="C64">
        <v>82.5833333333333</v>
      </c>
      <c r="D64">
        <v>1.89100000000002</v>
      </c>
    </row>
    <row r="65" spans="2:4" x14ac:dyDescent="0.3">
      <c r="B65">
        <v>61</v>
      </c>
      <c r="C65">
        <v>81.5833333333333</v>
      </c>
      <c r="D65">
        <v>1.9229999999999701</v>
      </c>
    </row>
    <row r="66" spans="2:4" x14ac:dyDescent="0.3">
      <c r="B66">
        <v>62</v>
      </c>
      <c r="C66">
        <v>82.5416666666667</v>
      </c>
      <c r="D66">
        <v>1.9569999999999901</v>
      </c>
    </row>
    <row r="67" spans="2:4" x14ac:dyDescent="0.3">
      <c r="B67">
        <v>63</v>
      </c>
      <c r="C67">
        <v>82.2083333333333</v>
      </c>
      <c r="D67">
        <v>1.97800000000001</v>
      </c>
    </row>
    <row r="68" spans="2:4" x14ac:dyDescent="0.3">
      <c r="B68">
        <v>64</v>
      </c>
      <c r="C68">
        <v>82.375</v>
      </c>
      <c r="D68">
        <v>2.03399999999999</v>
      </c>
    </row>
    <row r="69" spans="2:4" x14ac:dyDescent="0.3">
      <c r="B69">
        <v>65</v>
      </c>
      <c r="C69">
        <v>82.1666666666667</v>
      </c>
      <c r="D69">
        <v>2.0419999999999701</v>
      </c>
    </row>
    <row r="70" spans="2:4" x14ac:dyDescent="0.3">
      <c r="B70">
        <v>66</v>
      </c>
      <c r="C70">
        <v>81.875</v>
      </c>
      <c r="D70">
        <v>2.0690000000000199</v>
      </c>
    </row>
    <row r="71" spans="2:4" x14ac:dyDescent="0.3">
      <c r="B71">
        <v>67</v>
      </c>
      <c r="C71">
        <v>81.8333333333333</v>
      </c>
      <c r="D71">
        <v>2.0950000000000002</v>
      </c>
    </row>
    <row r="72" spans="2:4" x14ac:dyDescent="0.3">
      <c r="B72">
        <v>68</v>
      </c>
      <c r="C72">
        <v>81.625</v>
      </c>
      <c r="D72">
        <v>2.1419999999999999</v>
      </c>
    </row>
    <row r="73" spans="2:4" x14ac:dyDescent="0.3">
      <c r="B73">
        <v>69</v>
      </c>
      <c r="C73">
        <v>81.5833333333333</v>
      </c>
      <c r="D73">
        <v>2.15899999999999</v>
      </c>
    </row>
    <row r="74" spans="2:4" x14ac:dyDescent="0.3">
      <c r="B74">
        <v>70</v>
      </c>
      <c r="C74">
        <v>81.6666666666667</v>
      </c>
      <c r="D74">
        <v>2.1960000000000002</v>
      </c>
    </row>
    <row r="75" spans="2:4" x14ac:dyDescent="0.3">
      <c r="B75">
        <v>71</v>
      </c>
      <c r="C75">
        <v>81.5833333333333</v>
      </c>
      <c r="D75">
        <v>2.2170000000000099</v>
      </c>
    </row>
    <row r="76" spans="2:4" x14ac:dyDescent="0.3">
      <c r="B76">
        <v>72</v>
      </c>
      <c r="C76">
        <v>81.625</v>
      </c>
      <c r="D76">
        <v>2.2440000000000002</v>
      </c>
    </row>
    <row r="77" spans="2:4" x14ac:dyDescent="0.3">
      <c r="B77">
        <v>73</v>
      </c>
      <c r="C77">
        <v>81.7083333333333</v>
      </c>
      <c r="D77">
        <v>2.2820000000000098</v>
      </c>
    </row>
    <row r="78" spans="2:4" x14ac:dyDescent="0.3">
      <c r="B78">
        <v>74</v>
      </c>
      <c r="C78">
        <v>81.4166666666667</v>
      </c>
      <c r="D78">
        <v>2.298</v>
      </c>
    </row>
    <row r="79" spans="2:4" x14ac:dyDescent="0.3">
      <c r="B79">
        <v>75</v>
      </c>
      <c r="C79">
        <v>81.3333333333333</v>
      </c>
      <c r="D79">
        <v>2.3279999999999998</v>
      </c>
    </row>
    <row r="80" spans="2:4" x14ac:dyDescent="0.3">
      <c r="B80">
        <v>76</v>
      </c>
      <c r="C80">
        <v>81.0416666666667</v>
      </c>
      <c r="D80">
        <v>2.3690000000000002</v>
      </c>
    </row>
    <row r="81" spans="2:4" x14ac:dyDescent="0.3">
      <c r="B81">
        <v>77</v>
      </c>
      <c r="C81">
        <v>81.375</v>
      </c>
      <c r="D81">
        <v>2.3950000000000098</v>
      </c>
    </row>
    <row r="82" spans="2:4" x14ac:dyDescent="0.3">
      <c r="B82">
        <v>78</v>
      </c>
      <c r="C82">
        <v>81.5833333333333</v>
      </c>
      <c r="D82">
        <v>2.4289999999999998</v>
      </c>
    </row>
    <row r="83" spans="2:4" x14ac:dyDescent="0.3">
      <c r="B83">
        <v>79</v>
      </c>
      <c r="C83">
        <v>81.5833333333333</v>
      </c>
      <c r="D83">
        <v>2.4450000000000198</v>
      </c>
    </row>
    <row r="84" spans="2:4" x14ac:dyDescent="0.3">
      <c r="B84">
        <v>80</v>
      </c>
      <c r="C84">
        <v>81.5416666666667</v>
      </c>
      <c r="D84">
        <v>2.4709999999999801</v>
      </c>
    </row>
    <row r="85" spans="2:4" x14ac:dyDescent="0.3">
      <c r="B85">
        <v>81</v>
      </c>
      <c r="C85">
        <v>81.1666666666667</v>
      </c>
      <c r="D85">
        <v>2.51400000000001</v>
      </c>
    </row>
    <row r="86" spans="2:4" x14ac:dyDescent="0.3">
      <c r="B86">
        <v>82</v>
      </c>
      <c r="C86">
        <v>81.25</v>
      </c>
      <c r="D86">
        <v>2.5470000000000299</v>
      </c>
    </row>
    <row r="87" spans="2:4" x14ac:dyDescent="0.3">
      <c r="B87">
        <v>83</v>
      </c>
      <c r="C87">
        <v>81.4166666666667</v>
      </c>
      <c r="D87">
        <v>2.5720000000000001</v>
      </c>
    </row>
    <row r="88" spans="2:4" x14ac:dyDescent="0.3">
      <c r="B88">
        <v>84</v>
      </c>
      <c r="C88">
        <v>81.0416666666667</v>
      </c>
      <c r="D88">
        <v>2.6809999999999801</v>
      </c>
    </row>
    <row r="89" spans="2:4" x14ac:dyDescent="0.3">
      <c r="B89">
        <v>85</v>
      </c>
      <c r="C89">
        <v>81.7916666666667</v>
      </c>
      <c r="D89">
        <v>2.625</v>
      </c>
    </row>
    <row r="90" spans="2:4" x14ac:dyDescent="0.3">
      <c r="B90">
        <v>86</v>
      </c>
      <c r="C90">
        <v>82</v>
      </c>
      <c r="D90">
        <v>2.6710000000000198</v>
      </c>
    </row>
    <row r="91" spans="2:4" x14ac:dyDescent="0.3">
      <c r="B91">
        <v>87</v>
      </c>
      <c r="C91">
        <v>81.25</v>
      </c>
      <c r="D91">
        <v>2.74599999999998</v>
      </c>
    </row>
    <row r="92" spans="2:4" x14ac:dyDescent="0.3">
      <c r="B92">
        <v>88</v>
      </c>
      <c r="C92">
        <v>81.0416666666667</v>
      </c>
      <c r="D92">
        <v>2.7299999999999902</v>
      </c>
    </row>
    <row r="93" spans="2:4" x14ac:dyDescent="0.3">
      <c r="B93">
        <v>89</v>
      </c>
      <c r="C93">
        <v>81.3333333333333</v>
      </c>
      <c r="D93">
        <v>2.7810000000000099</v>
      </c>
    </row>
    <row r="94" spans="2:4" x14ac:dyDescent="0.3">
      <c r="B94">
        <v>90</v>
      </c>
      <c r="C94">
        <v>80.875</v>
      </c>
      <c r="D94">
        <v>2.8019999999999898</v>
      </c>
    </row>
    <row r="95" spans="2:4" x14ac:dyDescent="0.3">
      <c r="B95">
        <v>91</v>
      </c>
      <c r="C95">
        <v>80.4166666666667</v>
      </c>
      <c r="D95">
        <v>2.8639999999999999</v>
      </c>
    </row>
    <row r="96" spans="2:4" x14ac:dyDescent="0.3">
      <c r="B96">
        <v>92</v>
      </c>
      <c r="C96">
        <v>80.8333333333333</v>
      </c>
      <c r="D96">
        <v>2.8440000000000198</v>
      </c>
    </row>
    <row r="97" spans="2:4" x14ac:dyDescent="0.3">
      <c r="B97">
        <v>93</v>
      </c>
      <c r="C97">
        <v>80.7916666666667</v>
      </c>
      <c r="D97">
        <v>2.8929999999999998</v>
      </c>
    </row>
    <row r="98" spans="2:4" x14ac:dyDescent="0.3">
      <c r="B98">
        <v>94</v>
      </c>
      <c r="C98">
        <v>80.5</v>
      </c>
      <c r="D98">
        <v>2.94999999999999</v>
      </c>
    </row>
    <row r="99" spans="2:4" x14ac:dyDescent="0.3">
      <c r="B99">
        <v>95</v>
      </c>
      <c r="C99">
        <v>81.0833333333333</v>
      </c>
      <c r="D99">
        <v>2.9649999999999999</v>
      </c>
    </row>
    <row r="100" spans="2:4" x14ac:dyDescent="0.3">
      <c r="B100">
        <v>96</v>
      </c>
      <c r="C100">
        <v>80.5416666666667</v>
      </c>
      <c r="D100">
        <v>3.012</v>
      </c>
    </row>
    <row r="101" spans="2:4" x14ac:dyDescent="0.3">
      <c r="B101">
        <v>97</v>
      </c>
      <c r="C101">
        <v>80.1666666666667</v>
      </c>
      <c r="D101">
        <v>3.2249999999999899</v>
      </c>
    </row>
    <row r="102" spans="2:4" x14ac:dyDescent="0.3">
      <c r="B102">
        <v>98</v>
      </c>
      <c r="C102">
        <v>80</v>
      </c>
      <c r="D102">
        <v>3.00999999999999</v>
      </c>
    </row>
    <row r="103" spans="2:4" x14ac:dyDescent="0.3">
      <c r="B103">
        <v>99</v>
      </c>
      <c r="C103">
        <v>80.4583333333333</v>
      </c>
      <c r="D103">
        <v>3.0710000000000002</v>
      </c>
    </row>
    <row r="104" spans="2:4" x14ac:dyDescent="0.3">
      <c r="B104">
        <v>100</v>
      </c>
      <c r="C104">
        <v>79.6666666666667</v>
      </c>
      <c r="D104">
        <v>3.10500000000002</v>
      </c>
    </row>
    <row r="105" spans="2:4" x14ac:dyDescent="0.3">
      <c r="B105">
        <v>101</v>
      </c>
      <c r="C105">
        <v>79.9583333333333</v>
      </c>
      <c r="D105">
        <v>3.1889999999999601</v>
      </c>
    </row>
    <row r="106" spans="2:4" x14ac:dyDescent="0.3">
      <c r="B106">
        <v>102</v>
      </c>
      <c r="C106">
        <v>79.9166666666667</v>
      </c>
      <c r="D106">
        <v>3.3009999999999899</v>
      </c>
    </row>
    <row r="107" spans="2:4" x14ac:dyDescent="0.3">
      <c r="B107">
        <v>103</v>
      </c>
      <c r="C107">
        <v>80.0833333333333</v>
      </c>
      <c r="D107">
        <v>3.2690000000000099</v>
      </c>
    </row>
    <row r="108" spans="2:4" x14ac:dyDescent="0.3">
      <c r="B108">
        <v>104</v>
      </c>
      <c r="C108">
        <v>80.5</v>
      </c>
      <c r="D108">
        <v>3.3009999999999899</v>
      </c>
    </row>
    <row r="109" spans="2:4" x14ac:dyDescent="0.3">
      <c r="B109">
        <v>105</v>
      </c>
      <c r="C109">
        <v>80</v>
      </c>
      <c r="D109">
        <v>3.2529999999999899</v>
      </c>
    </row>
    <row r="110" spans="2:4" x14ac:dyDescent="0.3">
      <c r="B110">
        <v>106</v>
      </c>
      <c r="C110">
        <v>79.7083333333333</v>
      </c>
      <c r="D110">
        <v>3.27600000000001</v>
      </c>
    </row>
    <row r="111" spans="2:4" x14ac:dyDescent="0.3">
      <c r="B111">
        <v>107</v>
      </c>
      <c r="C111">
        <v>79.5833333333333</v>
      </c>
      <c r="D111">
        <v>3.32499999999999</v>
      </c>
    </row>
    <row r="112" spans="2:4" x14ac:dyDescent="0.3">
      <c r="B112">
        <v>108</v>
      </c>
      <c r="C112">
        <v>80.2083333333333</v>
      </c>
      <c r="D112">
        <v>3.37700000000001</v>
      </c>
    </row>
    <row r="113" spans="2:4" x14ac:dyDescent="0.3">
      <c r="B113">
        <v>109</v>
      </c>
      <c r="C113">
        <v>79.2916666666667</v>
      </c>
      <c r="D113">
        <v>3.399</v>
      </c>
    </row>
    <row r="114" spans="2:4" x14ac:dyDescent="0.3">
      <c r="B114">
        <v>110</v>
      </c>
      <c r="C114">
        <v>79.5416666666667</v>
      </c>
      <c r="D114">
        <v>3.4470000000000001</v>
      </c>
    </row>
    <row r="115" spans="2:4" x14ac:dyDescent="0.3">
      <c r="B115">
        <v>111</v>
      </c>
      <c r="C115">
        <v>79.0416666666667</v>
      </c>
      <c r="D115">
        <v>3.5369999999999799</v>
      </c>
    </row>
    <row r="116" spans="2:4" x14ac:dyDescent="0.3">
      <c r="B116">
        <v>112</v>
      </c>
      <c r="C116">
        <v>79.2916666666667</v>
      </c>
      <c r="D116">
        <v>3.4909999999999899</v>
      </c>
    </row>
    <row r="117" spans="2:4" x14ac:dyDescent="0.3">
      <c r="B117">
        <v>113</v>
      </c>
      <c r="C117">
        <v>78.7916666666667</v>
      </c>
      <c r="D117">
        <v>3.62899999999996</v>
      </c>
    </row>
    <row r="118" spans="2:4" x14ac:dyDescent="0.3">
      <c r="B118">
        <v>114</v>
      </c>
      <c r="C118">
        <v>78.7083333333333</v>
      </c>
      <c r="D118">
        <v>3.8779999999999899</v>
      </c>
    </row>
    <row r="119" spans="2:4" x14ac:dyDescent="0.3">
      <c r="B119">
        <v>115</v>
      </c>
      <c r="C119">
        <v>78.75</v>
      </c>
      <c r="D119">
        <v>3.98399999999998</v>
      </c>
    </row>
    <row r="120" spans="2:4" x14ac:dyDescent="0.3">
      <c r="B120">
        <v>116</v>
      </c>
      <c r="C120">
        <v>78.625</v>
      </c>
      <c r="D120">
        <v>3.6970000000000001</v>
      </c>
    </row>
    <row r="121" spans="2:4" x14ac:dyDescent="0.3">
      <c r="B121">
        <v>117</v>
      </c>
      <c r="C121">
        <v>79.2083333333333</v>
      </c>
      <c r="D121">
        <v>3.8149999999999999</v>
      </c>
    </row>
    <row r="122" spans="2:4" x14ac:dyDescent="0.3">
      <c r="B122">
        <v>118</v>
      </c>
      <c r="C122">
        <v>79</v>
      </c>
      <c r="D122">
        <v>3.8279999999999701</v>
      </c>
    </row>
    <row r="123" spans="2:4" x14ac:dyDescent="0.3">
      <c r="B123">
        <v>119</v>
      </c>
      <c r="C123">
        <v>80.1666666666667</v>
      </c>
      <c r="D123">
        <v>3.96800000000002</v>
      </c>
    </row>
    <row r="124" spans="2:4" x14ac:dyDescent="0.3">
      <c r="B124">
        <v>120</v>
      </c>
      <c r="C124">
        <v>79.625</v>
      </c>
      <c r="D124">
        <v>3.9189999999999801</v>
      </c>
    </row>
    <row r="125" spans="2:4" x14ac:dyDescent="0.3">
      <c r="B125">
        <v>121</v>
      </c>
      <c r="C125">
        <v>79.2916666666667</v>
      </c>
      <c r="D125">
        <v>4.1949999999999896</v>
      </c>
    </row>
    <row r="126" spans="2:4" x14ac:dyDescent="0.3">
      <c r="B126">
        <v>122</v>
      </c>
      <c r="C126">
        <v>79.25</v>
      </c>
      <c r="D126">
        <v>3.9730000000000101</v>
      </c>
    </row>
    <row r="127" spans="2:4" x14ac:dyDescent="0.3">
      <c r="B127">
        <v>123</v>
      </c>
      <c r="C127">
        <v>78.9166666666667</v>
      </c>
      <c r="D127">
        <v>3.9650000000000301</v>
      </c>
    </row>
    <row r="128" spans="2:4" x14ac:dyDescent="0.3">
      <c r="B128">
        <v>124</v>
      </c>
      <c r="C128">
        <v>78.9583333333333</v>
      </c>
      <c r="D128">
        <v>4.0190000000000099</v>
      </c>
    </row>
    <row r="129" spans="2:4" x14ac:dyDescent="0.3">
      <c r="B129">
        <v>125</v>
      </c>
      <c r="C129">
        <v>78.875</v>
      </c>
      <c r="D129">
        <v>4.13499999999999</v>
      </c>
    </row>
    <row r="130" spans="2:4" x14ac:dyDescent="0.3">
      <c r="B130">
        <v>126</v>
      </c>
      <c r="C130">
        <v>79</v>
      </c>
      <c r="D130">
        <v>4.52800000000002</v>
      </c>
    </row>
    <row r="131" spans="2:4" x14ac:dyDescent="0.3">
      <c r="B131">
        <v>127</v>
      </c>
      <c r="C131">
        <v>78.5</v>
      </c>
      <c r="D131">
        <v>4.3900000000000396</v>
      </c>
    </row>
    <row r="132" spans="2:4" x14ac:dyDescent="0.3">
      <c r="B132">
        <v>128</v>
      </c>
      <c r="C132">
        <v>78.8333333333333</v>
      </c>
      <c r="D132">
        <v>4.22199999999998</v>
      </c>
    </row>
    <row r="133" spans="2:4" x14ac:dyDescent="0.3">
      <c r="B133">
        <v>129</v>
      </c>
      <c r="C133">
        <v>78.7083333333333</v>
      </c>
      <c r="D133">
        <v>4.9259999999999904</v>
      </c>
    </row>
    <row r="134" spans="2:4" x14ac:dyDescent="0.3">
      <c r="B134">
        <v>130</v>
      </c>
      <c r="C134">
        <v>78.1666666666667</v>
      </c>
      <c r="D134">
        <v>4.5799999999999796</v>
      </c>
    </row>
    <row r="135" spans="2:4" x14ac:dyDescent="0.3">
      <c r="B135">
        <v>131</v>
      </c>
      <c r="C135">
        <v>78.125</v>
      </c>
      <c r="D135">
        <v>4.4420000000000099</v>
      </c>
    </row>
    <row r="136" spans="2:4" x14ac:dyDescent="0.3">
      <c r="B136">
        <v>132</v>
      </c>
      <c r="C136">
        <v>78.1666666666667</v>
      </c>
      <c r="D136">
        <v>4.9160000000000004</v>
      </c>
    </row>
    <row r="137" spans="2:4" x14ac:dyDescent="0.3">
      <c r="B137">
        <v>133</v>
      </c>
      <c r="C137">
        <v>78.25</v>
      </c>
      <c r="D137">
        <v>5.1170000000000204</v>
      </c>
    </row>
    <row r="138" spans="2:4" x14ac:dyDescent="0.3">
      <c r="B138">
        <v>134</v>
      </c>
      <c r="C138">
        <v>78.0416666666667</v>
      </c>
      <c r="D138">
        <v>5.3390000000000004</v>
      </c>
    </row>
    <row r="139" spans="2:4" x14ac:dyDescent="0.3">
      <c r="B139">
        <v>135</v>
      </c>
      <c r="C139">
        <v>78.375</v>
      </c>
      <c r="D139">
        <v>5.577</v>
      </c>
    </row>
    <row r="140" spans="2:4" x14ac:dyDescent="0.3">
      <c r="B140">
        <v>136</v>
      </c>
      <c r="C140">
        <v>77.7083333333333</v>
      </c>
      <c r="D140">
        <v>5.34699999999998</v>
      </c>
    </row>
    <row r="141" spans="2:4" x14ac:dyDescent="0.3">
      <c r="B141">
        <v>137</v>
      </c>
      <c r="C141">
        <v>77.875</v>
      </c>
      <c r="D141">
        <v>5.36500000000001</v>
      </c>
    </row>
    <row r="142" spans="2:4" x14ac:dyDescent="0.3">
      <c r="B142">
        <v>138</v>
      </c>
      <c r="C142">
        <v>78.1666666666667</v>
      </c>
      <c r="D142">
        <v>5.4430000000000396</v>
      </c>
    </row>
    <row r="143" spans="2:4" x14ac:dyDescent="0.3">
      <c r="B143">
        <v>139</v>
      </c>
      <c r="C143">
        <v>77.2083333333333</v>
      </c>
      <c r="D143">
        <v>6.11099999999999</v>
      </c>
    </row>
    <row r="144" spans="2:4" x14ac:dyDescent="0.3">
      <c r="B144">
        <v>140</v>
      </c>
      <c r="C144">
        <v>77.6666666666667</v>
      </c>
      <c r="D144">
        <v>5.7249999999999703</v>
      </c>
    </row>
    <row r="145" spans="2:4" x14ac:dyDescent="0.3">
      <c r="B145">
        <v>141</v>
      </c>
      <c r="C145">
        <v>77.625</v>
      </c>
      <c r="D145">
        <v>5.9360000000000399</v>
      </c>
    </row>
    <row r="146" spans="2:4" x14ac:dyDescent="0.3">
      <c r="B146">
        <v>142</v>
      </c>
      <c r="C146">
        <v>76.625</v>
      </c>
      <c r="D146">
        <v>6.2719999999999896</v>
      </c>
    </row>
    <row r="147" spans="2:4" x14ac:dyDescent="0.3">
      <c r="B147">
        <v>143</v>
      </c>
      <c r="C147">
        <v>76.625</v>
      </c>
      <c r="D147">
        <v>6.1110000000000504</v>
      </c>
    </row>
    <row r="148" spans="2:4" x14ac:dyDescent="0.3">
      <c r="B148">
        <v>144</v>
      </c>
      <c r="C148">
        <v>76.8333333333333</v>
      </c>
      <c r="D148">
        <v>6.1760000000000401</v>
      </c>
    </row>
    <row r="149" spans="2:4" x14ac:dyDescent="0.3">
      <c r="B149">
        <v>145</v>
      </c>
      <c r="C149">
        <v>76.5</v>
      </c>
      <c r="D149">
        <v>6.3959999999999599</v>
      </c>
    </row>
    <row r="150" spans="2:4" x14ac:dyDescent="0.3">
      <c r="B150">
        <v>146</v>
      </c>
      <c r="C150">
        <v>76.625</v>
      </c>
      <c r="D150">
        <v>6.3019999999999596</v>
      </c>
    </row>
    <row r="151" spans="2:4" x14ac:dyDescent="0.3">
      <c r="B151">
        <v>147</v>
      </c>
      <c r="C151">
        <v>76.7083333333333</v>
      </c>
      <c r="D151">
        <v>6.2450000000000001</v>
      </c>
    </row>
    <row r="152" spans="2:4" x14ac:dyDescent="0.3">
      <c r="B152">
        <v>148</v>
      </c>
      <c r="C152">
        <v>76.5</v>
      </c>
      <c r="D152">
        <v>6.2509999999999799</v>
      </c>
    </row>
    <row r="153" spans="2:4" x14ac:dyDescent="0.3">
      <c r="B153">
        <v>149</v>
      </c>
      <c r="C153">
        <v>76</v>
      </c>
      <c r="D153">
        <v>6.6079999999999997</v>
      </c>
    </row>
    <row r="154" spans="2:4" x14ac:dyDescent="0.3">
      <c r="B154">
        <v>150</v>
      </c>
      <c r="C154">
        <v>75.5833333333333</v>
      </c>
      <c r="D154">
        <v>6.5289999999999999</v>
      </c>
    </row>
    <row r="155" spans="2:4" x14ac:dyDescent="0.3">
      <c r="B155">
        <v>151</v>
      </c>
      <c r="C155">
        <v>76.5416666666667</v>
      </c>
      <c r="D155">
        <v>6.79499999999996</v>
      </c>
    </row>
    <row r="156" spans="2:4" x14ac:dyDescent="0.3">
      <c r="B156">
        <v>152</v>
      </c>
      <c r="C156">
        <v>76.0416666666667</v>
      </c>
      <c r="D156">
        <v>6.827</v>
      </c>
    </row>
    <row r="157" spans="2:4" x14ac:dyDescent="0.3">
      <c r="B157">
        <v>153</v>
      </c>
      <c r="C157">
        <v>76.1666666666667</v>
      </c>
      <c r="D157">
        <v>7.0989999999999904</v>
      </c>
    </row>
    <row r="158" spans="2:4" x14ac:dyDescent="0.3">
      <c r="B158">
        <v>154</v>
      </c>
      <c r="C158">
        <v>75.7083333333333</v>
      </c>
      <c r="D158">
        <v>7.4050000000000296</v>
      </c>
    </row>
    <row r="159" spans="2:4" x14ac:dyDescent="0.3">
      <c r="B159">
        <v>155</v>
      </c>
      <c r="C159">
        <v>75.5416666666667</v>
      </c>
      <c r="D159">
        <v>7.1929999999999801</v>
      </c>
    </row>
    <row r="160" spans="2:4" x14ac:dyDescent="0.3">
      <c r="B160">
        <v>156</v>
      </c>
      <c r="C160">
        <v>76</v>
      </c>
      <c r="D160">
        <v>7.34800000000007</v>
      </c>
    </row>
    <row r="161" spans="2:4" x14ac:dyDescent="0.3">
      <c r="B161">
        <v>157</v>
      </c>
      <c r="C161">
        <v>75.4583333333333</v>
      </c>
      <c r="D161">
        <v>6.81299999999999</v>
      </c>
    </row>
    <row r="162" spans="2:4" x14ac:dyDescent="0.3">
      <c r="B162">
        <v>158</v>
      </c>
      <c r="C162">
        <v>75.5833333333333</v>
      </c>
      <c r="D162">
        <v>7.5209999999999599</v>
      </c>
    </row>
    <row r="163" spans="2:4" x14ac:dyDescent="0.3">
      <c r="B163">
        <v>159</v>
      </c>
      <c r="C163">
        <v>75.5416666666667</v>
      </c>
      <c r="D163">
        <v>6.98799999999994</v>
      </c>
    </row>
    <row r="164" spans="2:4" x14ac:dyDescent="0.3">
      <c r="B164">
        <v>160</v>
      </c>
      <c r="C164">
        <v>75.375</v>
      </c>
      <c r="D164">
        <v>7.8290000000000601</v>
      </c>
    </row>
    <row r="165" spans="2:4" x14ac:dyDescent="0.3">
      <c r="B165">
        <v>161</v>
      </c>
      <c r="C165">
        <v>75.7083333333333</v>
      </c>
      <c r="D165">
        <v>7.26400000000001</v>
      </c>
    </row>
    <row r="166" spans="2:4" x14ac:dyDescent="0.3">
      <c r="B166">
        <v>162</v>
      </c>
      <c r="C166">
        <v>75.25</v>
      </c>
      <c r="D166">
        <v>7.44100000000003</v>
      </c>
    </row>
    <row r="167" spans="2:4" x14ac:dyDescent="0.3">
      <c r="B167">
        <v>163</v>
      </c>
      <c r="C167">
        <v>75</v>
      </c>
      <c r="D167">
        <v>8.3110000000000408</v>
      </c>
    </row>
    <row r="168" spans="2:4" x14ac:dyDescent="0.3">
      <c r="B168">
        <v>164</v>
      </c>
      <c r="C168">
        <v>74.3333333333333</v>
      </c>
      <c r="D168">
        <v>8.0439999999999792</v>
      </c>
    </row>
    <row r="169" spans="2:4" x14ac:dyDescent="0.3">
      <c r="B169">
        <v>165</v>
      </c>
      <c r="C169">
        <v>75.0833333333333</v>
      </c>
      <c r="D169">
        <v>7.79200000000003</v>
      </c>
    </row>
    <row r="170" spans="2:4" x14ac:dyDescent="0.3">
      <c r="B170">
        <v>166</v>
      </c>
      <c r="C170">
        <v>74.3333333333333</v>
      </c>
      <c r="D170">
        <v>7.6499999999999799</v>
      </c>
    </row>
    <row r="171" spans="2:4" x14ac:dyDescent="0.3">
      <c r="B171">
        <v>167</v>
      </c>
      <c r="C171">
        <v>74.9583333333333</v>
      </c>
      <c r="D171">
        <v>7.3640000000000301</v>
      </c>
    </row>
    <row r="172" spans="2:4" x14ac:dyDescent="0.3">
      <c r="B172">
        <v>168</v>
      </c>
      <c r="C172">
        <v>74.2083333333333</v>
      </c>
      <c r="D172">
        <v>8.3569999999999691</v>
      </c>
    </row>
    <row r="173" spans="2:4" x14ac:dyDescent="0.3">
      <c r="B173">
        <v>169</v>
      </c>
      <c r="C173">
        <v>74.2083333333333</v>
      </c>
      <c r="D173">
        <v>8.0550000000000601</v>
      </c>
    </row>
    <row r="174" spans="2:4" x14ac:dyDescent="0.3">
      <c r="B174">
        <v>170</v>
      </c>
      <c r="C174">
        <v>74.1666666666667</v>
      </c>
      <c r="D174">
        <v>7.98599999999999</v>
      </c>
    </row>
    <row r="175" spans="2:4" x14ac:dyDescent="0.3">
      <c r="B175">
        <v>171</v>
      </c>
      <c r="C175">
        <v>73.875</v>
      </c>
      <c r="D175">
        <v>7.9930000000000501</v>
      </c>
    </row>
    <row r="176" spans="2:4" x14ac:dyDescent="0.3">
      <c r="B176">
        <v>172</v>
      </c>
      <c r="C176">
        <v>74.4166666666667</v>
      </c>
      <c r="D176">
        <v>7.9930000000000501</v>
      </c>
    </row>
    <row r="177" spans="2:4" x14ac:dyDescent="0.3">
      <c r="B177">
        <v>173</v>
      </c>
      <c r="C177">
        <v>73.9166666666667</v>
      </c>
      <c r="D177">
        <v>8.7619999999999401</v>
      </c>
    </row>
    <row r="178" spans="2:4" x14ac:dyDescent="0.3">
      <c r="B178">
        <v>174</v>
      </c>
      <c r="C178">
        <v>74.0833333333333</v>
      </c>
      <c r="D178">
        <v>8.0380000000000091</v>
      </c>
    </row>
    <row r="179" spans="2:4" x14ac:dyDescent="0.3">
      <c r="B179">
        <v>175</v>
      </c>
      <c r="C179">
        <v>74.1666666666667</v>
      </c>
      <c r="D179">
        <v>8.1359999999999708</v>
      </c>
    </row>
    <row r="180" spans="2:4" x14ac:dyDescent="0.3">
      <c r="B180">
        <v>176</v>
      </c>
      <c r="C180">
        <v>74.25</v>
      </c>
      <c r="D180">
        <v>8.3699999999999992</v>
      </c>
    </row>
    <row r="181" spans="2:4" x14ac:dyDescent="0.3">
      <c r="B181">
        <v>177</v>
      </c>
      <c r="C181">
        <v>73.5</v>
      </c>
      <c r="D181">
        <v>7.85800000000006</v>
      </c>
    </row>
    <row r="182" spans="2:4" x14ac:dyDescent="0.3">
      <c r="B182">
        <v>178</v>
      </c>
      <c r="C182">
        <v>73.4583333333333</v>
      </c>
      <c r="D182">
        <v>8.15899999999999</v>
      </c>
    </row>
    <row r="183" spans="2:4" x14ac:dyDescent="0.3">
      <c r="B183">
        <v>179</v>
      </c>
      <c r="C183">
        <v>73.2083333333333</v>
      </c>
      <c r="D183">
        <v>8.7789999999999999</v>
      </c>
    </row>
    <row r="184" spans="2:4" x14ac:dyDescent="0.3">
      <c r="B184">
        <v>180</v>
      </c>
      <c r="C184">
        <v>73.125</v>
      </c>
      <c r="D184">
        <v>8.7970000000000308</v>
      </c>
    </row>
    <row r="185" spans="2:4" x14ac:dyDescent="0.3">
      <c r="B185">
        <v>181</v>
      </c>
      <c r="C185">
        <v>73.0416666666667</v>
      </c>
      <c r="D185">
        <v>9.17199999999991</v>
      </c>
    </row>
    <row r="186" spans="2:4" x14ac:dyDescent="0.3">
      <c r="B186">
        <v>182</v>
      </c>
      <c r="C186">
        <v>73.3333333333333</v>
      </c>
      <c r="D186">
        <v>7.95799999999997</v>
      </c>
    </row>
    <row r="187" spans="2:4" x14ac:dyDescent="0.3">
      <c r="B187">
        <v>183</v>
      </c>
      <c r="C187">
        <v>73.0833333333333</v>
      </c>
      <c r="D187">
        <v>8.74400000000003</v>
      </c>
    </row>
    <row r="188" spans="2:4" x14ac:dyDescent="0.3">
      <c r="B188">
        <v>184</v>
      </c>
      <c r="C188">
        <v>72.7916666666667</v>
      </c>
      <c r="D188">
        <v>9.57499999999993</v>
      </c>
    </row>
    <row r="189" spans="2:4" x14ac:dyDescent="0.3">
      <c r="B189">
        <v>185</v>
      </c>
      <c r="C189">
        <v>73.0416666666667</v>
      </c>
      <c r="D189">
        <v>9.32499999999993</v>
      </c>
    </row>
    <row r="190" spans="2:4" x14ac:dyDescent="0.3">
      <c r="B190">
        <v>186</v>
      </c>
      <c r="C190">
        <v>73.0833333333333</v>
      </c>
      <c r="D190">
        <v>9.5070000000000601</v>
      </c>
    </row>
    <row r="191" spans="2:4" x14ac:dyDescent="0.3">
      <c r="B191">
        <v>187</v>
      </c>
      <c r="C191">
        <v>72</v>
      </c>
      <c r="D191">
        <v>9.4280000000000008</v>
      </c>
    </row>
    <row r="192" spans="2:4" x14ac:dyDescent="0.3">
      <c r="B192">
        <v>188</v>
      </c>
      <c r="C192">
        <v>72.5833333333333</v>
      </c>
      <c r="D192">
        <v>8.9249999999999492</v>
      </c>
    </row>
    <row r="193" spans="2:4" x14ac:dyDescent="0.3">
      <c r="B193">
        <v>189</v>
      </c>
      <c r="C193">
        <v>72.3333333333333</v>
      </c>
      <c r="D193">
        <v>9.6359999999999708</v>
      </c>
    </row>
    <row r="194" spans="2:4" x14ac:dyDescent="0.3">
      <c r="B194">
        <v>190</v>
      </c>
      <c r="C194">
        <v>72.125</v>
      </c>
      <c r="D194">
        <v>9.78000000000009</v>
      </c>
    </row>
    <row r="195" spans="2:4" x14ac:dyDescent="0.3">
      <c r="B195">
        <v>191</v>
      </c>
      <c r="C195">
        <v>71.875</v>
      </c>
      <c r="D195">
        <v>10.069999999999901</v>
      </c>
    </row>
    <row r="196" spans="2:4" x14ac:dyDescent="0.3">
      <c r="B196">
        <v>192</v>
      </c>
      <c r="C196">
        <v>72.25</v>
      </c>
      <c r="D196">
        <v>10.3</v>
      </c>
    </row>
    <row r="197" spans="2:4" x14ac:dyDescent="0.3">
      <c r="B197">
        <v>193</v>
      </c>
      <c r="C197">
        <v>72.1666666666667</v>
      </c>
      <c r="D197">
        <v>10.029</v>
      </c>
    </row>
    <row r="198" spans="2:4" x14ac:dyDescent="0.3">
      <c r="B198">
        <v>194</v>
      </c>
      <c r="C198">
        <v>71.9583333333333</v>
      </c>
      <c r="D198">
        <v>10.175999999999901</v>
      </c>
    </row>
    <row r="199" spans="2:4" x14ac:dyDescent="0.3">
      <c r="B199">
        <v>195</v>
      </c>
      <c r="C199">
        <v>71.3333333333333</v>
      </c>
      <c r="D199">
        <v>10.989000000000001</v>
      </c>
    </row>
    <row r="200" spans="2:4" x14ac:dyDescent="0.3">
      <c r="B200">
        <v>196</v>
      </c>
      <c r="C200">
        <v>71.0833333333333</v>
      </c>
      <c r="D200">
        <v>10.304</v>
      </c>
    </row>
    <row r="201" spans="2:4" x14ac:dyDescent="0.3">
      <c r="B201">
        <v>197</v>
      </c>
      <c r="C201">
        <v>70.9583333333333</v>
      </c>
      <c r="D201">
        <v>10.529</v>
      </c>
    </row>
    <row r="202" spans="2:4" x14ac:dyDescent="0.3">
      <c r="B202">
        <v>198</v>
      </c>
      <c r="C202">
        <v>71.5416666666667</v>
      </c>
      <c r="D202">
        <v>10.863000000000101</v>
      </c>
    </row>
    <row r="203" spans="2:4" x14ac:dyDescent="0.3">
      <c r="B203">
        <v>199</v>
      </c>
      <c r="C203">
        <v>71.3333333333333</v>
      </c>
      <c r="D203">
        <v>10.77</v>
      </c>
    </row>
    <row r="204" spans="2:4" x14ac:dyDescent="0.3">
      <c r="B204">
        <v>200</v>
      </c>
      <c r="C204">
        <v>70.8333333333333</v>
      </c>
      <c r="D204">
        <v>10.559999999999899</v>
      </c>
    </row>
    <row r="205" spans="2:4" x14ac:dyDescent="0.3">
      <c r="B205">
        <v>201</v>
      </c>
      <c r="C205">
        <v>71.5833333333333</v>
      </c>
      <c r="D205">
        <v>10.8390000000001</v>
      </c>
    </row>
    <row r="206" spans="2:4" x14ac:dyDescent="0.3">
      <c r="B206">
        <v>202</v>
      </c>
      <c r="C206">
        <v>71.8333333333333</v>
      </c>
      <c r="D206">
        <v>11.247</v>
      </c>
    </row>
    <row r="207" spans="2:4" x14ac:dyDescent="0.3">
      <c r="B207">
        <v>203</v>
      </c>
      <c r="C207">
        <v>71</v>
      </c>
      <c r="D207">
        <v>10.452</v>
      </c>
    </row>
    <row r="208" spans="2:4" x14ac:dyDescent="0.3">
      <c r="B208">
        <v>204</v>
      </c>
      <c r="C208">
        <v>71.0416666666667</v>
      </c>
      <c r="D208">
        <v>11.084000000000101</v>
      </c>
    </row>
    <row r="209" spans="2:4" x14ac:dyDescent="0.3">
      <c r="B209">
        <v>205</v>
      </c>
      <c r="C209">
        <v>70.75</v>
      </c>
      <c r="D209">
        <v>10.7560000000001</v>
      </c>
    </row>
    <row r="210" spans="2:4" x14ac:dyDescent="0.3">
      <c r="B210">
        <v>206</v>
      </c>
      <c r="C210">
        <v>70.7916666666667</v>
      </c>
      <c r="D210">
        <v>11.13</v>
      </c>
    </row>
    <row r="211" spans="2:4" x14ac:dyDescent="0.3">
      <c r="B211">
        <v>207</v>
      </c>
      <c r="C211">
        <v>70.2083333333333</v>
      </c>
      <c r="D211">
        <v>11.5359999999999</v>
      </c>
    </row>
    <row r="212" spans="2:4" x14ac:dyDescent="0.3">
      <c r="B212">
        <v>208</v>
      </c>
      <c r="C212">
        <v>70.5</v>
      </c>
      <c r="D212">
        <v>11.62</v>
      </c>
    </row>
    <row r="213" spans="2:4" x14ac:dyDescent="0.3">
      <c r="B213">
        <v>209</v>
      </c>
      <c r="C213">
        <v>70.5416666666667</v>
      </c>
      <c r="D213">
        <v>10.844999999999899</v>
      </c>
    </row>
    <row r="214" spans="2:4" x14ac:dyDescent="0.3">
      <c r="B214">
        <v>210</v>
      </c>
      <c r="C214">
        <v>70.25</v>
      </c>
      <c r="D214">
        <v>10.979999999999899</v>
      </c>
    </row>
    <row r="215" spans="2:4" x14ac:dyDescent="0.3">
      <c r="B215">
        <v>211</v>
      </c>
      <c r="C215">
        <v>70.5416666666667</v>
      </c>
      <c r="D215">
        <v>11.7810000000002</v>
      </c>
    </row>
    <row r="216" spans="2:4" x14ac:dyDescent="0.3">
      <c r="B216">
        <v>212</v>
      </c>
      <c r="C216">
        <v>70.2083333333333</v>
      </c>
      <c r="D216">
        <v>12.6049999999998</v>
      </c>
    </row>
    <row r="217" spans="2:4" x14ac:dyDescent="0.3">
      <c r="B217">
        <v>213</v>
      </c>
      <c r="C217">
        <v>70.1666666666667</v>
      </c>
      <c r="D217">
        <v>11.8230000000001</v>
      </c>
    </row>
    <row r="218" spans="2:4" x14ac:dyDescent="0.3">
      <c r="B218">
        <v>214</v>
      </c>
      <c r="C218">
        <v>70.2916666666667</v>
      </c>
      <c r="D218">
        <v>12.245999999999899</v>
      </c>
    </row>
    <row r="219" spans="2:4" x14ac:dyDescent="0.3">
      <c r="B219">
        <v>215</v>
      </c>
      <c r="C219">
        <v>70.375</v>
      </c>
      <c r="D219">
        <v>12.6099999999999</v>
      </c>
    </row>
    <row r="220" spans="2:4" x14ac:dyDescent="0.3">
      <c r="B220">
        <v>216</v>
      </c>
      <c r="C220">
        <v>69.875</v>
      </c>
      <c r="D220">
        <v>12.161000000000101</v>
      </c>
    </row>
    <row r="221" spans="2:4" x14ac:dyDescent="0.3">
      <c r="B221">
        <v>217</v>
      </c>
      <c r="C221">
        <v>69.8333333333333</v>
      </c>
      <c r="D221">
        <v>12.73</v>
      </c>
    </row>
    <row r="222" spans="2:4" x14ac:dyDescent="0.3">
      <c r="B222">
        <v>218</v>
      </c>
      <c r="C222">
        <v>69.5</v>
      </c>
      <c r="D222">
        <v>13.223000000000001</v>
      </c>
    </row>
    <row r="223" spans="2:4" x14ac:dyDescent="0.3">
      <c r="B223">
        <v>219</v>
      </c>
      <c r="C223">
        <v>69</v>
      </c>
      <c r="D223">
        <v>12.984000000000201</v>
      </c>
    </row>
    <row r="224" spans="2:4" x14ac:dyDescent="0.3">
      <c r="B224">
        <v>220</v>
      </c>
      <c r="C224">
        <v>69.4583333333333</v>
      </c>
      <c r="D224">
        <v>12.9470000000001</v>
      </c>
    </row>
    <row r="225" spans="2:4" x14ac:dyDescent="0.3">
      <c r="B225">
        <v>221</v>
      </c>
      <c r="C225">
        <v>69.4583333333333</v>
      </c>
      <c r="D225">
        <v>13.225000000000099</v>
      </c>
    </row>
    <row r="226" spans="2:4" x14ac:dyDescent="0.3">
      <c r="B226">
        <v>222</v>
      </c>
      <c r="C226">
        <v>69</v>
      </c>
      <c r="D226">
        <v>13.076000000000001</v>
      </c>
    </row>
    <row r="227" spans="2:4" x14ac:dyDescent="0.3">
      <c r="B227">
        <v>223</v>
      </c>
      <c r="C227">
        <v>69.4583333333333</v>
      </c>
      <c r="D227">
        <v>12.951000000000001</v>
      </c>
    </row>
    <row r="228" spans="2:4" x14ac:dyDescent="0.3">
      <c r="B228">
        <v>224</v>
      </c>
      <c r="C228">
        <v>68.6666666666667</v>
      </c>
      <c r="D228">
        <v>12.348999999999901</v>
      </c>
    </row>
    <row r="229" spans="2:4" x14ac:dyDescent="0.3">
      <c r="B229">
        <v>225</v>
      </c>
      <c r="C229">
        <v>68.75</v>
      </c>
      <c r="D229">
        <v>12.949000000000099</v>
      </c>
    </row>
    <row r="230" spans="2:4" x14ac:dyDescent="0.3">
      <c r="B230">
        <v>226</v>
      </c>
      <c r="C230">
        <v>69.1666666666667</v>
      </c>
      <c r="D230">
        <v>12.981999999999999</v>
      </c>
    </row>
    <row r="231" spans="2:4" x14ac:dyDescent="0.3">
      <c r="B231">
        <v>227</v>
      </c>
      <c r="C231">
        <v>68.4166666666667</v>
      </c>
      <c r="D231">
        <v>13.4469999999999</v>
      </c>
    </row>
    <row r="232" spans="2:4" x14ac:dyDescent="0.3">
      <c r="B232">
        <v>228</v>
      </c>
      <c r="C232">
        <v>68.5416666666667</v>
      </c>
      <c r="D232">
        <v>13.106999999999999</v>
      </c>
    </row>
    <row r="233" spans="2:4" x14ac:dyDescent="0.3">
      <c r="B233">
        <v>229</v>
      </c>
      <c r="C233">
        <v>68.2083333333333</v>
      </c>
      <c r="D233">
        <v>13.3190000000002</v>
      </c>
    </row>
    <row r="234" spans="2:4" x14ac:dyDescent="0.3">
      <c r="B234">
        <v>230</v>
      </c>
      <c r="C234">
        <v>68.3333333333333</v>
      </c>
      <c r="D234">
        <v>14.035999999999801</v>
      </c>
    </row>
    <row r="235" spans="2:4" x14ac:dyDescent="0.3">
      <c r="B235">
        <v>231</v>
      </c>
      <c r="C235">
        <v>68.0833333333333</v>
      </c>
      <c r="D235">
        <v>14.6400000000001</v>
      </c>
    </row>
    <row r="236" spans="2:4" x14ac:dyDescent="0.3">
      <c r="B236">
        <v>232</v>
      </c>
      <c r="C236">
        <v>68.25</v>
      </c>
      <c r="D236">
        <v>14.239000000000001</v>
      </c>
    </row>
    <row r="237" spans="2:4" x14ac:dyDescent="0.3">
      <c r="B237">
        <v>233</v>
      </c>
      <c r="C237">
        <v>67.7083333333333</v>
      </c>
      <c r="D237">
        <v>14.894</v>
      </c>
    </row>
    <row r="238" spans="2:4" x14ac:dyDescent="0.3">
      <c r="B238">
        <v>234</v>
      </c>
      <c r="C238">
        <v>67.375</v>
      </c>
      <c r="D238">
        <v>14.103999999999999</v>
      </c>
    </row>
    <row r="239" spans="2:4" x14ac:dyDescent="0.3">
      <c r="B239">
        <v>235</v>
      </c>
      <c r="C239">
        <v>67.3333333333333</v>
      </c>
      <c r="D239">
        <v>14.5939999999998</v>
      </c>
    </row>
    <row r="240" spans="2:4" x14ac:dyDescent="0.3">
      <c r="B240">
        <v>236</v>
      </c>
      <c r="C240">
        <v>67.2083333333333</v>
      </c>
      <c r="D240">
        <v>14.978000000000099</v>
      </c>
    </row>
    <row r="241" spans="2:4" x14ac:dyDescent="0.3">
      <c r="B241">
        <v>237</v>
      </c>
      <c r="C241">
        <v>66.8333333333333</v>
      </c>
      <c r="D241">
        <v>14.840000000000099</v>
      </c>
    </row>
    <row r="242" spans="2:4" x14ac:dyDescent="0.3">
      <c r="B242">
        <v>238</v>
      </c>
      <c r="C242">
        <v>66.375</v>
      </c>
      <c r="D242">
        <v>15.3209999999999</v>
      </c>
    </row>
    <row r="243" spans="2:4" x14ac:dyDescent="0.3">
      <c r="B243">
        <v>239</v>
      </c>
      <c r="C243">
        <v>66.4166666666667</v>
      </c>
      <c r="D243">
        <v>16.463000000000001</v>
      </c>
    </row>
    <row r="244" spans="2:4" x14ac:dyDescent="0.3">
      <c r="B244">
        <v>240</v>
      </c>
      <c r="C244">
        <v>65.7916666666667</v>
      </c>
      <c r="D244">
        <v>15.890999999999799</v>
      </c>
    </row>
    <row r="245" spans="2:4" x14ac:dyDescent="0.3">
      <c r="B245">
        <v>241</v>
      </c>
      <c r="C245">
        <v>66.4166666666667</v>
      </c>
      <c r="D245">
        <v>15.785999999999801</v>
      </c>
    </row>
    <row r="246" spans="2:4" x14ac:dyDescent="0.3">
      <c r="B246">
        <v>242</v>
      </c>
      <c r="C246">
        <v>66.4583333333333</v>
      </c>
      <c r="D246">
        <v>16.427999999999901</v>
      </c>
    </row>
    <row r="247" spans="2:4" x14ac:dyDescent="0.3">
      <c r="B247">
        <v>243</v>
      </c>
      <c r="C247">
        <v>66.125</v>
      </c>
      <c r="D247">
        <v>15.723000000000001</v>
      </c>
    </row>
    <row r="248" spans="2:4" x14ac:dyDescent="0.3">
      <c r="B248">
        <v>244</v>
      </c>
      <c r="C248">
        <v>65.0833333333333</v>
      </c>
      <c r="D248">
        <v>14.9570000000001</v>
      </c>
    </row>
    <row r="249" spans="2:4" x14ac:dyDescent="0.3">
      <c r="B249">
        <v>245</v>
      </c>
      <c r="C249">
        <v>64.8333333333333</v>
      </c>
      <c r="D249">
        <v>15.776999999999999</v>
      </c>
    </row>
    <row r="250" spans="2:4" x14ac:dyDescent="0.3">
      <c r="B250">
        <v>246</v>
      </c>
      <c r="C250">
        <v>65.2083333333333</v>
      </c>
      <c r="D250">
        <v>16.466000000000101</v>
      </c>
    </row>
    <row r="251" spans="2:4" x14ac:dyDescent="0.3">
      <c r="B251">
        <v>247</v>
      </c>
      <c r="C251">
        <v>64.7083333333333</v>
      </c>
      <c r="D251">
        <v>16.832999999999899</v>
      </c>
    </row>
    <row r="252" spans="2:4" x14ac:dyDescent="0.3">
      <c r="B252">
        <v>248</v>
      </c>
      <c r="C252">
        <v>64.9583333333333</v>
      </c>
      <c r="D252">
        <v>16.590999999999902</v>
      </c>
    </row>
    <row r="253" spans="2:4" x14ac:dyDescent="0.3">
      <c r="B253">
        <v>249</v>
      </c>
      <c r="C253">
        <v>64.8333333333333</v>
      </c>
      <c r="D253">
        <v>16.222000000000001</v>
      </c>
    </row>
    <row r="254" spans="2:4" x14ac:dyDescent="0.3">
      <c r="B254">
        <v>250</v>
      </c>
      <c r="C254">
        <v>64.5833333333333</v>
      </c>
      <c r="D254">
        <v>15.978999999999999</v>
      </c>
    </row>
    <row r="255" spans="2:4" x14ac:dyDescent="0.3">
      <c r="B255">
        <v>251</v>
      </c>
      <c r="C255">
        <v>64.3333333333333</v>
      </c>
      <c r="D255">
        <v>15.808</v>
      </c>
    </row>
    <row r="256" spans="2:4" x14ac:dyDescent="0.3">
      <c r="B256">
        <v>252</v>
      </c>
      <c r="C256">
        <v>64.5</v>
      </c>
      <c r="D256">
        <v>16.809999999999899</v>
      </c>
    </row>
    <row r="257" spans="2:4" x14ac:dyDescent="0.3">
      <c r="B257">
        <v>253</v>
      </c>
      <c r="C257">
        <v>64.3333333333333</v>
      </c>
      <c r="D257">
        <v>18.7779999999998</v>
      </c>
    </row>
    <row r="258" spans="2:4" x14ac:dyDescent="0.3">
      <c r="B258">
        <v>254</v>
      </c>
      <c r="C258">
        <v>64.375</v>
      </c>
      <c r="D258">
        <v>17.721</v>
      </c>
    </row>
    <row r="259" spans="2:4" x14ac:dyDescent="0.3">
      <c r="B259">
        <v>255</v>
      </c>
      <c r="C259">
        <v>64.2083333333333</v>
      </c>
      <c r="D259">
        <v>17.393999999999998</v>
      </c>
    </row>
    <row r="260" spans="2:4" x14ac:dyDescent="0.3">
      <c r="B260">
        <v>256</v>
      </c>
      <c r="C260">
        <v>64.5</v>
      </c>
      <c r="D260">
        <v>17.306000000000001</v>
      </c>
    </row>
    <row r="261" spans="2:4" x14ac:dyDescent="0.3">
      <c r="B261">
        <v>257</v>
      </c>
      <c r="C261">
        <v>64.0416666666667</v>
      </c>
      <c r="D261">
        <v>17.094000000000101</v>
      </c>
    </row>
    <row r="262" spans="2:4" x14ac:dyDescent="0.3">
      <c r="B262">
        <v>258</v>
      </c>
      <c r="C262">
        <v>63.7083333333333</v>
      </c>
      <c r="D262">
        <v>17.603999999999999</v>
      </c>
    </row>
    <row r="263" spans="2:4" x14ac:dyDescent="0.3">
      <c r="B263">
        <v>259</v>
      </c>
      <c r="C263">
        <v>63.9166666666667</v>
      </c>
      <c r="D263">
        <v>19.996000000000102</v>
      </c>
    </row>
    <row r="264" spans="2:4" x14ac:dyDescent="0.3">
      <c r="B264">
        <v>260</v>
      </c>
      <c r="C264">
        <v>63.4583333333333</v>
      </c>
      <c r="D264">
        <v>18.313999999999901</v>
      </c>
    </row>
    <row r="265" spans="2:4" x14ac:dyDescent="0.3">
      <c r="B265">
        <v>261</v>
      </c>
      <c r="C265">
        <v>62.8333333333333</v>
      </c>
      <c r="D265">
        <v>18.7639999999999</v>
      </c>
    </row>
    <row r="266" spans="2:4" x14ac:dyDescent="0.3">
      <c r="B266">
        <v>262</v>
      </c>
      <c r="C266">
        <v>63.25</v>
      </c>
      <c r="D266">
        <v>19.9570000000001</v>
      </c>
    </row>
    <row r="267" spans="2:4" x14ac:dyDescent="0.3">
      <c r="B267">
        <v>263</v>
      </c>
      <c r="C267">
        <v>62.5833333333333</v>
      </c>
      <c r="D267">
        <v>20.106999999999999</v>
      </c>
    </row>
    <row r="268" spans="2:4" x14ac:dyDescent="0.3">
      <c r="B268">
        <v>264</v>
      </c>
      <c r="C268">
        <v>63.2916666666667</v>
      </c>
      <c r="D268">
        <v>19.239000000000001</v>
      </c>
    </row>
    <row r="269" spans="2:4" x14ac:dyDescent="0.3">
      <c r="B269">
        <v>265</v>
      </c>
      <c r="C269">
        <v>61.9583333333333</v>
      </c>
      <c r="D269">
        <v>19.600000000000101</v>
      </c>
    </row>
    <row r="270" spans="2:4" x14ac:dyDescent="0.3">
      <c r="B270">
        <v>266</v>
      </c>
      <c r="C270">
        <v>62.2916666666667</v>
      </c>
      <c r="D270">
        <v>21.02</v>
      </c>
    </row>
    <row r="271" spans="2:4" x14ac:dyDescent="0.3">
      <c r="B271">
        <v>267</v>
      </c>
      <c r="C271">
        <v>61.75</v>
      </c>
      <c r="D271">
        <v>20.344000000000101</v>
      </c>
    </row>
    <row r="272" spans="2:4" x14ac:dyDescent="0.3">
      <c r="B272">
        <v>268</v>
      </c>
      <c r="C272">
        <v>61.9583333333333</v>
      </c>
      <c r="D272">
        <v>20.652999999999999</v>
      </c>
    </row>
    <row r="273" spans="2:4" x14ac:dyDescent="0.3">
      <c r="B273">
        <v>269</v>
      </c>
      <c r="C273">
        <v>61.9583333333333</v>
      </c>
      <c r="D273">
        <v>21.930000000000099</v>
      </c>
    </row>
    <row r="274" spans="2:4" x14ac:dyDescent="0.3">
      <c r="B274">
        <v>270</v>
      </c>
      <c r="C274">
        <v>61.4583333333333</v>
      </c>
      <c r="D274">
        <v>20.608000000000199</v>
      </c>
    </row>
    <row r="275" spans="2:4" x14ac:dyDescent="0.3">
      <c r="B275">
        <v>271</v>
      </c>
      <c r="C275">
        <v>61.7916666666667</v>
      </c>
      <c r="D275">
        <v>20.6780000000001</v>
      </c>
    </row>
    <row r="276" spans="2:4" x14ac:dyDescent="0.3">
      <c r="B276">
        <v>272</v>
      </c>
      <c r="C276">
        <v>61</v>
      </c>
      <c r="D276">
        <v>20.922000000000001</v>
      </c>
    </row>
    <row r="277" spans="2:4" x14ac:dyDescent="0.3">
      <c r="B277">
        <v>273</v>
      </c>
      <c r="C277">
        <v>60.9166666666667</v>
      </c>
      <c r="D277">
        <v>21.268999999999998</v>
      </c>
    </row>
    <row r="278" spans="2:4" x14ac:dyDescent="0.3">
      <c r="B278">
        <v>274</v>
      </c>
      <c r="C278">
        <v>60.7083333333333</v>
      </c>
      <c r="D278">
        <v>22.2270000000001</v>
      </c>
    </row>
    <row r="279" spans="2:4" x14ac:dyDescent="0.3">
      <c r="B279">
        <v>275</v>
      </c>
      <c r="C279">
        <v>60.5416666666667</v>
      </c>
      <c r="D279">
        <v>21.121999999999801</v>
      </c>
    </row>
    <row r="280" spans="2:4" x14ac:dyDescent="0.3">
      <c r="B280">
        <v>276</v>
      </c>
      <c r="C280">
        <v>60.3333333333333</v>
      </c>
      <c r="D280">
        <v>21.897999999999701</v>
      </c>
    </row>
    <row r="281" spans="2:4" x14ac:dyDescent="0.3">
      <c r="B281">
        <v>277</v>
      </c>
      <c r="C281">
        <v>60.2083333333333</v>
      </c>
      <c r="D281">
        <v>22.6640000000002</v>
      </c>
    </row>
    <row r="282" spans="2:4" x14ac:dyDescent="0.3">
      <c r="B282">
        <v>278</v>
      </c>
      <c r="C282">
        <v>59.875</v>
      </c>
      <c r="D282">
        <v>22.346999999999799</v>
      </c>
    </row>
    <row r="283" spans="2:4" x14ac:dyDescent="0.3">
      <c r="B283">
        <v>279</v>
      </c>
      <c r="C283">
        <v>59.5416666666667</v>
      </c>
      <c r="D283">
        <v>22.196999999999701</v>
      </c>
    </row>
    <row r="284" spans="2:4" x14ac:dyDescent="0.3">
      <c r="B284">
        <v>280</v>
      </c>
      <c r="C284">
        <v>59.2083333333333</v>
      </c>
      <c r="D284">
        <v>22.279</v>
      </c>
    </row>
    <row r="285" spans="2:4" x14ac:dyDescent="0.3">
      <c r="B285">
        <v>281</v>
      </c>
      <c r="C285">
        <v>59.4166666666667</v>
      </c>
      <c r="D285">
        <v>22.505000000000098</v>
      </c>
    </row>
    <row r="286" spans="2:4" x14ac:dyDescent="0.3">
      <c r="B286">
        <v>282</v>
      </c>
      <c r="C286">
        <v>59.5833333333333</v>
      </c>
      <c r="D286">
        <v>22.4140000000002</v>
      </c>
    </row>
    <row r="287" spans="2:4" x14ac:dyDescent="0.3">
      <c r="B287">
        <v>283</v>
      </c>
      <c r="C287">
        <v>59.625</v>
      </c>
      <c r="D287">
        <v>23.038</v>
      </c>
    </row>
    <row r="288" spans="2:4" x14ac:dyDescent="0.3">
      <c r="B288">
        <v>284</v>
      </c>
      <c r="C288">
        <v>59.375</v>
      </c>
      <c r="D288">
        <v>22.465999999999902</v>
      </c>
    </row>
    <row r="289" spans="2:4" x14ac:dyDescent="0.3">
      <c r="B289">
        <v>285</v>
      </c>
      <c r="C289">
        <v>58.5833333333333</v>
      </c>
      <c r="D289">
        <v>22.981000000000201</v>
      </c>
    </row>
    <row r="290" spans="2:4" x14ac:dyDescent="0.3">
      <c r="B290">
        <v>286</v>
      </c>
      <c r="C290">
        <v>58.9583333333333</v>
      </c>
      <c r="D290">
        <v>22.541999999999899</v>
      </c>
    </row>
    <row r="291" spans="2:4" x14ac:dyDescent="0.3">
      <c r="B291">
        <v>287</v>
      </c>
      <c r="C291">
        <v>58.2083333333333</v>
      </c>
      <c r="D291">
        <v>22.737000000000101</v>
      </c>
    </row>
    <row r="292" spans="2:4" x14ac:dyDescent="0.3">
      <c r="B292">
        <v>288</v>
      </c>
      <c r="C292">
        <v>59.0416666666667</v>
      </c>
      <c r="D292">
        <v>23.3290000000002</v>
      </c>
    </row>
    <row r="293" spans="2:4" x14ac:dyDescent="0.3">
      <c r="B293">
        <v>289</v>
      </c>
      <c r="C293">
        <v>58.7916666666667</v>
      </c>
      <c r="D293">
        <v>23.117999999999899</v>
      </c>
    </row>
    <row r="294" spans="2:4" x14ac:dyDescent="0.3">
      <c r="B294">
        <v>290</v>
      </c>
      <c r="C294">
        <v>58.375</v>
      </c>
      <c r="D294">
        <v>22.380000000000098</v>
      </c>
    </row>
    <row r="295" spans="2:4" x14ac:dyDescent="0.3">
      <c r="B295">
        <v>291</v>
      </c>
      <c r="C295">
        <v>58.7916666666667</v>
      </c>
      <c r="D295">
        <v>22.342000000000098</v>
      </c>
    </row>
    <row r="296" spans="2:4" x14ac:dyDescent="0.3">
      <c r="B296">
        <v>292</v>
      </c>
      <c r="C296">
        <v>58.4583333333333</v>
      </c>
      <c r="D296">
        <v>23.800999999999899</v>
      </c>
    </row>
    <row r="297" spans="2:4" x14ac:dyDescent="0.3">
      <c r="B297">
        <v>293</v>
      </c>
      <c r="C297">
        <v>58.3333333333333</v>
      </c>
      <c r="D297">
        <v>24.126999999999999</v>
      </c>
    </row>
    <row r="298" spans="2:4" x14ac:dyDescent="0.3">
      <c r="B298">
        <v>294</v>
      </c>
      <c r="C298">
        <v>58.25</v>
      </c>
      <c r="D298">
        <v>24.376999999999999</v>
      </c>
    </row>
    <row r="299" spans="2:4" x14ac:dyDescent="0.3">
      <c r="B299">
        <v>295</v>
      </c>
      <c r="C299">
        <v>58.0416666666667</v>
      </c>
      <c r="D299">
        <v>23.103000000000101</v>
      </c>
    </row>
    <row r="300" spans="2:4" x14ac:dyDescent="0.3">
      <c r="B300">
        <v>296</v>
      </c>
      <c r="C300">
        <v>58.7916666666667</v>
      </c>
      <c r="D300">
        <v>23.4609999999998</v>
      </c>
    </row>
    <row r="301" spans="2:4" x14ac:dyDescent="0.3">
      <c r="B301">
        <v>297</v>
      </c>
      <c r="C301">
        <v>57.9166666666667</v>
      </c>
      <c r="D301">
        <v>24.246000000000102</v>
      </c>
    </row>
    <row r="302" spans="2:4" x14ac:dyDescent="0.3">
      <c r="B302">
        <v>298</v>
      </c>
      <c r="C302">
        <v>57.7083333333333</v>
      </c>
      <c r="D302">
        <v>24.078999999999699</v>
      </c>
    </row>
    <row r="303" spans="2:4" x14ac:dyDescent="0.3">
      <c r="B303">
        <v>299</v>
      </c>
      <c r="C303">
        <v>58.1666666666667</v>
      </c>
      <c r="D303">
        <v>25.217999999999801</v>
      </c>
    </row>
    <row r="304" spans="2:4" x14ac:dyDescent="0.3">
      <c r="B304">
        <v>300</v>
      </c>
      <c r="C304">
        <v>58.2083333333333</v>
      </c>
      <c r="D304">
        <v>24.619999999999902</v>
      </c>
    </row>
    <row r="305" spans="2:4" x14ac:dyDescent="0.3">
      <c r="B305">
        <v>301</v>
      </c>
      <c r="C305">
        <v>58.25</v>
      </c>
      <c r="D305">
        <v>25.587</v>
      </c>
    </row>
    <row r="306" spans="2:4" x14ac:dyDescent="0.3">
      <c r="B306">
        <v>302</v>
      </c>
      <c r="C306">
        <v>58.2916666666667</v>
      </c>
      <c r="D306">
        <v>24.918999999999901</v>
      </c>
    </row>
    <row r="307" spans="2:4" x14ac:dyDescent="0.3">
      <c r="B307">
        <v>303</v>
      </c>
      <c r="C307">
        <v>58.75</v>
      </c>
      <c r="D307">
        <v>25.7710000000002</v>
      </c>
    </row>
    <row r="308" spans="2:4" x14ac:dyDescent="0.3">
      <c r="B308">
        <v>304</v>
      </c>
      <c r="C308">
        <v>59.125</v>
      </c>
      <c r="D308">
        <v>25.768000000000001</v>
      </c>
    </row>
    <row r="309" spans="2:4" x14ac:dyDescent="0.3">
      <c r="B309">
        <v>305</v>
      </c>
      <c r="C309">
        <v>58.75</v>
      </c>
      <c r="D309">
        <v>25.634</v>
      </c>
    </row>
    <row r="310" spans="2:4" x14ac:dyDescent="0.3">
      <c r="B310">
        <v>306</v>
      </c>
      <c r="C310">
        <v>58.5416666666667</v>
      </c>
      <c r="D310">
        <v>25.054000000000102</v>
      </c>
    </row>
    <row r="311" spans="2:4" x14ac:dyDescent="0.3">
      <c r="B311">
        <v>307</v>
      </c>
      <c r="C311">
        <v>58.2916666666667</v>
      </c>
      <c r="D311">
        <v>25.756000000000299</v>
      </c>
    </row>
    <row r="312" spans="2:4" x14ac:dyDescent="0.3">
      <c r="B312">
        <v>308</v>
      </c>
      <c r="C312">
        <v>58.375</v>
      </c>
      <c r="D312">
        <v>26.174999999999699</v>
      </c>
    </row>
    <row r="313" spans="2:4" x14ac:dyDescent="0.3">
      <c r="B313">
        <v>309</v>
      </c>
      <c r="C313">
        <v>58.0416666666667</v>
      </c>
      <c r="D313">
        <v>25.161000000000101</v>
      </c>
    </row>
    <row r="314" spans="2:4" x14ac:dyDescent="0.3">
      <c r="B314">
        <v>310</v>
      </c>
      <c r="C314">
        <v>58.2916666666667</v>
      </c>
      <c r="D314">
        <v>26.036000000000101</v>
      </c>
    </row>
    <row r="315" spans="2:4" x14ac:dyDescent="0.3">
      <c r="B315">
        <v>311</v>
      </c>
      <c r="C315">
        <v>57.625</v>
      </c>
      <c r="D315">
        <v>25.726999999999901</v>
      </c>
    </row>
    <row r="316" spans="2:4" x14ac:dyDescent="0.3">
      <c r="B316">
        <v>312</v>
      </c>
      <c r="C316">
        <v>58.7083333333333</v>
      </c>
      <c r="D316">
        <v>26.398000000000099</v>
      </c>
    </row>
    <row r="317" spans="2:4" x14ac:dyDescent="0.3">
      <c r="B317">
        <v>313</v>
      </c>
      <c r="C317">
        <v>57.3333333333333</v>
      </c>
      <c r="D317">
        <v>26.360999999999901</v>
      </c>
    </row>
    <row r="318" spans="2:4" x14ac:dyDescent="0.3">
      <c r="B318">
        <v>314</v>
      </c>
      <c r="C318">
        <v>58.0833333333333</v>
      </c>
      <c r="D318">
        <v>26.082999999999601</v>
      </c>
    </row>
    <row r="319" spans="2:4" x14ac:dyDescent="0.3">
      <c r="B319">
        <v>315</v>
      </c>
      <c r="C319">
        <v>57.6666666666667</v>
      </c>
      <c r="D319">
        <v>26.262999999999899</v>
      </c>
    </row>
    <row r="320" spans="2:4" x14ac:dyDescent="0.3">
      <c r="B320">
        <v>316</v>
      </c>
      <c r="C320">
        <v>57.4583333333333</v>
      </c>
      <c r="D320">
        <v>26.987999999999801</v>
      </c>
    </row>
    <row r="321" spans="2:4" x14ac:dyDescent="0.3">
      <c r="B321">
        <v>317</v>
      </c>
      <c r="C321">
        <v>56.8333333333333</v>
      </c>
      <c r="D321">
        <v>27.255999999999901</v>
      </c>
    </row>
    <row r="322" spans="2:4" x14ac:dyDescent="0.3">
      <c r="B322">
        <v>318</v>
      </c>
      <c r="C322">
        <v>57.4166666666667</v>
      </c>
      <c r="D322">
        <v>26.668000000000099</v>
      </c>
    </row>
    <row r="323" spans="2:4" x14ac:dyDescent="0.3">
      <c r="B323">
        <v>319</v>
      </c>
      <c r="C323">
        <v>56.875</v>
      </c>
      <c r="D323">
        <v>26.529999999999699</v>
      </c>
    </row>
    <row r="324" spans="2:4" x14ac:dyDescent="0.3">
      <c r="B324">
        <v>320</v>
      </c>
      <c r="C324">
        <v>57.0833333333333</v>
      </c>
      <c r="D324">
        <v>27.2859999999996</v>
      </c>
    </row>
    <row r="325" spans="2:4" x14ac:dyDescent="0.3">
      <c r="B325">
        <v>321</v>
      </c>
      <c r="C325">
        <v>56.7083333333333</v>
      </c>
      <c r="D325">
        <v>27.101999999999901</v>
      </c>
    </row>
    <row r="326" spans="2:4" x14ac:dyDescent="0.3">
      <c r="B326">
        <v>322</v>
      </c>
      <c r="C326">
        <v>56.1666666666667</v>
      </c>
      <c r="D326">
        <v>26.717000000000098</v>
      </c>
    </row>
    <row r="327" spans="2:4" x14ac:dyDescent="0.3">
      <c r="B327">
        <v>323</v>
      </c>
      <c r="C327">
        <v>55.9583333333333</v>
      </c>
      <c r="D327">
        <v>27.5600000000004</v>
      </c>
    </row>
    <row r="328" spans="2:4" x14ac:dyDescent="0.3">
      <c r="B328">
        <v>324</v>
      </c>
      <c r="C328">
        <v>56.25</v>
      </c>
      <c r="D328">
        <v>27.422999999999799</v>
      </c>
    </row>
    <row r="329" spans="2:4" x14ac:dyDescent="0.3">
      <c r="B329">
        <v>325</v>
      </c>
      <c r="C329">
        <v>55.625</v>
      </c>
      <c r="D329">
        <v>26.755999999999901</v>
      </c>
    </row>
    <row r="330" spans="2:4" x14ac:dyDescent="0.3">
      <c r="B330">
        <v>326</v>
      </c>
      <c r="C330">
        <v>55.375</v>
      </c>
      <c r="D330">
        <v>27.773000000000099</v>
      </c>
    </row>
    <row r="331" spans="2:4" x14ac:dyDescent="0.3">
      <c r="B331">
        <v>327</v>
      </c>
      <c r="C331">
        <v>56.2083333333333</v>
      </c>
      <c r="D331">
        <v>27.880000000000098</v>
      </c>
    </row>
    <row r="332" spans="2:4" x14ac:dyDescent="0.3">
      <c r="B332">
        <v>328</v>
      </c>
      <c r="C332">
        <v>56.0416666666667</v>
      </c>
      <c r="D332">
        <v>28.130999999999901</v>
      </c>
    </row>
    <row r="333" spans="2:4" x14ac:dyDescent="0.3">
      <c r="B333">
        <v>329</v>
      </c>
      <c r="C333">
        <v>55.375</v>
      </c>
      <c r="D333">
        <v>28.070999999999898</v>
      </c>
    </row>
    <row r="334" spans="2:4" x14ac:dyDescent="0.3">
      <c r="B334">
        <v>330</v>
      </c>
      <c r="C334">
        <v>56</v>
      </c>
      <c r="D334">
        <v>28.097999999999999</v>
      </c>
    </row>
    <row r="335" spans="2:4" x14ac:dyDescent="0.3">
      <c r="B335">
        <v>331</v>
      </c>
      <c r="C335">
        <v>55.1666666666667</v>
      </c>
      <c r="D335">
        <v>27.583000000000101</v>
      </c>
    </row>
    <row r="336" spans="2:4" x14ac:dyDescent="0.3">
      <c r="B336">
        <v>332</v>
      </c>
      <c r="C336">
        <v>55.2083333333333</v>
      </c>
      <c r="D336">
        <v>28.2890000000002</v>
      </c>
    </row>
    <row r="337" spans="2:4" x14ac:dyDescent="0.3">
      <c r="B337">
        <v>333</v>
      </c>
      <c r="C337">
        <v>55.2916666666667</v>
      </c>
      <c r="D337">
        <v>28.298000000000201</v>
      </c>
    </row>
    <row r="338" spans="2:4" x14ac:dyDescent="0.3">
      <c r="B338">
        <v>334</v>
      </c>
      <c r="C338">
        <v>54.9166666666667</v>
      </c>
      <c r="D338">
        <v>28.212999999999699</v>
      </c>
    </row>
    <row r="339" spans="2:4" x14ac:dyDescent="0.3">
      <c r="B339">
        <v>335</v>
      </c>
      <c r="C339">
        <v>54.5416666666667</v>
      </c>
      <c r="D339">
        <v>28.579999999999899</v>
      </c>
    </row>
    <row r="340" spans="2:4" x14ac:dyDescent="0.3">
      <c r="B340">
        <v>336</v>
      </c>
      <c r="C340">
        <v>55.4166666666667</v>
      </c>
      <c r="D340">
        <v>28.6180000000004</v>
      </c>
    </row>
    <row r="341" spans="2:4" x14ac:dyDescent="0.3">
      <c r="B341">
        <v>337</v>
      </c>
      <c r="C341">
        <v>55.125</v>
      </c>
      <c r="D341">
        <v>28.228000000000101</v>
      </c>
    </row>
    <row r="342" spans="2:4" x14ac:dyDescent="0.3">
      <c r="B342">
        <v>338</v>
      </c>
      <c r="C342">
        <v>54.6666666666667</v>
      </c>
      <c r="D342">
        <v>28.9550000000004</v>
      </c>
    </row>
    <row r="343" spans="2:4" x14ac:dyDescent="0.3">
      <c r="B343">
        <v>339</v>
      </c>
      <c r="C343">
        <v>54.7083333333333</v>
      </c>
      <c r="D343">
        <v>28.936000000000099</v>
      </c>
    </row>
    <row r="344" spans="2:4" x14ac:dyDescent="0.3">
      <c r="B344">
        <v>340</v>
      </c>
      <c r="C344">
        <v>54</v>
      </c>
      <c r="D344">
        <v>29.028000000000201</v>
      </c>
    </row>
    <row r="345" spans="2:4" x14ac:dyDescent="0.3">
      <c r="B345">
        <v>341</v>
      </c>
      <c r="C345">
        <v>54.3333333333333</v>
      </c>
      <c r="D345">
        <v>29.2040000000002</v>
      </c>
    </row>
    <row r="346" spans="2:4" x14ac:dyDescent="0.3">
      <c r="B346">
        <v>342</v>
      </c>
      <c r="C346">
        <v>54.125</v>
      </c>
      <c r="D346">
        <v>29.239000000000001</v>
      </c>
    </row>
    <row r="347" spans="2:4" x14ac:dyDescent="0.3">
      <c r="B347">
        <v>343</v>
      </c>
      <c r="C347">
        <v>54.5</v>
      </c>
      <c r="D347">
        <v>29.391999999999801</v>
      </c>
    </row>
    <row r="348" spans="2:4" x14ac:dyDescent="0.3">
      <c r="B348">
        <v>344</v>
      </c>
      <c r="C348">
        <v>53.5</v>
      </c>
      <c r="D348">
        <v>29.438999999999901</v>
      </c>
    </row>
    <row r="349" spans="2:4" x14ac:dyDescent="0.3">
      <c r="B349">
        <v>345</v>
      </c>
      <c r="C349">
        <v>53.9166666666667</v>
      </c>
      <c r="D349">
        <v>29.481999999999999</v>
      </c>
    </row>
    <row r="350" spans="2:4" x14ac:dyDescent="0.3">
      <c r="B350">
        <v>346</v>
      </c>
      <c r="C350">
        <v>53.5833333333333</v>
      </c>
      <c r="D350">
        <v>29.588999999999899</v>
      </c>
    </row>
    <row r="351" spans="2:4" x14ac:dyDescent="0.3">
      <c r="B351">
        <v>347</v>
      </c>
      <c r="C351">
        <v>53.625</v>
      </c>
      <c r="D351">
        <v>29.6619999999998</v>
      </c>
    </row>
    <row r="352" spans="2:4" x14ac:dyDescent="0.3">
      <c r="B352">
        <v>348</v>
      </c>
      <c r="C352">
        <v>54.2083333333333</v>
      </c>
      <c r="D352">
        <v>29.768999999999799</v>
      </c>
    </row>
    <row r="353" spans="2:4" x14ac:dyDescent="0.3">
      <c r="B353">
        <v>349</v>
      </c>
      <c r="C353">
        <v>53.1666666666667</v>
      </c>
      <c r="D353">
        <v>29.809999999999899</v>
      </c>
    </row>
    <row r="354" spans="2:4" x14ac:dyDescent="0.3">
      <c r="B354">
        <v>350</v>
      </c>
      <c r="C354">
        <v>52.2916666666667</v>
      </c>
      <c r="D354">
        <v>29.817</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Overview</vt:lpstr>
      <vt:lpstr>PCA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Nils</dc:creator>
  <cp:lastModifiedBy>Nils</cp:lastModifiedBy>
  <dcterms:created xsi:type="dcterms:W3CDTF">2017-05-18T08:41:18Z</dcterms:created>
  <dcterms:modified xsi:type="dcterms:W3CDTF">2017-05-21T13:25:08Z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ca3c9ed7-137e-41b1-ae98-2c66eb723657</vt:lpwstr>
  </property>
</Properties>
</file>