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0" yWindow="495" windowWidth="19920" windowHeight="13740"/>
  </bookViews>
  <sheets>
    <sheet name="PI - Table 1-1" sheetId="1" r:id="rId1"/>
  </sheets>
  <calcPr calcId="124519"/>
</workbook>
</file>

<file path=xl/calcChain.xml><?xml version="1.0" encoding="utf-8"?>
<calcChain xmlns="http://schemas.openxmlformats.org/spreadsheetml/2006/main">
  <c r="H9" i="1"/>
  <c r="H8"/>
  <c r="H10" l="1"/>
  <c r="H7"/>
  <c r="H6"/>
  <c r="H5"/>
  <c r="H4"/>
  <c r="H3"/>
  <c r="H11" l="1"/>
  <c r="H13" s="1"/>
</calcChain>
</file>

<file path=xl/sharedStrings.xml><?xml version="1.0" encoding="utf-8"?>
<sst xmlns="http://schemas.openxmlformats.org/spreadsheetml/2006/main" count="15" uniqueCount="15">
  <si>
    <t>Description</t>
  </si>
  <si>
    <t>QTY</t>
  </si>
  <si>
    <t>Unit Price</t>
  </si>
  <si>
    <t>Cost</t>
  </si>
  <si>
    <t>SubTotal</t>
  </si>
  <si>
    <t xml:space="preserve">TOTAL CFR ORAN </t>
  </si>
  <si>
    <t>Shacman F2000 Dump Track 6*4</t>
  </si>
  <si>
    <t>SINOTRUK HOWO-TX TRACTOR HEAD 6X4 LHD</t>
  </si>
  <si>
    <t>AIMIX 3.5m3 Self- loading mixer truck</t>
  </si>
  <si>
    <t>ISUZU 100P 3Ton Dump truck</t>
  </si>
  <si>
    <t>ISUZU FTR 8Ton Dump truck</t>
  </si>
  <si>
    <t>JMC 3Ton Dump truck</t>
  </si>
  <si>
    <t>FREIGHT FROM Shanghai Port TO Oran Port</t>
  </si>
  <si>
    <t xml:space="preserve">Backhoe Loader JCB 2,5 Ton </t>
  </si>
  <si>
    <t>HILI Forklifet 3Ton</t>
  </si>
</sst>
</file>

<file path=xl/styles.xml><?xml version="1.0" encoding="utf-8"?>
<styleSheet xmlns="http://schemas.openxmlformats.org/spreadsheetml/2006/main">
  <numFmts count="1">
    <numFmt numFmtId="164" formatCode="_-[$$-409]* #,##0.00_-;_-[$$-409]* \(#,##0.00\)_-;_-[$$-409]* &quot;-&quot;??;_-@_-"/>
  </numFmts>
  <fonts count="5">
    <font>
      <sz val="10"/>
      <color indexed="8"/>
      <name val="Helvetica"/>
    </font>
    <font>
      <b/>
      <sz val="12"/>
      <color indexed="8"/>
      <name val="Helvetica"/>
      <family val="2"/>
    </font>
    <font>
      <sz val="12"/>
      <color indexed="8"/>
      <name val="Times New Roman"/>
      <family val="1"/>
    </font>
    <font>
      <sz val="9"/>
      <name val="宋体"/>
      <family val="3"/>
      <charset val="134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5">
    <border>
      <left/>
      <right/>
      <top/>
      <bottom/>
      <diagonal/>
    </border>
    <border>
      <left style="dotted">
        <color indexed="10"/>
      </left>
      <right style="thin">
        <color indexed="8"/>
      </right>
      <top style="thick">
        <color indexed="10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dotted">
        <color indexed="8"/>
      </bottom>
      <diagonal/>
    </border>
    <border>
      <left style="thin">
        <color indexed="8"/>
      </left>
      <right style="dotted">
        <color indexed="10"/>
      </right>
      <top style="thick">
        <color indexed="10"/>
      </top>
      <bottom style="dotted">
        <color indexed="8"/>
      </bottom>
      <diagonal/>
    </border>
    <border>
      <left style="dotted">
        <color indexed="10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10"/>
      </right>
      <top style="dotted">
        <color indexed="8"/>
      </top>
      <bottom style="dotted">
        <color indexed="8"/>
      </bottom>
      <diagonal/>
    </border>
    <border>
      <left style="dotted">
        <color indexed="10"/>
      </left>
      <right style="thin">
        <color indexed="8"/>
      </right>
      <top style="dotted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medium">
        <color indexed="10"/>
      </bottom>
      <diagonal/>
    </border>
    <border>
      <left style="thin">
        <color indexed="8"/>
      </left>
      <right style="dotted">
        <color indexed="10"/>
      </right>
      <top style="dotted">
        <color indexed="8"/>
      </top>
      <bottom style="medium">
        <color indexed="10"/>
      </bottom>
      <diagonal/>
    </border>
    <border>
      <left style="dotted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thin">
        <color indexed="8"/>
      </right>
      <top style="medium">
        <color indexed="10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10"/>
      </top>
      <bottom style="medium">
        <color indexed="10"/>
      </bottom>
      <diagonal/>
    </border>
    <border>
      <left style="thin">
        <color indexed="8"/>
      </left>
      <right style="dotted">
        <color indexed="10"/>
      </right>
      <top style="medium">
        <color indexed="10"/>
      </top>
      <bottom style="medium">
        <color indexed="10"/>
      </bottom>
      <diagonal/>
    </border>
    <border>
      <left style="dotted">
        <color indexed="10"/>
      </left>
      <right/>
      <top style="medium">
        <color indexed="10"/>
      </top>
      <bottom style="thick">
        <color indexed="10"/>
      </bottom>
      <diagonal/>
    </border>
    <border>
      <left/>
      <right style="thin">
        <color indexed="8"/>
      </right>
      <top style="medium">
        <color indexed="10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10"/>
      </top>
      <bottom style="thick">
        <color indexed="10"/>
      </bottom>
      <diagonal/>
    </border>
    <border>
      <left style="thin">
        <color indexed="8"/>
      </left>
      <right style="dotted">
        <color indexed="10"/>
      </right>
      <top style="medium">
        <color indexed="10"/>
      </top>
      <bottom style="thick">
        <color indexed="10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medium">
        <color indexed="10"/>
      </bottom>
      <diagonal/>
    </border>
    <border>
      <left/>
      <right style="thin">
        <color indexed="8"/>
      </right>
      <top style="dotted">
        <color indexed="8"/>
      </top>
      <bottom style="medium">
        <color indexed="10"/>
      </bottom>
      <diagonal/>
    </border>
    <border>
      <left style="dotted">
        <color indexed="10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dotted">
        <color indexed="10"/>
      </right>
      <top style="dotted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NumberFormat="1" applyFo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6" xfId="0" applyNumberFormat="1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vertical="center" wrapText="1"/>
    </xf>
    <xf numFmtId="164" fontId="4" fillId="0" borderId="24" xfId="0" applyNumberFormat="1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vertical="center" wrapText="1"/>
    </xf>
    <xf numFmtId="164" fontId="4" fillId="0" borderId="9" xfId="0" applyNumberFormat="1" applyFont="1" applyBorder="1" applyAlignment="1">
      <alignment vertical="center" wrapText="1"/>
    </xf>
    <xf numFmtId="49" fontId="1" fillId="0" borderId="11" xfId="0" applyNumberFormat="1" applyFont="1" applyBorder="1" applyAlignment="1">
      <alignment horizontal="right" vertical="center" wrapText="1"/>
    </xf>
    <xf numFmtId="0" fontId="1" fillId="0" borderId="12" xfId="0" applyFont="1" applyBorder="1" applyAlignment="1">
      <alignment vertical="center" wrapText="1"/>
    </xf>
    <xf numFmtId="164" fontId="1" fillId="0" borderId="13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>
      <alignment vertical="top" wrapText="1"/>
    </xf>
    <xf numFmtId="0" fontId="1" fillId="0" borderId="17" xfId="0" applyFont="1" applyBorder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22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DBDBDB"/>
      <rgbColor rgb="FF322962"/>
      <rgbColor rgb="FF000F6D"/>
      <rgbColor rgb="FF200D6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795331</xdr:rowOff>
    </xdr:from>
    <xdr:to>
      <xdr:col>6</xdr:col>
      <xdr:colOff>8284</xdr:colOff>
      <xdr:row>0</xdr:row>
      <xdr:rowOff>1214997</xdr:rowOff>
    </xdr:to>
    <xdr:sp macro="" textlink="">
      <xdr:nvSpPr>
        <xdr:cNvPr id="2" name="PROFORMA INVOIC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40012" y="795331"/>
          <a:ext cx="2905473" cy="41966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00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900" b="1" i="0" u="none" strike="noStrike" cap="none" spc="0" baseline="0">
              <a:solidFill>
                <a:srgbClr val="332963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900" b="1" i="0" u="none" strike="noStrike" cap="none" spc="0" baseline="0">
              <a:solidFill>
                <a:srgbClr val="332963"/>
              </a:solidFill>
              <a:uFillTx/>
              <a:latin typeface="+mn-lt"/>
              <a:ea typeface="+mn-ea"/>
              <a:cs typeface="+mn-cs"/>
              <a:sym typeface="Helvetica"/>
            </a:rPr>
            <a:t>PROFORMA INVOICE</a:t>
          </a:r>
        </a:p>
      </xdr:txBody>
    </xdr:sp>
    <xdr:clientData/>
  </xdr:twoCellAnchor>
  <xdr:twoCellAnchor>
    <xdr:from>
      <xdr:col>1</xdr:col>
      <xdr:colOff>28573</xdr:colOff>
      <xdr:row>0</xdr:row>
      <xdr:rowOff>1812333</xdr:rowOff>
    </xdr:from>
    <xdr:to>
      <xdr:col>8</xdr:col>
      <xdr:colOff>38100</xdr:colOff>
      <xdr:row>0</xdr:row>
      <xdr:rowOff>3183613</xdr:rowOff>
    </xdr:to>
    <xdr:grpSp>
      <xdr:nvGrpSpPr>
        <xdr:cNvPr id="5" name="成组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23848" y="1812333"/>
          <a:ext cx="7610477" cy="1371280"/>
          <a:chOff x="-4338" y="334967"/>
          <a:chExt cx="7692967" cy="1089885"/>
        </a:xfrm>
      </xdr:grpSpPr>
      <xdr:sp macro="" textlink="">
        <xdr:nvSpPr>
          <xdr:cNvPr id="3" name="圆角矩形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-4338" y="370767"/>
            <a:ext cx="7692967" cy="1054085"/>
          </a:xfrm>
          <a:prstGeom prst="roundRect">
            <a:avLst>
              <a:gd name="adj" fmla="val 24674"/>
            </a:avLst>
          </a:prstGeom>
          <a:solidFill>
            <a:srgbClr val="D4E3FE"/>
          </a:solidFill>
          <a:ln w="12700" cap="flat">
            <a:solidFill>
              <a:srgbClr val="000000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Client :                                                                                                                                       No :…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78559" y="334967"/>
            <a:ext cx="7543516" cy="103509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lang="fr-FR"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*</a:t>
            </a:r>
          </a:p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lang="fr-FR"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DATE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 :                                                                             </a:t>
            </a:r>
            <a:r>
              <a:rPr lang="fr-FR"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invoce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  </a:t>
            </a:r>
            <a:r>
              <a:rPr lang="fr-FR"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N°:</a:t>
            </a:r>
          </a:p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Client 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      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ETS BELGROUN Ahmed Entreprise Travuaux Batiment tous Corps d'Etat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    </a:t>
            </a:r>
            <a:endParaRPr lang="fr-FR"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endParaRPr>
          </a:p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lang="fr-FR"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RC</a:t>
            </a:r>
            <a:r>
              <a:rPr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 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      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22/02-0133402A07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                                               </a:t>
            </a:r>
          </a:p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Address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     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Rue Benhadou Mohamed Boukhanifis Sidi Bel abbes Algérie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                                                                                                                           :</a:t>
            </a:r>
            <a:r>
              <a:rPr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Bank name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 AGB Banque    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                                                        </a:t>
            </a:r>
            <a:r>
              <a:rPr sz="1200" b="1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Bank Tel</a:t>
            </a: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:</a:t>
            </a:r>
            <a:r>
              <a:rPr lang="fr-FR" sz="12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0021348652557</a:t>
            </a:r>
          </a:p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lang="fr-FR" sz="1200" b="1" i="0" u="none" strike="noStrike" cap="none" baseline="0">
                <a:latin typeface="+mn-lt"/>
                <a:ea typeface="+mn-ea"/>
                <a:cs typeface="+mn-cs"/>
                <a:sym typeface="Helvetica"/>
              </a:rPr>
              <a:t>Bank adress: Avenu Chikh Larbi Tebessi N°08 et Bd Colonel Lotfi Sidi bel Abbes</a:t>
            </a:r>
            <a:endPara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endParaRPr>
          </a:p>
        </xdr:txBody>
      </xdr:sp>
    </xdr:grpSp>
    <xdr:clientData/>
  </xdr:twoCellAnchor>
  <xdr:twoCellAnchor>
    <xdr:from>
      <xdr:col>1</xdr:col>
      <xdr:colOff>100944</xdr:colOff>
      <xdr:row>14</xdr:row>
      <xdr:rowOff>63500</xdr:rowOff>
    </xdr:from>
    <xdr:to>
      <xdr:col>8</xdr:col>
      <xdr:colOff>219074</xdr:colOff>
      <xdr:row>24</xdr:row>
      <xdr:rowOff>114300</xdr:rowOff>
    </xdr:to>
    <xdr:sp macro="" textlink="">
      <xdr:nvSpPr>
        <xdr:cNvPr id="6" name="SAYING TWO HUNDRED EIGHTY  ONE THOUSAND NINE HUNDRED  AND FORTY FIVE USD SEVENTY FIVE CENTS…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0944" y="5797550"/>
          <a:ext cx="6966605" cy="23368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1000" b="1" i="0" u="sng" strike="noStrike" cap="none" spc="0" baseline="0">
              <a:solidFill>
                <a:srgbClr val="01106D"/>
              </a:solidFill>
              <a:uFillTx/>
              <a:latin typeface="Avenir Next Condensed Regular"/>
              <a:ea typeface="Avenir Next Condensed Regular"/>
              <a:cs typeface="Avenir Next Condensed Regular"/>
              <a:sym typeface="Avenir Next Condensed Regular"/>
            </a:defRPr>
          </a:pPr>
          <a:r>
            <a:rPr sz="1000" b="1" i="0" u="sng" strike="noStrike" cap="none" spc="0" baseline="0">
              <a:solidFill>
                <a:srgbClr val="01106D"/>
              </a:solidFill>
              <a:uFillTx/>
              <a:latin typeface="Avenir Next Condensed Regular"/>
              <a:ea typeface="Avenir Next Condensed Regular"/>
              <a:cs typeface="Avenir Next Condensed Regular"/>
              <a:sym typeface="Avenir Next Condensed Regular"/>
            </a:rPr>
            <a:t>SAYING </a:t>
          </a:r>
          <a:r>
            <a:rPr lang="fr-FR" sz="1000" b="1" i="0" u="sng" strike="noStrike" cap="none" spc="0" baseline="0">
              <a:solidFill>
                <a:srgbClr val="01106D"/>
              </a:solidFill>
              <a:uFillTx/>
              <a:latin typeface="Avenir Next Condensed Regular"/>
              <a:ea typeface="Avenir Next Condensed Regular"/>
              <a:cs typeface="Avenir Next Condensed Regular"/>
              <a:sym typeface="Avenir Next Condensed Regular"/>
            </a:rPr>
            <a:t>: Five Hundred Seventy Thousand Four Hundred Dollars Only</a:t>
          </a:r>
          <a:endParaRPr sz="1000" b="1" i="0" u="sng" strike="noStrike" cap="none" spc="0" baseline="0">
            <a:solidFill>
              <a:srgbClr val="01106D"/>
            </a:solidFill>
            <a:uFillTx/>
            <a:latin typeface="Avenir Next Condensed Regular"/>
            <a:ea typeface="Avenir Next Condensed Regular"/>
            <a:cs typeface="Avenir Next Condensed Regular"/>
            <a:sym typeface="Avenir Next Condensed Regula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ORIGIN OF GOODS: CHINA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SHIPPING CHARGE:</a:t>
          </a:r>
          <a:r>
            <a:rPr lang="fr-FR"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 Shanghai Port</a:t>
          </a: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/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DISCHARGING PORT:</a:t>
          </a:r>
          <a:r>
            <a:rPr lang="fr-FR"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 Oran Port</a:t>
          </a:r>
        </a:p>
        <a:p>
          <a:pPr marL="0" marR="0" indent="0" algn="l" defTabSz="45720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TERM OF PAYMENT</a:t>
          </a:r>
          <a:r>
            <a:rPr sz="1000" b="0" i="0" u="sng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:</a:t>
          </a:r>
          <a:r>
            <a:rPr lang="en-US" sz="1000" b="0" i="0" u="sng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 L/C </a:t>
          </a:r>
          <a:r>
            <a:rPr sz="1000" b="0" i="0" u="sng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AT SIGHT</a:t>
          </a: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/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TRANSSHIPMENT: ALLOWED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DELIVERY TIME: 35 DAY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ACCOUNT NAME: MERHAB INTERNATIONAL GROUP LIMITED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ACCOUNT NUMBER: 8472 2120 0019 395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BENEFICIARY BANK NAME: OCBC WING HANG BANK (CHINA) LTD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BANK ADD：ROOM 2102-2105 GOLDLION DIGITAL NETWORK CENTRE, 138 TIYU ROAD EAST, GUANGZHOU, CHINA</a:t>
          </a:r>
          <a:b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</a:br>
          <a:r>
            <a:rPr sz="1000" b="0" i="0" u="none" strike="noStrike" cap="none" spc="0" baseline="0">
              <a:solidFill>
                <a:srgbClr val="01106D"/>
              </a:solidFill>
              <a:uFillTx/>
              <a:latin typeface="+mn-lt"/>
              <a:ea typeface="+mn-ea"/>
              <a:cs typeface="+mn-cs"/>
              <a:sym typeface="Helvetica"/>
            </a:rPr>
            <a:t>SWIFT ADDRESS: OCBCCNSH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8</xdr:col>
      <xdr:colOff>21848</xdr:colOff>
      <xdr:row>0</xdr:row>
      <xdr:rowOff>1350602</xdr:rowOff>
    </xdr:to>
    <xdr:pic>
      <xdr:nvPicPr>
        <xdr:cNvPr id="7" name="已粘贴的影片.png" descr="已粘贴的影片.png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0"/>
          <a:ext cx="6851273" cy="13506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1743075</xdr:colOff>
      <xdr:row>0</xdr:row>
      <xdr:rowOff>1419225</xdr:rowOff>
    </xdr:from>
    <xdr:to>
      <xdr:col>6</xdr:col>
      <xdr:colOff>1014413</xdr:colOff>
      <xdr:row>0</xdr:row>
      <xdr:rowOff>1838891</xdr:rowOff>
    </xdr:to>
    <xdr:sp macro="" textlink="">
      <xdr:nvSpPr>
        <xdr:cNvPr id="8" name="PROFORMA INVOIC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76450" y="1419225"/>
          <a:ext cx="3776663" cy="4196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00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900" b="1" i="0" u="none" strike="noStrike" cap="none" spc="0" baseline="0">
              <a:solidFill>
                <a:srgbClr val="332963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900" b="1" i="0" u="none" strike="noStrike" cap="none" spc="0" baseline="0">
              <a:solidFill>
                <a:srgbClr val="332963"/>
              </a:solidFill>
              <a:uFillTx/>
              <a:latin typeface="+mn-lt"/>
              <a:ea typeface="+mn-ea"/>
              <a:cs typeface="+mn-cs"/>
              <a:sym typeface="Helvetica"/>
            </a:rPr>
            <a:t>PROFORMA INVOICE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6"/>
  <sheetViews>
    <sheetView showGridLines="0" tabSelected="1" workbookViewId="0">
      <selection activeCell="C1" sqref="C1:C1048576"/>
    </sheetView>
  </sheetViews>
  <sheetFormatPr baseColWidth="10" defaultColWidth="16.28515625" defaultRowHeight="18" customHeight="1"/>
  <cols>
    <col min="1" max="1" width="4.42578125" style="1" customWidth="1"/>
    <col min="2" max="2" width="1.7109375" style="1" customWidth="1"/>
    <col min="3" max="3" width="4.5703125" style="35" customWidth="1"/>
    <col min="4" max="4" width="28.28515625" style="1" customWidth="1"/>
    <col min="5" max="5" width="26.85546875" style="1" customWidth="1"/>
    <col min="6" max="6" width="13.42578125" style="1" customWidth="1"/>
    <col min="7" max="7" width="18.28515625" style="1" customWidth="1"/>
    <col min="8" max="8" width="20.85546875" style="1" customWidth="1"/>
    <col min="9" max="9" width="11" style="1" customWidth="1"/>
    <col min="10" max="10" width="11.7109375" style="1" customWidth="1"/>
    <col min="11" max="16384" width="16.28515625" style="1"/>
  </cols>
  <sheetData>
    <row r="1" spans="1:9" ht="258.75" customHeight="1">
      <c r="A1" s="8"/>
      <c r="B1" s="8"/>
      <c r="C1" s="29"/>
      <c r="D1" s="8"/>
      <c r="E1" s="8"/>
      <c r="F1" s="8"/>
      <c r="G1" s="8"/>
      <c r="H1" s="8"/>
      <c r="I1" s="8"/>
    </row>
    <row r="2" spans="1:9" ht="26.85" customHeight="1">
      <c r="A2" s="8"/>
      <c r="B2" s="8"/>
      <c r="C2" s="2"/>
      <c r="D2" s="5" t="s">
        <v>0</v>
      </c>
      <c r="E2" s="9"/>
      <c r="F2" s="4" t="s">
        <v>1</v>
      </c>
      <c r="G2" s="4" t="s">
        <v>2</v>
      </c>
      <c r="H2" s="3" t="s">
        <v>3</v>
      </c>
      <c r="I2" s="8"/>
    </row>
    <row r="3" spans="1:9" ht="26.85" customHeight="1">
      <c r="A3" s="8"/>
      <c r="B3" s="8"/>
      <c r="C3" s="30">
        <v>1</v>
      </c>
      <c r="D3" s="6" t="s">
        <v>6</v>
      </c>
      <c r="E3" s="7"/>
      <c r="F3" s="10">
        <v>2</v>
      </c>
      <c r="G3" s="11">
        <v>51900</v>
      </c>
      <c r="H3" s="12">
        <f t="shared" ref="H3:H9" si="0">G3*F3</f>
        <v>103800</v>
      </c>
      <c r="I3" s="8"/>
    </row>
    <row r="4" spans="1:9" ht="26.85" customHeight="1">
      <c r="A4" s="8"/>
      <c r="B4" s="8"/>
      <c r="C4" s="30">
        <v>2</v>
      </c>
      <c r="D4" s="13" t="s">
        <v>8</v>
      </c>
      <c r="E4" s="14"/>
      <c r="F4" s="10">
        <v>1</v>
      </c>
      <c r="G4" s="11">
        <v>31700</v>
      </c>
      <c r="H4" s="12">
        <f t="shared" si="0"/>
        <v>31700</v>
      </c>
      <c r="I4" s="8"/>
    </row>
    <row r="5" spans="1:9" ht="26.85" customHeight="1">
      <c r="A5" s="8"/>
      <c r="B5" s="8"/>
      <c r="C5" s="30">
        <v>3</v>
      </c>
      <c r="D5" s="13" t="s">
        <v>7</v>
      </c>
      <c r="E5" s="14"/>
      <c r="F5" s="10">
        <v>1</v>
      </c>
      <c r="G5" s="11">
        <v>53000</v>
      </c>
      <c r="H5" s="12">
        <f t="shared" si="0"/>
        <v>53000</v>
      </c>
      <c r="I5" s="8"/>
    </row>
    <row r="6" spans="1:9" ht="26.85" customHeight="1">
      <c r="A6" s="8"/>
      <c r="B6" s="8"/>
      <c r="C6" s="30">
        <v>4</v>
      </c>
      <c r="D6" s="13" t="s">
        <v>9</v>
      </c>
      <c r="E6" s="14"/>
      <c r="F6" s="10">
        <v>4</v>
      </c>
      <c r="G6" s="11">
        <v>24500</v>
      </c>
      <c r="H6" s="12">
        <f t="shared" si="0"/>
        <v>98000</v>
      </c>
      <c r="I6" s="8"/>
    </row>
    <row r="7" spans="1:9" ht="26.85" customHeight="1">
      <c r="A7" s="8"/>
      <c r="B7" s="8"/>
      <c r="C7" s="30">
        <v>5</v>
      </c>
      <c r="D7" s="13" t="s">
        <v>10</v>
      </c>
      <c r="E7" s="14"/>
      <c r="F7" s="10">
        <v>2</v>
      </c>
      <c r="G7" s="11">
        <v>43600</v>
      </c>
      <c r="H7" s="12">
        <f t="shared" si="0"/>
        <v>87200</v>
      </c>
      <c r="I7" s="8"/>
    </row>
    <row r="8" spans="1:9" ht="26.85" customHeight="1">
      <c r="A8" s="8"/>
      <c r="B8" s="8"/>
      <c r="C8" s="31">
        <v>6</v>
      </c>
      <c r="D8" s="13" t="s">
        <v>13</v>
      </c>
      <c r="E8" s="14"/>
      <c r="F8" s="15">
        <v>1</v>
      </c>
      <c r="G8" s="16">
        <v>51500</v>
      </c>
      <c r="H8" s="17">
        <f t="shared" si="0"/>
        <v>51500</v>
      </c>
      <c r="I8" s="8"/>
    </row>
    <row r="9" spans="1:9" ht="26.85" customHeight="1">
      <c r="A9" s="8"/>
      <c r="B9" s="8"/>
      <c r="C9" s="31">
        <v>7</v>
      </c>
      <c r="D9" s="13" t="s">
        <v>14</v>
      </c>
      <c r="E9" s="14"/>
      <c r="F9" s="15">
        <v>2</v>
      </c>
      <c r="G9" s="16">
        <v>13500</v>
      </c>
      <c r="H9" s="17">
        <f t="shared" si="0"/>
        <v>27000</v>
      </c>
      <c r="I9" s="8"/>
    </row>
    <row r="10" spans="1:9" ht="26.85" customHeight="1">
      <c r="A10" s="8"/>
      <c r="B10" s="8"/>
      <c r="C10" s="32">
        <v>8</v>
      </c>
      <c r="D10" s="18" t="s">
        <v>11</v>
      </c>
      <c r="E10" s="19"/>
      <c r="F10" s="20">
        <v>4</v>
      </c>
      <c r="G10" s="21">
        <v>19600</v>
      </c>
      <c r="H10" s="22">
        <f>G10*F10</f>
        <v>78400</v>
      </c>
      <c r="I10" s="8"/>
    </row>
    <row r="11" spans="1:9" ht="26.85" customHeight="1">
      <c r="A11" s="8"/>
      <c r="B11" s="8"/>
      <c r="C11" s="33"/>
      <c r="D11" s="23" t="s">
        <v>4</v>
      </c>
      <c r="E11" s="24"/>
      <c r="F11" s="24"/>
      <c r="G11" s="24"/>
      <c r="H11" s="25">
        <f>SUM(H3:H10)</f>
        <v>530600</v>
      </c>
      <c r="I11" s="8"/>
    </row>
    <row r="12" spans="1:9" ht="26.85" customHeight="1">
      <c r="A12" s="8"/>
      <c r="B12" s="8"/>
      <c r="C12" s="33"/>
      <c r="D12" s="23" t="s">
        <v>12</v>
      </c>
      <c r="E12" s="24"/>
      <c r="F12" s="24"/>
      <c r="G12" s="24"/>
      <c r="H12" s="25">
        <v>39800</v>
      </c>
      <c r="I12" s="8"/>
    </row>
    <row r="13" spans="1:9" ht="26.85" customHeight="1">
      <c r="A13" s="8"/>
      <c r="B13" s="8"/>
      <c r="C13" s="33"/>
      <c r="D13" s="23" t="s">
        <v>5</v>
      </c>
      <c r="E13" s="24"/>
      <c r="F13" s="24"/>
      <c r="G13" s="24"/>
      <c r="H13" s="25">
        <f>H11+H12</f>
        <v>570400</v>
      </c>
      <c r="I13" s="8"/>
    </row>
    <row r="14" spans="1:9" ht="22.5" customHeight="1">
      <c r="A14" s="8"/>
      <c r="B14" s="8"/>
      <c r="C14" s="34"/>
      <c r="D14" s="26"/>
      <c r="E14" s="27"/>
      <c r="F14" s="27"/>
      <c r="G14" s="27"/>
      <c r="H14" s="28"/>
      <c r="I14" s="8"/>
    </row>
    <row r="15" spans="1:9" ht="18" customHeight="1">
      <c r="A15" s="8"/>
      <c r="B15" s="8"/>
      <c r="C15" s="29"/>
      <c r="D15" s="8"/>
      <c r="E15" s="8"/>
      <c r="F15" s="8"/>
      <c r="G15" s="8"/>
      <c r="H15" s="8"/>
      <c r="I15" s="8"/>
    </row>
    <row r="16" spans="1:9" ht="18" customHeight="1">
      <c r="A16" s="8"/>
      <c r="B16" s="8"/>
      <c r="C16" s="29"/>
      <c r="D16" s="8"/>
      <c r="E16" s="8"/>
      <c r="F16" s="8"/>
      <c r="G16" s="8"/>
      <c r="H16" s="8"/>
      <c r="I16" s="8"/>
    </row>
    <row r="17" spans="1:9" ht="18" customHeight="1">
      <c r="A17" s="8"/>
      <c r="B17" s="8"/>
      <c r="C17" s="29"/>
      <c r="D17" s="8"/>
      <c r="E17" s="8"/>
      <c r="F17" s="8"/>
      <c r="G17" s="8"/>
      <c r="H17" s="8"/>
      <c r="I17" s="8"/>
    </row>
    <row r="18" spans="1:9" ht="18" customHeight="1">
      <c r="A18" s="8"/>
      <c r="B18" s="8"/>
      <c r="C18" s="29"/>
      <c r="D18" s="8"/>
      <c r="E18" s="8"/>
      <c r="F18" s="8"/>
      <c r="G18" s="8"/>
      <c r="H18" s="8"/>
      <c r="I18" s="8"/>
    </row>
    <row r="19" spans="1:9" ht="18" customHeight="1">
      <c r="A19" s="8"/>
      <c r="B19" s="8"/>
      <c r="C19" s="29"/>
      <c r="D19" s="8"/>
      <c r="E19" s="8"/>
      <c r="F19" s="8"/>
      <c r="G19" s="8"/>
      <c r="H19" s="8"/>
      <c r="I19" s="8"/>
    </row>
    <row r="20" spans="1:9" ht="18" customHeight="1">
      <c r="A20" s="8"/>
      <c r="B20" s="8"/>
      <c r="C20" s="29"/>
      <c r="D20" s="8"/>
      <c r="E20" s="8"/>
      <c r="F20" s="8"/>
      <c r="G20" s="8"/>
      <c r="H20" s="8"/>
      <c r="I20" s="8"/>
    </row>
    <row r="21" spans="1:9" ht="18" customHeight="1">
      <c r="A21" s="8"/>
      <c r="B21" s="8"/>
      <c r="C21" s="29"/>
      <c r="D21" s="8"/>
      <c r="E21" s="8"/>
      <c r="F21" s="8"/>
      <c r="G21" s="8"/>
      <c r="H21" s="8"/>
      <c r="I21" s="8"/>
    </row>
    <row r="22" spans="1:9" ht="18" customHeight="1">
      <c r="A22" s="8"/>
      <c r="B22" s="8"/>
      <c r="C22" s="29"/>
      <c r="D22" s="8"/>
      <c r="E22" s="8"/>
      <c r="F22" s="8"/>
      <c r="G22" s="8"/>
      <c r="H22" s="8"/>
      <c r="I22" s="8"/>
    </row>
    <row r="23" spans="1:9" ht="18" customHeight="1">
      <c r="A23" s="8"/>
      <c r="B23" s="8"/>
      <c r="C23" s="29"/>
      <c r="D23" s="8"/>
      <c r="E23" s="8"/>
      <c r="F23" s="8"/>
      <c r="G23" s="8"/>
      <c r="H23" s="8"/>
      <c r="I23" s="8"/>
    </row>
    <row r="24" spans="1:9" ht="18" customHeight="1">
      <c r="A24" s="8"/>
      <c r="B24" s="8"/>
      <c r="C24" s="29"/>
      <c r="D24" s="8"/>
      <c r="E24" s="8"/>
      <c r="F24" s="8"/>
      <c r="G24" s="8"/>
      <c r="H24" s="8"/>
      <c r="I24" s="8"/>
    </row>
    <row r="25" spans="1:9" ht="18" customHeight="1">
      <c r="A25" s="8"/>
      <c r="B25" s="8"/>
      <c r="C25" s="29"/>
      <c r="D25" s="8"/>
      <c r="E25" s="8"/>
      <c r="F25" s="8"/>
      <c r="G25" s="8"/>
      <c r="H25" s="8"/>
      <c r="I25" s="8"/>
    </row>
    <row r="26" spans="1:9" ht="18" customHeight="1">
      <c r="A26" s="8"/>
      <c r="B26" s="8"/>
      <c r="C26" s="29"/>
      <c r="D26" s="8"/>
      <c r="E26" s="8"/>
      <c r="F26" s="8"/>
      <c r="G26" s="8"/>
      <c r="H26" s="8"/>
      <c r="I26" s="8"/>
    </row>
  </sheetData>
  <mergeCells count="13">
    <mergeCell ref="D2:E2"/>
    <mergeCell ref="D11:G11"/>
    <mergeCell ref="D13:G13"/>
    <mergeCell ref="D14:H14"/>
    <mergeCell ref="D12:G12"/>
    <mergeCell ref="D3:E3"/>
    <mergeCell ref="D4:E4"/>
    <mergeCell ref="D7:E7"/>
    <mergeCell ref="D10:E10"/>
    <mergeCell ref="D5:E5"/>
    <mergeCell ref="D6:E6"/>
    <mergeCell ref="D8:E8"/>
    <mergeCell ref="D9:E9"/>
  </mergeCells>
  <phoneticPr fontId="3" type="noConversion"/>
  <pageMargins left="1" right="1" top="1" bottom="1" header="0.25" footer="0.25"/>
  <pageSetup scale="65" orientation="portrait" r:id="rId1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 - Table 1-1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almaymana tours</dc:creator>
  <cp:lastModifiedBy>adi</cp:lastModifiedBy>
  <cp:lastPrinted>2025-05-08T04:13:29Z</cp:lastPrinted>
  <dcterms:created xsi:type="dcterms:W3CDTF">2025-04-22T05:14:58Z</dcterms:created>
  <dcterms:modified xsi:type="dcterms:W3CDTF">2025-05-08T04:13:39Z</dcterms:modified>
</cp:coreProperties>
</file>