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kinoos\Desktop\ML on mCs\Project\"/>
    </mc:Choice>
  </mc:AlternateContent>
  <xr:revisionPtr revIDLastSave="0" documentId="13_ncr:1_{198345F5-2BEF-4CC5-90D7-060A688047EC}" xr6:coauthVersionLast="45" xr6:coauthVersionMax="45" xr10:uidLastSave="{00000000-0000-0000-0000-000000000000}"/>
  <bookViews>
    <workbookView xWindow="19090" yWindow="-20" windowWidth="19420" windowHeight="10420" xr2:uid="{33ADC712-3F1C-4480-8204-993B42D03C35}"/>
  </bookViews>
  <sheets>
    <sheet name="STM32" sheetId="1" r:id="rId1"/>
    <sheet name="GAPUIN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<sst xmlns="http://schemas.openxmlformats.org/spreadsheetml/2006/main" count="12" uniqueCount="11">
  <si>
    <t>Accuracy</t>
  </si>
  <si>
    <t>Architecture</t>
  </si>
  <si>
    <t>Loss</t>
  </si>
  <si>
    <t>STM32 Memory Flash</t>
  </si>
  <si>
    <t>STM32 Memory RAM</t>
  </si>
  <si>
    <t>STM32Cube average CPU cycles</t>
  </si>
  <si>
    <t>TFLite micro CPU cycles</t>
  </si>
  <si>
    <t>GAPUINO Memory</t>
  </si>
  <si>
    <t>GAPUINO Operations/Cycle</t>
  </si>
  <si>
    <t>GAPUINO Cycles</t>
  </si>
  <si>
    <t>GAPUINO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</si>
</sst>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'STM32'!$B$1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'STM32'!$A$2:$A$6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'STM32'!$B$2:$B$6</c:f>
              <c:numCache>
                <c:formatCode>General</c:formatCode>
                <c:ptCount val="5"/>
                <c:pt idx="0">
                  <c:v>40.22</c:v>
                </c:pt>
                <c:pt idx="1">
                  <c:v>33.28</c:v>
                </c:pt>
                <c:pt idx="2">
                  <c:v>25.5</c:v>
                </c:pt>
                <c:pt idx="3">
                  <c:v>28.67</c:v>
                </c:pt>
                <c:pt idx="4">
                  <c:v>39.28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2-416F-98AB-D42A4FB41C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064816"/>
        <c:axId val="195081872"/>
      </c:barChart>
      <c:catAx>
        <c:axId val="19506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Architecture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081872"/>
        <c:crosses val="autoZero"/>
        <c:auto val="1"/>
        <c:lblAlgn val="ctr"/>
        <c:lblOffset val="100"/>
        <c:noMultiLvlLbl val="0"/>
      </c:catAx>
      <c:valAx>
        <c:axId val="1950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06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GAPUINO Operations/Cycle</a:t>
            </a:r>
            <a:r>
              <a:rPr lang="en-GB" sz="1400" b="0" i="0" u="none" strike="noStrike" baseline="0"/>
              <a:t> </a:t>
            </a:r>
            <a:r>
              <a:rPr lang="en-US"/>
              <a:t>-</a:t>
            </a:r>
            <a:r>
              <a:rPr lang="en-US" baseline="0"/>
              <a:t> Comparison</a:t>
            </a:r>
            <a:endParaRPr lang="en-US"/>
          </a:p>
        </c:rich>
      </c:tx>
      <c:layout>
        <c:manualLayout>
          <c:xMode val="edge"/>
          <c:yMode val="edge"/>
          <c:x val="0.202084781097984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GAPUINO!$E$1</c:f>
              <c:strCache>
                <c:ptCount val="1"/>
                <c:pt idx="0">
                  <c:v>GAPUINO Operations/Cycle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GAPUINO!$A$2:$A$3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cat>
          <c:val>
            <c:numRef>
              <c:f>GAPUINO!$E$2:$E$3</c:f>
              <c:numCache>
                <c:formatCode>General</c:formatCode>
                <c:ptCount val="2"/>
                <c:pt idx="0">
                  <c:v>0.6704</c:v>
                </c:pt>
                <c:pt idx="1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8-483A-8949-D37D9A5145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045952"/>
        <c:axId val="405044704"/>
      </c:barChart>
      <c:catAx>
        <c:axId val="4050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Architecture</a:t>
                </a:r>
              </a:p>
            </c:rich>
          </c:tx>
          <c:layout>
            <c:manualLayout>
              <c:xMode val="edge"/>
              <c:yMode val="edge"/>
              <c:x val="0.47540538322216325"/>
              <c:y val="0.86999927092446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044704"/>
        <c:crosses val="autoZero"/>
        <c:auto val="1"/>
        <c:lblAlgn val="ctr"/>
        <c:lblOffset val="100"/>
        <c:noMultiLvlLbl val="0"/>
      </c:catAx>
      <c:valAx>
        <c:axId val="4050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GAPUINO Operations/Cycle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0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'STM32'!$C$1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'STM32'!$A$2:$A$6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'STM32'!$C$2:$C$6</c:f>
              <c:numCache>
                <c:formatCode>General</c:formatCode>
                <c:ptCount val="5"/>
                <c:pt idx="0">
                  <c:v>1.5317000000000001</c:v>
                </c:pt>
                <c:pt idx="1">
                  <c:v>1.5864</c:v>
                </c:pt>
                <c:pt idx="2">
                  <c:v>1.7892999999999999</c:v>
                </c:pt>
                <c:pt idx="3">
                  <c:v>1.7149000000000001</c:v>
                </c:pt>
                <c:pt idx="4">
                  <c:v>1.9709000000000001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A-44DF-B052-16D8C10799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597072"/>
        <c:axId val="259593744"/>
      </c:barChart>
      <c:catAx>
        <c:axId val="25959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Architecture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9593744"/>
        <c:crosses val="autoZero"/>
        <c:auto val="1"/>
        <c:lblAlgn val="ctr"/>
        <c:lblOffset val="100"/>
        <c:noMultiLvlLbl val="0"/>
      </c:catAx>
      <c:valAx>
        <c:axId val="2595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layout>
            <c:manualLayout>
              <c:xMode val="edge"/>
              <c:yMode val="edge"/>
              <c:x val="3.1516743269862112E-2"/>
              <c:y val="0.40132396062210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959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STM32Cube average CPU cycles - Comparison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19445830597504923"/>
          <c:y val="2.7805362462760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'STM32'!$D$1</c:f>
              <c:strCache>
                <c:ptCount val="1"/>
                <c:pt idx="0">
                  <c:v>STM32Cube average CPU 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'STM32'!$D$2:$D$5</c:f>
              <c:numCache>
                <c:formatCode>General</c:formatCode>
                <c:ptCount val="4"/>
                <c:pt idx="0">
                  <c:v>13189977</c:v>
                </c:pt>
                <c:pt idx="1">
                  <c:v>9966411</c:v>
                </c:pt>
                <c:pt idx="2">
                  <c:v>51375400</c:v>
                </c:pt>
                <c:pt idx="3">
                  <c:v>13189977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0-4985-B4A6-949BD56CF1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597072"/>
        <c:axId val="259593744"/>
      </c:barChart>
      <c:catAx>
        <c:axId val="25959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Architecture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9593744"/>
        <c:crosses val="autoZero"/>
        <c:auto val="1"/>
        <c:lblAlgn val="ctr"/>
        <c:lblOffset val="100"/>
        <c:noMultiLvlLbl val="0"/>
      </c:catAx>
      <c:valAx>
        <c:axId val="2595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STM32Cube average CPU cycles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1011162179908074E-2"/>
              <c:y val="0.17490886628247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959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TFLite micro CPU cycles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- Comparison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18395272488509518"/>
          <c:y val="2.3833167825223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'STM32'!$E$1</c:f>
              <c:strCache>
                <c:ptCount val="1"/>
                <c:pt idx="0">
                  <c:v>TFLite micro CPU 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'STM32'!$E$2:$E$5</c:f>
              <c:numCache>
                <c:formatCode>General</c:formatCode>
                <c:ptCount val="4"/>
                <c:pt idx="0">
                  <c:v>33872661</c:v>
                </c:pt>
                <c:pt idx="1">
                  <c:v>3971615</c:v>
                </c:pt>
                <c:pt idx="2">
                  <c:v>20976017</c:v>
                </c:pt>
                <c:pt idx="3">
                  <c:v>33954102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F-47EE-9D25-99793C0405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597072"/>
        <c:axId val="259593744"/>
      </c:barChart>
      <c:catAx>
        <c:axId val="25959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Architecture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9593744"/>
        <c:crosses val="autoZero"/>
        <c:auto val="1"/>
        <c:lblAlgn val="ctr"/>
        <c:lblOffset val="100"/>
        <c:noMultiLvlLbl val="0"/>
      </c:catAx>
      <c:valAx>
        <c:axId val="2595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TFLite micro CPU cycles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1011162179908074E-2"/>
              <c:y val="0.17490886628247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959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STM32 Memory Flash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- Comparison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26274458305975051"/>
          <c:y val="2.7805362462760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'STM32'!$F$1</c:f>
              <c:strCache>
                <c:ptCount val="1"/>
                <c:pt idx="0">
                  <c:v>STM32 Memory Flash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'STM32'!$F$2:$F$5</c:f>
              <c:numCache>
                <c:formatCode>General</c:formatCode>
                <c:ptCount val="4"/>
                <c:pt idx="0">
                  <c:v>57.05</c:v>
                </c:pt>
                <c:pt idx="1">
                  <c:v>30.02</c:v>
                </c:pt>
                <c:pt idx="2">
                  <c:v>94.24</c:v>
                </c:pt>
                <c:pt idx="3">
                  <c:v>57.05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6-456B-9D43-7884CC9856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597072"/>
        <c:axId val="259593744"/>
      </c:barChart>
      <c:catAx>
        <c:axId val="25959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Architecture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9593744"/>
        <c:crosses val="autoZero"/>
        <c:auto val="1"/>
        <c:lblAlgn val="ctr"/>
        <c:lblOffset val="100"/>
        <c:noMultiLvlLbl val="0"/>
      </c:catAx>
      <c:valAx>
        <c:axId val="2595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KiB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263952724885097E-2"/>
              <c:y val="0.44899029627254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959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STM32 Memory RAM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- Comparison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26274458305975051"/>
          <c:y val="2.7805362462760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'STM32'!$G$1</c:f>
              <c:strCache>
                <c:ptCount val="1"/>
                <c:pt idx="0">
                  <c:v>STM32 Memory 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'STM32'!$G$2:$G$5</c:f>
              <c:numCache>
                <c:formatCode>General</c:formatCode>
                <c:ptCount val="4"/>
                <c:pt idx="0">
                  <c:v>33.36</c:v>
                </c:pt>
                <c:pt idx="1">
                  <c:v>17.940000000000001</c:v>
                </c:pt>
                <c:pt idx="2">
                  <c:v>19.100000000000001</c:v>
                </c:pt>
                <c:pt idx="3">
                  <c:v>33.36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4-4776-AF23-3BE1EC5349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597072"/>
        <c:axId val="259593744"/>
      </c:barChart>
      <c:catAx>
        <c:axId val="25959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Architecture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9593744"/>
        <c:crosses val="autoZero"/>
        <c:auto val="1"/>
        <c:lblAlgn val="ctr"/>
        <c:lblOffset val="100"/>
        <c:noMultiLvlLbl val="0"/>
      </c:catAx>
      <c:valAx>
        <c:axId val="2595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KiB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263952724885097E-2"/>
              <c:y val="0.44899029627254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959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GAPUINO Cycles -</a:t>
            </a:r>
            <a:r>
              <a:rPr lang="en-US" baseline="0"/>
              <a:t> Comparison</a:t>
            </a:r>
            <a:endParaRPr lang="en-US"/>
          </a:p>
        </c:rich>
      </c:tx>
      <c:layout>
        <c:manualLayout>
          <c:xMode val="edge"/>
          <c:yMode val="edge"/>
          <c:x val="0.307713690062543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GAPUINO!$B$1</c:f>
              <c:strCache>
                <c:ptCount val="1"/>
                <c:pt idx="0">
                  <c:v>GAPUINO 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GAPUINO!$A$2:$A$3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cat>
          <c:val>
            <c:numRef>
              <c:f>GAPUINO!$B$2:$B$3</c:f>
              <c:numCache>
                <c:formatCode>General</c:formatCode>
                <c:ptCount val="2"/>
                <c:pt idx="0">
                  <c:v>1348719</c:v>
                </c:pt>
                <c:pt idx="1">
                  <c:v>934891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0-499E-9A97-35E36CCCD4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045952"/>
        <c:axId val="405044704"/>
      </c:barChart>
      <c:catAx>
        <c:axId val="4050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Architecture</a:t>
                </a:r>
              </a:p>
            </c:rich>
          </c:tx>
          <c:layout>
            <c:manualLayout>
              <c:xMode val="edge"/>
              <c:yMode val="edge"/>
              <c:x val="0.47540538322216325"/>
              <c:y val="0.86999927092446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044704"/>
        <c:crosses val="autoZero"/>
        <c:auto val="1"/>
        <c:lblAlgn val="ctr"/>
        <c:lblOffset val="100"/>
        <c:noMultiLvlLbl val="0"/>
      </c:catAx>
      <c:valAx>
        <c:axId val="4050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GAPUINO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0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GAPUINO Operations -</a:t>
            </a:r>
            <a:r>
              <a:rPr lang="en-US" baseline="0"/>
              <a:t> Comparison</a:t>
            </a:r>
            <a:endParaRPr lang="en-US"/>
          </a:p>
        </c:rich>
      </c:tx>
      <c:layout>
        <c:manualLayout>
          <c:xMode val="edge"/>
          <c:yMode val="edge"/>
          <c:x val="0.307713690062543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GAPUINO!$C$1</c:f>
              <c:strCache>
                <c:ptCount val="1"/>
                <c:pt idx="0">
                  <c:v>GAPUINO Operations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GAPUINO!$A$2:$A$3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cat>
          <c:val>
            <c:numRef>
              <c:f>GAPUINO!$C$2:$C$3</c:f>
              <c:numCache>
                <c:formatCode>General</c:formatCode>
                <c:ptCount val="2"/>
                <c:pt idx="0">
                  <c:v>904197</c:v>
                </c:pt>
                <c:pt idx="1">
                  <c:v>4664613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1-45A1-900C-ABE355003D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045952"/>
        <c:axId val="405044704"/>
      </c:barChart>
      <c:catAx>
        <c:axId val="4050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Architecture</a:t>
                </a:r>
              </a:p>
            </c:rich>
          </c:tx>
          <c:layout>
            <c:manualLayout>
              <c:xMode val="edge"/>
              <c:yMode val="edge"/>
              <c:x val="0.47540538322216325"/>
              <c:y val="0.86999927092446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044704"/>
        <c:crosses val="autoZero"/>
        <c:auto val="1"/>
        <c:lblAlgn val="ctr"/>
        <c:lblOffset val="100"/>
        <c:noMultiLvlLbl val="0"/>
      </c:catAx>
      <c:valAx>
        <c:axId val="4050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GAPUINO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0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GAPUINO Memory</a:t>
            </a:r>
            <a:r>
              <a:rPr lang="en-GB" sz="1400" b="0" i="0" u="none" strike="noStrike" baseline="0"/>
              <a:t> </a:t>
            </a:r>
            <a:r>
              <a:rPr lang="en-US"/>
              <a:t>-</a:t>
            </a:r>
            <a:r>
              <a:rPr lang="en-US" baseline="0"/>
              <a:t> Comparison</a:t>
            </a:r>
            <a:endParaRPr lang="en-US"/>
          </a:p>
        </c:rich>
      </c:tx>
      <c:layout>
        <c:manualLayout>
          <c:xMode val="edge"/>
          <c:yMode val="edge"/>
          <c:x val="0.274380358705161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GAPUINO!$D$1</c:f>
              <c:strCache>
                <c:ptCount val="1"/>
                <c:pt idx="0">
                  <c:v>GAPUINO 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GAPUINO!$A$2:$A$3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cat>
          <c:val>
            <c:numRef>
              <c:f>GAPUINO!$D$2:$D$3</c:f>
              <c:numCache>
                <c:formatCode>General</c:formatCode>
                <c:ptCount val="2"/>
                <c:pt idx="0">
                  <c:v>88041</c:v>
                </c:pt>
                <c:pt idx="1">
                  <c:v>154057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3-45D0-B39F-6127D3681A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045952"/>
        <c:axId val="405044704"/>
      </c:barChart>
      <c:catAx>
        <c:axId val="4050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Architecture</a:t>
                </a:r>
              </a:p>
            </c:rich>
          </c:tx>
          <c:layout>
            <c:manualLayout>
              <c:xMode val="edge"/>
              <c:yMode val="edge"/>
              <c:x val="0.47540538322216325"/>
              <c:y val="0.86999927092446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044704"/>
        <c:crosses val="autoZero"/>
        <c:auto val="1"/>
        <c:lblAlgn val="ctr"/>
        <c:lblOffset val="100"/>
        <c:noMultiLvlLbl val="0"/>
      </c:catAx>
      <c:valAx>
        <c:axId val="4050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GAPUINO Memory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50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279399</xdr:colOff>
      <xdr:row>6</xdr:row>
      <xdr:rowOff>149224</xdr:rowOff>
    </xdr:from>
    <xdr:to>
      <xdr:col>4</xdr:col>
      <xdr:colOff>1266824</xdr:colOff>
      <xdr:row>23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65D07-9DD2-4919-AD3A-124790A55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22224</xdr:colOff>
      <xdr:row>6</xdr:row>
      <xdr:rowOff>158749</xdr:rowOff>
    </xdr:from>
    <xdr:to>
      <xdr:col>8</xdr:col>
      <xdr:colOff>333374</xdr:colOff>
      <xdr:row>23</xdr:row>
      <xdr:rowOff>117474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4CCB2-DC1F-4280-8B34-51879B98B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6</xdr:col>
      <xdr:colOff>111125</xdr:colOff>
      <xdr:row>41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8B2D2F-ED02-40FF-A292-FBA0994D0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42</xdr:row>
      <xdr:rowOff>76200</xdr:rowOff>
    </xdr:from>
    <xdr:to>
      <xdr:col>6</xdr:col>
      <xdr:colOff>92075</xdr:colOff>
      <xdr:row>59</xdr:row>
      <xdr:rowOff>34925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2FA37A-EC30-4967-BA86-B001C877C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12</xdr:col>
      <xdr:colOff>511175</xdr:colOff>
      <xdr:row>41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7D439E-5C72-4451-BB32-8F6CBB47E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1238250</xdr:colOff>
      <xdr:row>42</xdr:row>
      <xdr:rowOff>133350</xdr:rowOff>
    </xdr:from>
    <xdr:to>
      <xdr:col>12</xdr:col>
      <xdr:colOff>441325</xdr:colOff>
      <xdr:row>59</xdr:row>
      <xdr:rowOff>92075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A13EB7-AB6F-4CE4-ABC2-CB9CC6C06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4</xdr:row>
      <xdr:rowOff>66675</xdr:rowOff>
    </xdr:from>
    <xdr:to>
      <xdr:col>4</xdr:col>
      <xdr:colOff>1387475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B0A64-6A2C-4C23-9737-50AB57E77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355600</xdr:colOff>
      <xdr:row>4</xdr:row>
      <xdr:rowOff>69850</xdr:rowOff>
    </xdr:from>
    <xdr:to>
      <xdr:col>13</xdr:col>
      <xdr:colOff>47625</xdr:colOff>
      <xdr:row>18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1A37C4-EA02-4DD8-A055-199AE5A67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342900</xdr:colOff>
      <xdr:row>20</xdr:row>
      <xdr:rowOff>88900</xdr:rowOff>
    </xdr:from>
    <xdr:to>
      <xdr:col>4</xdr:col>
      <xdr:colOff>1400175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E3C7E-4177-453C-81FF-EF57545EF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279400</xdr:colOff>
      <xdr:row>20</xdr:row>
      <xdr:rowOff>133350</xdr:rowOff>
    </xdr:from>
    <xdr:to>
      <xdr:col>12</xdr:col>
      <xdr:colOff>581025</xdr:colOff>
      <xdr:row>35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B08D64-2D26-4BA0-B78E-074A4BF2B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047A-B840-49C2-A8BC-2FE3EF1D6A20}">
  <dimension ref="A1:G6"/>
  <sheetViews>
    <sheetView tabSelected="1" workbookViewId="0">
      <selection activeCell="G44" sqref="G44"/>
    </sheetView>
  </sheetViews>
  <sheetFormatPr defaultRowHeight="15" x14ac:dyDescent="0.25"/>
  <cols>
    <col min="1" max="1" width="12" bestFit="1" customWidth="1"/>
    <col min="4" max="4" width="29" bestFit="1" customWidth="1"/>
    <col min="5" max="5" width="21.85546875" bestFit="1" customWidth="1"/>
    <col min="6" max="6" width="19.85546875" bestFit="1" customWidth="1"/>
    <col min="7" max="7" width="19.5703125" bestFit="1" customWidth="1"/>
    <col min="8" max="8" width="28.2851562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5</v>
      </c>
      <c r="E1" t="s">
        <v>6</v>
      </c>
      <c r="F1" t="s">
        <v>3</v>
      </c>
      <c r="G1" t="s">
        <v>4</v>
      </c>
    </row>
    <row r="2" spans="1:7" x14ac:dyDescent="0.25">
      <c r="A2">
        <v>1</v>
      </c>
      <c r="B2">
        <v>40.22</v>
      </c>
      <c r="C2">
        <v>1.5317000000000001</v>
      </c>
      <c r="D2">
        <v>13189977</v>
      </c>
      <c r="E2">
        <v>33872661</v>
      </c>
      <c r="F2">
        <v>57.05</v>
      </c>
      <c r="G2">
        <v>33.36</v>
      </c>
    </row>
    <row r="3" spans="1:7" x14ac:dyDescent="0.25">
      <c r="A3">
        <v>2</v>
      </c>
      <c r="B3">
        <v>33.28</v>
      </c>
      <c r="C3">
        <v>1.5864</v>
      </c>
      <c r="D3">
        <v>9966411</v>
      </c>
      <c r="E3">
        <v>3971615</v>
      </c>
      <c r="F3">
        <v>30.02</v>
      </c>
      <c r="G3">
        <v>17.940000000000001</v>
      </c>
    </row>
    <row r="4" spans="1:7" x14ac:dyDescent="0.25">
      <c r="A4">
        <v>3</v>
      </c>
      <c r="B4">
        <v>25.5</v>
      </c>
      <c r="C4">
        <v>1.7892999999999999</v>
      </c>
      <c r="D4">
        <v>51375400</v>
      </c>
      <c r="E4">
        <v>20976017</v>
      </c>
      <c r="F4">
        <v>94.24</v>
      </c>
      <c r="G4">
        <v>19.100000000000001</v>
      </c>
    </row>
    <row r="5" spans="1:7" x14ac:dyDescent="0.25">
      <c r="A5">
        <v>4</v>
      </c>
      <c r="B5">
        <v>28.67</v>
      </c>
      <c r="C5">
        <v>1.7149000000000001</v>
      </c>
      <c r="D5">
        <v>13189977</v>
      </c>
      <c r="E5">
        <v>33954102</v>
      </c>
      <c r="F5">
        <v>57.05</v>
      </c>
      <c r="G5">
        <v>33.36</v>
      </c>
    </row>
    <row r="6" spans="1:7" x14ac:dyDescent="0.25">
      <c r="A6">
        <v>5</v>
      </c>
      <c r="B6">
        <v>39.28</v>
      </c>
      <c r="C6">
        <v>1.9709000000000001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29ED-DC59-4E47-B583-551566816EAB}">
  <dimension ref="A1:E3"/>
  <sheetViews>
    <sheetView topLeftCell="A19" workbookViewId="0">
      <selection activeCell="F36" sqref="F36"/>
    </sheetView>
  </sheetViews>
  <sheetFormatPr defaultRowHeight="15" x14ac:dyDescent="0.25"/>
  <cols>
    <col min="1" max="1" width="12" bestFit="1" customWidth="1"/>
    <col min="2" max="2" width="15.28515625" bestFit="1" customWidth="1"/>
    <col min="3" max="3" width="19.7109375" bestFit="1" customWidth="1"/>
    <col min="4" max="4" width="17.5703125" bestFit="1" customWidth="1"/>
    <col min="5" max="5" width="25.85546875" bestFit="1" customWidth="1"/>
  </cols>
  <sheetData>
    <row r="1" spans="1:5" x14ac:dyDescent="0.25">
      <c r="A1" t="s">
        <v>1</v>
      </c>
      <c r="B1" t="s">
        <v>9</v>
      </c>
      <c r="C1" t="s">
        <v>10</v>
      </c>
      <c r="D1" t="s">
        <v>7</v>
      </c>
      <c r="E1" t="s">
        <v>8</v>
      </c>
    </row>
    <row r="2" spans="1:5" x14ac:dyDescent="0.25">
      <c r="A2">
        <v>2</v>
      </c>
      <c r="B2">
        <v>1348719</v>
      </c>
      <c r="C2">
        <v>904197</v>
      </c>
      <c r="D2">
        <f>44620+43421</f>
        <v>88041</v>
      </c>
      <c r="E2">
        <v>0.6704</v>
      </c>
    </row>
    <row r="3" spans="1:5" x14ac:dyDescent="0.25">
      <c r="A3">
        <v>3</v>
      </c>
      <c r="B3">
        <v>934891</v>
      </c>
      <c r="C3">
        <v>4664613</v>
      </c>
      <c r="D3">
        <f>47532+106525</f>
        <v>154057</v>
      </c>
      <c r="E3">
        <v>4.99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STM32</vt:lpstr>
      <vt:lpstr>GAPUINO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Alkinoos</dc:creator>
  <cp:lastModifiedBy>Alkinoos</cp:lastModifiedBy>
  <dcterms:created xsi:type="dcterms:W3CDTF">2020-12-14T23:29:25Z</dcterms:created>
  <dcterms:modified xsi:type="dcterms:W3CDTF">2020-12-15T00:46:05Z</dcterms:modified>
</cp:coreProperties>
</file>