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Case Processing Summary" sheetId="2" r:id="rId4"/>
    <sheet state="visible" name="Charts" sheetId="3" r:id="rId5"/>
  </sheets>
  <definedNames/>
  <calcPr/>
</workbook>
</file>

<file path=xl/sharedStrings.xml><?xml version="1.0" encoding="utf-8"?>
<sst xmlns="http://schemas.openxmlformats.org/spreadsheetml/2006/main" count="836" uniqueCount="196">
  <si>
    <t>Age</t>
  </si>
  <si>
    <t>Sex</t>
  </si>
  <si>
    <t>Valid_Driver's_Liscense</t>
  </si>
  <si>
    <t>Currently_owned_vehicles</t>
  </si>
  <si>
    <t>Purchase_Car_withinYear</t>
  </si>
  <si>
    <t>Monthly_car_payment</t>
  </si>
  <si>
    <t>Lease_or_Own</t>
  </si>
  <si>
    <t>Annual_Income</t>
  </si>
  <si>
    <t>Cost_of_New_Car</t>
  </si>
  <si>
    <t>Numberoftimes_Pumped_gas</t>
  </si>
  <si>
    <t>Monthly_fuel_payment</t>
  </si>
  <si>
    <t>Miles_driven_per_year</t>
  </si>
  <si>
    <t>Miles_per_commute</t>
  </si>
  <si>
    <t>Toyota_Rank</t>
  </si>
  <si>
    <t>Hyundai_Rank</t>
  </si>
  <si>
    <t>Ford_Rank</t>
  </si>
  <si>
    <t>Tesla_Rank</t>
  </si>
  <si>
    <t>Honda_Rank</t>
  </si>
  <si>
    <t>Eco_friendly</t>
  </si>
  <si>
    <t>Climate_change_familiarity</t>
  </si>
  <si>
    <t>Electric_car_difference_in_world</t>
  </si>
  <si>
    <t>Driving_car_benefit_user</t>
  </si>
  <si>
    <t>Types_of_car_in_30_years</t>
  </si>
  <si>
    <t>Purchase_car_wait_to_be_made</t>
  </si>
  <si>
    <t>Trust_autopilot</t>
  </si>
  <si>
    <t>Car_Performance_Rank</t>
  </si>
  <si>
    <t>Car_Looks_Rank</t>
  </si>
  <si>
    <t>Car_Price_Rank</t>
  </si>
  <si>
    <t>Electric;Hybrid</t>
  </si>
  <si>
    <t>Gas_powered;Electric;Hybrid</t>
  </si>
  <si>
    <t>Electric</t>
  </si>
  <si>
    <t>Gas_powered;Electric</t>
  </si>
  <si>
    <t>Gas_powered</t>
  </si>
  <si>
    <t>Hybrid</t>
  </si>
  <si>
    <t>Case Processing Summary</t>
  </si>
  <si>
    <t>Cases</t>
  </si>
  <si>
    <t>Valid</t>
  </si>
  <si>
    <t>Missing</t>
  </si>
  <si>
    <t>Total</t>
  </si>
  <si>
    <t>N</t>
  </si>
  <si>
    <t>Percent</t>
  </si>
  <si>
    <t>Age * Purchase_Car_withinYear</t>
  </si>
  <si>
    <t>Age * Car_Performance_Rank</t>
  </si>
  <si>
    <t>Age * Car_Looks_Rank</t>
  </si>
  <si>
    <t>Age * Car_Price_Rank</t>
  </si>
  <si>
    <t>Age * Eco_friendly</t>
  </si>
  <si>
    <t>Age * Purchase_Car_withinYear Crosstabulation</t>
  </si>
  <si>
    <t>Count</t>
  </si>
  <si>
    <t>Age * Car_Performance_Rank Crosstabulation</t>
  </si>
  <si>
    <t>Age * Car_Looks_Rank Crosstabulation</t>
  </si>
  <si>
    <t>Age * Car_Price_Rank Crosstabulation</t>
  </si>
  <si>
    <t>Age * Eco_friendly Crosstabulation</t>
  </si>
  <si>
    <t>Age = lowest to highest : Preference 1 = highest</t>
  </si>
  <si>
    <t>SHOWING SIGNIFICANCE FOR PERFORMANCE, PRICE, AND RANK</t>
  </si>
  <si>
    <t>ANOVA</t>
  </si>
  <si>
    <t>Sum of Squares</t>
  </si>
  <si>
    <t>df</t>
  </si>
  <si>
    <t>Mean Square</t>
  </si>
  <si>
    <t>F</t>
  </si>
  <si>
    <t>Sig.</t>
  </si>
  <si>
    <t>Between Groups</t>
  </si>
  <si>
    <t>Within Groups</t>
  </si>
  <si>
    <t>SHOWING ECOFRIENDLY AND FUTURE ELECTRIC CAR RELATED</t>
  </si>
  <si>
    <t>Paired Samples Statistics</t>
  </si>
  <si>
    <t>Mean</t>
  </si>
  <si>
    <t>Std. Deviation</t>
  </si>
  <si>
    <t>Std. Error Mean</t>
  </si>
  <si>
    <t>Pair 1</t>
  </si>
  <si>
    <t>Paired Samples Correlations</t>
  </si>
  <si>
    <t>Correlation</t>
  </si>
  <si>
    <t>Climate_change_familiarity &amp; Electric_car_difference_in_world</t>
  </si>
  <si>
    <t>Paired Samples Test</t>
  </si>
  <si>
    <t>Paired Differences</t>
  </si>
  <si>
    <t>t</t>
  </si>
  <si>
    <t>Sig. (2-tailed)</t>
  </si>
  <si>
    <t>95% Confidence Interval of the Difference</t>
  </si>
  <si>
    <t>Lower</t>
  </si>
  <si>
    <t>Upper</t>
  </si>
  <si>
    <t>Climate_change_familiarity - Electric_car_difference_in_world</t>
  </si>
  <si>
    <t>Because Sig. (2-tailed) value is 1, both ecofriendly and future electric car are closely related</t>
  </si>
  <si>
    <t>CORRELATIONS FOR PERFORMANCE,LOOKS,PRICE</t>
  </si>
  <si>
    <t>Correlations</t>
  </si>
  <si>
    <t>Pearson Correlation</t>
  </si>
  <si>
    <t>.286**</t>
  </si>
  <si>
    <t>.401**</t>
  </si>
  <si>
    <t>.427**</t>
  </si>
  <si>
    <t>.230*</t>
  </si>
  <si>
    <t>.429**</t>
  </si>
  <si>
    <t>.239*</t>
  </si>
  <si>
    <t>-.264**</t>
  </si>
  <si>
    <t>.244*</t>
  </si>
  <si>
    <t>** Correlation is significant at the 0.01 level (2-tailed).</t>
  </si>
  <si>
    <t>* Correlation is significant at the 0.05 level (2-tailed).</t>
  </si>
  <si>
    <t>.41 to +.60; −.41 to −.60 Moderate</t>
  </si>
  <si>
    <t xml:space="preserve">.21 to +.40; −.21 to −.40 Weak </t>
  </si>
  <si>
    <t>.20 to -.20 Very weak</t>
  </si>
  <si>
    <t>Age * Toyota_Rank Crosstabulation</t>
  </si>
  <si>
    <t>Age * Ford_Rank Crosstabulation</t>
  </si>
  <si>
    <t>Overwhelmimly Young Customers Rank Toyota #1 and Ford Last place #5. Tesla should model themsleves aftor Toyota and avoid a Ford type marketing strategy to  capture the younger car market.</t>
  </si>
  <si>
    <t>Our data may not be usuefull as only 18/114 (15.79%) of respondants are planning on purchasing a car within the year.</t>
  </si>
  <si>
    <t>Cross tab for age x benefit user</t>
  </si>
  <si>
    <t>Age * Driving_car_benefit_user Crosstabulation</t>
  </si>
  <si>
    <t xml:space="preserve">Important Correlations </t>
  </si>
  <si>
    <t>.683**</t>
  </si>
  <si>
    <t>.415**</t>
  </si>
  <si>
    <t>.490**</t>
  </si>
  <si>
    <t>.235*</t>
  </si>
  <si>
    <t>.389**</t>
  </si>
  <si>
    <t>.233*</t>
  </si>
  <si>
    <t>.316**</t>
  </si>
  <si>
    <t>-.280**</t>
  </si>
  <si>
    <t>.303**</t>
  </si>
  <si>
    <t>.538**</t>
  </si>
  <si>
    <t>.387**</t>
  </si>
  <si>
    <t>-.250**</t>
  </si>
  <si>
    <t>.259**</t>
  </si>
  <si>
    <t>.364**</t>
  </si>
  <si>
    <t>-.205*</t>
  </si>
  <si>
    <t>.217*</t>
  </si>
  <si>
    <t>-.234*</t>
  </si>
  <si>
    <t>Cross tabs with %</t>
  </si>
  <si>
    <t>Age * Annual_Income Crosstabulation</t>
  </si>
  <si>
    <t>16-18</t>
  </si>
  <si>
    <t>% within Age</t>
  </si>
  <si>
    <t>% within Annual_Income</t>
  </si>
  <si>
    <t>19-23</t>
  </si>
  <si>
    <t>24-28</t>
  </si>
  <si>
    <t>29-34</t>
  </si>
  <si>
    <t>Older than 35</t>
  </si>
  <si>
    <t>Chi-Square Tests</t>
  </si>
  <si>
    <t>Value</t>
  </si>
  <si>
    <t>Asymptotic Significance (2-sided)</t>
  </si>
  <si>
    <t>Pearson Chi-Square</t>
  </si>
  <si>
    <t>52.132a</t>
  </si>
  <si>
    <t>No</t>
  </si>
  <si>
    <t>Yes</t>
  </si>
  <si>
    <t>Maybe</t>
  </si>
  <si>
    <t>Likelihood Ratio</t>
  </si>
  <si>
    <t>Linear-by-Linear Association</t>
  </si>
  <si>
    <t>%within Age</t>
  </si>
  <si>
    <t>N of Valid Cases</t>
  </si>
  <si>
    <t>a 19 cells (76.0%) have expected count less than 5. The minimum expected count is .18.</t>
  </si>
  <si>
    <t>Purchase_Car_withinYear * Purchase_car_wait_to_be_made Crosstabulation</t>
  </si>
  <si>
    <t>% within Purchase_car_wait_to_be_made</t>
  </si>
  <si>
    <t>5.342a</t>
  </si>
  <si>
    <t>a 0 cells (0.0%) have expected count less than 5. The minimum expected count is 5.23.</t>
  </si>
  <si>
    <t>Crosstab</t>
  </si>
  <si>
    <t>51.533a</t>
  </si>
  <si>
    <t>a 19 cells (76.0%) have expected count less than 5. The minimum expected count is .08.</t>
  </si>
  <si>
    <t>32.999a</t>
  </si>
  <si>
    <t>a 17 cells (68.0%) have expected count less than 5. The minimum expected count is .18.</t>
  </si>
  <si>
    <t>46.300a</t>
  </si>
  <si>
    <t>a 18 cells (72.0%) have expected count less than 5. The minimum expected count is .08.</t>
  </si>
  <si>
    <t>Linear Regression on How to Encourage Sales</t>
  </si>
  <si>
    <t>ANOVAa</t>
  </si>
  <si>
    <t>Model</t>
  </si>
  <si>
    <t>Regression</t>
  </si>
  <si>
    <t>.001b</t>
  </si>
  <si>
    <t>Residual</t>
  </si>
  <si>
    <t>a Dependent Variable: Plan to purchase car within a year</t>
  </si>
  <si>
    <t>b Predictors: (Constant), Wait to be made, Toyota Rank, Honda Rank, Monthly Car Payment</t>
  </si>
  <si>
    <t>Coefficients</t>
  </si>
  <si>
    <t>Unstandardized Coefficients</t>
  </si>
  <si>
    <t>Standardized Coefficients</t>
  </si>
  <si>
    <t>Collinearity Statistics</t>
  </si>
  <si>
    <t>B</t>
  </si>
  <si>
    <t>Std. Error</t>
  </si>
  <si>
    <t>Beta</t>
  </si>
  <si>
    <t>Tolerance</t>
  </si>
  <si>
    <t>VIF</t>
  </si>
  <si>
    <t>(Constant)</t>
  </si>
  <si>
    <t>Wait to be made</t>
  </si>
  <si>
    <t>Toyota Rank</t>
  </si>
  <si>
    <t>Honda Rank</t>
  </si>
  <si>
    <t>Monthly car payment</t>
  </si>
  <si>
    <t>a Dependent Variable: Purchase_Car_withinYear</t>
  </si>
  <si>
    <t>Collinearity Diagnosticsa</t>
  </si>
  <si>
    <t>Dimension</t>
  </si>
  <si>
    <t>Eigenvalue</t>
  </si>
  <si>
    <t>Condition Index</t>
  </si>
  <si>
    <t>Variance Proportions</t>
  </si>
  <si>
    <t xml:space="preserve">Column Percents Table of Plan to Purchase a Vehicle within the Next Year </t>
  </si>
  <si>
    <t>Variables Correlated with Driving Electric Car Benefiting the User</t>
  </si>
  <si>
    <t>Variable</t>
  </si>
  <si>
    <t>Electric Cars Make a Difference in the World*</t>
  </si>
  <si>
    <t>Climate Change familiarity*</t>
  </si>
  <si>
    <t>Eco-Friendliness*</t>
  </si>
  <si>
    <t>*Based on a 5-point scale where 1 = Strongly Agree to 5 = Strongly Disagree</t>
  </si>
  <si>
    <t>Variables Correlated with Eco-Friendliness</t>
  </si>
  <si>
    <t>Driving Electric Car Benefiting User*</t>
  </si>
  <si>
    <t>Car Performance Rank*</t>
  </si>
  <si>
    <t>a 19 cells(76.0%)have expected count less than 5. The minimum expected count is .08</t>
  </si>
  <si>
    <t>Row Percents Table Showing Performance Ranking</t>
  </si>
  <si>
    <t>Column Percents</t>
  </si>
  <si>
    <t>Purchasing a Car That's Yet to be Made</t>
  </si>
  <si>
    <t>Plan to Purchase Car in a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</si>
</sst>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1.0"/>
      <color rgb="FF000000"/>
      <name val="Calibri"/>
    </font>
    <font/>
    <font>
      <b/>
    </font>
    <font>
      <u/>
    </font>
    <font>
      <u/>
    </font>
    <font>
      <sz val="11.0"/>
      <color rgb="FF000000"/>
      <name val="Arial"/>
    </font>
    <font>
      <color rgb="FF000000"/>
      <name val="Roboto"/>
    </font>
    <font>
      <sz val="11.0"/>
      <color rgb="FF000000"/>
      <name val="Inconsolata"/>
    </font>
    <font>
      <sz val="12.0"/>
      <color rgb="FF000000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0" fillId="0" fontId="5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  <xf borderId="0" fillId="3" fontId="7" numFmtId="0" xfId="0" applyAlignment="1" applyFont="1">
      <alignment readingOrder="0"/>
    </xf>
    <xf borderId="0" fillId="3" fontId="8" numFmtId="10" xfId="0" applyAlignment="1" applyFont="1" applyNumberFormat="1">
      <alignment readingOrder="0"/>
    </xf>
    <xf borderId="2" fillId="0" fontId="2" numFmtId="0" xfId="0" applyBorder="1" applyFont="1"/>
    <xf borderId="3" fillId="0" fontId="2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8" fillId="0" fontId="2" numFmtId="0" xfId="0" applyBorder="1" applyFont="1"/>
    <xf borderId="0" fillId="0" fontId="2" numFmtId="10" xfId="0" applyFont="1" applyNumberFormat="1"/>
    <xf borderId="2" fillId="0" fontId="2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2" fillId="2" fontId="2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1" fillId="0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1" fillId="3" fontId="6" numFmtId="0" xfId="0" applyAlignment="1" applyBorder="1" applyFont="1">
      <alignment readingOrder="0"/>
    </xf>
    <xf borderId="2" fillId="3" fontId="6" numFmtId="0" xfId="0" applyAlignment="1" applyBorder="1" applyFont="1">
      <alignment readingOrder="0"/>
    </xf>
    <xf borderId="10" fillId="3" fontId="6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2" fillId="0" fontId="2" numFmtId="10" xfId="0" applyAlignment="1" applyBorder="1" applyFont="1" applyNumberFormat="1">
      <alignment readingOrder="0"/>
    </xf>
    <xf borderId="6" fillId="0" fontId="2" numFmtId="10" xfId="0" applyAlignment="1" applyBorder="1" applyFont="1" applyNumberFormat="1">
      <alignment readingOrder="0"/>
    </xf>
    <xf borderId="11" fillId="0" fontId="2" numFmtId="10" xfId="0" applyAlignment="1" applyBorder="1" applyFont="1" applyNumberFormat="1">
      <alignment readingOrder="0"/>
    </xf>
    <xf borderId="12" fillId="0" fontId="2" numFmtId="0" xfId="0" applyAlignment="1" applyBorder="1" applyFont="1">
      <alignment readingOrder="0"/>
    </xf>
    <xf borderId="12" fillId="0" fontId="2" numFmtId="10" xfId="0" applyAlignment="1" applyBorder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95850" cy="3048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17</xdr:row>
      <xdr:rowOff>47625</xdr:rowOff>
    </xdr:from>
    <xdr:ext cx="4895850" cy="29051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142875</xdr:rowOff>
    </xdr:from>
    <xdr:ext cx="4895850" cy="29051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33</xdr:row>
      <xdr:rowOff>142875</xdr:rowOff>
    </xdr:from>
    <xdr:ext cx="4895850" cy="29051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66</xdr:row>
      <xdr:rowOff>76200</xdr:rowOff>
    </xdr:from>
    <xdr:ext cx="4895850" cy="29051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9.5"/>
    <col customWidth="1" min="12" max="12" width="17.25"/>
    <col customWidth="1" min="13" max="13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1.0</v>
      </c>
      <c r="B2" s="2">
        <v>1.0</v>
      </c>
      <c r="C2" s="2">
        <v>1.0</v>
      </c>
      <c r="D2" s="2">
        <v>1.0</v>
      </c>
      <c r="E2" s="2">
        <v>0.0</v>
      </c>
      <c r="F2" s="2">
        <v>2.0</v>
      </c>
      <c r="G2" s="2">
        <v>1.0</v>
      </c>
      <c r="H2" s="2">
        <v>1.0</v>
      </c>
      <c r="I2" s="3"/>
      <c r="J2" s="2">
        <v>1.0</v>
      </c>
      <c r="K2" s="2">
        <v>1.0</v>
      </c>
      <c r="L2" s="2">
        <v>2.0</v>
      </c>
      <c r="M2" s="2">
        <v>0.0</v>
      </c>
      <c r="N2" s="2">
        <v>1.0</v>
      </c>
      <c r="O2" s="2">
        <v>4.0</v>
      </c>
      <c r="P2" s="2">
        <v>5.0</v>
      </c>
      <c r="Q2" s="2">
        <v>3.0</v>
      </c>
      <c r="R2" s="2">
        <v>2.0</v>
      </c>
      <c r="S2" s="2">
        <v>5.0</v>
      </c>
      <c r="T2" s="2">
        <v>3.0</v>
      </c>
      <c r="U2" s="2">
        <v>1.0</v>
      </c>
      <c r="V2" s="3"/>
      <c r="W2" s="3"/>
      <c r="X2" s="3"/>
      <c r="Y2" s="3"/>
      <c r="Z2" s="2">
        <v>1.0</v>
      </c>
      <c r="AA2" s="2">
        <v>2.0</v>
      </c>
      <c r="AB2" s="3"/>
    </row>
    <row r="3">
      <c r="A3" s="2">
        <v>1.0</v>
      </c>
      <c r="B3" s="2">
        <v>1.0</v>
      </c>
      <c r="C3" s="2">
        <v>0.0</v>
      </c>
      <c r="D3" s="2">
        <v>1.0</v>
      </c>
      <c r="E3" s="2">
        <v>0.0</v>
      </c>
      <c r="F3" s="2">
        <v>2.0</v>
      </c>
      <c r="G3" s="2">
        <v>0.0</v>
      </c>
      <c r="H3" s="2">
        <v>2.0</v>
      </c>
      <c r="I3" s="3"/>
      <c r="J3" s="2">
        <v>0.0</v>
      </c>
      <c r="K3" s="2">
        <v>2.0</v>
      </c>
      <c r="L3" s="2">
        <v>0.0</v>
      </c>
      <c r="M3" s="2">
        <v>1.0</v>
      </c>
      <c r="N3" s="2">
        <v>5.0</v>
      </c>
      <c r="O3" s="2">
        <v>3.0</v>
      </c>
      <c r="P3" s="2">
        <v>2.0</v>
      </c>
      <c r="Q3" s="2">
        <v>1.0</v>
      </c>
      <c r="R3" s="2">
        <v>4.0</v>
      </c>
      <c r="S3" s="2">
        <v>5.0</v>
      </c>
      <c r="T3" s="2">
        <v>5.0</v>
      </c>
      <c r="U3" s="2">
        <v>5.0</v>
      </c>
      <c r="V3" s="3"/>
      <c r="W3" s="3"/>
      <c r="X3" s="3"/>
      <c r="Y3" s="3"/>
      <c r="Z3" s="2">
        <v>1.0</v>
      </c>
      <c r="AA3" s="2">
        <v>5.0</v>
      </c>
      <c r="AB3" s="3"/>
    </row>
    <row r="4">
      <c r="A4" s="2">
        <v>1.0</v>
      </c>
      <c r="B4" s="3"/>
      <c r="C4" s="2">
        <v>1.0</v>
      </c>
      <c r="D4" s="2">
        <v>1.0</v>
      </c>
      <c r="E4" s="2">
        <v>0.0</v>
      </c>
      <c r="F4" s="2">
        <v>4.0</v>
      </c>
      <c r="G4" s="2">
        <v>1.0</v>
      </c>
      <c r="H4" s="2">
        <v>1.0</v>
      </c>
      <c r="I4" s="3"/>
      <c r="J4" s="2">
        <v>1.0</v>
      </c>
      <c r="K4" s="2">
        <v>1.0</v>
      </c>
      <c r="L4" s="2">
        <v>2.0</v>
      </c>
      <c r="M4" s="2">
        <v>1.0</v>
      </c>
      <c r="N4" s="2">
        <v>2.0</v>
      </c>
      <c r="O4" s="2">
        <v>3.0</v>
      </c>
      <c r="P4" s="2">
        <v>5.0</v>
      </c>
      <c r="Q4" s="2">
        <v>4.0</v>
      </c>
      <c r="R4" s="2">
        <v>1.0</v>
      </c>
      <c r="S4" s="2">
        <v>3.0</v>
      </c>
      <c r="T4" s="2">
        <v>1.0</v>
      </c>
      <c r="U4" s="2">
        <v>3.0</v>
      </c>
      <c r="V4" s="3"/>
      <c r="W4" s="3"/>
      <c r="X4" s="3"/>
      <c r="Y4" s="3"/>
      <c r="Z4" s="2">
        <v>1.0</v>
      </c>
      <c r="AA4" s="2">
        <v>5.0</v>
      </c>
      <c r="AB4" s="3"/>
    </row>
    <row r="5">
      <c r="A5" s="2">
        <v>0.0</v>
      </c>
      <c r="B5" s="2">
        <v>1.0</v>
      </c>
      <c r="C5" s="2">
        <v>1.0</v>
      </c>
      <c r="D5" s="2">
        <v>1.0</v>
      </c>
      <c r="E5" s="2">
        <v>1.0</v>
      </c>
      <c r="F5" s="2">
        <v>3.0</v>
      </c>
      <c r="G5" s="2">
        <v>0.0</v>
      </c>
      <c r="H5" s="2">
        <v>4.0</v>
      </c>
      <c r="I5" s="3"/>
      <c r="J5" s="2">
        <v>1.0</v>
      </c>
      <c r="K5" s="2">
        <v>3.0</v>
      </c>
      <c r="L5" s="2">
        <v>3.0</v>
      </c>
      <c r="M5" s="2">
        <v>0.0</v>
      </c>
      <c r="N5" s="2">
        <v>3.0</v>
      </c>
      <c r="O5" s="2">
        <v>4.0</v>
      </c>
      <c r="P5" s="2">
        <v>2.0</v>
      </c>
      <c r="Q5" s="2">
        <v>1.0</v>
      </c>
      <c r="R5" s="2">
        <v>5.0</v>
      </c>
      <c r="S5" s="2">
        <v>3.0</v>
      </c>
      <c r="T5" s="2">
        <v>1.0</v>
      </c>
      <c r="U5" s="2">
        <v>3.0</v>
      </c>
      <c r="V5" s="3"/>
      <c r="W5" s="3"/>
      <c r="X5" s="3"/>
      <c r="Y5" s="3"/>
      <c r="Z5" s="2">
        <v>1.0</v>
      </c>
      <c r="AA5" s="2">
        <v>2.0</v>
      </c>
      <c r="AB5" s="3"/>
    </row>
    <row r="6">
      <c r="A6" s="2">
        <v>2.0</v>
      </c>
      <c r="B6" s="2">
        <v>1.0</v>
      </c>
      <c r="C6" s="2">
        <v>1.0</v>
      </c>
      <c r="D6" s="2">
        <v>1.0</v>
      </c>
      <c r="E6" s="2">
        <v>1.0</v>
      </c>
      <c r="F6" s="2">
        <v>4.0</v>
      </c>
      <c r="G6" s="2">
        <v>1.0</v>
      </c>
      <c r="H6" s="2">
        <v>3.0</v>
      </c>
      <c r="I6" s="3"/>
      <c r="J6" s="2">
        <v>1.0</v>
      </c>
      <c r="K6" s="2">
        <v>1.0</v>
      </c>
      <c r="L6" s="2">
        <v>3.0</v>
      </c>
      <c r="M6" s="2">
        <v>1.0</v>
      </c>
      <c r="N6" s="2">
        <v>1.0</v>
      </c>
      <c r="O6" s="2">
        <v>5.0</v>
      </c>
      <c r="P6" s="2">
        <v>4.0</v>
      </c>
      <c r="Q6" s="2">
        <v>2.0</v>
      </c>
      <c r="R6" s="2">
        <v>3.0</v>
      </c>
      <c r="S6" s="2">
        <v>3.0</v>
      </c>
      <c r="T6" s="2">
        <v>1.0</v>
      </c>
      <c r="U6" s="2">
        <v>3.0</v>
      </c>
      <c r="V6" s="3"/>
      <c r="W6" s="3"/>
      <c r="X6" s="3"/>
      <c r="Y6" s="3"/>
      <c r="Z6" s="2">
        <v>2.0</v>
      </c>
      <c r="AA6" s="2">
        <v>2.0</v>
      </c>
      <c r="AB6" s="3"/>
    </row>
    <row r="7">
      <c r="A7" s="2">
        <v>1.0</v>
      </c>
      <c r="B7" s="2">
        <v>1.0</v>
      </c>
      <c r="C7" s="2">
        <v>1.0</v>
      </c>
      <c r="D7" s="2">
        <v>1.0</v>
      </c>
      <c r="E7" s="2">
        <v>2.0</v>
      </c>
      <c r="F7" s="2">
        <v>0.0</v>
      </c>
      <c r="G7" s="2">
        <v>1.0</v>
      </c>
      <c r="H7" s="2">
        <v>0.0</v>
      </c>
      <c r="I7" s="3"/>
      <c r="J7" s="2">
        <v>1.0</v>
      </c>
      <c r="K7" s="2">
        <v>1.0</v>
      </c>
      <c r="L7" s="2">
        <v>1.0</v>
      </c>
      <c r="M7" s="2">
        <v>4.0</v>
      </c>
      <c r="N7" s="2">
        <v>1.0</v>
      </c>
      <c r="O7" s="2">
        <v>4.0</v>
      </c>
      <c r="P7" s="2">
        <v>5.0</v>
      </c>
      <c r="Q7" s="2">
        <v>3.0</v>
      </c>
      <c r="R7" s="2">
        <v>2.0</v>
      </c>
      <c r="S7" s="2">
        <v>1.0</v>
      </c>
      <c r="T7" s="2">
        <v>1.0</v>
      </c>
      <c r="U7" s="2">
        <v>1.0</v>
      </c>
      <c r="V7" s="3"/>
      <c r="W7" s="3"/>
      <c r="X7" s="3"/>
      <c r="Y7" s="3"/>
      <c r="Z7" s="2">
        <v>1.0</v>
      </c>
      <c r="AA7" s="2">
        <v>2.0</v>
      </c>
      <c r="AB7" s="3"/>
    </row>
    <row r="8">
      <c r="A8" s="2">
        <v>1.0</v>
      </c>
      <c r="B8" s="2">
        <v>1.0</v>
      </c>
      <c r="C8" s="2">
        <v>1.0</v>
      </c>
      <c r="D8" s="2">
        <v>1.0</v>
      </c>
      <c r="E8" s="2">
        <v>0.0</v>
      </c>
      <c r="F8" s="2">
        <v>4.0</v>
      </c>
      <c r="G8" s="2">
        <v>1.0</v>
      </c>
      <c r="H8" s="2">
        <v>2.0</v>
      </c>
      <c r="I8" s="3"/>
      <c r="J8" s="2">
        <v>1.0</v>
      </c>
      <c r="K8" s="2">
        <v>1.0</v>
      </c>
      <c r="L8" s="2">
        <v>3.0</v>
      </c>
      <c r="M8" s="2">
        <v>0.0</v>
      </c>
      <c r="N8" s="2">
        <v>2.0</v>
      </c>
      <c r="O8" s="2">
        <v>4.0</v>
      </c>
      <c r="P8" s="2">
        <v>5.0</v>
      </c>
      <c r="Q8" s="2">
        <v>3.0</v>
      </c>
      <c r="R8" s="2">
        <v>1.0</v>
      </c>
      <c r="S8" s="2">
        <v>3.0</v>
      </c>
      <c r="T8" s="2">
        <v>3.0</v>
      </c>
      <c r="U8" s="2">
        <v>3.0</v>
      </c>
      <c r="V8" s="3"/>
      <c r="W8" s="3"/>
      <c r="X8" s="3"/>
      <c r="Y8" s="3"/>
      <c r="Z8" s="2">
        <v>2.0</v>
      </c>
      <c r="AA8" s="2">
        <v>3.0</v>
      </c>
      <c r="AB8" s="3"/>
    </row>
    <row r="9">
      <c r="A9" s="2">
        <v>1.0</v>
      </c>
      <c r="B9" s="2">
        <v>0.0</v>
      </c>
      <c r="C9" s="2">
        <v>1.0</v>
      </c>
      <c r="D9" s="2">
        <v>1.0</v>
      </c>
      <c r="E9" s="2">
        <v>0.0</v>
      </c>
      <c r="F9" s="2">
        <v>4.0</v>
      </c>
      <c r="G9" s="2">
        <v>1.0</v>
      </c>
      <c r="H9" s="2">
        <v>0.0</v>
      </c>
      <c r="I9" s="2">
        <v>20000.0</v>
      </c>
      <c r="J9" s="2">
        <v>2.0</v>
      </c>
      <c r="K9" s="2">
        <v>3.0</v>
      </c>
      <c r="L9" s="2">
        <v>1.0</v>
      </c>
      <c r="M9" s="2">
        <v>0.0</v>
      </c>
      <c r="N9" s="2">
        <v>3.0</v>
      </c>
      <c r="O9" s="2">
        <v>4.0</v>
      </c>
      <c r="P9" s="2">
        <v>5.0</v>
      </c>
      <c r="Q9" s="2">
        <v>1.0</v>
      </c>
      <c r="R9" s="2">
        <v>2.0</v>
      </c>
      <c r="S9" s="2">
        <v>3.0</v>
      </c>
      <c r="T9" s="2">
        <v>1.0</v>
      </c>
      <c r="U9" s="2">
        <v>2.0</v>
      </c>
      <c r="V9" s="3"/>
      <c r="W9" s="1" t="s">
        <v>28</v>
      </c>
      <c r="X9" s="2">
        <v>1.0</v>
      </c>
      <c r="Y9" s="2">
        <v>1.0</v>
      </c>
      <c r="Z9" s="2">
        <v>2.0</v>
      </c>
      <c r="AA9" s="2">
        <v>2.0</v>
      </c>
      <c r="AB9" s="2">
        <v>3.0</v>
      </c>
    </row>
    <row r="10">
      <c r="A10" s="2">
        <v>1.0</v>
      </c>
      <c r="B10" s="2">
        <v>1.0</v>
      </c>
      <c r="C10" s="2">
        <v>1.0</v>
      </c>
      <c r="D10" s="2">
        <v>1.0</v>
      </c>
      <c r="E10" s="2">
        <v>2.0</v>
      </c>
      <c r="F10" s="2">
        <v>4.0</v>
      </c>
      <c r="G10" s="2">
        <v>1.0</v>
      </c>
      <c r="H10" s="2">
        <v>0.0</v>
      </c>
      <c r="I10" s="2">
        <v>15000.0</v>
      </c>
      <c r="J10" s="2">
        <v>1.0</v>
      </c>
      <c r="K10" s="2">
        <v>2.0</v>
      </c>
      <c r="L10" s="2">
        <v>3.0</v>
      </c>
      <c r="M10" s="2">
        <v>2.0</v>
      </c>
      <c r="N10" s="2">
        <v>2.0</v>
      </c>
      <c r="O10" s="2">
        <v>5.0</v>
      </c>
      <c r="P10" s="2">
        <v>4.0</v>
      </c>
      <c r="Q10" s="2">
        <v>1.0</v>
      </c>
      <c r="R10" s="2">
        <v>3.0</v>
      </c>
      <c r="S10" s="2">
        <v>3.0</v>
      </c>
      <c r="T10" s="2">
        <v>2.0</v>
      </c>
      <c r="U10" s="2">
        <v>1.0</v>
      </c>
      <c r="V10" s="3"/>
      <c r="W10" s="1" t="s">
        <v>29</v>
      </c>
      <c r="X10" s="2">
        <v>0.0</v>
      </c>
      <c r="Y10" s="2">
        <v>1.0</v>
      </c>
      <c r="Z10" s="2">
        <v>2.0</v>
      </c>
      <c r="AA10" s="2">
        <v>2.0</v>
      </c>
      <c r="AB10" s="2">
        <v>3.0</v>
      </c>
    </row>
    <row r="11">
      <c r="A11" s="2">
        <v>1.0</v>
      </c>
      <c r="B11" s="2">
        <v>1.0</v>
      </c>
      <c r="C11" s="2">
        <v>1.0</v>
      </c>
      <c r="D11" s="2">
        <v>1.0</v>
      </c>
      <c r="E11" s="2">
        <v>0.0</v>
      </c>
      <c r="F11" s="2">
        <v>4.0</v>
      </c>
      <c r="G11" s="2">
        <v>1.0</v>
      </c>
      <c r="H11" s="2">
        <v>0.0</v>
      </c>
      <c r="I11" s="2">
        <v>60000.0</v>
      </c>
      <c r="J11" s="2">
        <v>0.0</v>
      </c>
      <c r="K11" s="2">
        <v>1.0</v>
      </c>
      <c r="L11" s="2">
        <v>1.0</v>
      </c>
      <c r="M11" s="2">
        <v>1.0</v>
      </c>
      <c r="N11" s="2">
        <v>3.0</v>
      </c>
      <c r="O11" s="2">
        <v>4.0</v>
      </c>
      <c r="P11" s="2">
        <v>5.0</v>
      </c>
      <c r="Q11" s="2">
        <v>1.0</v>
      </c>
      <c r="R11" s="2">
        <v>2.0</v>
      </c>
      <c r="S11" s="2">
        <v>3.0</v>
      </c>
      <c r="T11" s="2">
        <v>3.0</v>
      </c>
      <c r="U11" s="2">
        <v>3.0</v>
      </c>
      <c r="V11" s="3"/>
      <c r="W11" s="1" t="s">
        <v>29</v>
      </c>
      <c r="X11" s="2">
        <v>1.0</v>
      </c>
      <c r="Y11" s="2">
        <v>1.0</v>
      </c>
      <c r="Z11" s="2">
        <v>2.0</v>
      </c>
      <c r="AA11" s="2">
        <v>1.0</v>
      </c>
      <c r="AB11" s="2">
        <v>3.0</v>
      </c>
    </row>
    <row r="12">
      <c r="A12" s="2">
        <v>1.0</v>
      </c>
      <c r="B12" s="2">
        <v>1.0</v>
      </c>
      <c r="C12" s="2">
        <v>1.0</v>
      </c>
      <c r="D12" s="2">
        <v>1.0</v>
      </c>
      <c r="E12" s="2">
        <v>2.0</v>
      </c>
      <c r="F12" s="2">
        <v>0.0</v>
      </c>
      <c r="G12" s="2">
        <v>1.0</v>
      </c>
      <c r="H12" s="2">
        <v>0.0</v>
      </c>
      <c r="I12" s="2">
        <v>20000.0</v>
      </c>
      <c r="J12" s="2">
        <v>2.0</v>
      </c>
      <c r="K12" s="2">
        <v>1.0</v>
      </c>
      <c r="L12" s="2">
        <v>1.0</v>
      </c>
      <c r="M12" s="2">
        <v>1.0</v>
      </c>
      <c r="N12" s="2">
        <v>3.0</v>
      </c>
      <c r="O12" s="2">
        <v>4.0</v>
      </c>
      <c r="P12" s="2">
        <v>5.0</v>
      </c>
      <c r="Q12" s="2">
        <v>2.0</v>
      </c>
      <c r="R12" s="2">
        <v>1.0</v>
      </c>
      <c r="S12" s="2">
        <v>1.0</v>
      </c>
      <c r="T12" s="2">
        <v>1.0</v>
      </c>
      <c r="U12" s="2">
        <v>1.0</v>
      </c>
      <c r="V12" s="2">
        <v>1.0</v>
      </c>
      <c r="W12" s="1" t="s">
        <v>28</v>
      </c>
      <c r="X12" s="2">
        <v>0.0</v>
      </c>
      <c r="Y12" s="2">
        <v>1.0</v>
      </c>
      <c r="Z12" s="2">
        <v>1.0</v>
      </c>
      <c r="AA12" s="2">
        <v>3.0</v>
      </c>
      <c r="AB12" s="2">
        <v>2.0</v>
      </c>
    </row>
    <row r="13">
      <c r="A13" s="2">
        <v>1.0</v>
      </c>
      <c r="B13" s="2">
        <v>1.0</v>
      </c>
      <c r="C13" s="2">
        <v>1.0</v>
      </c>
      <c r="D13" s="2">
        <v>1.0</v>
      </c>
      <c r="E13" s="2">
        <v>0.0</v>
      </c>
      <c r="F13" s="2">
        <v>4.0</v>
      </c>
      <c r="G13" s="2">
        <v>1.0</v>
      </c>
      <c r="H13" s="2">
        <v>0.0</v>
      </c>
      <c r="I13" s="2">
        <v>30000.0</v>
      </c>
      <c r="J13" s="2">
        <v>1.0</v>
      </c>
      <c r="K13" s="2">
        <v>1.0</v>
      </c>
      <c r="L13" s="2">
        <v>3.0</v>
      </c>
      <c r="M13" s="2">
        <v>4.0</v>
      </c>
      <c r="N13" s="2">
        <v>1.0</v>
      </c>
      <c r="O13" s="2">
        <v>5.0</v>
      </c>
      <c r="P13" s="2">
        <v>4.0</v>
      </c>
      <c r="Q13" s="2">
        <v>3.0</v>
      </c>
      <c r="R13" s="2">
        <v>2.0</v>
      </c>
      <c r="S13" s="2">
        <v>4.0</v>
      </c>
      <c r="T13" s="2">
        <v>3.0</v>
      </c>
      <c r="U13" s="2">
        <v>2.0</v>
      </c>
      <c r="V13" s="2">
        <v>2.0</v>
      </c>
      <c r="W13" s="1" t="s">
        <v>30</v>
      </c>
      <c r="X13" s="2">
        <v>1.0</v>
      </c>
      <c r="Y13" s="2">
        <v>0.0</v>
      </c>
      <c r="Z13" s="2">
        <v>2.0</v>
      </c>
      <c r="AA13" s="2">
        <v>3.0</v>
      </c>
      <c r="AB13" s="2">
        <v>2.0</v>
      </c>
    </row>
    <row r="14">
      <c r="A14" s="2">
        <v>1.0</v>
      </c>
      <c r="B14" s="2">
        <v>1.0</v>
      </c>
      <c r="C14" s="2">
        <v>1.0</v>
      </c>
      <c r="D14" s="2">
        <v>1.0</v>
      </c>
      <c r="E14" s="2">
        <v>0.0</v>
      </c>
      <c r="F14" s="2">
        <v>4.0</v>
      </c>
      <c r="G14" s="2">
        <v>1.0</v>
      </c>
      <c r="H14" s="2">
        <v>0.0</v>
      </c>
      <c r="I14" s="2">
        <v>17696.0</v>
      </c>
      <c r="J14" s="2">
        <v>1.0</v>
      </c>
      <c r="K14" s="2">
        <v>2.0</v>
      </c>
      <c r="L14" s="2">
        <v>2.0</v>
      </c>
      <c r="M14" s="2">
        <v>1.0</v>
      </c>
      <c r="N14" s="2">
        <v>3.0</v>
      </c>
      <c r="O14" s="2">
        <v>5.0</v>
      </c>
      <c r="P14" s="2">
        <v>4.0</v>
      </c>
      <c r="Q14" s="2">
        <v>2.0</v>
      </c>
      <c r="R14" s="2">
        <v>1.0</v>
      </c>
      <c r="S14" s="2">
        <v>3.0</v>
      </c>
      <c r="T14" s="2">
        <v>1.0</v>
      </c>
      <c r="U14" s="2">
        <v>3.0</v>
      </c>
      <c r="V14" s="2">
        <v>3.0</v>
      </c>
      <c r="W14" s="1" t="s">
        <v>28</v>
      </c>
      <c r="X14" s="2">
        <v>0.0</v>
      </c>
      <c r="Y14" s="2">
        <v>1.0</v>
      </c>
      <c r="Z14" s="2">
        <v>1.0</v>
      </c>
      <c r="AA14" s="2">
        <v>5.0</v>
      </c>
      <c r="AB14" s="2">
        <v>1.0</v>
      </c>
    </row>
    <row r="15">
      <c r="A15" s="2">
        <v>1.0</v>
      </c>
      <c r="B15" s="2">
        <v>0.0</v>
      </c>
      <c r="C15" s="2">
        <v>1.0</v>
      </c>
      <c r="D15" s="2">
        <v>1.0</v>
      </c>
      <c r="E15" s="2">
        <v>0.0</v>
      </c>
      <c r="F15" s="2">
        <v>4.0</v>
      </c>
      <c r="G15" s="2">
        <v>1.0</v>
      </c>
      <c r="H15" s="2">
        <v>0.0</v>
      </c>
      <c r="I15" s="2">
        <v>25000.0</v>
      </c>
      <c r="J15" s="2">
        <v>1.0</v>
      </c>
      <c r="K15" s="2">
        <v>3.0</v>
      </c>
      <c r="L15" s="2">
        <v>4.0</v>
      </c>
      <c r="M15" s="2">
        <v>0.0</v>
      </c>
      <c r="N15" s="2">
        <v>1.0</v>
      </c>
      <c r="O15" s="2">
        <v>5.0</v>
      </c>
      <c r="P15" s="2">
        <v>4.0</v>
      </c>
      <c r="Q15" s="2">
        <v>2.0</v>
      </c>
      <c r="R15" s="2">
        <v>3.0</v>
      </c>
      <c r="S15" s="2">
        <v>2.0</v>
      </c>
      <c r="T15" s="2">
        <v>2.0</v>
      </c>
      <c r="U15" s="2">
        <v>3.0</v>
      </c>
      <c r="V15" s="2">
        <v>1.0</v>
      </c>
      <c r="W15" s="1" t="s">
        <v>28</v>
      </c>
      <c r="X15" s="2">
        <v>1.0</v>
      </c>
      <c r="Y15" s="2">
        <v>0.0</v>
      </c>
      <c r="Z15" s="2">
        <v>3.0</v>
      </c>
      <c r="AA15" s="2">
        <v>3.0</v>
      </c>
      <c r="AB15" s="2">
        <v>4.0</v>
      </c>
    </row>
    <row r="16">
      <c r="A16" s="2">
        <v>1.0</v>
      </c>
      <c r="B16" s="2">
        <v>0.0</v>
      </c>
      <c r="C16" s="2">
        <v>1.0</v>
      </c>
      <c r="D16" s="2">
        <v>1.0</v>
      </c>
      <c r="E16" s="2">
        <v>0.0</v>
      </c>
      <c r="F16" s="2">
        <v>2.0</v>
      </c>
      <c r="G16" s="2">
        <v>1.0</v>
      </c>
      <c r="H16" s="2">
        <v>2.0</v>
      </c>
      <c r="I16" s="2">
        <v>15000.0</v>
      </c>
      <c r="J16" s="2">
        <v>1.0</v>
      </c>
      <c r="K16" s="2">
        <v>3.0</v>
      </c>
      <c r="L16" s="2">
        <v>3.0</v>
      </c>
      <c r="M16" s="2">
        <v>0.0</v>
      </c>
      <c r="N16" s="2">
        <v>1.0</v>
      </c>
      <c r="O16" s="2">
        <v>5.0</v>
      </c>
      <c r="P16" s="2">
        <v>4.0</v>
      </c>
      <c r="Q16" s="2">
        <v>3.0</v>
      </c>
      <c r="R16" s="2">
        <v>2.0</v>
      </c>
      <c r="S16" s="2">
        <v>3.0</v>
      </c>
      <c r="T16" s="2">
        <v>2.0</v>
      </c>
      <c r="U16" s="2">
        <v>3.0</v>
      </c>
      <c r="V16" s="2">
        <v>2.0</v>
      </c>
      <c r="W16" s="1" t="s">
        <v>30</v>
      </c>
      <c r="X16" s="2">
        <v>0.0</v>
      </c>
      <c r="Y16" s="2">
        <v>0.0</v>
      </c>
      <c r="Z16" s="2">
        <v>2.0</v>
      </c>
      <c r="AA16" s="2">
        <v>3.0</v>
      </c>
      <c r="AB16" s="2">
        <v>3.0</v>
      </c>
    </row>
    <row r="17">
      <c r="A17" s="2">
        <v>1.0</v>
      </c>
      <c r="B17" s="2">
        <v>1.0</v>
      </c>
      <c r="C17" s="2">
        <v>1.0</v>
      </c>
      <c r="D17" s="2">
        <v>1.0</v>
      </c>
      <c r="E17" s="2">
        <v>2.0</v>
      </c>
      <c r="F17" s="2">
        <v>2.0</v>
      </c>
      <c r="G17" s="2">
        <v>1.0</v>
      </c>
      <c r="H17" s="2">
        <v>1.0</v>
      </c>
      <c r="I17" s="2">
        <v>25000.0</v>
      </c>
      <c r="J17" s="2">
        <v>3.0</v>
      </c>
      <c r="K17" s="2">
        <v>2.0</v>
      </c>
      <c r="L17" s="2">
        <v>2.0</v>
      </c>
      <c r="M17" s="2">
        <v>1.0</v>
      </c>
      <c r="N17" s="2">
        <v>1.0</v>
      </c>
      <c r="O17" s="2">
        <v>2.0</v>
      </c>
      <c r="P17" s="2">
        <v>5.0</v>
      </c>
      <c r="Q17" s="2">
        <v>3.0</v>
      </c>
      <c r="R17" s="2">
        <v>4.0</v>
      </c>
      <c r="S17" s="2">
        <v>2.0</v>
      </c>
      <c r="T17" s="2">
        <v>2.0</v>
      </c>
      <c r="U17" s="2">
        <v>1.0</v>
      </c>
      <c r="V17" s="2">
        <v>1.0</v>
      </c>
      <c r="W17" s="1" t="s">
        <v>28</v>
      </c>
      <c r="X17" s="2">
        <v>0.0</v>
      </c>
      <c r="Y17" s="2">
        <v>1.0</v>
      </c>
      <c r="Z17" s="2">
        <v>2.0</v>
      </c>
      <c r="AA17" s="2">
        <v>4.0</v>
      </c>
      <c r="AB17" s="2">
        <v>2.0</v>
      </c>
    </row>
    <row r="18">
      <c r="A18" s="2">
        <v>1.0</v>
      </c>
      <c r="B18" s="2">
        <v>1.0</v>
      </c>
      <c r="C18" s="2">
        <v>1.0</v>
      </c>
      <c r="D18" s="2">
        <v>2.0</v>
      </c>
      <c r="E18" s="2">
        <v>1.0</v>
      </c>
      <c r="F18" s="2">
        <v>3.0</v>
      </c>
      <c r="G18" s="2">
        <v>1.0</v>
      </c>
      <c r="H18" s="2">
        <v>1.0</v>
      </c>
      <c r="I18" s="2">
        <v>30000.0</v>
      </c>
      <c r="J18" s="2">
        <v>2.0</v>
      </c>
      <c r="K18" s="2">
        <v>2.0</v>
      </c>
      <c r="L18" s="2">
        <v>3.0</v>
      </c>
      <c r="M18" s="2">
        <v>1.0</v>
      </c>
      <c r="N18" s="2">
        <v>4.0</v>
      </c>
      <c r="O18" s="2">
        <v>1.0</v>
      </c>
      <c r="P18" s="2">
        <v>2.0</v>
      </c>
      <c r="Q18" s="2">
        <v>5.0</v>
      </c>
      <c r="R18" s="2">
        <v>3.0</v>
      </c>
      <c r="S18" s="2">
        <v>3.0</v>
      </c>
      <c r="T18" s="2">
        <v>4.0</v>
      </c>
      <c r="U18" s="2">
        <v>2.0</v>
      </c>
      <c r="V18" s="2">
        <v>3.0</v>
      </c>
      <c r="W18" s="1" t="s">
        <v>31</v>
      </c>
      <c r="X18" s="2">
        <v>0.0</v>
      </c>
      <c r="Y18" s="2">
        <v>1.0</v>
      </c>
      <c r="Z18" s="2">
        <v>4.0</v>
      </c>
      <c r="AA18" s="2">
        <v>4.0</v>
      </c>
      <c r="AB18" s="2">
        <v>4.0</v>
      </c>
    </row>
    <row r="19">
      <c r="A19" s="2">
        <v>1.0</v>
      </c>
      <c r="B19" s="2">
        <v>1.0</v>
      </c>
      <c r="C19" s="2">
        <v>1.0</v>
      </c>
      <c r="D19" s="2">
        <v>1.0</v>
      </c>
      <c r="E19" s="2">
        <v>0.0</v>
      </c>
      <c r="F19" s="2">
        <v>1.0</v>
      </c>
      <c r="G19" s="2">
        <v>1.0</v>
      </c>
      <c r="H19" s="2">
        <v>0.0</v>
      </c>
      <c r="I19" s="2">
        <v>30000.0</v>
      </c>
      <c r="J19" s="2">
        <v>1.0</v>
      </c>
      <c r="K19" s="2">
        <v>0.0</v>
      </c>
      <c r="L19" s="2">
        <v>4.0</v>
      </c>
      <c r="M19" s="2">
        <v>0.0</v>
      </c>
      <c r="N19" s="2">
        <v>3.0</v>
      </c>
      <c r="O19" s="2">
        <v>2.0</v>
      </c>
      <c r="P19" s="2">
        <v>1.0</v>
      </c>
      <c r="Q19" s="2">
        <v>4.0</v>
      </c>
      <c r="R19" s="2">
        <v>5.0</v>
      </c>
      <c r="S19" s="2">
        <v>1.0</v>
      </c>
      <c r="T19" s="2">
        <v>1.0</v>
      </c>
      <c r="U19" s="2">
        <v>1.0</v>
      </c>
      <c r="V19" s="2">
        <v>1.0</v>
      </c>
      <c r="W19" s="1" t="s">
        <v>28</v>
      </c>
      <c r="X19" s="2">
        <v>1.0</v>
      </c>
      <c r="Y19" s="2">
        <v>1.0</v>
      </c>
      <c r="Z19" s="2">
        <v>1.0</v>
      </c>
      <c r="AA19" s="2">
        <v>2.0</v>
      </c>
      <c r="AB19" s="2">
        <v>3.0</v>
      </c>
    </row>
    <row r="20">
      <c r="A20" s="2">
        <v>1.0</v>
      </c>
      <c r="B20" s="2">
        <v>1.0</v>
      </c>
      <c r="C20" s="2">
        <v>1.0</v>
      </c>
      <c r="D20" s="2">
        <v>2.0</v>
      </c>
      <c r="E20" s="2">
        <v>0.0</v>
      </c>
      <c r="F20" s="2">
        <v>4.0</v>
      </c>
      <c r="G20" s="2">
        <v>1.0</v>
      </c>
      <c r="H20" s="2">
        <v>3.0</v>
      </c>
      <c r="I20" s="2">
        <v>25000.0</v>
      </c>
      <c r="J20" s="2">
        <v>0.0</v>
      </c>
      <c r="K20" s="2">
        <v>1.0</v>
      </c>
      <c r="L20" s="2">
        <v>1.0</v>
      </c>
      <c r="M20" s="2">
        <v>2.0</v>
      </c>
      <c r="N20" s="2">
        <v>4.0</v>
      </c>
      <c r="O20" s="2">
        <v>5.0</v>
      </c>
      <c r="P20" s="2">
        <v>3.0</v>
      </c>
      <c r="Q20" s="2">
        <v>1.0</v>
      </c>
      <c r="R20" s="2">
        <v>2.0</v>
      </c>
      <c r="S20" s="2">
        <v>3.0</v>
      </c>
      <c r="T20" s="2">
        <v>1.0</v>
      </c>
      <c r="U20" s="2">
        <v>5.0</v>
      </c>
      <c r="V20" s="2">
        <v>1.0</v>
      </c>
      <c r="W20" s="1" t="s">
        <v>29</v>
      </c>
      <c r="X20" s="2">
        <v>1.0</v>
      </c>
      <c r="Y20" s="2">
        <v>1.0</v>
      </c>
      <c r="Z20" s="2">
        <v>1.0</v>
      </c>
      <c r="AA20" s="2">
        <v>1.0</v>
      </c>
      <c r="AB20" s="2">
        <v>1.0</v>
      </c>
    </row>
    <row r="21">
      <c r="A21" s="2">
        <v>1.0</v>
      </c>
      <c r="B21" s="2">
        <v>0.0</v>
      </c>
      <c r="C21" s="2">
        <v>1.0</v>
      </c>
      <c r="D21" s="2">
        <v>1.0</v>
      </c>
      <c r="E21" s="2">
        <v>0.0</v>
      </c>
      <c r="F21" s="2">
        <v>4.0</v>
      </c>
      <c r="G21" s="2">
        <v>1.0</v>
      </c>
      <c r="H21" s="2">
        <v>0.0</v>
      </c>
      <c r="I21" s="2">
        <v>25000.0</v>
      </c>
      <c r="J21" s="2">
        <v>1.0</v>
      </c>
      <c r="K21" s="2">
        <v>1.0</v>
      </c>
      <c r="L21" s="2">
        <v>1.0</v>
      </c>
      <c r="M21" s="2">
        <v>0.0</v>
      </c>
      <c r="N21" s="2">
        <v>1.0</v>
      </c>
      <c r="O21" s="2">
        <v>5.0</v>
      </c>
      <c r="P21" s="2">
        <v>4.0</v>
      </c>
      <c r="Q21" s="2">
        <v>3.0</v>
      </c>
      <c r="R21" s="2">
        <v>2.0</v>
      </c>
      <c r="S21" s="2">
        <v>4.0</v>
      </c>
      <c r="T21" s="2">
        <v>3.0</v>
      </c>
      <c r="U21" s="2">
        <v>3.0</v>
      </c>
      <c r="V21" s="2">
        <v>4.0</v>
      </c>
      <c r="W21" s="1" t="s">
        <v>28</v>
      </c>
      <c r="X21" s="2">
        <v>1.0</v>
      </c>
      <c r="Y21" s="2">
        <v>0.0</v>
      </c>
      <c r="Z21" s="2">
        <v>4.0</v>
      </c>
      <c r="AA21" s="2">
        <v>4.0</v>
      </c>
      <c r="AB21" s="2">
        <v>4.0</v>
      </c>
    </row>
    <row r="22">
      <c r="A22" s="2">
        <v>1.0</v>
      </c>
      <c r="B22" s="2">
        <v>0.0</v>
      </c>
      <c r="C22" s="2">
        <v>1.0</v>
      </c>
      <c r="D22" s="2">
        <v>1.0</v>
      </c>
      <c r="E22" s="2">
        <v>0.0</v>
      </c>
      <c r="F22" s="2">
        <v>4.0</v>
      </c>
      <c r="G22" s="2">
        <v>1.0</v>
      </c>
      <c r="H22" s="2">
        <v>1.0</v>
      </c>
      <c r="I22" s="2">
        <v>23000.0</v>
      </c>
      <c r="J22" s="2">
        <v>1.0</v>
      </c>
      <c r="K22" s="2">
        <v>1.0</v>
      </c>
      <c r="L22" s="2">
        <v>1.0</v>
      </c>
      <c r="M22" s="2">
        <v>1.0</v>
      </c>
      <c r="N22" s="2">
        <v>3.0</v>
      </c>
      <c r="O22" s="2">
        <v>5.0</v>
      </c>
      <c r="P22" s="2">
        <v>4.0</v>
      </c>
      <c r="Q22" s="2">
        <v>1.0</v>
      </c>
      <c r="R22" s="2">
        <v>2.0</v>
      </c>
      <c r="S22" s="2">
        <v>3.0</v>
      </c>
      <c r="T22" s="2">
        <v>3.0</v>
      </c>
      <c r="U22" s="2">
        <v>4.0</v>
      </c>
      <c r="V22" s="2">
        <v>1.0</v>
      </c>
      <c r="W22" s="1" t="s">
        <v>29</v>
      </c>
      <c r="X22" s="2">
        <v>1.0</v>
      </c>
      <c r="Y22" s="2">
        <v>0.0</v>
      </c>
      <c r="Z22" s="2">
        <v>3.0</v>
      </c>
      <c r="AA22" s="2">
        <v>3.0</v>
      </c>
      <c r="AB22" s="2">
        <v>1.0</v>
      </c>
    </row>
    <row r="23">
      <c r="A23" s="2">
        <v>2.0</v>
      </c>
      <c r="B23" s="2">
        <v>1.0</v>
      </c>
      <c r="C23" s="2">
        <v>1.0</v>
      </c>
      <c r="D23" s="2">
        <v>1.0</v>
      </c>
      <c r="E23" s="2">
        <v>0.0</v>
      </c>
      <c r="F23" s="2">
        <v>2.0</v>
      </c>
      <c r="G23" s="2">
        <v>1.0</v>
      </c>
      <c r="H23" s="2">
        <v>3.0</v>
      </c>
      <c r="I23" s="2">
        <v>35000.0</v>
      </c>
      <c r="J23" s="2">
        <v>1.0</v>
      </c>
      <c r="K23" s="2">
        <v>1.0</v>
      </c>
      <c r="L23" s="2">
        <v>0.0</v>
      </c>
      <c r="M23" s="2">
        <v>0.0</v>
      </c>
      <c r="N23" s="2">
        <v>4.0</v>
      </c>
      <c r="O23" s="2">
        <v>3.0</v>
      </c>
      <c r="P23" s="2">
        <v>5.0</v>
      </c>
      <c r="Q23" s="2">
        <v>1.0</v>
      </c>
      <c r="R23" s="2">
        <v>2.0</v>
      </c>
      <c r="S23" s="2">
        <v>1.0</v>
      </c>
      <c r="T23" s="2">
        <v>1.0</v>
      </c>
      <c r="U23" s="2">
        <v>1.0</v>
      </c>
      <c r="V23" s="2">
        <v>1.0</v>
      </c>
      <c r="W23" s="1" t="s">
        <v>32</v>
      </c>
      <c r="X23" s="2">
        <v>1.0</v>
      </c>
      <c r="Y23" s="2">
        <v>1.0</v>
      </c>
      <c r="Z23" s="2">
        <v>2.0</v>
      </c>
      <c r="AA23" s="2">
        <v>2.0</v>
      </c>
      <c r="AB23" s="2">
        <v>1.0</v>
      </c>
    </row>
    <row r="24">
      <c r="A24" s="2">
        <v>4.0</v>
      </c>
      <c r="B24" s="2">
        <v>1.0</v>
      </c>
      <c r="C24" s="2">
        <v>1.0</v>
      </c>
      <c r="D24" s="2">
        <v>4.0</v>
      </c>
      <c r="E24" s="2">
        <v>1.0</v>
      </c>
      <c r="F24" s="2">
        <v>3.0</v>
      </c>
      <c r="G24" s="2">
        <v>1.0</v>
      </c>
      <c r="H24" s="2">
        <v>4.0</v>
      </c>
      <c r="I24" s="2">
        <v>85.0</v>
      </c>
      <c r="J24" s="2">
        <v>3.0</v>
      </c>
      <c r="K24" s="2">
        <v>3.0</v>
      </c>
      <c r="L24" s="2">
        <v>4.0</v>
      </c>
      <c r="M24" s="2">
        <v>2.0</v>
      </c>
      <c r="N24" s="2">
        <v>2.0</v>
      </c>
      <c r="O24" s="2">
        <v>4.0</v>
      </c>
      <c r="P24" s="2">
        <v>5.0</v>
      </c>
      <c r="Q24" s="2">
        <v>1.0</v>
      </c>
      <c r="R24" s="2">
        <v>3.0</v>
      </c>
      <c r="S24" s="2">
        <v>1.0</v>
      </c>
      <c r="T24" s="2">
        <v>1.0</v>
      </c>
      <c r="U24" s="2">
        <v>1.0</v>
      </c>
      <c r="V24" s="2">
        <v>1.0</v>
      </c>
      <c r="W24" s="1" t="s">
        <v>28</v>
      </c>
      <c r="X24" s="2">
        <v>1.0</v>
      </c>
      <c r="Y24" s="2">
        <v>1.0</v>
      </c>
      <c r="Z24" s="2">
        <v>1.0</v>
      </c>
      <c r="AA24" s="2">
        <v>1.0</v>
      </c>
      <c r="AB24" s="2">
        <v>1.0</v>
      </c>
    </row>
    <row r="25">
      <c r="A25" s="2">
        <v>0.0</v>
      </c>
      <c r="B25" s="2">
        <v>1.0</v>
      </c>
      <c r="C25" s="2">
        <v>0.0</v>
      </c>
      <c r="D25" s="2">
        <v>0.0</v>
      </c>
      <c r="E25" s="2">
        <v>0.0</v>
      </c>
      <c r="F25" s="2">
        <v>4.0</v>
      </c>
      <c r="G25" s="3"/>
      <c r="H25" s="2">
        <v>0.0</v>
      </c>
      <c r="I25" s="2">
        <v>25000.0</v>
      </c>
      <c r="J25" s="2">
        <v>0.0</v>
      </c>
      <c r="K25" s="2">
        <v>4.0</v>
      </c>
      <c r="L25" s="2">
        <v>4.0</v>
      </c>
      <c r="M25" s="2">
        <v>1.0</v>
      </c>
      <c r="N25" s="2">
        <v>4.0</v>
      </c>
      <c r="O25" s="2">
        <v>2.0</v>
      </c>
      <c r="P25" s="2">
        <v>5.0</v>
      </c>
      <c r="Q25" s="2">
        <v>3.0</v>
      </c>
      <c r="R25" s="2">
        <v>1.0</v>
      </c>
      <c r="S25" s="2">
        <v>3.0</v>
      </c>
      <c r="T25" s="2">
        <v>4.0</v>
      </c>
      <c r="U25" s="2">
        <v>2.0</v>
      </c>
      <c r="V25" s="2">
        <v>3.0</v>
      </c>
      <c r="W25" s="1" t="s">
        <v>33</v>
      </c>
      <c r="X25" s="2">
        <v>1.0</v>
      </c>
      <c r="Y25" s="2">
        <v>0.0</v>
      </c>
      <c r="Z25" s="2">
        <v>4.0</v>
      </c>
      <c r="AA25" s="2">
        <v>3.0</v>
      </c>
      <c r="AB25" s="2">
        <v>5.0</v>
      </c>
    </row>
    <row r="26">
      <c r="A26" s="2">
        <v>2.0</v>
      </c>
      <c r="B26" s="2">
        <v>1.0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>
        <v>1.0</v>
      </c>
      <c r="I26" s="2">
        <v>20000.0</v>
      </c>
      <c r="J26" s="2">
        <v>2.0</v>
      </c>
      <c r="K26" s="2">
        <v>2.0</v>
      </c>
      <c r="L26" s="2">
        <v>1.0</v>
      </c>
      <c r="M26" s="2">
        <v>2.0</v>
      </c>
      <c r="N26" s="2">
        <v>1.0</v>
      </c>
      <c r="O26" s="2">
        <v>4.0</v>
      </c>
      <c r="P26" s="2">
        <v>5.0</v>
      </c>
      <c r="Q26" s="2">
        <v>3.0</v>
      </c>
      <c r="R26" s="2">
        <v>2.0</v>
      </c>
      <c r="S26" s="2">
        <v>2.0</v>
      </c>
      <c r="T26" s="2">
        <v>3.0</v>
      </c>
      <c r="U26" s="2">
        <v>1.0</v>
      </c>
      <c r="V26" s="2">
        <v>1.0</v>
      </c>
      <c r="W26" s="1" t="s">
        <v>28</v>
      </c>
      <c r="X26" s="2">
        <v>0.0</v>
      </c>
      <c r="Y26" s="2">
        <v>1.0</v>
      </c>
      <c r="Z26" s="2">
        <v>2.0</v>
      </c>
      <c r="AA26" s="2">
        <v>4.0</v>
      </c>
      <c r="AB26" s="2">
        <v>3.0</v>
      </c>
    </row>
    <row r="27">
      <c r="A27" s="2">
        <v>0.0</v>
      </c>
      <c r="B27" s="2">
        <v>1.0</v>
      </c>
      <c r="C27" s="2">
        <v>1.0</v>
      </c>
      <c r="D27" s="2">
        <v>0.0</v>
      </c>
      <c r="E27" s="2">
        <v>0.0</v>
      </c>
      <c r="F27" s="2">
        <v>4.0</v>
      </c>
      <c r="G27" s="3"/>
      <c r="H27" s="2">
        <v>0.0</v>
      </c>
      <c r="I27" s="2">
        <v>25000.0</v>
      </c>
      <c r="J27" s="2">
        <v>0.0</v>
      </c>
      <c r="K27" s="2">
        <v>4.0</v>
      </c>
      <c r="L27" s="2">
        <v>1.0</v>
      </c>
      <c r="M27" s="2">
        <v>1.0</v>
      </c>
      <c r="N27" s="2">
        <v>3.0</v>
      </c>
      <c r="O27" s="2">
        <v>5.0</v>
      </c>
      <c r="P27" s="2">
        <v>4.0</v>
      </c>
      <c r="Q27" s="2">
        <v>1.0</v>
      </c>
      <c r="R27" s="2">
        <v>2.0</v>
      </c>
      <c r="S27" s="2">
        <v>3.0</v>
      </c>
      <c r="T27" s="2">
        <v>3.0</v>
      </c>
      <c r="U27" s="2">
        <v>4.0</v>
      </c>
      <c r="V27" s="2">
        <v>1.0</v>
      </c>
      <c r="W27" s="1" t="s">
        <v>28</v>
      </c>
      <c r="X27" s="2">
        <v>1.0</v>
      </c>
      <c r="Y27" s="2">
        <v>1.0</v>
      </c>
      <c r="Z27" s="2">
        <v>4.0</v>
      </c>
      <c r="AA27" s="2">
        <v>4.0</v>
      </c>
      <c r="AB27" s="2">
        <v>3.0</v>
      </c>
    </row>
    <row r="28">
      <c r="A28" s="2">
        <v>0.0</v>
      </c>
      <c r="B28" s="2">
        <v>1.0</v>
      </c>
      <c r="C28" s="2">
        <v>1.0</v>
      </c>
      <c r="D28" s="2">
        <v>1.0</v>
      </c>
      <c r="E28" s="2">
        <v>0.0</v>
      </c>
      <c r="F28" s="2">
        <v>0.0</v>
      </c>
      <c r="G28" s="2">
        <v>1.0</v>
      </c>
      <c r="H28" s="2">
        <v>0.0</v>
      </c>
      <c r="I28" s="2">
        <v>22000.0</v>
      </c>
      <c r="J28" s="2">
        <v>1.0</v>
      </c>
      <c r="K28" s="2">
        <v>0.0</v>
      </c>
      <c r="L28" s="2">
        <v>1.0</v>
      </c>
      <c r="M28" s="2">
        <v>1.0</v>
      </c>
      <c r="N28" s="2">
        <v>1.0</v>
      </c>
      <c r="O28" s="2">
        <v>4.0</v>
      </c>
      <c r="P28" s="2">
        <v>5.0</v>
      </c>
      <c r="Q28" s="2">
        <v>3.0</v>
      </c>
      <c r="R28" s="2">
        <v>2.0</v>
      </c>
      <c r="S28" s="2">
        <v>2.0</v>
      </c>
      <c r="T28" s="2">
        <v>3.0</v>
      </c>
      <c r="U28" s="2">
        <v>2.0</v>
      </c>
      <c r="V28" s="2">
        <v>1.0</v>
      </c>
      <c r="W28" s="1" t="s">
        <v>28</v>
      </c>
      <c r="X28" s="2">
        <v>1.0</v>
      </c>
      <c r="Y28" s="2">
        <v>1.0</v>
      </c>
      <c r="Z28" s="2">
        <v>2.0</v>
      </c>
      <c r="AA28" s="2">
        <v>4.0</v>
      </c>
      <c r="AB28" s="2">
        <v>2.0</v>
      </c>
    </row>
    <row r="29">
      <c r="A29" s="2">
        <v>0.0</v>
      </c>
      <c r="B29" s="2">
        <v>1.0</v>
      </c>
      <c r="C29" s="2">
        <v>1.0</v>
      </c>
      <c r="D29" s="2">
        <v>1.0</v>
      </c>
      <c r="E29" s="2">
        <v>0.0</v>
      </c>
      <c r="F29" s="2">
        <v>0.0</v>
      </c>
      <c r="G29" s="2">
        <v>1.0</v>
      </c>
      <c r="H29" s="2">
        <v>0.0</v>
      </c>
      <c r="I29" s="2">
        <v>22000.0</v>
      </c>
      <c r="J29" s="2">
        <v>1.0</v>
      </c>
      <c r="K29" s="2">
        <v>0.0</v>
      </c>
      <c r="L29" s="2">
        <v>1.0</v>
      </c>
      <c r="M29" s="2">
        <v>1.0</v>
      </c>
      <c r="N29" s="2">
        <v>1.0</v>
      </c>
      <c r="O29" s="2">
        <v>4.0</v>
      </c>
      <c r="P29" s="2">
        <v>5.0</v>
      </c>
      <c r="Q29" s="2">
        <v>3.0</v>
      </c>
      <c r="R29" s="2">
        <v>2.0</v>
      </c>
      <c r="S29" s="2">
        <v>2.0</v>
      </c>
      <c r="T29" s="2">
        <v>3.0</v>
      </c>
      <c r="U29" s="2">
        <v>2.0</v>
      </c>
      <c r="V29" s="2">
        <v>1.0</v>
      </c>
      <c r="W29" s="1" t="s">
        <v>28</v>
      </c>
      <c r="X29" s="2">
        <v>1.0</v>
      </c>
      <c r="Y29" s="2">
        <v>1.0</v>
      </c>
      <c r="Z29" s="2">
        <v>2.0</v>
      </c>
      <c r="AA29" s="2">
        <v>4.0</v>
      </c>
      <c r="AB29" s="2">
        <v>2.0</v>
      </c>
    </row>
    <row r="30">
      <c r="A30" s="2">
        <v>0.0</v>
      </c>
      <c r="B30" s="2">
        <v>1.0</v>
      </c>
      <c r="C30" s="2">
        <v>1.0</v>
      </c>
      <c r="D30" s="2">
        <v>1.0</v>
      </c>
      <c r="E30" s="2">
        <v>0.0</v>
      </c>
      <c r="F30" s="2">
        <v>0.0</v>
      </c>
      <c r="G30" s="2">
        <v>1.0</v>
      </c>
      <c r="H30" s="2">
        <v>0.0</v>
      </c>
      <c r="I30" s="2">
        <v>22000.0</v>
      </c>
      <c r="J30" s="2">
        <v>1.0</v>
      </c>
      <c r="K30" s="2">
        <v>0.0</v>
      </c>
      <c r="L30" s="2">
        <v>1.0</v>
      </c>
      <c r="M30" s="2">
        <v>1.0</v>
      </c>
      <c r="N30" s="2">
        <v>1.0</v>
      </c>
      <c r="O30" s="2">
        <v>4.0</v>
      </c>
      <c r="P30" s="2">
        <v>5.0</v>
      </c>
      <c r="Q30" s="2">
        <v>3.0</v>
      </c>
      <c r="R30" s="2">
        <v>2.0</v>
      </c>
      <c r="S30" s="2">
        <v>2.0</v>
      </c>
      <c r="T30" s="2">
        <v>3.0</v>
      </c>
      <c r="U30" s="2">
        <v>2.0</v>
      </c>
      <c r="V30" s="2">
        <v>1.0</v>
      </c>
      <c r="W30" s="1" t="s">
        <v>28</v>
      </c>
      <c r="X30" s="2">
        <v>1.0</v>
      </c>
      <c r="Y30" s="2">
        <v>1.0</v>
      </c>
      <c r="Z30" s="2">
        <v>2.0</v>
      </c>
      <c r="AA30" s="2">
        <v>4.0</v>
      </c>
      <c r="AB30" s="2">
        <v>2.0</v>
      </c>
    </row>
    <row r="31">
      <c r="A31" s="2">
        <v>1.0</v>
      </c>
      <c r="B31" s="2">
        <v>0.0</v>
      </c>
      <c r="C31" s="2">
        <v>1.0</v>
      </c>
      <c r="D31" s="2">
        <v>1.0</v>
      </c>
      <c r="E31" s="2">
        <v>0.0</v>
      </c>
      <c r="F31" s="2">
        <v>0.0</v>
      </c>
      <c r="G31" s="2">
        <v>1.0</v>
      </c>
      <c r="H31" s="2">
        <v>1.0</v>
      </c>
      <c r="I31" s="2">
        <v>23000.0</v>
      </c>
      <c r="J31" s="2">
        <v>2.0</v>
      </c>
      <c r="K31" s="2">
        <v>1.0</v>
      </c>
      <c r="L31" s="2">
        <v>1.0</v>
      </c>
      <c r="M31" s="2">
        <v>2.0</v>
      </c>
      <c r="N31" s="2">
        <v>1.0</v>
      </c>
      <c r="O31" s="2">
        <v>4.0</v>
      </c>
      <c r="P31" s="2">
        <v>5.0</v>
      </c>
      <c r="Q31" s="2">
        <v>3.0</v>
      </c>
      <c r="R31" s="2">
        <v>2.0</v>
      </c>
      <c r="S31" s="2">
        <v>2.0</v>
      </c>
      <c r="T31" s="2">
        <v>2.0</v>
      </c>
      <c r="U31" s="2">
        <v>2.0</v>
      </c>
      <c r="V31" s="2">
        <v>2.0</v>
      </c>
      <c r="W31" s="1" t="s">
        <v>28</v>
      </c>
      <c r="X31" s="2">
        <v>0.0</v>
      </c>
      <c r="Y31" s="2">
        <v>1.0</v>
      </c>
      <c r="Z31" s="2">
        <v>1.0</v>
      </c>
      <c r="AA31" s="2">
        <v>4.0</v>
      </c>
      <c r="AB31" s="2">
        <v>2.0</v>
      </c>
    </row>
    <row r="32">
      <c r="A32" s="2">
        <v>2.0</v>
      </c>
      <c r="B32" s="2">
        <v>0.0</v>
      </c>
      <c r="C32" s="2">
        <v>1.0</v>
      </c>
      <c r="D32" s="2">
        <v>1.0</v>
      </c>
      <c r="E32" s="2">
        <v>2.0</v>
      </c>
      <c r="F32" s="2">
        <v>2.0</v>
      </c>
      <c r="G32" s="2">
        <v>1.0</v>
      </c>
      <c r="H32" s="2">
        <v>2.0</v>
      </c>
      <c r="I32" s="2">
        <v>30000.0</v>
      </c>
      <c r="J32" s="2">
        <v>2.0</v>
      </c>
      <c r="K32" s="2">
        <v>2.0</v>
      </c>
      <c r="L32" s="2">
        <v>2.0</v>
      </c>
      <c r="M32" s="2">
        <v>2.0</v>
      </c>
      <c r="N32" s="2">
        <v>1.0</v>
      </c>
      <c r="O32" s="2">
        <v>3.0</v>
      </c>
      <c r="P32" s="2">
        <v>5.0</v>
      </c>
      <c r="Q32" s="2">
        <v>4.0</v>
      </c>
      <c r="R32" s="2">
        <v>2.0</v>
      </c>
      <c r="S32" s="2">
        <v>2.0</v>
      </c>
      <c r="T32" s="2">
        <v>1.0</v>
      </c>
      <c r="U32" s="2">
        <v>1.0</v>
      </c>
      <c r="V32" s="2">
        <v>2.0</v>
      </c>
      <c r="W32" s="1" t="s">
        <v>28</v>
      </c>
      <c r="X32" s="2">
        <v>0.0</v>
      </c>
      <c r="Y32" s="2">
        <v>1.0</v>
      </c>
      <c r="Z32" s="2">
        <v>1.0</v>
      </c>
      <c r="AA32" s="2">
        <v>2.0</v>
      </c>
      <c r="AB32" s="2">
        <v>4.0</v>
      </c>
    </row>
    <row r="33">
      <c r="A33" s="2">
        <v>2.0</v>
      </c>
      <c r="B33" s="2">
        <v>1.0</v>
      </c>
      <c r="C33" s="2">
        <v>1.0</v>
      </c>
      <c r="D33" s="2">
        <v>1.0</v>
      </c>
      <c r="E33" s="2">
        <v>1.0</v>
      </c>
      <c r="F33" s="2">
        <v>0.0</v>
      </c>
      <c r="G33" s="2">
        <v>1.0</v>
      </c>
      <c r="H33" s="2">
        <v>2.0</v>
      </c>
      <c r="I33" s="2">
        <v>25000.0</v>
      </c>
      <c r="J33" s="2">
        <v>2.0</v>
      </c>
      <c r="K33" s="2">
        <v>2.0</v>
      </c>
      <c r="L33" s="2">
        <v>2.0</v>
      </c>
      <c r="M33" s="2">
        <v>2.0</v>
      </c>
      <c r="N33" s="2">
        <v>1.0</v>
      </c>
      <c r="O33" s="2">
        <v>4.0</v>
      </c>
      <c r="P33" s="2">
        <v>5.0</v>
      </c>
      <c r="Q33" s="2">
        <v>3.0</v>
      </c>
      <c r="R33" s="2">
        <v>2.0</v>
      </c>
      <c r="S33" s="2">
        <v>1.0</v>
      </c>
      <c r="T33" s="2">
        <v>1.0</v>
      </c>
      <c r="U33" s="2">
        <v>1.0</v>
      </c>
      <c r="V33" s="2">
        <v>1.0</v>
      </c>
      <c r="W33" s="1" t="s">
        <v>28</v>
      </c>
      <c r="X33" s="2">
        <v>0.0</v>
      </c>
      <c r="Y33" s="2">
        <v>0.0</v>
      </c>
      <c r="Z33" s="2">
        <v>1.0</v>
      </c>
      <c r="AA33" s="2">
        <v>2.0</v>
      </c>
      <c r="AB33" s="2">
        <v>4.0</v>
      </c>
    </row>
    <row r="34">
      <c r="A34" s="2">
        <v>1.0</v>
      </c>
      <c r="B34" s="2">
        <v>1.0</v>
      </c>
      <c r="C34" s="2">
        <v>1.0</v>
      </c>
      <c r="D34" s="2">
        <v>2.0</v>
      </c>
      <c r="E34" s="2">
        <v>0.0</v>
      </c>
      <c r="F34" s="2">
        <v>2.0</v>
      </c>
      <c r="G34" s="2">
        <v>1.0</v>
      </c>
      <c r="H34" s="2">
        <v>2.0</v>
      </c>
      <c r="I34" s="2">
        <v>27999.0</v>
      </c>
      <c r="J34" s="2">
        <v>2.0</v>
      </c>
      <c r="K34" s="2">
        <v>2.0</v>
      </c>
      <c r="L34" s="2">
        <v>2.0</v>
      </c>
      <c r="M34" s="2">
        <v>2.0</v>
      </c>
      <c r="N34" s="2">
        <v>1.0</v>
      </c>
      <c r="O34" s="2">
        <v>4.0</v>
      </c>
      <c r="P34" s="2">
        <v>5.0</v>
      </c>
      <c r="Q34" s="2">
        <v>3.0</v>
      </c>
      <c r="R34" s="2">
        <v>2.0</v>
      </c>
      <c r="S34" s="2">
        <v>1.0</v>
      </c>
      <c r="T34" s="2">
        <v>2.0</v>
      </c>
      <c r="U34" s="2">
        <v>2.0</v>
      </c>
      <c r="V34" s="2">
        <v>3.0</v>
      </c>
      <c r="W34" s="1" t="s">
        <v>30</v>
      </c>
      <c r="X34" s="2">
        <v>0.0</v>
      </c>
      <c r="Y34" s="2">
        <v>1.0</v>
      </c>
      <c r="Z34" s="2">
        <v>1.0</v>
      </c>
      <c r="AA34" s="2">
        <v>2.0</v>
      </c>
      <c r="AB34" s="2">
        <v>3.0</v>
      </c>
    </row>
    <row r="35">
      <c r="A35" s="2">
        <v>2.0</v>
      </c>
      <c r="B35" s="2">
        <v>0.0</v>
      </c>
      <c r="C35" s="2">
        <v>1.0</v>
      </c>
      <c r="D35" s="2">
        <v>1.0</v>
      </c>
      <c r="E35" s="2">
        <v>0.0</v>
      </c>
      <c r="F35" s="2">
        <v>2.0</v>
      </c>
      <c r="G35" s="2">
        <v>1.0</v>
      </c>
      <c r="H35" s="2">
        <v>2.0</v>
      </c>
      <c r="I35" s="2">
        <v>28000.0</v>
      </c>
      <c r="J35" s="2">
        <v>2.0</v>
      </c>
      <c r="K35" s="2">
        <v>2.0</v>
      </c>
      <c r="L35" s="2">
        <v>3.0</v>
      </c>
      <c r="M35" s="2">
        <v>1.0</v>
      </c>
      <c r="N35" s="2">
        <v>1.0</v>
      </c>
      <c r="O35" s="2">
        <v>4.0</v>
      </c>
      <c r="P35" s="2">
        <v>5.0</v>
      </c>
      <c r="Q35" s="2">
        <v>3.0</v>
      </c>
      <c r="R35" s="2">
        <v>2.0</v>
      </c>
      <c r="S35" s="2">
        <v>1.0</v>
      </c>
      <c r="T35" s="2">
        <v>1.0</v>
      </c>
      <c r="U35" s="2">
        <v>1.0</v>
      </c>
      <c r="V35" s="2">
        <v>1.0</v>
      </c>
      <c r="W35" s="1" t="s">
        <v>30</v>
      </c>
      <c r="X35" s="2">
        <v>0.0</v>
      </c>
      <c r="Y35" s="2">
        <v>1.0</v>
      </c>
      <c r="Z35" s="2">
        <v>1.0</v>
      </c>
      <c r="AA35" s="2">
        <v>2.0</v>
      </c>
      <c r="AB35" s="2">
        <v>2.0</v>
      </c>
    </row>
    <row r="36">
      <c r="A36" s="2">
        <v>0.0</v>
      </c>
      <c r="B36" s="2">
        <v>1.0</v>
      </c>
      <c r="C36" s="2">
        <v>0.0</v>
      </c>
      <c r="D36" s="2">
        <v>0.0</v>
      </c>
      <c r="E36" s="2">
        <v>0.0</v>
      </c>
      <c r="F36" s="2">
        <v>4.0</v>
      </c>
      <c r="G36" s="3"/>
      <c r="H36" s="2">
        <v>0.0</v>
      </c>
      <c r="I36" s="2">
        <v>27000.0</v>
      </c>
      <c r="J36" s="2">
        <v>0.0</v>
      </c>
      <c r="K36" s="2">
        <v>4.0</v>
      </c>
      <c r="L36" s="2">
        <v>4.0</v>
      </c>
      <c r="M36" s="2">
        <v>1.0</v>
      </c>
      <c r="N36" s="2">
        <v>4.0</v>
      </c>
      <c r="O36" s="2">
        <v>1.0</v>
      </c>
      <c r="P36" s="2">
        <v>5.0</v>
      </c>
      <c r="Q36" s="2">
        <v>3.0</v>
      </c>
      <c r="R36" s="2">
        <v>2.0</v>
      </c>
      <c r="S36" s="2">
        <v>3.0</v>
      </c>
      <c r="T36" s="2">
        <v>4.0</v>
      </c>
      <c r="U36" s="2">
        <v>2.0</v>
      </c>
      <c r="V36" s="2">
        <v>2.0</v>
      </c>
      <c r="W36" s="1" t="s">
        <v>33</v>
      </c>
      <c r="X36" s="2">
        <v>1.0</v>
      </c>
      <c r="Y36" s="2">
        <v>0.0</v>
      </c>
      <c r="Z36" s="2">
        <v>3.0</v>
      </c>
      <c r="AA36" s="2">
        <v>2.0</v>
      </c>
      <c r="AB36" s="2">
        <v>2.0</v>
      </c>
    </row>
    <row r="37">
      <c r="A37" s="2">
        <v>2.0</v>
      </c>
      <c r="B37" s="2">
        <v>1.0</v>
      </c>
      <c r="C37" s="2">
        <v>1.0</v>
      </c>
      <c r="D37" s="2">
        <v>2.0</v>
      </c>
      <c r="E37" s="2">
        <v>0.0</v>
      </c>
      <c r="F37" s="2">
        <v>1.0</v>
      </c>
      <c r="G37" s="2">
        <v>1.0</v>
      </c>
      <c r="H37" s="2">
        <v>2.0</v>
      </c>
      <c r="I37" s="2">
        <v>35000.0</v>
      </c>
      <c r="J37" s="2">
        <v>2.0</v>
      </c>
      <c r="K37" s="2">
        <v>2.0</v>
      </c>
      <c r="L37" s="2">
        <v>2.0</v>
      </c>
      <c r="M37" s="2">
        <v>2.0</v>
      </c>
      <c r="N37" s="2">
        <v>1.0</v>
      </c>
      <c r="O37" s="2">
        <v>2.0</v>
      </c>
      <c r="P37" s="2">
        <v>5.0</v>
      </c>
      <c r="Q37" s="2">
        <v>4.0</v>
      </c>
      <c r="R37" s="2">
        <v>3.0</v>
      </c>
      <c r="S37" s="2">
        <v>1.0</v>
      </c>
      <c r="T37" s="2">
        <v>1.0</v>
      </c>
      <c r="U37" s="2">
        <v>1.0</v>
      </c>
      <c r="V37" s="2">
        <v>1.0</v>
      </c>
      <c r="W37" s="1" t="s">
        <v>30</v>
      </c>
      <c r="X37" s="2">
        <v>1.0</v>
      </c>
      <c r="Y37" s="2">
        <v>0.0</v>
      </c>
      <c r="Z37" s="2">
        <v>1.0</v>
      </c>
      <c r="AA37" s="2">
        <v>1.0</v>
      </c>
      <c r="AB37" s="2">
        <v>4.0</v>
      </c>
    </row>
    <row r="38">
      <c r="A38" s="2">
        <v>1.0</v>
      </c>
      <c r="B38" s="2">
        <v>1.0</v>
      </c>
      <c r="C38" s="2">
        <v>1.0</v>
      </c>
      <c r="D38" s="2">
        <v>0.0</v>
      </c>
      <c r="E38" s="2">
        <v>2.0</v>
      </c>
      <c r="F38" s="2">
        <v>4.0</v>
      </c>
      <c r="G38" s="2">
        <v>1.0</v>
      </c>
      <c r="H38" s="2">
        <v>0.0</v>
      </c>
      <c r="I38" s="2">
        <v>25000.0</v>
      </c>
      <c r="J38" s="2">
        <v>0.0</v>
      </c>
      <c r="K38" s="2">
        <v>4.0</v>
      </c>
      <c r="L38" s="2">
        <v>4.0</v>
      </c>
      <c r="M38" s="2">
        <v>1.0</v>
      </c>
      <c r="N38" s="2">
        <v>1.0</v>
      </c>
      <c r="O38" s="2">
        <v>4.0</v>
      </c>
      <c r="P38" s="2">
        <v>5.0</v>
      </c>
      <c r="Q38" s="2">
        <v>3.0</v>
      </c>
      <c r="R38" s="2">
        <v>2.0</v>
      </c>
      <c r="S38" s="2">
        <v>1.0</v>
      </c>
      <c r="T38" s="2">
        <v>2.0</v>
      </c>
      <c r="U38" s="2">
        <v>1.0</v>
      </c>
      <c r="V38" s="2">
        <v>1.0</v>
      </c>
      <c r="W38" s="1" t="s">
        <v>28</v>
      </c>
      <c r="X38" s="2">
        <v>1.0</v>
      </c>
      <c r="Y38" s="2">
        <v>1.0</v>
      </c>
      <c r="Z38" s="2">
        <v>2.0</v>
      </c>
      <c r="AA38" s="2">
        <v>3.0</v>
      </c>
      <c r="AB38" s="2">
        <v>3.0</v>
      </c>
    </row>
    <row r="39">
      <c r="A39" s="2">
        <v>2.0</v>
      </c>
      <c r="B39" s="2">
        <v>0.0</v>
      </c>
      <c r="C39" s="2">
        <v>1.0</v>
      </c>
      <c r="D39" s="2">
        <v>1.0</v>
      </c>
      <c r="E39" s="2">
        <v>0.0</v>
      </c>
      <c r="F39" s="2">
        <v>1.0</v>
      </c>
      <c r="G39" s="2">
        <v>1.0</v>
      </c>
      <c r="H39" s="2">
        <v>2.0</v>
      </c>
      <c r="I39" s="2">
        <v>28000.0</v>
      </c>
      <c r="J39" s="2">
        <v>2.0</v>
      </c>
      <c r="K39" s="2">
        <v>2.0</v>
      </c>
      <c r="L39" s="2">
        <v>1.0</v>
      </c>
      <c r="M39" s="2">
        <v>2.0</v>
      </c>
      <c r="N39" s="2">
        <v>1.0</v>
      </c>
      <c r="O39" s="2">
        <v>2.0</v>
      </c>
      <c r="P39" s="2">
        <v>5.0</v>
      </c>
      <c r="Q39" s="2">
        <v>4.0</v>
      </c>
      <c r="R39" s="2">
        <v>3.0</v>
      </c>
      <c r="S39" s="2">
        <v>1.0</v>
      </c>
      <c r="T39" s="2">
        <v>2.0</v>
      </c>
      <c r="U39" s="2">
        <v>1.0</v>
      </c>
      <c r="V39" s="2">
        <v>1.0</v>
      </c>
      <c r="W39" s="1" t="s">
        <v>28</v>
      </c>
      <c r="X39" s="2">
        <v>1.0</v>
      </c>
      <c r="Y39" s="2">
        <v>1.0</v>
      </c>
      <c r="Z39" s="2">
        <v>1.0</v>
      </c>
      <c r="AA39" s="2">
        <v>2.0</v>
      </c>
      <c r="AB39" s="2">
        <v>3.0</v>
      </c>
    </row>
    <row r="40">
      <c r="A40" s="2">
        <v>3.0</v>
      </c>
      <c r="B40" s="2">
        <v>1.0</v>
      </c>
      <c r="C40" s="2">
        <v>1.0</v>
      </c>
      <c r="D40" s="2">
        <v>1.0</v>
      </c>
      <c r="E40" s="2">
        <v>0.0</v>
      </c>
      <c r="F40" s="2">
        <v>4.0</v>
      </c>
      <c r="G40" s="2">
        <v>1.0</v>
      </c>
      <c r="H40" s="2">
        <v>0.0</v>
      </c>
      <c r="I40" s="2">
        <v>25000.0</v>
      </c>
      <c r="J40" s="2">
        <v>1.0</v>
      </c>
      <c r="K40" s="2">
        <v>1.0</v>
      </c>
      <c r="L40" s="2">
        <v>2.0</v>
      </c>
      <c r="M40" s="2">
        <v>1.0</v>
      </c>
      <c r="N40" s="2">
        <v>5.0</v>
      </c>
      <c r="O40" s="2">
        <v>1.0</v>
      </c>
      <c r="P40" s="2">
        <v>2.0</v>
      </c>
      <c r="Q40" s="2">
        <v>3.0</v>
      </c>
      <c r="R40" s="2">
        <v>4.0</v>
      </c>
      <c r="S40" s="2">
        <v>5.0</v>
      </c>
      <c r="T40" s="2">
        <v>1.0</v>
      </c>
      <c r="U40" s="2">
        <v>1.0</v>
      </c>
      <c r="V40" s="2">
        <v>1.0</v>
      </c>
      <c r="W40" s="1" t="s">
        <v>33</v>
      </c>
      <c r="X40" s="2">
        <v>0.0</v>
      </c>
      <c r="Y40" s="2">
        <v>1.0</v>
      </c>
      <c r="Z40" s="2">
        <v>5.0</v>
      </c>
      <c r="AA40" s="2">
        <v>5.0</v>
      </c>
      <c r="AB40" s="2">
        <v>5.0</v>
      </c>
    </row>
    <row r="41">
      <c r="A41" s="2">
        <v>2.0</v>
      </c>
      <c r="B41" s="2">
        <v>1.0</v>
      </c>
      <c r="C41" s="2">
        <v>1.0</v>
      </c>
      <c r="D41" s="2">
        <v>1.0</v>
      </c>
      <c r="E41" s="2">
        <v>0.0</v>
      </c>
      <c r="F41" s="2">
        <v>2.0</v>
      </c>
      <c r="G41" s="2">
        <v>1.0</v>
      </c>
      <c r="H41" s="2">
        <v>2.0</v>
      </c>
      <c r="I41" s="2">
        <v>25000.0</v>
      </c>
      <c r="J41" s="2">
        <v>1.0</v>
      </c>
      <c r="K41" s="2">
        <v>1.0</v>
      </c>
      <c r="L41" s="2">
        <v>3.0</v>
      </c>
      <c r="M41" s="2">
        <v>0.0</v>
      </c>
      <c r="N41" s="2">
        <v>1.0</v>
      </c>
      <c r="O41" s="2">
        <v>3.0</v>
      </c>
      <c r="P41" s="2">
        <v>4.0</v>
      </c>
      <c r="Q41" s="2">
        <v>2.0</v>
      </c>
      <c r="R41" s="2">
        <v>5.0</v>
      </c>
      <c r="S41" s="2">
        <v>3.0</v>
      </c>
      <c r="T41" s="2">
        <v>1.0</v>
      </c>
      <c r="U41" s="2">
        <v>2.0</v>
      </c>
      <c r="V41" s="2">
        <v>2.0</v>
      </c>
      <c r="W41" s="1" t="s">
        <v>31</v>
      </c>
      <c r="X41" s="2">
        <v>1.0</v>
      </c>
      <c r="Y41" s="2">
        <v>0.0</v>
      </c>
      <c r="Z41" s="2">
        <v>2.0</v>
      </c>
      <c r="AA41" s="2">
        <v>2.0</v>
      </c>
      <c r="AB41" s="2">
        <v>2.0</v>
      </c>
    </row>
    <row r="42">
      <c r="A42" s="2">
        <v>1.0</v>
      </c>
      <c r="B42" s="2">
        <v>1.0</v>
      </c>
      <c r="C42" s="2">
        <v>1.0</v>
      </c>
      <c r="D42" s="2">
        <v>1.0</v>
      </c>
      <c r="E42" s="2">
        <v>1.0</v>
      </c>
      <c r="F42" s="2">
        <v>4.0</v>
      </c>
      <c r="G42" s="2">
        <v>1.0</v>
      </c>
      <c r="H42" s="2">
        <v>1.0</v>
      </c>
      <c r="I42" s="2">
        <v>25000.0</v>
      </c>
      <c r="J42" s="2">
        <v>1.0</v>
      </c>
      <c r="K42" s="2">
        <v>1.0</v>
      </c>
      <c r="L42" s="2">
        <v>1.0</v>
      </c>
      <c r="M42" s="2">
        <v>1.0</v>
      </c>
      <c r="N42" s="2">
        <v>1.0</v>
      </c>
      <c r="O42" s="2">
        <v>3.0</v>
      </c>
      <c r="P42" s="2">
        <v>5.0</v>
      </c>
      <c r="Q42" s="2">
        <v>4.0</v>
      </c>
      <c r="R42" s="2">
        <v>2.0</v>
      </c>
      <c r="S42" s="2">
        <v>2.0</v>
      </c>
      <c r="T42" s="2">
        <v>2.0</v>
      </c>
      <c r="U42" s="2">
        <v>1.0</v>
      </c>
      <c r="V42" s="2">
        <v>1.0</v>
      </c>
      <c r="W42" s="1" t="s">
        <v>28</v>
      </c>
      <c r="X42" s="2">
        <v>1.0</v>
      </c>
      <c r="Y42" s="2">
        <v>1.0</v>
      </c>
      <c r="Z42" s="2">
        <v>1.0</v>
      </c>
      <c r="AA42" s="2">
        <v>2.0</v>
      </c>
      <c r="AB42" s="2">
        <v>3.0</v>
      </c>
    </row>
    <row r="43">
      <c r="A43" s="2">
        <v>2.0</v>
      </c>
      <c r="B43" s="2">
        <v>1.0</v>
      </c>
      <c r="C43" s="2">
        <v>1.0</v>
      </c>
      <c r="D43" s="2">
        <v>2.0</v>
      </c>
      <c r="E43" s="2">
        <v>0.0</v>
      </c>
      <c r="F43" s="2">
        <v>2.0</v>
      </c>
      <c r="G43" s="2">
        <v>1.0</v>
      </c>
      <c r="H43" s="2">
        <v>4.0</v>
      </c>
      <c r="I43" s="2">
        <v>30000.0</v>
      </c>
      <c r="J43" s="2">
        <v>2.0</v>
      </c>
      <c r="K43" s="2">
        <v>2.0</v>
      </c>
      <c r="L43" s="2">
        <v>3.0</v>
      </c>
      <c r="M43" s="2">
        <v>2.0</v>
      </c>
      <c r="N43" s="2">
        <v>2.0</v>
      </c>
      <c r="O43" s="2">
        <v>4.0</v>
      </c>
      <c r="P43" s="2">
        <v>5.0</v>
      </c>
      <c r="Q43" s="2">
        <v>3.0</v>
      </c>
      <c r="R43" s="2">
        <v>1.0</v>
      </c>
      <c r="S43" s="2">
        <v>2.0</v>
      </c>
      <c r="T43" s="2">
        <v>2.0</v>
      </c>
      <c r="U43" s="2">
        <v>1.0</v>
      </c>
      <c r="V43" s="2">
        <v>1.0</v>
      </c>
      <c r="W43" s="1" t="s">
        <v>28</v>
      </c>
      <c r="X43" s="2">
        <v>1.0</v>
      </c>
      <c r="Y43" s="2">
        <v>1.0</v>
      </c>
      <c r="Z43" s="2">
        <v>1.0</v>
      </c>
      <c r="AA43" s="2">
        <v>3.0</v>
      </c>
      <c r="AB43" s="2">
        <v>2.0</v>
      </c>
    </row>
    <row r="44">
      <c r="A44" s="2">
        <v>2.0</v>
      </c>
      <c r="B44" s="2">
        <v>1.0</v>
      </c>
      <c r="C44" s="2">
        <v>1.0</v>
      </c>
      <c r="D44" s="2">
        <v>1.0</v>
      </c>
      <c r="E44" s="2">
        <v>0.0</v>
      </c>
      <c r="F44" s="2">
        <v>2.0</v>
      </c>
      <c r="G44" s="2">
        <v>0.0</v>
      </c>
      <c r="H44" s="2">
        <v>4.0</v>
      </c>
      <c r="I44" s="2">
        <v>35000.0</v>
      </c>
      <c r="J44" s="2">
        <v>2.0</v>
      </c>
      <c r="K44" s="2">
        <v>2.0</v>
      </c>
      <c r="L44" s="2">
        <v>4.0</v>
      </c>
      <c r="M44" s="2">
        <v>5.0</v>
      </c>
      <c r="N44" s="2">
        <v>1.0</v>
      </c>
      <c r="O44" s="2">
        <v>3.0</v>
      </c>
      <c r="P44" s="2">
        <v>5.0</v>
      </c>
      <c r="Q44" s="2">
        <v>4.0</v>
      </c>
      <c r="R44" s="2">
        <v>2.0</v>
      </c>
      <c r="S44" s="2">
        <v>2.0</v>
      </c>
      <c r="T44" s="2">
        <v>2.0</v>
      </c>
      <c r="U44" s="2">
        <v>1.0</v>
      </c>
      <c r="V44" s="2">
        <v>1.0</v>
      </c>
      <c r="W44" s="1" t="s">
        <v>28</v>
      </c>
      <c r="X44" s="2">
        <v>1.0</v>
      </c>
      <c r="Y44" s="2">
        <v>1.0</v>
      </c>
      <c r="Z44" s="2">
        <v>1.0</v>
      </c>
      <c r="AA44" s="2">
        <v>2.0</v>
      </c>
      <c r="AB44" s="2">
        <v>2.0</v>
      </c>
    </row>
    <row r="45">
      <c r="A45" s="2">
        <v>2.0</v>
      </c>
      <c r="B45" s="2">
        <v>0.0</v>
      </c>
      <c r="C45" s="2">
        <v>1.0</v>
      </c>
      <c r="D45" s="2">
        <v>1.0</v>
      </c>
      <c r="E45" s="2">
        <v>0.0</v>
      </c>
      <c r="F45" s="2">
        <v>4.0</v>
      </c>
      <c r="G45" s="2">
        <v>1.0</v>
      </c>
      <c r="H45" s="2">
        <v>1.0</v>
      </c>
      <c r="I45" s="2">
        <v>25000.0</v>
      </c>
      <c r="J45" s="2">
        <v>1.0</v>
      </c>
      <c r="K45" s="2">
        <v>2.0</v>
      </c>
      <c r="L45" s="2">
        <v>2.0</v>
      </c>
      <c r="M45" s="2">
        <v>2.0</v>
      </c>
      <c r="N45" s="2">
        <v>1.0</v>
      </c>
      <c r="O45" s="2">
        <v>4.0</v>
      </c>
      <c r="P45" s="2">
        <v>5.0</v>
      </c>
      <c r="Q45" s="2">
        <v>3.0</v>
      </c>
      <c r="R45" s="2">
        <v>2.0</v>
      </c>
      <c r="S45" s="2">
        <v>2.0</v>
      </c>
      <c r="T45" s="2">
        <v>2.0</v>
      </c>
      <c r="U45" s="2">
        <v>1.0</v>
      </c>
      <c r="V45" s="2">
        <v>1.0</v>
      </c>
      <c r="W45" s="1" t="s">
        <v>28</v>
      </c>
      <c r="X45" s="2">
        <v>0.0</v>
      </c>
      <c r="Y45" s="2">
        <v>1.0</v>
      </c>
      <c r="Z45" s="2">
        <v>1.0</v>
      </c>
      <c r="AA45" s="2">
        <v>3.0</v>
      </c>
      <c r="AB45" s="2">
        <v>2.0</v>
      </c>
    </row>
    <row r="46">
      <c r="A46" s="2">
        <v>1.0</v>
      </c>
      <c r="B46" s="2">
        <v>0.0</v>
      </c>
      <c r="C46" s="2">
        <v>0.0</v>
      </c>
      <c r="D46" s="2">
        <v>0.0</v>
      </c>
      <c r="E46" s="2">
        <v>2.0</v>
      </c>
      <c r="F46" s="2">
        <v>4.0</v>
      </c>
      <c r="G46" s="2">
        <v>1.0</v>
      </c>
      <c r="H46" s="2">
        <v>0.0</v>
      </c>
      <c r="I46" s="2">
        <v>23999.0</v>
      </c>
      <c r="J46" s="2">
        <v>0.0</v>
      </c>
      <c r="K46" s="2">
        <v>4.0</v>
      </c>
      <c r="L46" s="2">
        <v>4.0</v>
      </c>
      <c r="M46" s="2">
        <v>0.0</v>
      </c>
      <c r="N46" s="2">
        <v>2.0</v>
      </c>
      <c r="O46" s="2">
        <v>3.0</v>
      </c>
      <c r="P46" s="2">
        <v>5.0</v>
      </c>
      <c r="Q46" s="2">
        <v>4.0</v>
      </c>
      <c r="R46" s="2">
        <v>1.0</v>
      </c>
      <c r="S46" s="2">
        <v>2.0</v>
      </c>
      <c r="T46" s="2">
        <v>2.0</v>
      </c>
      <c r="U46" s="2">
        <v>2.0</v>
      </c>
      <c r="V46" s="2">
        <v>1.0</v>
      </c>
      <c r="W46" s="1" t="s">
        <v>28</v>
      </c>
      <c r="X46" s="2">
        <v>1.0</v>
      </c>
      <c r="Y46" s="2">
        <v>1.0</v>
      </c>
      <c r="Z46" s="2">
        <v>1.0</v>
      </c>
      <c r="AA46" s="2">
        <v>2.0</v>
      </c>
      <c r="AB46" s="2">
        <v>2.0</v>
      </c>
    </row>
    <row r="47">
      <c r="A47" s="2">
        <v>0.0</v>
      </c>
      <c r="B47" s="2">
        <v>0.0</v>
      </c>
      <c r="C47" s="2">
        <v>1.0</v>
      </c>
      <c r="D47" s="2">
        <v>0.0</v>
      </c>
      <c r="E47" s="2">
        <v>0.0</v>
      </c>
      <c r="F47" s="2">
        <v>4.0</v>
      </c>
      <c r="G47" s="2">
        <v>4.0</v>
      </c>
      <c r="H47" s="2">
        <v>0.0</v>
      </c>
      <c r="I47" s="2">
        <v>20999.0</v>
      </c>
      <c r="J47" s="2">
        <v>0.0</v>
      </c>
      <c r="K47" s="2">
        <v>4.0</v>
      </c>
      <c r="L47" s="2">
        <v>4.0</v>
      </c>
      <c r="M47" s="2">
        <v>4.0</v>
      </c>
      <c r="N47" s="2">
        <v>2.0</v>
      </c>
      <c r="O47" s="2">
        <v>4.0</v>
      </c>
      <c r="P47" s="2">
        <v>5.0</v>
      </c>
      <c r="Q47" s="2">
        <v>1.0</v>
      </c>
      <c r="R47" s="2">
        <v>3.0</v>
      </c>
      <c r="S47" s="2">
        <v>1.0</v>
      </c>
      <c r="T47" s="2">
        <v>2.0</v>
      </c>
      <c r="U47" s="2">
        <v>2.0</v>
      </c>
      <c r="V47" s="2">
        <v>1.0</v>
      </c>
      <c r="W47" s="1" t="s">
        <v>28</v>
      </c>
      <c r="X47" s="2">
        <v>1.0</v>
      </c>
      <c r="Y47" s="2">
        <v>1.0</v>
      </c>
      <c r="Z47" s="2">
        <v>1.0</v>
      </c>
      <c r="AA47" s="2">
        <v>3.0</v>
      </c>
      <c r="AB47" s="2">
        <v>2.0</v>
      </c>
    </row>
    <row r="48">
      <c r="A48" s="2">
        <v>1.0</v>
      </c>
      <c r="B48" s="2">
        <v>0.0</v>
      </c>
      <c r="C48" s="2">
        <v>0.0</v>
      </c>
      <c r="D48" s="2">
        <v>0.0</v>
      </c>
      <c r="E48" s="2">
        <v>0.0</v>
      </c>
      <c r="F48" s="2">
        <v>4.0</v>
      </c>
      <c r="G48" s="2">
        <v>4.0</v>
      </c>
      <c r="H48" s="2">
        <v>0.0</v>
      </c>
      <c r="I48" s="2">
        <v>21000.0</v>
      </c>
      <c r="J48" s="2">
        <v>0.0</v>
      </c>
      <c r="K48" s="2">
        <v>4.0</v>
      </c>
      <c r="L48" s="2">
        <v>4.0</v>
      </c>
      <c r="M48" s="2">
        <v>4.0</v>
      </c>
      <c r="N48" s="2">
        <v>3.0</v>
      </c>
      <c r="O48" s="2">
        <v>4.0</v>
      </c>
      <c r="P48" s="2">
        <v>5.0</v>
      </c>
      <c r="Q48" s="2">
        <v>1.0</v>
      </c>
      <c r="R48" s="2">
        <v>2.0</v>
      </c>
      <c r="S48" s="2">
        <v>2.0</v>
      </c>
      <c r="T48" s="2">
        <v>2.0</v>
      </c>
      <c r="U48" s="2">
        <v>1.0</v>
      </c>
      <c r="V48" s="2">
        <v>2.0</v>
      </c>
      <c r="W48" s="1" t="s">
        <v>28</v>
      </c>
      <c r="X48" s="2">
        <v>0.0</v>
      </c>
      <c r="Y48" s="2">
        <v>1.0</v>
      </c>
      <c r="Z48" s="2">
        <v>2.0</v>
      </c>
      <c r="AA48" s="2">
        <v>3.0</v>
      </c>
      <c r="AB48" s="2">
        <v>2.0</v>
      </c>
    </row>
    <row r="49">
      <c r="A49" s="2">
        <v>1.0</v>
      </c>
      <c r="B49" s="2">
        <v>1.0</v>
      </c>
      <c r="C49" s="2">
        <v>1.0</v>
      </c>
      <c r="D49" s="2">
        <v>1.0</v>
      </c>
      <c r="E49" s="2">
        <v>0.0</v>
      </c>
      <c r="F49" s="2">
        <v>1.0</v>
      </c>
      <c r="G49" s="2">
        <v>1.0</v>
      </c>
      <c r="H49" s="2">
        <v>0.0</v>
      </c>
      <c r="I49" s="2">
        <v>20000.0</v>
      </c>
      <c r="J49" s="2">
        <v>2.0</v>
      </c>
      <c r="K49" s="2">
        <v>2.0</v>
      </c>
      <c r="L49" s="2">
        <v>1.0</v>
      </c>
      <c r="M49" s="2">
        <v>1.0</v>
      </c>
      <c r="N49" s="2">
        <v>2.0</v>
      </c>
      <c r="O49" s="2">
        <v>4.0</v>
      </c>
      <c r="P49" s="2">
        <v>5.0</v>
      </c>
      <c r="Q49" s="2">
        <v>3.0</v>
      </c>
      <c r="R49" s="2">
        <v>1.0</v>
      </c>
      <c r="S49" s="2">
        <v>2.0</v>
      </c>
      <c r="T49" s="2">
        <v>2.0</v>
      </c>
      <c r="U49" s="2">
        <v>2.0</v>
      </c>
      <c r="V49" s="2">
        <v>1.0</v>
      </c>
      <c r="W49" s="1" t="s">
        <v>28</v>
      </c>
      <c r="X49" s="2">
        <v>0.0</v>
      </c>
      <c r="Y49" s="2">
        <v>1.0</v>
      </c>
      <c r="Z49" s="2">
        <v>1.0</v>
      </c>
      <c r="AA49" s="2">
        <v>3.0</v>
      </c>
      <c r="AB49" s="2">
        <v>2.0</v>
      </c>
    </row>
    <row r="50">
      <c r="A50" s="2">
        <v>1.0</v>
      </c>
      <c r="B50" s="2">
        <v>1.0</v>
      </c>
      <c r="C50" s="2">
        <v>1.0</v>
      </c>
      <c r="D50" s="2">
        <v>1.0</v>
      </c>
      <c r="E50" s="2">
        <v>0.0</v>
      </c>
      <c r="F50" s="2">
        <v>4.0</v>
      </c>
      <c r="G50" s="2">
        <v>1.0</v>
      </c>
      <c r="H50" s="2">
        <v>2.0</v>
      </c>
      <c r="I50" s="2">
        <v>23500.0</v>
      </c>
      <c r="J50" s="2">
        <v>1.0</v>
      </c>
      <c r="K50" s="2">
        <v>2.0</v>
      </c>
      <c r="L50" s="2">
        <v>1.0</v>
      </c>
      <c r="M50" s="2">
        <v>1.0</v>
      </c>
      <c r="N50" s="2">
        <v>2.0</v>
      </c>
      <c r="O50" s="2">
        <v>4.0</v>
      </c>
      <c r="P50" s="2">
        <v>5.0</v>
      </c>
      <c r="Q50" s="2">
        <v>3.0</v>
      </c>
      <c r="R50" s="2">
        <v>1.0</v>
      </c>
      <c r="S50" s="2">
        <v>2.0</v>
      </c>
      <c r="T50" s="2">
        <v>2.0</v>
      </c>
      <c r="U50" s="2">
        <v>2.0</v>
      </c>
      <c r="V50" s="2">
        <v>2.0</v>
      </c>
      <c r="W50" s="1" t="s">
        <v>28</v>
      </c>
      <c r="X50" s="2">
        <v>0.0</v>
      </c>
      <c r="Y50" s="2">
        <v>1.0</v>
      </c>
      <c r="Z50" s="2">
        <v>1.0</v>
      </c>
      <c r="AA50" s="2">
        <v>3.0</v>
      </c>
      <c r="AB50" s="2">
        <v>2.0</v>
      </c>
    </row>
    <row r="51">
      <c r="A51" s="2">
        <v>1.0</v>
      </c>
      <c r="B51" s="2">
        <v>1.0</v>
      </c>
      <c r="C51" s="2">
        <v>1.0</v>
      </c>
      <c r="D51" s="2">
        <v>1.0</v>
      </c>
      <c r="E51" s="2">
        <v>2.0</v>
      </c>
      <c r="F51" s="2">
        <v>4.0</v>
      </c>
      <c r="G51" s="2">
        <v>1.0</v>
      </c>
      <c r="H51" s="2">
        <v>1.0</v>
      </c>
      <c r="I51" s="2">
        <v>23500.0</v>
      </c>
      <c r="J51" s="2">
        <v>1.0</v>
      </c>
      <c r="K51" s="2">
        <v>1.0</v>
      </c>
      <c r="L51" s="2">
        <v>2.0</v>
      </c>
      <c r="M51" s="2">
        <v>1.0</v>
      </c>
      <c r="N51" s="2">
        <v>2.0</v>
      </c>
      <c r="O51" s="2">
        <v>3.0</v>
      </c>
      <c r="P51" s="2">
        <v>5.0</v>
      </c>
      <c r="Q51" s="2">
        <v>4.0</v>
      </c>
      <c r="R51" s="2">
        <v>1.0</v>
      </c>
      <c r="S51" s="2">
        <v>2.0</v>
      </c>
      <c r="T51" s="2">
        <v>2.0</v>
      </c>
      <c r="U51" s="2">
        <v>1.0</v>
      </c>
      <c r="V51" s="2">
        <v>1.0</v>
      </c>
      <c r="W51" s="1" t="s">
        <v>28</v>
      </c>
      <c r="X51" s="2">
        <v>1.0</v>
      </c>
      <c r="Y51" s="2">
        <v>1.0</v>
      </c>
      <c r="Z51" s="2">
        <v>1.0</v>
      </c>
      <c r="AA51" s="2">
        <v>3.0</v>
      </c>
      <c r="AB51" s="2">
        <v>2.0</v>
      </c>
    </row>
    <row r="52">
      <c r="A52" s="2">
        <v>2.0</v>
      </c>
      <c r="B52" s="2">
        <v>1.0</v>
      </c>
      <c r="C52" s="2">
        <v>1.0</v>
      </c>
      <c r="D52" s="2">
        <v>1.0</v>
      </c>
      <c r="E52" s="2">
        <v>0.0</v>
      </c>
      <c r="F52" s="2">
        <v>2.0</v>
      </c>
      <c r="G52" s="2">
        <v>0.0</v>
      </c>
      <c r="H52" s="2">
        <v>4.0</v>
      </c>
      <c r="I52" s="2">
        <v>31000.0</v>
      </c>
      <c r="J52" s="2">
        <v>2.0</v>
      </c>
      <c r="K52" s="2">
        <v>3.0</v>
      </c>
      <c r="L52" s="2">
        <v>4.0</v>
      </c>
      <c r="M52" s="2">
        <v>5.0</v>
      </c>
      <c r="N52" s="2">
        <v>2.0</v>
      </c>
      <c r="O52" s="2">
        <v>4.0</v>
      </c>
      <c r="P52" s="2">
        <v>5.0</v>
      </c>
      <c r="Q52" s="2">
        <v>3.0</v>
      </c>
      <c r="R52" s="2">
        <v>1.0</v>
      </c>
      <c r="S52" s="2">
        <v>3.0</v>
      </c>
      <c r="T52" s="2">
        <v>2.0</v>
      </c>
      <c r="U52" s="2">
        <v>2.0</v>
      </c>
      <c r="V52" s="2">
        <v>1.0</v>
      </c>
      <c r="W52" s="1" t="s">
        <v>28</v>
      </c>
      <c r="X52" s="2">
        <v>1.0</v>
      </c>
      <c r="Y52" s="2">
        <v>1.0</v>
      </c>
      <c r="Z52" s="2">
        <v>1.0</v>
      </c>
      <c r="AA52" s="2">
        <v>1.0</v>
      </c>
      <c r="AB52" s="2">
        <v>1.0</v>
      </c>
    </row>
    <row r="53">
      <c r="A53" s="2">
        <v>2.0</v>
      </c>
      <c r="B53" s="2">
        <v>1.0</v>
      </c>
      <c r="C53" s="2">
        <v>1.0</v>
      </c>
      <c r="D53" s="2">
        <v>2.0</v>
      </c>
      <c r="E53" s="2">
        <v>0.0</v>
      </c>
      <c r="F53" s="2">
        <v>1.0</v>
      </c>
      <c r="G53" s="2">
        <v>1.0</v>
      </c>
      <c r="H53" s="2">
        <v>4.0</v>
      </c>
      <c r="I53" s="2">
        <v>35000.0</v>
      </c>
      <c r="J53" s="2">
        <v>2.0</v>
      </c>
      <c r="K53" s="2">
        <v>3.0</v>
      </c>
      <c r="L53" s="2">
        <v>4.0</v>
      </c>
      <c r="M53" s="2">
        <v>5.0</v>
      </c>
      <c r="N53" s="2">
        <v>2.0</v>
      </c>
      <c r="O53" s="2">
        <v>4.0</v>
      </c>
      <c r="P53" s="2">
        <v>5.0</v>
      </c>
      <c r="Q53" s="2">
        <v>3.0</v>
      </c>
      <c r="R53" s="2">
        <v>1.0</v>
      </c>
      <c r="S53" s="2">
        <v>3.0</v>
      </c>
      <c r="T53" s="2">
        <v>2.0</v>
      </c>
      <c r="U53" s="2">
        <v>2.0</v>
      </c>
      <c r="V53" s="2">
        <v>1.0</v>
      </c>
      <c r="W53" s="1" t="s">
        <v>28</v>
      </c>
      <c r="X53" s="2">
        <v>0.0</v>
      </c>
      <c r="Y53" s="2">
        <v>1.0</v>
      </c>
      <c r="Z53" s="2">
        <v>1.0</v>
      </c>
      <c r="AA53" s="2">
        <v>1.0</v>
      </c>
      <c r="AB53" s="2">
        <v>1.0</v>
      </c>
    </row>
    <row r="54">
      <c r="A54" s="2">
        <v>2.0</v>
      </c>
      <c r="B54" s="2">
        <v>1.0</v>
      </c>
      <c r="C54" s="2">
        <v>1.0</v>
      </c>
      <c r="D54" s="2">
        <v>2.0</v>
      </c>
      <c r="E54" s="2">
        <v>0.0</v>
      </c>
      <c r="F54" s="2">
        <v>4.0</v>
      </c>
      <c r="G54" s="2">
        <v>1.0</v>
      </c>
      <c r="H54" s="2">
        <v>0.0</v>
      </c>
      <c r="I54" s="2">
        <v>20000.0</v>
      </c>
      <c r="J54" s="2">
        <v>2.0</v>
      </c>
      <c r="K54" s="2">
        <v>2.0</v>
      </c>
      <c r="L54" s="2">
        <v>3.0</v>
      </c>
      <c r="M54" s="2">
        <v>2.0</v>
      </c>
      <c r="N54" s="2">
        <v>3.0</v>
      </c>
      <c r="O54" s="2">
        <v>2.0</v>
      </c>
      <c r="P54" s="2">
        <v>5.0</v>
      </c>
      <c r="Q54" s="2">
        <v>4.0</v>
      </c>
      <c r="R54" s="2">
        <v>1.0</v>
      </c>
      <c r="S54" s="2">
        <v>3.0</v>
      </c>
      <c r="T54" s="2">
        <v>2.0</v>
      </c>
      <c r="U54" s="2">
        <v>2.0</v>
      </c>
      <c r="V54" s="2">
        <v>1.0</v>
      </c>
      <c r="W54" s="1" t="s">
        <v>28</v>
      </c>
      <c r="X54" s="2">
        <v>1.0</v>
      </c>
      <c r="Y54" s="2">
        <v>1.0</v>
      </c>
      <c r="Z54" s="2">
        <v>2.0</v>
      </c>
      <c r="AA54" s="2">
        <v>2.0</v>
      </c>
      <c r="AB54" s="2">
        <v>2.0</v>
      </c>
    </row>
    <row r="55">
      <c r="A55" s="2">
        <v>2.0</v>
      </c>
      <c r="B55" s="2">
        <v>1.0</v>
      </c>
      <c r="C55" s="2">
        <v>1.0</v>
      </c>
      <c r="D55" s="2">
        <v>2.0</v>
      </c>
      <c r="E55" s="2">
        <v>2.0</v>
      </c>
      <c r="F55" s="2">
        <v>4.0</v>
      </c>
      <c r="G55" s="2">
        <v>1.0</v>
      </c>
      <c r="H55" s="2">
        <v>0.0</v>
      </c>
      <c r="I55" s="2">
        <v>60000.0</v>
      </c>
      <c r="J55" s="2">
        <v>2.0</v>
      </c>
      <c r="K55" s="2">
        <v>3.0</v>
      </c>
      <c r="L55" s="2">
        <v>4.0</v>
      </c>
      <c r="M55" s="2">
        <v>5.0</v>
      </c>
      <c r="N55" s="2">
        <v>1.0</v>
      </c>
      <c r="O55" s="2">
        <v>2.0</v>
      </c>
      <c r="P55" s="2">
        <v>3.0</v>
      </c>
      <c r="Q55" s="2">
        <v>5.0</v>
      </c>
      <c r="R55" s="2">
        <v>4.0</v>
      </c>
      <c r="S55" s="2">
        <v>3.0</v>
      </c>
      <c r="T55" s="2">
        <v>3.0</v>
      </c>
      <c r="U55" s="2">
        <v>3.0</v>
      </c>
      <c r="V55" s="2">
        <v>3.0</v>
      </c>
      <c r="W55" s="1" t="s">
        <v>28</v>
      </c>
      <c r="X55" s="2">
        <v>0.0</v>
      </c>
      <c r="Y55" s="2">
        <v>1.0</v>
      </c>
      <c r="Z55" s="2">
        <v>3.0</v>
      </c>
      <c r="AA55" s="2">
        <v>3.0</v>
      </c>
      <c r="AB55" s="2">
        <v>3.0</v>
      </c>
    </row>
    <row r="56">
      <c r="A56" s="2">
        <v>2.0</v>
      </c>
      <c r="B56" s="2">
        <v>0.0</v>
      </c>
      <c r="C56" s="2">
        <v>1.0</v>
      </c>
      <c r="D56" s="2">
        <v>1.0</v>
      </c>
      <c r="E56" s="2">
        <v>0.0</v>
      </c>
      <c r="F56" s="2">
        <v>4.0</v>
      </c>
      <c r="G56" s="2">
        <v>1.0</v>
      </c>
      <c r="H56" s="2">
        <v>2.0</v>
      </c>
      <c r="I56" s="2">
        <v>45000.0</v>
      </c>
      <c r="J56" s="2">
        <v>1.0</v>
      </c>
      <c r="K56" s="2">
        <v>1.0</v>
      </c>
      <c r="L56" s="2">
        <v>0.0</v>
      </c>
      <c r="M56" s="2">
        <v>1.0</v>
      </c>
      <c r="N56" s="2">
        <v>5.0</v>
      </c>
      <c r="O56" s="2">
        <v>1.0</v>
      </c>
      <c r="P56" s="2">
        <v>3.0</v>
      </c>
      <c r="Q56" s="2">
        <v>4.0</v>
      </c>
      <c r="R56" s="2">
        <v>2.0</v>
      </c>
      <c r="S56" s="2">
        <v>1.0</v>
      </c>
      <c r="T56" s="2">
        <v>4.0</v>
      </c>
      <c r="U56" s="2">
        <v>1.0</v>
      </c>
      <c r="V56" s="2">
        <v>1.0</v>
      </c>
      <c r="W56" s="1" t="s">
        <v>30</v>
      </c>
      <c r="X56" s="2">
        <v>1.0</v>
      </c>
      <c r="Y56" s="2">
        <v>0.0</v>
      </c>
      <c r="Z56" s="2">
        <v>2.0</v>
      </c>
      <c r="AA56" s="2">
        <v>3.0</v>
      </c>
      <c r="AB56" s="2">
        <v>2.0</v>
      </c>
    </row>
    <row r="57">
      <c r="A57" s="2">
        <v>1.0</v>
      </c>
      <c r="B57" s="2">
        <v>1.0</v>
      </c>
      <c r="C57" s="2">
        <v>1.0</v>
      </c>
      <c r="D57" s="2">
        <v>1.0</v>
      </c>
      <c r="E57" s="2">
        <v>0.0</v>
      </c>
      <c r="F57" s="2">
        <v>1.0</v>
      </c>
      <c r="G57" s="2">
        <v>1.0</v>
      </c>
      <c r="H57" s="2">
        <v>0.0</v>
      </c>
      <c r="I57" s="2">
        <v>30000.0</v>
      </c>
      <c r="J57" s="2">
        <v>1.0</v>
      </c>
      <c r="K57" s="2">
        <v>2.0</v>
      </c>
      <c r="L57" s="2">
        <v>2.0</v>
      </c>
      <c r="M57" s="2">
        <v>0.0</v>
      </c>
      <c r="N57" s="2">
        <v>2.0</v>
      </c>
      <c r="O57" s="2">
        <v>1.0</v>
      </c>
      <c r="P57" s="2">
        <v>3.0</v>
      </c>
      <c r="Q57" s="2">
        <v>4.0</v>
      </c>
      <c r="R57" s="2">
        <v>5.0</v>
      </c>
      <c r="S57" s="2">
        <v>1.0</v>
      </c>
      <c r="T57" s="2">
        <v>1.0</v>
      </c>
      <c r="U57" s="2">
        <v>2.0</v>
      </c>
      <c r="V57" s="2">
        <v>1.0</v>
      </c>
      <c r="W57" s="1" t="s">
        <v>29</v>
      </c>
      <c r="X57" s="2">
        <v>1.0</v>
      </c>
      <c r="Y57" s="2">
        <v>1.0</v>
      </c>
      <c r="Z57" s="2">
        <v>1.0</v>
      </c>
      <c r="AA57" s="2">
        <v>4.0</v>
      </c>
      <c r="AB57" s="2">
        <v>3.0</v>
      </c>
    </row>
    <row r="58">
      <c r="A58" s="2">
        <v>3.0</v>
      </c>
      <c r="B58" s="2">
        <v>0.0</v>
      </c>
      <c r="C58" s="2">
        <v>1.0</v>
      </c>
      <c r="D58" s="2">
        <v>1.0</v>
      </c>
      <c r="E58" s="2">
        <v>0.0</v>
      </c>
      <c r="F58" s="2">
        <v>4.0</v>
      </c>
      <c r="G58" s="2">
        <v>1.0</v>
      </c>
      <c r="H58" s="2">
        <v>3.0</v>
      </c>
      <c r="I58" s="2">
        <v>40000.0</v>
      </c>
      <c r="J58" s="2">
        <v>1.0</v>
      </c>
      <c r="K58" s="2">
        <v>2.0</v>
      </c>
      <c r="L58" s="2">
        <v>1.0</v>
      </c>
      <c r="M58" s="2">
        <v>0.0</v>
      </c>
      <c r="N58" s="2">
        <v>3.0</v>
      </c>
      <c r="O58" s="2">
        <v>5.0</v>
      </c>
      <c r="P58" s="2">
        <v>4.0</v>
      </c>
      <c r="Q58" s="2">
        <v>1.0</v>
      </c>
      <c r="R58" s="2">
        <v>2.0</v>
      </c>
      <c r="S58" s="2">
        <v>1.0</v>
      </c>
      <c r="T58" s="2">
        <v>5.0</v>
      </c>
      <c r="U58" s="2">
        <v>1.0</v>
      </c>
      <c r="V58" s="2">
        <v>1.0</v>
      </c>
      <c r="W58" s="1" t="s">
        <v>30</v>
      </c>
      <c r="X58" s="2">
        <v>0.0</v>
      </c>
      <c r="Y58" s="2">
        <v>0.0</v>
      </c>
      <c r="Z58" s="2">
        <v>1.0</v>
      </c>
      <c r="AA58" s="2">
        <v>2.0</v>
      </c>
      <c r="AB58" s="2">
        <v>3.0</v>
      </c>
    </row>
    <row r="59">
      <c r="A59" s="2">
        <v>1.0</v>
      </c>
      <c r="B59" s="2">
        <v>1.0</v>
      </c>
      <c r="C59" s="2">
        <v>1.0</v>
      </c>
      <c r="D59" s="2">
        <v>1.0</v>
      </c>
      <c r="E59" s="2">
        <v>0.0</v>
      </c>
      <c r="F59" s="2">
        <v>0.0</v>
      </c>
      <c r="G59" s="2">
        <v>1.0</v>
      </c>
      <c r="H59" s="2">
        <v>0.0</v>
      </c>
      <c r="I59" s="2">
        <v>15000.0</v>
      </c>
      <c r="J59" s="2">
        <v>1.0</v>
      </c>
      <c r="K59" s="2">
        <v>2.0</v>
      </c>
      <c r="L59" s="2">
        <v>4.0</v>
      </c>
      <c r="M59" s="2">
        <v>0.0</v>
      </c>
      <c r="N59" s="2">
        <v>1.0</v>
      </c>
      <c r="O59" s="2">
        <v>2.0</v>
      </c>
      <c r="P59" s="2">
        <v>3.0</v>
      </c>
      <c r="Q59" s="2">
        <v>4.0</v>
      </c>
      <c r="R59" s="2">
        <v>5.0</v>
      </c>
      <c r="S59" s="2">
        <v>3.0</v>
      </c>
      <c r="T59" s="2">
        <v>4.0</v>
      </c>
      <c r="U59" s="2">
        <v>5.0</v>
      </c>
      <c r="V59" s="2">
        <v>4.0</v>
      </c>
      <c r="W59" s="1" t="s">
        <v>29</v>
      </c>
      <c r="X59" s="2">
        <v>0.0</v>
      </c>
      <c r="Y59" s="2">
        <v>0.0</v>
      </c>
      <c r="Z59" s="2">
        <v>1.0</v>
      </c>
      <c r="AA59" s="2">
        <v>1.0</v>
      </c>
      <c r="AB59" s="2">
        <v>1.0</v>
      </c>
    </row>
    <row r="60">
      <c r="A60" s="2">
        <v>1.0</v>
      </c>
      <c r="B60" s="2">
        <v>0.0</v>
      </c>
      <c r="C60" s="2">
        <v>1.0</v>
      </c>
      <c r="D60" s="2">
        <v>1.0</v>
      </c>
      <c r="E60" s="2">
        <v>1.0</v>
      </c>
      <c r="F60" s="2">
        <v>4.0</v>
      </c>
      <c r="G60" s="2">
        <v>4.0</v>
      </c>
      <c r="H60" s="2">
        <v>2.0</v>
      </c>
      <c r="I60" s="2">
        <v>20000.0</v>
      </c>
      <c r="J60" s="2">
        <v>1.0</v>
      </c>
      <c r="K60" s="2">
        <v>0.0</v>
      </c>
      <c r="L60" s="2">
        <v>1.0</v>
      </c>
      <c r="M60" s="2">
        <v>1.0</v>
      </c>
      <c r="N60" s="2">
        <v>3.0</v>
      </c>
      <c r="O60" s="2">
        <v>5.0</v>
      </c>
      <c r="P60" s="2">
        <v>4.0</v>
      </c>
      <c r="Q60" s="2">
        <v>1.0</v>
      </c>
      <c r="R60" s="2">
        <v>2.0</v>
      </c>
      <c r="S60" s="2">
        <v>4.0</v>
      </c>
      <c r="T60" s="2">
        <v>2.0</v>
      </c>
      <c r="U60" s="2">
        <v>1.0</v>
      </c>
      <c r="V60" s="2">
        <v>1.0</v>
      </c>
      <c r="W60" s="1" t="s">
        <v>28</v>
      </c>
      <c r="X60" s="2">
        <v>1.0</v>
      </c>
      <c r="Y60" s="2">
        <v>0.0</v>
      </c>
      <c r="Z60" s="2">
        <v>4.0</v>
      </c>
      <c r="AA60" s="2">
        <v>1.0</v>
      </c>
      <c r="AB60" s="2">
        <v>1.0</v>
      </c>
    </row>
    <row r="61">
      <c r="A61" s="2">
        <v>1.0</v>
      </c>
      <c r="B61" s="2">
        <v>0.0</v>
      </c>
      <c r="C61" s="2">
        <v>1.0</v>
      </c>
      <c r="D61" s="2">
        <v>2.0</v>
      </c>
      <c r="E61" s="2">
        <v>2.0</v>
      </c>
      <c r="F61" s="2">
        <v>4.0</v>
      </c>
      <c r="G61" s="2">
        <v>1.0</v>
      </c>
      <c r="H61" s="2">
        <v>0.0</v>
      </c>
      <c r="I61" s="2">
        <v>30000.0</v>
      </c>
      <c r="J61" s="2">
        <v>1.0</v>
      </c>
      <c r="K61" s="2">
        <v>1.0</v>
      </c>
      <c r="L61" s="2">
        <v>0.0</v>
      </c>
      <c r="M61" s="2">
        <v>0.0</v>
      </c>
      <c r="N61" s="2">
        <v>1.0</v>
      </c>
      <c r="O61" s="2">
        <v>2.0</v>
      </c>
      <c r="P61" s="2">
        <v>3.0</v>
      </c>
      <c r="Q61" s="2">
        <v>5.0</v>
      </c>
      <c r="R61" s="2">
        <v>4.0</v>
      </c>
      <c r="S61" s="2">
        <v>3.0</v>
      </c>
      <c r="T61" s="2">
        <v>3.0</v>
      </c>
      <c r="U61" s="2">
        <v>5.0</v>
      </c>
      <c r="V61" s="2">
        <v>4.0</v>
      </c>
      <c r="W61" s="1" t="s">
        <v>33</v>
      </c>
      <c r="X61" s="2">
        <v>0.0</v>
      </c>
      <c r="Y61" s="2">
        <v>0.0</v>
      </c>
      <c r="Z61" s="2">
        <v>3.0</v>
      </c>
      <c r="AA61" s="2">
        <v>3.0</v>
      </c>
      <c r="AB61" s="2">
        <v>3.0</v>
      </c>
    </row>
    <row r="62">
      <c r="A62" s="2">
        <v>2.0</v>
      </c>
      <c r="B62" s="2">
        <v>0.0</v>
      </c>
      <c r="C62" s="2">
        <v>1.0</v>
      </c>
      <c r="D62" s="2">
        <v>1.0</v>
      </c>
      <c r="E62" s="2">
        <v>2.0</v>
      </c>
      <c r="F62" s="2">
        <v>0.0</v>
      </c>
      <c r="G62" s="2">
        <v>1.0</v>
      </c>
      <c r="H62" s="2">
        <v>3.0</v>
      </c>
      <c r="I62" s="2">
        <v>35000.0</v>
      </c>
      <c r="J62" s="2">
        <v>1.0</v>
      </c>
      <c r="K62" s="2">
        <v>3.0</v>
      </c>
      <c r="L62" s="2">
        <v>4.0</v>
      </c>
      <c r="M62" s="2">
        <v>2.0</v>
      </c>
      <c r="N62" s="2">
        <v>2.0</v>
      </c>
      <c r="O62" s="2">
        <v>5.0</v>
      </c>
      <c r="P62" s="2">
        <v>4.0</v>
      </c>
      <c r="Q62" s="2">
        <v>1.0</v>
      </c>
      <c r="R62" s="2">
        <v>3.0</v>
      </c>
      <c r="S62" s="2">
        <v>4.0</v>
      </c>
      <c r="T62" s="2">
        <v>2.0</v>
      </c>
      <c r="U62" s="2">
        <v>5.0</v>
      </c>
      <c r="V62" s="2">
        <v>2.0</v>
      </c>
      <c r="W62" s="1" t="s">
        <v>31</v>
      </c>
      <c r="X62" s="2">
        <v>1.0</v>
      </c>
      <c r="Y62" s="2">
        <v>1.0</v>
      </c>
      <c r="Z62" s="2">
        <v>3.0</v>
      </c>
      <c r="AA62" s="2">
        <v>2.0</v>
      </c>
      <c r="AB62" s="2">
        <v>2.0</v>
      </c>
    </row>
    <row r="63">
      <c r="A63" s="2">
        <v>3.0</v>
      </c>
      <c r="B63" s="2">
        <v>1.0</v>
      </c>
      <c r="C63" s="2">
        <v>1.0</v>
      </c>
      <c r="D63" s="2">
        <v>1.0</v>
      </c>
      <c r="E63" s="2">
        <v>1.0</v>
      </c>
      <c r="F63" s="2">
        <v>3.0</v>
      </c>
      <c r="G63" s="2">
        <v>1.0</v>
      </c>
      <c r="H63" s="2">
        <v>4.0</v>
      </c>
      <c r="I63" s="2">
        <v>40000.0</v>
      </c>
      <c r="J63" s="2">
        <v>4.0</v>
      </c>
      <c r="K63" s="2">
        <v>3.0</v>
      </c>
      <c r="L63" s="2">
        <v>4.0</v>
      </c>
      <c r="M63" s="2">
        <v>2.0</v>
      </c>
      <c r="N63" s="2">
        <v>2.0</v>
      </c>
      <c r="O63" s="2">
        <v>3.0</v>
      </c>
      <c r="P63" s="2">
        <v>1.0</v>
      </c>
      <c r="Q63" s="2">
        <v>4.0</v>
      </c>
      <c r="R63" s="2">
        <v>5.0</v>
      </c>
      <c r="S63" s="2">
        <v>4.0</v>
      </c>
      <c r="T63" s="2">
        <v>4.0</v>
      </c>
      <c r="U63" s="2">
        <v>4.0</v>
      </c>
      <c r="V63" s="2">
        <v>4.0</v>
      </c>
      <c r="W63" s="1" t="s">
        <v>30</v>
      </c>
      <c r="X63" s="2">
        <v>1.0</v>
      </c>
      <c r="Y63" s="2">
        <v>1.0</v>
      </c>
      <c r="Z63" s="2">
        <v>5.0</v>
      </c>
      <c r="AA63" s="2">
        <v>4.0</v>
      </c>
      <c r="AB63" s="2">
        <v>5.0</v>
      </c>
    </row>
    <row r="64">
      <c r="A64" s="2">
        <v>1.0</v>
      </c>
      <c r="B64" s="2">
        <v>0.0</v>
      </c>
      <c r="C64" s="2">
        <v>1.0</v>
      </c>
      <c r="D64" s="2">
        <v>1.0</v>
      </c>
      <c r="E64" s="2">
        <v>2.0</v>
      </c>
      <c r="F64" s="2">
        <v>4.0</v>
      </c>
      <c r="G64" s="2">
        <v>1.0</v>
      </c>
      <c r="H64" s="2">
        <v>0.0</v>
      </c>
      <c r="I64" s="2">
        <v>30000.0</v>
      </c>
      <c r="J64" s="2">
        <v>1.0</v>
      </c>
      <c r="K64" s="2">
        <v>0.0</v>
      </c>
      <c r="L64" s="2">
        <v>1.0</v>
      </c>
      <c r="M64" s="2">
        <v>1.0</v>
      </c>
      <c r="N64" s="2">
        <v>1.0</v>
      </c>
      <c r="O64" s="2">
        <v>2.0</v>
      </c>
      <c r="P64" s="2">
        <v>3.0</v>
      </c>
      <c r="Q64" s="2">
        <v>5.0</v>
      </c>
      <c r="R64" s="2">
        <v>4.0</v>
      </c>
      <c r="S64" s="2">
        <v>2.0</v>
      </c>
      <c r="T64" s="2">
        <v>2.0</v>
      </c>
      <c r="U64" s="2">
        <v>5.0</v>
      </c>
      <c r="V64" s="2">
        <v>1.0</v>
      </c>
      <c r="W64" s="1" t="s">
        <v>30</v>
      </c>
      <c r="X64" s="2">
        <v>0.0</v>
      </c>
      <c r="Y64" s="2">
        <v>1.0</v>
      </c>
      <c r="Z64" s="2">
        <v>2.0</v>
      </c>
      <c r="AA64" s="2">
        <v>1.0</v>
      </c>
      <c r="AB64" s="2">
        <v>1.0</v>
      </c>
    </row>
    <row r="65">
      <c r="A65" s="2">
        <v>3.0</v>
      </c>
      <c r="B65" s="2">
        <v>1.0</v>
      </c>
      <c r="C65" s="2">
        <v>1.0</v>
      </c>
      <c r="D65" s="2">
        <v>1.0</v>
      </c>
      <c r="E65" s="2">
        <v>0.0</v>
      </c>
      <c r="F65" s="2">
        <v>1.0</v>
      </c>
      <c r="G65" s="2">
        <v>1.0</v>
      </c>
      <c r="H65" s="2">
        <v>4.0</v>
      </c>
      <c r="I65" s="2">
        <v>0.0</v>
      </c>
      <c r="J65" s="2">
        <v>1.0</v>
      </c>
      <c r="K65" s="2">
        <v>1.0</v>
      </c>
      <c r="L65" s="2">
        <v>4.0</v>
      </c>
      <c r="M65" s="2">
        <v>1.0</v>
      </c>
      <c r="N65" s="2">
        <v>5.0</v>
      </c>
      <c r="O65" s="2">
        <v>1.0</v>
      </c>
      <c r="P65" s="2">
        <v>2.0</v>
      </c>
      <c r="Q65" s="2">
        <v>3.0</v>
      </c>
      <c r="R65" s="2">
        <v>4.0</v>
      </c>
      <c r="S65" s="2">
        <v>3.0</v>
      </c>
      <c r="T65" s="2">
        <v>3.0</v>
      </c>
      <c r="U65" s="2">
        <v>4.0</v>
      </c>
      <c r="V65" s="2">
        <v>4.0</v>
      </c>
      <c r="W65" s="1" t="s">
        <v>29</v>
      </c>
      <c r="X65" s="2">
        <v>1.0</v>
      </c>
      <c r="Y65" s="2">
        <v>0.0</v>
      </c>
      <c r="Z65" s="2">
        <v>2.0</v>
      </c>
      <c r="AA65" s="2">
        <v>4.0</v>
      </c>
      <c r="AB65" s="2">
        <v>3.0</v>
      </c>
    </row>
    <row r="66">
      <c r="A66" s="2">
        <v>2.0</v>
      </c>
      <c r="B66" s="2">
        <v>0.0</v>
      </c>
      <c r="C66" s="2">
        <v>1.0</v>
      </c>
      <c r="D66" s="2">
        <v>1.0</v>
      </c>
      <c r="E66" s="2">
        <v>0.0</v>
      </c>
      <c r="F66" s="2">
        <v>1.0</v>
      </c>
      <c r="G66" s="2">
        <v>1.0</v>
      </c>
      <c r="H66" s="2">
        <v>2.0</v>
      </c>
      <c r="I66" s="2">
        <v>40000.0</v>
      </c>
      <c r="J66" s="2">
        <v>2.0</v>
      </c>
      <c r="K66" s="2">
        <v>3.0</v>
      </c>
      <c r="L66" s="2">
        <v>4.0</v>
      </c>
      <c r="M66" s="2">
        <v>1.0</v>
      </c>
      <c r="N66" s="2">
        <v>2.0</v>
      </c>
      <c r="O66" s="2">
        <v>5.0</v>
      </c>
      <c r="P66" s="2">
        <v>3.0</v>
      </c>
      <c r="Q66" s="2">
        <v>1.0</v>
      </c>
      <c r="R66" s="2">
        <v>4.0</v>
      </c>
      <c r="S66" s="2">
        <v>1.0</v>
      </c>
      <c r="T66" s="2">
        <v>3.0</v>
      </c>
      <c r="U66" s="2">
        <v>3.0</v>
      </c>
      <c r="V66" s="2">
        <v>2.0</v>
      </c>
      <c r="W66" s="1" t="s">
        <v>32</v>
      </c>
      <c r="X66" s="2">
        <v>1.0</v>
      </c>
      <c r="Y66" s="2">
        <v>1.0</v>
      </c>
      <c r="Z66" s="2">
        <v>3.0</v>
      </c>
      <c r="AA66" s="2">
        <v>1.0</v>
      </c>
      <c r="AB66" s="2">
        <v>2.0</v>
      </c>
    </row>
    <row r="67">
      <c r="A67" s="2">
        <v>2.0</v>
      </c>
      <c r="B67" s="2">
        <v>1.0</v>
      </c>
      <c r="C67" s="2">
        <v>1.0</v>
      </c>
      <c r="D67" s="2">
        <v>1.0</v>
      </c>
      <c r="E67" s="2">
        <v>1.0</v>
      </c>
      <c r="F67" s="2">
        <v>3.0</v>
      </c>
      <c r="G67" s="2">
        <v>0.0</v>
      </c>
      <c r="H67" s="2">
        <v>4.0</v>
      </c>
      <c r="I67" s="2">
        <v>50000.0</v>
      </c>
      <c r="J67" s="2">
        <v>1.0</v>
      </c>
      <c r="K67" s="2">
        <v>3.0</v>
      </c>
      <c r="L67" s="2">
        <v>4.0</v>
      </c>
      <c r="M67" s="2">
        <v>0.0</v>
      </c>
      <c r="N67" s="2">
        <v>1.0</v>
      </c>
      <c r="O67" s="2">
        <v>5.0</v>
      </c>
      <c r="P67" s="2">
        <v>4.0</v>
      </c>
      <c r="Q67" s="2">
        <v>2.0</v>
      </c>
      <c r="R67" s="2">
        <v>3.0</v>
      </c>
      <c r="S67" s="2">
        <v>1.0</v>
      </c>
      <c r="T67" s="2">
        <v>1.0</v>
      </c>
      <c r="U67" s="2">
        <v>1.0</v>
      </c>
      <c r="V67" s="2">
        <v>1.0</v>
      </c>
      <c r="W67" s="1" t="s">
        <v>33</v>
      </c>
      <c r="X67" s="2">
        <v>0.0</v>
      </c>
      <c r="Y67" s="2">
        <v>1.0</v>
      </c>
      <c r="Z67" s="2">
        <v>1.0</v>
      </c>
      <c r="AA67" s="2">
        <v>1.0</v>
      </c>
      <c r="AB67" s="2">
        <v>1.0</v>
      </c>
    </row>
    <row r="68">
      <c r="A68" s="2">
        <v>3.0</v>
      </c>
      <c r="B68" s="2">
        <v>1.0</v>
      </c>
      <c r="C68" s="2">
        <v>1.0</v>
      </c>
      <c r="D68" s="2">
        <v>1.0</v>
      </c>
      <c r="E68" s="2">
        <v>1.0</v>
      </c>
      <c r="F68" s="2">
        <v>1.0</v>
      </c>
      <c r="G68" s="2">
        <v>1.0</v>
      </c>
      <c r="H68" s="2">
        <v>4.0</v>
      </c>
      <c r="I68" s="2">
        <v>30000.0</v>
      </c>
      <c r="J68" s="2">
        <v>1.0</v>
      </c>
      <c r="K68" s="2">
        <v>3.0</v>
      </c>
      <c r="L68" s="2">
        <v>4.0</v>
      </c>
      <c r="M68" s="2">
        <v>2.0</v>
      </c>
      <c r="N68" s="2">
        <v>3.0</v>
      </c>
      <c r="O68" s="2">
        <v>1.0</v>
      </c>
      <c r="P68" s="2">
        <v>2.0</v>
      </c>
      <c r="Q68" s="2">
        <v>5.0</v>
      </c>
      <c r="R68" s="2">
        <v>4.0</v>
      </c>
      <c r="S68" s="2">
        <v>5.0</v>
      </c>
      <c r="T68" s="2">
        <v>2.0</v>
      </c>
      <c r="U68" s="2">
        <v>5.0</v>
      </c>
      <c r="V68" s="2">
        <v>2.0</v>
      </c>
      <c r="W68" s="1" t="s">
        <v>29</v>
      </c>
      <c r="X68" s="2">
        <v>1.0</v>
      </c>
      <c r="Y68" s="2">
        <v>1.0</v>
      </c>
      <c r="Z68" s="2">
        <v>5.0</v>
      </c>
      <c r="AA68" s="2">
        <v>2.0</v>
      </c>
      <c r="AB68" s="2">
        <v>3.0</v>
      </c>
    </row>
    <row r="69">
      <c r="A69" s="2">
        <v>3.0</v>
      </c>
      <c r="B69" s="2">
        <v>0.0</v>
      </c>
      <c r="C69" s="2">
        <v>1.0</v>
      </c>
      <c r="D69" s="2">
        <v>1.0</v>
      </c>
      <c r="E69" s="2">
        <v>0.0</v>
      </c>
      <c r="F69" s="2">
        <v>2.0</v>
      </c>
      <c r="G69" s="2">
        <v>1.0</v>
      </c>
      <c r="H69" s="2">
        <v>2.0</v>
      </c>
      <c r="I69" s="2">
        <v>50000.0</v>
      </c>
      <c r="J69" s="2">
        <v>2.0</v>
      </c>
      <c r="K69" s="2">
        <v>3.0</v>
      </c>
      <c r="L69" s="2">
        <v>3.0</v>
      </c>
      <c r="M69" s="2">
        <v>2.0</v>
      </c>
      <c r="N69" s="2">
        <v>2.0</v>
      </c>
      <c r="O69" s="2">
        <v>5.0</v>
      </c>
      <c r="P69" s="2">
        <v>4.0</v>
      </c>
      <c r="Q69" s="2">
        <v>1.0</v>
      </c>
      <c r="R69" s="2">
        <v>3.0</v>
      </c>
      <c r="S69" s="2">
        <v>2.0</v>
      </c>
      <c r="T69" s="2">
        <v>3.0</v>
      </c>
      <c r="U69" s="2">
        <v>3.0</v>
      </c>
      <c r="V69" s="2">
        <v>2.0</v>
      </c>
      <c r="W69" s="1" t="s">
        <v>32</v>
      </c>
      <c r="X69" s="2">
        <v>0.0</v>
      </c>
      <c r="Y69" s="2">
        <v>0.0</v>
      </c>
      <c r="Z69" s="2">
        <v>3.0</v>
      </c>
      <c r="AA69" s="2">
        <v>1.0</v>
      </c>
      <c r="AB69" s="2">
        <v>3.0</v>
      </c>
    </row>
    <row r="70">
      <c r="A70" s="2">
        <v>2.0</v>
      </c>
      <c r="B70" s="2">
        <v>0.0</v>
      </c>
      <c r="C70" s="2">
        <v>1.0</v>
      </c>
      <c r="D70" s="2">
        <v>1.0</v>
      </c>
      <c r="E70" s="2">
        <v>0.0</v>
      </c>
      <c r="F70" s="2">
        <v>4.0</v>
      </c>
      <c r="G70" s="2">
        <v>1.0</v>
      </c>
      <c r="H70" s="2">
        <v>2.0</v>
      </c>
      <c r="I70" s="2">
        <v>30000.0</v>
      </c>
      <c r="J70" s="2">
        <v>2.0</v>
      </c>
      <c r="K70" s="2">
        <v>2.0</v>
      </c>
      <c r="L70" s="2">
        <v>3.0</v>
      </c>
      <c r="M70" s="2">
        <v>1.0</v>
      </c>
      <c r="N70" s="2">
        <v>2.0</v>
      </c>
      <c r="O70" s="2">
        <v>4.0</v>
      </c>
      <c r="P70" s="2">
        <v>5.0</v>
      </c>
      <c r="Q70" s="2">
        <v>1.0</v>
      </c>
      <c r="R70" s="2">
        <v>3.0</v>
      </c>
      <c r="S70" s="2">
        <v>2.0</v>
      </c>
      <c r="T70" s="2">
        <v>2.0</v>
      </c>
      <c r="U70" s="2">
        <v>3.0</v>
      </c>
      <c r="V70" s="2">
        <v>2.0</v>
      </c>
      <c r="W70" s="1" t="s">
        <v>29</v>
      </c>
      <c r="X70" s="2">
        <v>1.0</v>
      </c>
      <c r="Y70" s="2">
        <v>0.0</v>
      </c>
      <c r="Z70" s="2">
        <v>2.0</v>
      </c>
      <c r="AA70" s="2">
        <v>2.0</v>
      </c>
      <c r="AB70" s="2">
        <v>2.0</v>
      </c>
    </row>
    <row r="71">
      <c r="A71" s="2">
        <v>1.0</v>
      </c>
      <c r="B71" s="2">
        <v>1.0</v>
      </c>
      <c r="C71" s="2">
        <v>1.0</v>
      </c>
      <c r="D71" s="2">
        <v>1.0</v>
      </c>
      <c r="E71" s="2">
        <v>1.0</v>
      </c>
      <c r="F71" s="2">
        <v>4.0</v>
      </c>
      <c r="G71" s="2">
        <v>1.0</v>
      </c>
      <c r="H71" s="2">
        <v>2.0</v>
      </c>
      <c r="I71" s="2">
        <v>35000.0</v>
      </c>
      <c r="J71" s="2">
        <v>1.0</v>
      </c>
      <c r="K71" s="2">
        <v>1.0</v>
      </c>
      <c r="L71" s="2">
        <v>4.0</v>
      </c>
      <c r="M71" s="2">
        <v>2.0</v>
      </c>
      <c r="N71" s="2">
        <v>1.0</v>
      </c>
      <c r="O71" s="2">
        <v>5.0</v>
      </c>
      <c r="P71" s="2">
        <v>4.0</v>
      </c>
      <c r="Q71" s="2">
        <v>3.0</v>
      </c>
      <c r="R71" s="2">
        <v>2.0</v>
      </c>
      <c r="S71" s="2">
        <v>2.0</v>
      </c>
      <c r="T71" s="2">
        <v>3.0</v>
      </c>
      <c r="U71" s="2">
        <v>1.0</v>
      </c>
      <c r="V71" s="2">
        <v>1.0</v>
      </c>
      <c r="W71" s="1" t="s">
        <v>28</v>
      </c>
      <c r="X71" s="2">
        <v>1.0</v>
      </c>
      <c r="Y71" s="2">
        <v>0.0</v>
      </c>
      <c r="Z71" s="2">
        <v>3.0</v>
      </c>
      <c r="AA71" s="2">
        <v>3.0</v>
      </c>
      <c r="AB71" s="2">
        <v>3.0</v>
      </c>
    </row>
    <row r="72">
      <c r="A72" s="2">
        <v>2.0</v>
      </c>
      <c r="B72" s="2">
        <v>1.0</v>
      </c>
      <c r="C72" s="2">
        <v>1.0</v>
      </c>
      <c r="D72" s="2">
        <v>1.0</v>
      </c>
      <c r="E72" s="2">
        <v>0.0</v>
      </c>
      <c r="F72" s="2">
        <v>1.0</v>
      </c>
      <c r="G72" s="2">
        <v>1.0</v>
      </c>
      <c r="H72" s="2">
        <v>4.0</v>
      </c>
      <c r="I72" s="2">
        <v>35000.0</v>
      </c>
      <c r="J72" s="2">
        <v>3.0</v>
      </c>
      <c r="K72" s="2">
        <v>3.0</v>
      </c>
      <c r="L72" s="2">
        <v>4.0</v>
      </c>
      <c r="M72" s="2">
        <v>5.0</v>
      </c>
      <c r="N72" s="2">
        <v>2.0</v>
      </c>
      <c r="O72" s="2">
        <v>4.0</v>
      </c>
      <c r="P72" s="2">
        <v>5.0</v>
      </c>
      <c r="Q72" s="2">
        <v>3.0</v>
      </c>
      <c r="R72" s="2">
        <v>1.0</v>
      </c>
      <c r="S72" s="2">
        <v>2.0</v>
      </c>
      <c r="T72" s="2">
        <v>2.0</v>
      </c>
      <c r="U72" s="2">
        <v>1.0</v>
      </c>
      <c r="V72" s="2">
        <v>1.0</v>
      </c>
      <c r="W72" s="1" t="s">
        <v>28</v>
      </c>
      <c r="X72" s="2">
        <v>1.0</v>
      </c>
      <c r="Y72" s="2">
        <v>1.0</v>
      </c>
      <c r="Z72" s="2">
        <v>1.0</v>
      </c>
      <c r="AA72" s="2">
        <v>1.0</v>
      </c>
      <c r="AB72" s="2">
        <v>1.0</v>
      </c>
    </row>
    <row r="73">
      <c r="A73" s="2">
        <v>2.0</v>
      </c>
      <c r="B73" s="2">
        <v>1.0</v>
      </c>
      <c r="C73" s="2">
        <v>1.0</v>
      </c>
      <c r="D73" s="2">
        <v>1.0</v>
      </c>
      <c r="E73" s="2">
        <v>0.0</v>
      </c>
      <c r="F73" s="2">
        <v>4.0</v>
      </c>
      <c r="G73" s="2">
        <v>1.0</v>
      </c>
      <c r="H73" s="2">
        <v>0.0</v>
      </c>
      <c r="I73" s="2">
        <v>23500.0</v>
      </c>
      <c r="J73" s="2">
        <v>2.0</v>
      </c>
      <c r="K73" s="2">
        <v>2.0</v>
      </c>
      <c r="L73" s="2">
        <v>3.0</v>
      </c>
      <c r="M73" s="2">
        <v>5.0</v>
      </c>
      <c r="N73" s="2">
        <v>3.0</v>
      </c>
      <c r="O73" s="2">
        <v>4.0</v>
      </c>
      <c r="P73" s="2">
        <v>5.0</v>
      </c>
      <c r="Q73" s="2">
        <v>2.0</v>
      </c>
      <c r="R73" s="2">
        <v>1.0</v>
      </c>
      <c r="S73" s="2">
        <v>2.0</v>
      </c>
      <c r="T73" s="2">
        <v>2.0</v>
      </c>
      <c r="U73" s="2">
        <v>1.0</v>
      </c>
      <c r="V73" s="2">
        <v>1.0</v>
      </c>
      <c r="W73" s="1" t="s">
        <v>30</v>
      </c>
      <c r="X73" s="2">
        <v>0.0</v>
      </c>
      <c r="Y73" s="2">
        <v>1.0</v>
      </c>
      <c r="Z73" s="2">
        <v>1.0</v>
      </c>
      <c r="AA73" s="2">
        <v>1.0</v>
      </c>
      <c r="AB73" s="2">
        <v>1.0</v>
      </c>
    </row>
    <row r="74">
      <c r="A74" s="2">
        <v>1.0</v>
      </c>
      <c r="B74" s="2">
        <v>0.0</v>
      </c>
      <c r="C74" s="2">
        <v>1.0</v>
      </c>
      <c r="D74" s="2">
        <v>0.0</v>
      </c>
      <c r="E74" s="2">
        <v>2.0</v>
      </c>
      <c r="F74" s="2">
        <v>4.0</v>
      </c>
      <c r="G74" s="2">
        <v>4.0</v>
      </c>
      <c r="H74" s="2">
        <v>0.0</v>
      </c>
      <c r="I74" s="2">
        <v>20000.0</v>
      </c>
      <c r="J74" s="2">
        <v>0.0</v>
      </c>
      <c r="K74" s="2">
        <v>4.0</v>
      </c>
      <c r="L74" s="2">
        <v>4.0</v>
      </c>
      <c r="M74" s="2">
        <v>0.0</v>
      </c>
      <c r="N74" s="2">
        <v>1.0</v>
      </c>
      <c r="O74" s="2">
        <v>4.0</v>
      </c>
      <c r="P74" s="2">
        <v>5.0</v>
      </c>
      <c r="Q74" s="2">
        <v>2.0</v>
      </c>
      <c r="R74" s="2">
        <v>3.0</v>
      </c>
      <c r="S74" s="2">
        <v>2.0</v>
      </c>
      <c r="T74" s="2">
        <v>1.0</v>
      </c>
      <c r="U74" s="2">
        <v>2.0</v>
      </c>
      <c r="V74" s="2">
        <v>1.0</v>
      </c>
      <c r="W74" s="1" t="s">
        <v>28</v>
      </c>
      <c r="X74" s="2">
        <v>1.0</v>
      </c>
      <c r="Y74" s="2">
        <v>1.0</v>
      </c>
      <c r="Z74" s="2">
        <v>2.0</v>
      </c>
      <c r="AA74" s="2">
        <v>1.0</v>
      </c>
      <c r="AB74" s="2">
        <v>1.0</v>
      </c>
    </row>
    <row r="75">
      <c r="A75" s="2">
        <v>1.0</v>
      </c>
      <c r="B75" s="2">
        <v>0.0</v>
      </c>
      <c r="C75" s="2">
        <v>1.0</v>
      </c>
      <c r="D75" s="2">
        <v>1.0</v>
      </c>
      <c r="E75" s="2">
        <v>0.0</v>
      </c>
      <c r="F75" s="2">
        <v>4.0</v>
      </c>
      <c r="G75" s="2">
        <v>1.0</v>
      </c>
      <c r="H75" s="2">
        <v>0.0</v>
      </c>
      <c r="I75" s="2">
        <v>22000.0</v>
      </c>
      <c r="J75" s="2">
        <v>2.0</v>
      </c>
      <c r="K75" s="2">
        <v>2.0</v>
      </c>
      <c r="L75" s="2">
        <v>1.0</v>
      </c>
      <c r="M75" s="2">
        <v>0.0</v>
      </c>
      <c r="N75" s="2">
        <v>2.0</v>
      </c>
      <c r="O75" s="2">
        <v>3.0</v>
      </c>
      <c r="P75" s="2">
        <v>5.0</v>
      </c>
      <c r="Q75" s="2">
        <v>4.0</v>
      </c>
      <c r="R75" s="2">
        <v>1.0</v>
      </c>
      <c r="S75" s="2">
        <v>3.0</v>
      </c>
      <c r="T75" s="2">
        <v>2.0</v>
      </c>
      <c r="U75" s="2">
        <v>2.0</v>
      </c>
      <c r="V75" s="2">
        <v>1.0</v>
      </c>
      <c r="W75" s="1" t="s">
        <v>28</v>
      </c>
      <c r="X75" s="2">
        <v>1.0</v>
      </c>
      <c r="Y75" s="2">
        <v>1.0</v>
      </c>
      <c r="Z75" s="2">
        <v>2.0</v>
      </c>
      <c r="AA75" s="2">
        <v>1.0</v>
      </c>
      <c r="AB75" s="2">
        <v>1.0</v>
      </c>
    </row>
    <row r="76">
      <c r="A76" s="2">
        <v>0.0</v>
      </c>
      <c r="B76" s="2">
        <v>1.0</v>
      </c>
      <c r="C76" s="2">
        <v>1.0</v>
      </c>
      <c r="D76" s="2">
        <v>1.0</v>
      </c>
      <c r="E76" s="2">
        <v>0.0</v>
      </c>
      <c r="F76" s="2">
        <v>1.0</v>
      </c>
      <c r="G76" s="2">
        <v>1.0</v>
      </c>
      <c r="H76" s="2">
        <v>0.0</v>
      </c>
      <c r="I76" s="2">
        <v>22000.0</v>
      </c>
      <c r="J76" s="2">
        <v>2.0</v>
      </c>
      <c r="K76" s="2">
        <v>2.0</v>
      </c>
      <c r="L76" s="2">
        <v>2.0</v>
      </c>
      <c r="M76" s="2">
        <v>1.0</v>
      </c>
      <c r="N76" s="2">
        <v>1.0</v>
      </c>
      <c r="O76" s="2">
        <v>3.0</v>
      </c>
      <c r="P76" s="2">
        <v>5.0</v>
      </c>
      <c r="Q76" s="2">
        <v>4.0</v>
      </c>
      <c r="R76" s="2">
        <v>2.0</v>
      </c>
      <c r="S76" s="2">
        <v>2.0</v>
      </c>
      <c r="T76" s="2">
        <v>1.0</v>
      </c>
      <c r="U76" s="2">
        <v>1.0</v>
      </c>
      <c r="V76" s="2">
        <v>1.0</v>
      </c>
      <c r="W76" s="1" t="s">
        <v>28</v>
      </c>
      <c r="X76" s="2">
        <v>1.0</v>
      </c>
      <c r="Y76" s="2">
        <v>1.0</v>
      </c>
      <c r="Z76" s="2">
        <v>1.0</v>
      </c>
      <c r="AA76" s="2">
        <v>1.0</v>
      </c>
      <c r="AB76" s="2">
        <v>3.0</v>
      </c>
    </row>
    <row r="77">
      <c r="A77" s="2">
        <v>1.0</v>
      </c>
      <c r="B77" s="2">
        <v>1.0</v>
      </c>
      <c r="C77" s="2">
        <v>1.0</v>
      </c>
      <c r="D77" s="2">
        <v>2.0</v>
      </c>
      <c r="E77" s="2">
        <v>0.0</v>
      </c>
      <c r="F77" s="2">
        <v>1.0</v>
      </c>
      <c r="G77" s="2">
        <v>1.0</v>
      </c>
      <c r="H77" s="2">
        <v>2.0</v>
      </c>
      <c r="I77" s="2">
        <v>23000.0</v>
      </c>
      <c r="J77" s="2">
        <v>2.0</v>
      </c>
      <c r="K77" s="2">
        <v>3.0</v>
      </c>
      <c r="L77" s="2">
        <v>3.0</v>
      </c>
      <c r="M77" s="2">
        <v>2.0</v>
      </c>
      <c r="N77" s="2">
        <v>2.0</v>
      </c>
      <c r="O77" s="2">
        <v>4.0</v>
      </c>
      <c r="P77" s="2">
        <v>5.0</v>
      </c>
      <c r="Q77" s="2">
        <v>3.0</v>
      </c>
      <c r="R77" s="2">
        <v>1.0</v>
      </c>
      <c r="S77" s="2">
        <v>2.0</v>
      </c>
      <c r="T77" s="2">
        <v>2.0</v>
      </c>
      <c r="U77" s="2">
        <v>1.0</v>
      </c>
      <c r="V77" s="2">
        <v>1.0</v>
      </c>
      <c r="W77" s="1" t="s">
        <v>28</v>
      </c>
      <c r="X77" s="2">
        <v>1.0</v>
      </c>
      <c r="Y77" s="2">
        <v>1.0</v>
      </c>
      <c r="Z77" s="2">
        <v>1.0</v>
      </c>
      <c r="AA77" s="2">
        <v>2.0</v>
      </c>
      <c r="AB77" s="2">
        <v>1.0</v>
      </c>
    </row>
    <row r="78">
      <c r="A78" s="2">
        <v>2.0</v>
      </c>
      <c r="B78" s="2">
        <v>0.0</v>
      </c>
      <c r="C78" s="2">
        <v>1.0</v>
      </c>
      <c r="D78" s="2">
        <v>1.0</v>
      </c>
      <c r="E78" s="2">
        <v>0.0</v>
      </c>
      <c r="F78" s="2">
        <v>1.0</v>
      </c>
      <c r="G78" s="2">
        <v>1.0</v>
      </c>
      <c r="H78" s="2">
        <v>1.0</v>
      </c>
      <c r="I78" s="2">
        <v>20000.0</v>
      </c>
      <c r="J78" s="2">
        <v>2.0</v>
      </c>
      <c r="K78" s="2">
        <v>2.0</v>
      </c>
      <c r="L78" s="2">
        <v>2.0</v>
      </c>
      <c r="M78" s="2">
        <v>1.0</v>
      </c>
      <c r="N78" s="2">
        <v>1.0</v>
      </c>
      <c r="O78" s="2">
        <v>3.0</v>
      </c>
      <c r="P78" s="2">
        <v>5.0</v>
      </c>
      <c r="Q78" s="2">
        <v>4.0</v>
      </c>
      <c r="R78" s="2">
        <v>2.0</v>
      </c>
      <c r="S78" s="2">
        <v>2.0</v>
      </c>
      <c r="T78" s="2">
        <v>1.0</v>
      </c>
      <c r="U78" s="2">
        <v>1.0</v>
      </c>
      <c r="V78" s="2">
        <v>1.0</v>
      </c>
      <c r="W78" s="1" t="s">
        <v>28</v>
      </c>
      <c r="X78" s="2">
        <v>1.0</v>
      </c>
      <c r="Y78" s="2">
        <v>1.0</v>
      </c>
      <c r="Z78" s="2">
        <v>1.0</v>
      </c>
      <c r="AA78" s="2">
        <v>2.0</v>
      </c>
      <c r="AB78" s="2">
        <v>1.0</v>
      </c>
    </row>
    <row r="79">
      <c r="A79" s="2">
        <v>2.0</v>
      </c>
      <c r="B79" s="2">
        <v>1.0</v>
      </c>
      <c r="C79" s="2">
        <v>1.0</v>
      </c>
      <c r="D79" s="2">
        <v>1.0</v>
      </c>
      <c r="E79" s="2">
        <v>0.0</v>
      </c>
      <c r="F79" s="2">
        <v>4.0</v>
      </c>
      <c r="G79" s="2">
        <v>1.0</v>
      </c>
      <c r="H79" s="2">
        <v>0.0</v>
      </c>
      <c r="I79" s="2">
        <v>15000.0</v>
      </c>
      <c r="J79" s="2">
        <v>0.0</v>
      </c>
      <c r="K79" s="2">
        <v>4.0</v>
      </c>
      <c r="L79" s="2">
        <v>1.0</v>
      </c>
      <c r="M79" s="2">
        <v>1.0</v>
      </c>
      <c r="N79" s="2">
        <v>2.0</v>
      </c>
      <c r="O79" s="2">
        <v>1.0</v>
      </c>
      <c r="P79" s="2">
        <v>5.0</v>
      </c>
      <c r="Q79" s="2">
        <v>4.0</v>
      </c>
      <c r="R79" s="2">
        <v>3.0</v>
      </c>
      <c r="S79" s="2">
        <v>1.0</v>
      </c>
      <c r="T79" s="2">
        <v>1.0</v>
      </c>
      <c r="U79" s="2">
        <v>1.0</v>
      </c>
      <c r="V79" s="2">
        <v>1.0</v>
      </c>
      <c r="W79" s="1" t="s">
        <v>28</v>
      </c>
      <c r="X79" s="2">
        <v>1.0</v>
      </c>
      <c r="Y79" s="2">
        <v>1.0</v>
      </c>
      <c r="Z79" s="2">
        <v>2.0</v>
      </c>
      <c r="AA79" s="2">
        <v>3.0</v>
      </c>
      <c r="AB79" s="2">
        <v>1.0</v>
      </c>
    </row>
    <row r="80">
      <c r="A80" s="2">
        <v>1.0</v>
      </c>
      <c r="B80" s="2">
        <v>0.0</v>
      </c>
      <c r="C80" s="2">
        <v>1.0</v>
      </c>
      <c r="D80" s="2">
        <v>0.0</v>
      </c>
      <c r="E80" s="2">
        <v>2.0</v>
      </c>
      <c r="F80" s="2">
        <v>4.0</v>
      </c>
      <c r="G80" s="2">
        <v>4.0</v>
      </c>
      <c r="H80" s="2">
        <v>0.0</v>
      </c>
      <c r="I80" s="2">
        <v>19000.0</v>
      </c>
      <c r="J80" s="2">
        <v>0.0</v>
      </c>
      <c r="K80" s="2">
        <v>4.0</v>
      </c>
      <c r="L80" s="2">
        <v>4.0</v>
      </c>
      <c r="M80" s="2">
        <v>0.0</v>
      </c>
      <c r="N80" s="2">
        <v>1.0</v>
      </c>
      <c r="O80" s="2">
        <v>4.0</v>
      </c>
      <c r="P80" s="2">
        <v>5.0</v>
      </c>
      <c r="Q80" s="2">
        <v>2.0</v>
      </c>
      <c r="R80" s="2">
        <v>3.0</v>
      </c>
      <c r="S80" s="2">
        <v>2.0</v>
      </c>
      <c r="T80" s="2">
        <v>2.0</v>
      </c>
      <c r="U80" s="2">
        <v>1.0</v>
      </c>
      <c r="V80" s="2">
        <v>1.0</v>
      </c>
      <c r="W80" s="1" t="s">
        <v>28</v>
      </c>
      <c r="X80" s="2">
        <v>0.0</v>
      </c>
      <c r="Y80" s="2">
        <v>1.0</v>
      </c>
      <c r="Z80" s="2">
        <v>1.0</v>
      </c>
      <c r="AA80" s="2">
        <v>3.0</v>
      </c>
      <c r="AB80" s="2">
        <v>1.0</v>
      </c>
    </row>
    <row r="81">
      <c r="A81" s="2">
        <v>1.0</v>
      </c>
      <c r="B81" s="2">
        <v>0.0</v>
      </c>
      <c r="C81" s="2">
        <v>0.0</v>
      </c>
      <c r="D81" s="2">
        <v>0.0</v>
      </c>
      <c r="E81" s="2">
        <v>0.0</v>
      </c>
      <c r="F81" s="2">
        <v>4.0</v>
      </c>
      <c r="G81" s="2">
        <v>4.0</v>
      </c>
      <c r="H81" s="2">
        <v>0.0</v>
      </c>
      <c r="I81" s="2">
        <v>15000.0</v>
      </c>
      <c r="J81" s="2">
        <v>0.0</v>
      </c>
      <c r="K81" s="2">
        <v>4.0</v>
      </c>
      <c r="L81" s="2">
        <v>4.0</v>
      </c>
      <c r="M81" s="2">
        <v>0.0</v>
      </c>
      <c r="N81" s="2">
        <v>1.0</v>
      </c>
      <c r="O81" s="2">
        <v>3.0</v>
      </c>
      <c r="P81" s="2">
        <v>5.0</v>
      </c>
      <c r="Q81" s="2">
        <v>4.0</v>
      </c>
      <c r="R81" s="2">
        <v>2.0</v>
      </c>
      <c r="S81" s="2">
        <v>2.0</v>
      </c>
      <c r="T81" s="2">
        <v>2.0</v>
      </c>
      <c r="U81" s="2">
        <v>1.0</v>
      </c>
      <c r="V81" s="2">
        <v>1.0</v>
      </c>
      <c r="W81" s="1" t="s">
        <v>28</v>
      </c>
      <c r="X81" s="2">
        <v>1.0</v>
      </c>
      <c r="Y81" s="2">
        <v>1.0</v>
      </c>
      <c r="Z81" s="2">
        <v>1.0</v>
      </c>
      <c r="AA81" s="2">
        <v>3.0</v>
      </c>
      <c r="AB81" s="2">
        <v>1.0</v>
      </c>
    </row>
    <row r="82">
      <c r="A82" s="2">
        <v>1.0</v>
      </c>
      <c r="B82" s="2">
        <v>0.0</v>
      </c>
      <c r="C82" s="2">
        <v>1.0</v>
      </c>
      <c r="D82" s="2">
        <v>1.0</v>
      </c>
      <c r="E82" s="2">
        <v>1.0</v>
      </c>
      <c r="F82" s="2">
        <v>0.0</v>
      </c>
      <c r="G82" s="2">
        <v>1.0</v>
      </c>
      <c r="H82" s="2">
        <v>0.0</v>
      </c>
      <c r="I82" s="2">
        <v>10000.0</v>
      </c>
      <c r="J82" s="2">
        <v>1.0</v>
      </c>
      <c r="K82" s="2">
        <v>2.0</v>
      </c>
      <c r="L82" s="2">
        <v>2.0</v>
      </c>
      <c r="M82" s="2">
        <v>2.0</v>
      </c>
      <c r="N82" s="2">
        <v>1.0</v>
      </c>
      <c r="O82" s="2">
        <v>2.0</v>
      </c>
      <c r="P82" s="2">
        <v>5.0</v>
      </c>
      <c r="Q82" s="2">
        <v>4.0</v>
      </c>
      <c r="R82" s="2">
        <v>3.0</v>
      </c>
      <c r="S82" s="2">
        <v>2.0</v>
      </c>
      <c r="T82" s="2">
        <v>1.0</v>
      </c>
      <c r="U82" s="2">
        <v>1.0</v>
      </c>
      <c r="V82" s="2">
        <v>1.0</v>
      </c>
      <c r="W82" s="1" t="s">
        <v>28</v>
      </c>
      <c r="X82" s="2">
        <v>1.0</v>
      </c>
      <c r="Y82" s="2">
        <v>0.0</v>
      </c>
      <c r="Z82" s="2">
        <v>1.0</v>
      </c>
      <c r="AA82" s="2">
        <v>3.0</v>
      </c>
      <c r="AB82" s="2">
        <v>3.0</v>
      </c>
    </row>
    <row r="83">
      <c r="A83" s="2">
        <v>1.0</v>
      </c>
      <c r="B83" s="2">
        <v>1.0</v>
      </c>
      <c r="C83" s="2">
        <v>1.0</v>
      </c>
      <c r="D83" s="2">
        <v>1.0</v>
      </c>
      <c r="E83" s="2">
        <v>2.0</v>
      </c>
      <c r="F83" s="2">
        <v>4.0</v>
      </c>
      <c r="G83" s="2">
        <v>1.0</v>
      </c>
      <c r="H83" s="2">
        <v>0.0</v>
      </c>
      <c r="I83" s="2">
        <v>19999.0</v>
      </c>
      <c r="J83" s="2">
        <v>2.0</v>
      </c>
      <c r="K83" s="2">
        <v>3.0</v>
      </c>
      <c r="L83" s="2">
        <v>3.0</v>
      </c>
      <c r="M83" s="2">
        <v>2.0</v>
      </c>
      <c r="N83" s="2">
        <v>2.0</v>
      </c>
      <c r="O83" s="2">
        <v>4.0</v>
      </c>
      <c r="P83" s="2">
        <v>5.0</v>
      </c>
      <c r="Q83" s="2">
        <v>1.0</v>
      </c>
      <c r="R83" s="2">
        <v>3.0</v>
      </c>
      <c r="S83" s="2">
        <v>2.0</v>
      </c>
      <c r="T83" s="2">
        <v>2.0</v>
      </c>
      <c r="U83" s="2">
        <v>1.0</v>
      </c>
      <c r="V83" s="2">
        <v>1.0</v>
      </c>
      <c r="W83" s="1" t="s">
        <v>28</v>
      </c>
      <c r="X83" s="2">
        <v>1.0</v>
      </c>
      <c r="Y83" s="2">
        <v>1.0</v>
      </c>
      <c r="Z83" s="2">
        <v>1.0</v>
      </c>
      <c r="AA83" s="2">
        <v>2.0</v>
      </c>
      <c r="AB83" s="2">
        <v>1.0</v>
      </c>
    </row>
    <row r="84">
      <c r="A84" s="2">
        <v>3.0</v>
      </c>
      <c r="B84" s="2">
        <v>1.0</v>
      </c>
      <c r="C84" s="2">
        <v>1.0</v>
      </c>
      <c r="D84" s="2">
        <v>1.0</v>
      </c>
      <c r="E84" s="2">
        <v>0.0</v>
      </c>
      <c r="F84" s="2">
        <v>3.0</v>
      </c>
      <c r="G84" s="2">
        <v>1.0</v>
      </c>
      <c r="H84" s="2">
        <v>2.0</v>
      </c>
      <c r="I84" s="2">
        <v>25000.0</v>
      </c>
      <c r="J84" s="2">
        <v>1.0</v>
      </c>
      <c r="K84" s="2">
        <v>2.0</v>
      </c>
      <c r="L84" s="2">
        <v>4.0</v>
      </c>
      <c r="M84" s="2">
        <v>1.0</v>
      </c>
      <c r="N84" s="2">
        <v>1.0</v>
      </c>
      <c r="O84" s="2">
        <v>5.0</v>
      </c>
      <c r="P84" s="2">
        <v>2.0</v>
      </c>
      <c r="Q84" s="2">
        <v>4.0</v>
      </c>
      <c r="R84" s="2">
        <v>3.0</v>
      </c>
      <c r="S84" s="2">
        <v>2.0</v>
      </c>
      <c r="T84" s="2">
        <v>3.0</v>
      </c>
      <c r="U84" s="2">
        <v>3.0</v>
      </c>
      <c r="V84" s="2">
        <v>3.0</v>
      </c>
      <c r="W84" s="1" t="s">
        <v>29</v>
      </c>
      <c r="X84" s="2">
        <v>1.0</v>
      </c>
      <c r="Y84" s="2">
        <v>1.0</v>
      </c>
      <c r="Z84" s="2">
        <v>2.0</v>
      </c>
      <c r="AA84" s="2">
        <v>3.0</v>
      </c>
      <c r="AB84" s="2">
        <v>3.0</v>
      </c>
    </row>
    <row r="85">
      <c r="A85" s="2">
        <v>1.0</v>
      </c>
      <c r="B85" s="2">
        <v>0.0</v>
      </c>
      <c r="C85" s="2">
        <v>1.0</v>
      </c>
      <c r="D85" s="2">
        <v>0.0</v>
      </c>
      <c r="E85" s="2">
        <v>1.0</v>
      </c>
      <c r="F85" s="2">
        <v>4.0</v>
      </c>
      <c r="G85" s="2">
        <v>4.0</v>
      </c>
      <c r="H85" s="2">
        <v>0.0</v>
      </c>
      <c r="I85" s="2">
        <v>17000.0</v>
      </c>
      <c r="J85" s="2">
        <v>0.0</v>
      </c>
      <c r="K85" s="2">
        <v>4.0</v>
      </c>
      <c r="L85" s="2">
        <v>4.0</v>
      </c>
      <c r="M85" s="2">
        <v>2.0</v>
      </c>
      <c r="N85" s="2">
        <v>3.0</v>
      </c>
      <c r="O85" s="2">
        <v>2.0</v>
      </c>
      <c r="P85" s="2">
        <v>1.0</v>
      </c>
      <c r="Q85" s="2">
        <v>4.0</v>
      </c>
      <c r="R85" s="2">
        <v>5.0</v>
      </c>
      <c r="S85" s="2">
        <v>3.0</v>
      </c>
      <c r="T85" s="2">
        <v>1.0</v>
      </c>
      <c r="U85" s="2">
        <v>2.0</v>
      </c>
      <c r="V85" s="2">
        <v>2.0</v>
      </c>
      <c r="W85" s="1" t="s">
        <v>30</v>
      </c>
      <c r="X85" s="2">
        <v>1.0</v>
      </c>
      <c r="Y85" s="2">
        <v>0.0</v>
      </c>
      <c r="Z85" s="2">
        <v>3.0</v>
      </c>
      <c r="AA85" s="2">
        <v>2.0</v>
      </c>
      <c r="AB85" s="2">
        <v>3.0</v>
      </c>
    </row>
    <row r="86">
      <c r="A86" s="2">
        <v>1.0</v>
      </c>
      <c r="B86" s="2">
        <v>0.0</v>
      </c>
      <c r="C86" s="2">
        <v>1.0</v>
      </c>
      <c r="D86" s="2">
        <v>0.0</v>
      </c>
      <c r="E86" s="2">
        <v>1.0</v>
      </c>
      <c r="F86" s="2">
        <v>4.0</v>
      </c>
      <c r="G86" s="2">
        <v>4.0</v>
      </c>
      <c r="H86" s="2">
        <v>0.0</v>
      </c>
      <c r="I86" s="2">
        <v>17000.0</v>
      </c>
      <c r="J86" s="2">
        <v>0.0</v>
      </c>
      <c r="K86" s="2">
        <v>4.0</v>
      </c>
      <c r="L86" s="2">
        <v>4.0</v>
      </c>
      <c r="M86" s="2">
        <v>2.0</v>
      </c>
      <c r="N86" s="2">
        <v>3.0</v>
      </c>
      <c r="O86" s="2">
        <v>2.0</v>
      </c>
      <c r="P86" s="2">
        <v>1.0</v>
      </c>
      <c r="Q86" s="2">
        <v>4.0</v>
      </c>
      <c r="R86" s="2">
        <v>5.0</v>
      </c>
      <c r="S86" s="2">
        <v>3.0</v>
      </c>
      <c r="T86" s="2">
        <v>1.0</v>
      </c>
      <c r="U86" s="2">
        <v>2.0</v>
      </c>
      <c r="V86" s="2">
        <v>2.0</v>
      </c>
      <c r="W86" s="1" t="s">
        <v>30</v>
      </c>
      <c r="X86" s="2">
        <v>1.0</v>
      </c>
      <c r="Y86" s="2">
        <v>0.0</v>
      </c>
      <c r="Z86" s="2">
        <v>3.0</v>
      </c>
      <c r="AA86" s="2">
        <v>2.0</v>
      </c>
      <c r="AB86" s="2">
        <v>3.0</v>
      </c>
    </row>
    <row r="87">
      <c r="A87" s="2">
        <v>1.0</v>
      </c>
      <c r="B87" s="2">
        <v>1.0</v>
      </c>
      <c r="C87" s="2">
        <v>1.0</v>
      </c>
      <c r="D87" s="2">
        <v>0.0</v>
      </c>
      <c r="E87" s="2">
        <v>1.0</v>
      </c>
      <c r="F87" s="2">
        <v>4.0</v>
      </c>
      <c r="G87" s="2">
        <v>4.0</v>
      </c>
      <c r="H87" s="2">
        <v>1.0</v>
      </c>
      <c r="I87" s="2">
        <v>25000.0</v>
      </c>
      <c r="J87" s="2">
        <v>0.0</v>
      </c>
      <c r="K87" s="2">
        <v>4.0</v>
      </c>
      <c r="L87" s="2">
        <v>3.0</v>
      </c>
      <c r="M87" s="2">
        <v>2.0</v>
      </c>
      <c r="N87" s="2">
        <v>4.0</v>
      </c>
      <c r="O87" s="2">
        <v>1.0</v>
      </c>
      <c r="P87" s="2">
        <v>2.0</v>
      </c>
      <c r="Q87" s="2">
        <v>5.0</v>
      </c>
      <c r="R87" s="2">
        <v>3.0</v>
      </c>
      <c r="S87" s="2">
        <v>2.0</v>
      </c>
      <c r="T87" s="2">
        <v>1.0</v>
      </c>
      <c r="U87" s="2">
        <v>1.0</v>
      </c>
      <c r="V87" s="2">
        <v>1.0</v>
      </c>
      <c r="W87" s="1" t="s">
        <v>30</v>
      </c>
      <c r="X87" s="2">
        <v>1.0</v>
      </c>
      <c r="Y87" s="2">
        <v>1.0</v>
      </c>
      <c r="Z87" s="2">
        <v>1.0</v>
      </c>
      <c r="AA87" s="2">
        <v>3.0</v>
      </c>
      <c r="AB87" s="2">
        <v>2.0</v>
      </c>
    </row>
    <row r="88">
      <c r="A88" s="2">
        <v>1.0</v>
      </c>
      <c r="B88" s="2">
        <v>1.0</v>
      </c>
      <c r="C88" s="2">
        <v>1.0</v>
      </c>
      <c r="D88" s="2">
        <v>1.0</v>
      </c>
      <c r="E88" s="2">
        <v>0.0</v>
      </c>
      <c r="F88" s="2">
        <v>4.0</v>
      </c>
      <c r="G88" s="2">
        <v>1.0</v>
      </c>
      <c r="H88" s="2">
        <v>0.0</v>
      </c>
      <c r="I88" s="2">
        <v>18000.0</v>
      </c>
      <c r="J88" s="2">
        <v>1.0</v>
      </c>
      <c r="K88" s="2">
        <v>1.0</v>
      </c>
      <c r="L88" s="2">
        <v>3.0</v>
      </c>
      <c r="M88" s="2">
        <v>0.0</v>
      </c>
      <c r="N88" s="2">
        <v>2.0</v>
      </c>
      <c r="O88" s="2">
        <v>4.0</v>
      </c>
      <c r="P88" s="2">
        <v>5.0</v>
      </c>
      <c r="Q88" s="2">
        <v>3.0</v>
      </c>
      <c r="R88" s="2">
        <v>1.0</v>
      </c>
      <c r="S88" s="2">
        <v>3.0</v>
      </c>
      <c r="T88" s="2">
        <v>1.0</v>
      </c>
      <c r="U88" s="2">
        <v>2.0</v>
      </c>
      <c r="V88" s="2">
        <v>2.0</v>
      </c>
      <c r="W88" s="1" t="s">
        <v>28</v>
      </c>
      <c r="X88" s="2">
        <v>1.0</v>
      </c>
      <c r="Y88" s="2">
        <v>1.0</v>
      </c>
      <c r="Z88" s="2">
        <v>1.0</v>
      </c>
      <c r="AA88" s="2">
        <v>3.0</v>
      </c>
      <c r="AB88" s="2">
        <v>2.0</v>
      </c>
    </row>
    <row r="89">
      <c r="A89" s="2">
        <v>2.0</v>
      </c>
      <c r="B89" s="2">
        <v>0.0</v>
      </c>
      <c r="C89" s="2">
        <v>1.0</v>
      </c>
      <c r="D89" s="2">
        <v>2.0</v>
      </c>
      <c r="E89" s="2">
        <v>0.0</v>
      </c>
      <c r="F89" s="2">
        <v>2.0</v>
      </c>
      <c r="G89" s="2">
        <v>1.0</v>
      </c>
      <c r="H89" s="2">
        <v>3.0</v>
      </c>
      <c r="I89" s="2">
        <v>30000.0</v>
      </c>
      <c r="J89" s="2">
        <v>1.0</v>
      </c>
      <c r="K89" s="2">
        <v>2.0</v>
      </c>
      <c r="L89" s="2">
        <v>2.0</v>
      </c>
      <c r="M89" s="2">
        <v>2.0</v>
      </c>
      <c r="N89" s="2">
        <v>3.0</v>
      </c>
      <c r="O89" s="2">
        <v>4.0</v>
      </c>
      <c r="P89" s="2">
        <v>5.0</v>
      </c>
      <c r="Q89" s="2">
        <v>1.0</v>
      </c>
      <c r="R89" s="2">
        <v>2.0</v>
      </c>
      <c r="S89" s="2">
        <v>2.0</v>
      </c>
      <c r="T89" s="2">
        <v>3.0</v>
      </c>
      <c r="U89" s="2">
        <v>1.0</v>
      </c>
      <c r="V89" s="2">
        <v>1.0</v>
      </c>
      <c r="W89" s="1" t="s">
        <v>28</v>
      </c>
      <c r="X89" s="2">
        <v>1.0</v>
      </c>
      <c r="Y89" s="2">
        <v>1.0</v>
      </c>
      <c r="Z89" s="2">
        <v>3.0</v>
      </c>
      <c r="AA89" s="2">
        <v>3.0</v>
      </c>
      <c r="AB89" s="2">
        <v>1.0</v>
      </c>
    </row>
    <row r="90">
      <c r="A90" s="2">
        <v>2.0</v>
      </c>
      <c r="B90" s="2">
        <v>1.0</v>
      </c>
      <c r="C90" s="2">
        <v>1.0</v>
      </c>
      <c r="D90" s="2">
        <v>0.0</v>
      </c>
      <c r="E90" s="2">
        <v>0.0</v>
      </c>
      <c r="F90" s="2">
        <v>1.0</v>
      </c>
      <c r="G90" s="2">
        <v>4.0</v>
      </c>
      <c r="H90" s="2">
        <v>1.0</v>
      </c>
      <c r="I90" s="2">
        <v>10000.0</v>
      </c>
      <c r="J90" s="2">
        <v>2.0</v>
      </c>
      <c r="K90" s="2">
        <v>2.0</v>
      </c>
      <c r="L90" s="2">
        <v>3.0</v>
      </c>
      <c r="M90" s="2">
        <v>2.0</v>
      </c>
      <c r="N90" s="2">
        <v>4.0</v>
      </c>
      <c r="O90" s="2">
        <v>3.0</v>
      </c>
      <c r="P90" s="2">
        <v>2.0</v>
      </c>
      <c r="Q90" s="2">
        <v>5.0</v>
      </c>
      <c r="R90" s="2">
        <v>1.0</v>
      </c>
      <c r="S90" s="2">
        <v>1.0</v>
      </c>
      <c r="T90" s="2">
        <v>1.0</v>
      </c>
      <c r="U90" s="2">
        <v>2.0</v>
      </c>
      <c r="V90" s="2">
        <v>2.0</v>
      </c>
      <c r="W90" s="1" t="s">
        <v>28</v>
      </c>
      <c r="X90" s="2">
        <v>1.0</v>
      </c>
      <c r="Y90" s="2">
        <v>1.0</v>
      </c>
      <c r="Z90" s="2">
        <v>2.0</v>
      </c>
      <c r="AA90" s="2">
        <v>4.0</v>
      </c>
      <c r="AB90" s="2">
        <v>2.0</v>
      </c>
    </row>
    <row r="91">
      <c r="A91" s="2">
        <v>3.0</v>
      </c>
      <c r="B91" s="2">
        <v>1.0</v>
      </c>
      <c r="C91" s="2">
        <v>1.0</v>
      </c>
      <c r="D91" s="2">
        <v>1.0</v>
      </c>
      <c r="E91" s="2">
        <v>2.0</v>
      </c>
      <c r="F91" s="2">
        <v>3.0</v>
      </c>
      <c r="G91" s="2">
        <v>1.0</v>
      </c>
      <c r="H91" s="2">
        <v>2.0</v>
      </c>
      <c r="I91" s="2">
        <v>20000.0</v>
      </c>
      <c r="J91" s="2">
        <v>2.0</v>
      </c>
      <c r="K91" s="2">
        <v>3.0</v>
      </c>
      <c r="L91" s="2">
        <v>4.0</v>
      </c>
      <c r="M91" s="2">
        <v>1.0</v>
      </c>
      <c r="N91" s="2">
        <v>1.0</v>
      </c>
      <c r="O91" s="2">
        <v>5.0</v>
      </c>
      <c r="P91" s="2">
        <v>2.0</v>
      </c>
      <c r="Q91" s="2">
        <v>4.0</v>
      </c>
      <c r="R91" s="2">
        <v>3.0</v>
      </c>
      <c r="S91" s="2">
        <v>2.0</v>
      </c>
      <c r="T91" s="2">
        <v>3.0</v>
      </c>
      <c r="U91" s="2">
        <v>3.0</v>
      </c>
      <c r="V91" s="2">
        <v>2.0</v>
      </c>
      <c r="W91" s="1" t="s">
        <v>29</v>
      </c>
      <c r="X91" s="2">
        <v>1.0</v>
      </c>
      <c r="Y91" s="2">
        <v>0.0</v>
      </c>
      <c r="Z91" s="2">
        <v>3.0</v>
      </c>
      <c r="AA91" s="2">
        <v>4.0</v>
      </c>
      <c r="AB91" s="2">
        <v>2.0</v>
      </c>
    </row>
    <row r="92">
      <c r="A92" s="2">
        <v>1.0</v>
      </c>
      <c r="B92" s="2">
        <v>1.0</v>
      </c>
      <c r="C92" s="2">
        <v>1.0</v>
      </c>
      <c r="D92" s="2">
        <v>0.0</v>
      </c>
      <c r="E92" s="2">
        <v>1.0</v>
      </c>
      <c r="F92" s="2">
        <v>4.0</v>
      </c>
      <c r="G92" s="2">
        <v>1.0</v>
      </c>
      <c r="H92" s="2">
        <v>0.0</v>
      </c>
      <c r="I92" s="2">
        <v>30000.0</v>
      </c>
      <c r="J92" s="2">
        <v>2.0</v>
      </c>
      <c r="K92" s="2">
        <v>3.0</v>
      </c>
      <c r="L92" s="2">
        <v>2.0</v>
      </c>
      <c r="M92" s="2">
        <v>0.0</v>
      </c>
      <c r="N92" s="2">
        <v>2.0</v>
      </c>
      <c r="O92" s="2">
        <v>5.0</v>
      </c>
      <c r="P92" s="2">
        <v>4.0</v>
      </c>
      <c r="Q92" s="2">
        <v>1.0</v>
      </c>
      <c r="R92" s="2">
        <v>3.0</v>
      </c>
      <c r="S92" s="2">
        <v>3.0</v>
      </c>
      <c r="T92" s="2">
        <v>3.0</v>
      </c>
      <c r="U92" s="2">
        <v>4.0</v>
      </c>
      <c r="V92" s="2">
        <v>3.0</v>
      </c>
      <c r="W92" s="1" t="s">
        <v>28</v>
      </c>
      <c r="X92" s="2">
        <v>1.0</v>
      </c>
      <c r="Y92" s="2">
        <v>0.0</v>
      </c>
      <c r="Z92" s="2">
        <v>1.0</v>
      </c>
      <c r="AA92" s="2">
        <v>2.0</v>
      </c>
      <c r="AB92" s="2">
        <v>1.0</v>
      </c>
    </row>
    <row r="93">
      <c r="A93" s="2">
        <v>1.0</v>
      </c>
      <c r="B93" s="2">
        <v>1.0</v>
      </c>
      <c r="C93" s="2">
        <v>1.0</v>
      </c>
      <c r="D93" s="2">
        <v>1.0</v>
      </c>
      <c r="E93" s="2">
        <v>2.0</v>
      </c>
      <c r="F93" s="2">
        <v>4.0</v>
      </c>
      <c r="G93" s="2">
        <v>1.0</v>
      </c>
      <c r="H93" s="2">
        <v>0.0</v>
      </c>
      <c r="I93" s="2">
        <v>25000.0</v>
      </c>
      <c r="J93" s="2">
        <v>1.0</v>
      </c>
      <c r="K93" s="2">
        <v>1.0</v>
      </c>
      <c r="L93" s="2">
        <v>1.0</v>
      </c>
      <c r="M93" s="2">
        <v>0.0</v>
      </c>
      <c r="N93" s="2">
        <v>1.0</v>
      </c>
      <c r="O93" s="2">
        <v>4.0</v>
      </c>
      <c r="P93" s="2">
        <v>3.0</v>
      </c>
      <c r="Q93" s="2">
        <v>2.0</v>
      </c>
      <c r="R93" s="2">
        <v>5.0</v>
      </c>
      <c r="S93" s="2">
        <v>2.0</v>
      </c>
      <c r="T93" s="2">
        <v>2.0</v>
      </c>
      <c r="U93" s="2">
        <v>2.0</v>
      </c>
      <c r="V93" s="2">
        <v>1.0</v>
      </c>
      <c r="W93" s="1" t="s">
        <v>29</v>
      </c>
      <c r="X93" s="2">
        <v>1.0</v>
      </c>
      <c r="Y93" s="2">
        <v>0.0</v>
      </c>
      <c r="Z93" s="2">
        <v>2.0</v>
      </c>
      <c r="AA93" s="2">
        <v>1.0</v>
      </c>
      <c r="AB93" s="2">
        <v>1.0</v>
      </c>
    </row>
    <row r="94">
      <c r="A94" s="2">
        <v>1.0</v>
      </c>
      <c r="B94" s="2">
        <v>0.0</v>
      </c>
      <c r="C94" s="2">
        <v>1.0</v>
      </c>
      <c r="D94" s="2">
        <v>1.0</v>
      </c>
      <c r="E94" s="2">
        <v>2.0</v>
      </c>
      <c r="F94" s="2">
        <v>4.0</v>
      </c>
      <c r="G94" s="2">
        <v>1.0</v>
      </c>
      <c r="H94" s="2">
        <v>1.0</v>
      </c>
      <c r="I94" s="2">
        <v>35000.0</v>
      </c>
      <c r="J94" s="2">
        <v>1.0</v>
      </c>
      <c r="K94" s="2">
        <v>2.0</v>
      </c>
      <c r="L94" s="2">
        <v>4.0</v>
      </c>
      <c r="M94" s="2">
        <v>5.0</v>
      </c>
      <c r="N94" s="2">
        <v>2.0</v>
      </c>
      <c r="O94" s="2">
        <v>5.0</v>
      </c>
      <c r="P94" s="2">
        <v>4.0</v>
      </c>
      <c r="Q94" s="2">
        <v>1.0</v>
      </c>
      <c r="R94" s="2">
        <v>3.0</v>
      </c>
      <c r="S94" s="2">
        <v>3.0</v>
      </c>
      <c r="T94" s="2">
        <v>1.0</v>
      </c>
      <c r="U94" s="2">
        <v>1.0</v>
      </c>
      <c r="V94" s="2">
        <v>1.0</v>
      </c>
      <c r="W94" s="1" t="s">
        <v>30</v>
      </c>
      <c r="X94" s="2">
        <v>1.0</v>
      </c>
      <c r="Y94" s="2">
        <v>0.0</v>
      </c>
      <c r="Z94" s="2">
        <v>2.0</v>
      </c>
      <c r="AA94" s="2">
        <v>2.0</v>
      </c>
      <c r="AB94" s="2">
        <v>2.0</v>
      </c>
    </row>
    <row r="95">
      <c r="A95" s="2">
        <v>1.0</v>
      </c>
      <c r="B95" s="2">
        <v>1.0</v>
      </c>
      <c r="C95" s="2">
        <v>1.0</v>
      </c>
      <c r="D95" s="2">
        <v>1.0</v>
      </c>
      <c r="E95" s="2">
        <v>0.0</v>
      </c>
      <c r="F95" s="2">
        <v>0.0</v>
      </c>
      <c r="G95" s="2">
        <v>1.0</v>
      </c>
      <c r="H95" s="2">
        <v>0.0</v>
      </c>
      <c r="I95" s="2">
        <v>20000.0</v>
      </c>
      <c r="J95" s="2">
        <v>1.0</v>
      </c>
      <c r="K95" s="2">
        <v>2.0</v>
      </c>
      <c r="L95" s="2">
        <v>4.0</v>
      </c>
      <c r="M95" s="2">
        <v>1.0</v>
      </c>
      <c r="N95" s="2">
        <v>3.0</v>
      </c>
      <c r="O95" s="2">
        <v>4.0</v>
      </c>
      <c r="P95" s="2">
        <v>5.0</v>
      </c>
      <c r="Q95" s="2">
        <v>1.0</v>
      </c>
      <c r="R95" s="2">
        <v>2.0</v>
      </c>
      <c r="S95" s="2">
        <v>3.0</v>
      </c>
      <c r="T95" s="2">
        <v>2.0</v>
      </c>
      <c r="U95" s="2">
        <v>2.0</v>
      </c>
      <c r="V95" s="2">
        <v>1.0</v>
      </c>
      <c r="W95" s="1" t="s">
        <v>28</v>
      </c>
      <c r="X95" s="2">
        <v>1.0</v>
      </c>
      <c r="Y95" s="2">
        <v>0.0</v>
      </c>
      <c r="Z95" s="2">
        <v>1.0</v>
      </c>
      <c r="AA95" s="2">
        <v>2.0</v>
      </c>
      <c r="AB95" s="2">
        <v>3.0</v>
      </c>
    </row>
    <row r="96">
      <c r="A96" s="2">
        <v>2.0</v>
      </c>
      <c r="B96" s="2">
        <v>1.0</v>
      </c>
      <c r="C96" s="2">
        <v>1.0</v>
      </c>
      <c r="D96" s="2">
        <v>2.0</v>
      </c>
      <c r="E96" s="2">
        <v>0.0</v>
      </c>
      <c r="F96" s="2">
        <v>2.0</v>
      </c>
      <c r="G96" s="2">
        <v>1.0</v>
      </c>
      <c r="H96" s="2">
        <v>2.0</v>
      </c>
      <c r="I96" s="2">
        <v>50000.0</v>
      </c>
      <c r="J96" s="2">
        <v>1.0</v>
      </c>
      <c r="K96" s="2">
        <v>3.0</v>
      </c>
      <c r="L96" s="2">
        <v>4.0</v>
      </c>
      <c r="M96" s="2">
        <v>5.0</v>
      </c>
      <c r="N96" s="2">
        <v>2.0</v>
      </c>
      <c r="O96" s="2">
        <v>1.0</v>
      </c>
      <c r="P96" s="2">
        <v>4.0</v>
      </c>
      <c r="Q96" s="2">
        <v>5.0</v>
      </c>
      <c r="R96" s="2">
        <v>3.0</v>
      </c>
      <c r="S96" s="2">
        <v>4.0</v>
      </c>
      <c r="T96" s="2">
        <v>3.0</v>
      </c>
      <c r="U96" s="2">
        <v>5.0</v>
      </c>
      <c r="V96" s="2">
        <v>5.0</v>
      </c>
      <c r="W96" s="1" t="s">
        <v>29</v>
      </c>
      <c r="X96" s="2">
        <v>1.0</v>
      </c>
      <c r="Y96" s="2">
        <v>0.0</v>
      </c>
      <c r="Z96" s="2">
        <v>2.0</v>
      </c>
      <c r="AA96" s="2">
        <v>2.0</v>
      </c>
      <c r="AB96" s="2">
        <v>2.0</v>
      </c>
    </row>
    <row r="97">
      <c r="A97" s="2">
        <v>1.0</v>
      </c>
      <c r="B97" s="2">
        <v>1.0</v>
      </c>
      <c r="C97" s="2">
        <v>1.0</v>
      </c>
      <c r="D97" s="2">
        <v>1.0</v>
      </c>
      <c r="E97" s="2">
        <v>0.0</v>
      </c>
      <c r="F97" s="2">
        <v>4.0</v>
      </c>
      <c r="G97" s="2">
        <v>1.0</v>
      </c>
      <c r="H97" s="2">
        <v>2.0</v>
      </c>
      <c r="I97" s="2">
        <v>20000.0</v>
      </c>
      <c r="J97" s="2">
        <v>1.0</v>
      </c>
      <c r="K97" s="2">
        <v>1.0</v>
      </c>
      <c r="L97" s="2">
        <v>1.0</v>
      </c>
      <c r="M97" s="2">
        <v>2.0</v>
      </c>
      <c r="N97" s="2">
        <v>2.0</v>
      </c>
      <c r="O97" s="2">
        <v>3.0</v>
      </c>
      <c r="P97" s="2">
        <v>4.0</v>
      </c>
      <c r="Q97" s="2">
        <v>5.0</v>
      </c>
      <c r="R97" s="2">
        <v>1.0</v>
      </c>
      <c r="S97" s="2">
        <v>3.0</v>
      </c>
      <c r="T97" s="2">
        <v>1.0</v>
      </c>
      <c r="U97" s="2">
        <v>4.0</v>
      </c>
      <c r="V97" s="2">
        <v>2.0</v>
      </c>
      <c r="W97" s="1" t="s">
        <v>31</v>
      </c>
      <c r="X97" s="2">
        <v>1.0</v>
      </c>
      <c r="Y97" s="2">
        <v>0.0</v>
      </c>
      <c r="Z97" s="2">
        <v>4.0</v>
      </c>
      <c r="AA97" s="2">
        <v>2.0</v>
      </c>
      <c r="AB97" s="2">
        <v>1.0</v>
      </c>
    </row>
    <row r="98">
      <c r="A98" s="2">
        <v>0.0</v>
      </c>
      <c r="B98" s="2">
        <v>1.0</v>
      </c>
      <c r="C98" s="2">
        <v>1.0</v>
      </c>
      <c r="D98" s="2">
        <v>1.0</v>
      </c>
      <c r="E98" s="2">
        <v>2.0</v>
      </c>
      <c r="F98" s="2">
        <v>4.0</v>
      </c>
      <c r="G98" s="2">
        <v>1.0</v>
      </c>
      <c r="H98" s="2">
        <v>0.0</v>
      </c>
      <c r="I98" s="2">
        <v>10000.0</v>
      </c>
      <c r="J98" s="2">
        <v>2.0</v>
      </c>
      <c r="K98" s="2">
        <v>2.0</v>
      </c>
      <c r="L98" s="2">
        <v>4.0</v>
      </c>
      <c r="M98" s="2">
        <v>0.0</v>
      </c>
      <c r="N98" s="2">
        <v>3.0</v>
      </c>
      <c r="O98" s="2">
        <v>4.0</v>
      </c>
      <c r="P98" s="2">
        <v>5.0</v>
      </c>
      <c r="Q98" s="2">
        <v>1.0</v>
      </c>
      <c r="R98" s="2">
        <v>2.0</v>
      </c>
      <c r="S98" s="2">
        <v>3.0</v>
      </c>
      <c r="T98" s="2">
        <v>3.0</v>
      </c>
      <c r="U98" s="2">
        <v>2.0</v>
      </c>
      <c r="V98" s="2">
        <v>2.0</v>
      </c>
      <c r="W98" s="1" t="s">
        <v>28</v>
      </c>
      <c r="X98" s="2">
        <v>0.0</v>
      </c>
      <c r="Y98" s="2">
        <v>0.0</v>
      </c>
      <c r="Z98" s="2">
        <v>3.0</v>
      </c>
      <c r="AA98" s="2">
        <v>4.0</v>
      </c>
      <c r="AB98" s="2">
        <v>2.0</v>
      </c>
    </row>
    <row r="99">
      <c r="A99" s="2">
        <v>2.0</v>
      </c>
      <c r="B99" s="2">
        <v>1.0</v>
      </c>
      <c r="C99" s="2">
        <v>1.0</v>
      </c>
      <c r="D99" s="2">
        <v>1.0</v>
      </c>
      <c r="E99" s="2">
        <v>0.0</v>
      </c>
      <c r="F99" s="2">
        <v>1.0</v>
      </c>
      <c r="G99" s="2">
        <v>1.0</v>
      </c>
      <c r="H99" s="2">
        <v>1.0</v>
      </c>
      <c r="I99" s="2">
        <v>26000.0</v>
      </c>
      <c r="J99" s="2">
        <v>1.0</v>
      </c>
      <c r="K99" s="2">
        <v>3.0</v>
      </c>
      <c r="L99" s="2">
        <v>4.0</v>
      </c>
      <c r="M99" s="2">
        <v>2.0</v>
      </c>
      <c r="N99" s="2">
        <v>2.0</v>
      </c>
      <c r="O99" s="2">
        <v>4.0</v>
      </c>
      <c r="P99" s="2">
        <v>5.0</v>
      </c>
      <c r="Q99" s="2">
        <v>3.0</v>
      </c>
      <c r="R99" s="2">
        <v>1.0</v>
      </c>
      <c r="S99" s="2">
        <v>3.0</v>
      </c>
      <c r="T99" s="2">
        <v>2.0</v>
      </c>
      <c r="U99" s="2">
        <v>5.0</v>
      </c>
      <c r="V99" s="2">
        <v>4.0</v>
      </c>
      <c r="W99" s="1" t="s">
        <v>29</v>
      </c>
      <c r="X99" s="2">
        <v>0.0</v>
      </c>
      <c r="Y99" s="2">
        <v>0.0</v>
      </c>
      <c r="Z99" s="2">
        <v>2.0</v>
      </c>
      <c r="AA99" s="2">
        <v>2.0</v>
      </c>
      <c r="AB99" s="2">
        <v>2.0</v>
      </c>
    </row>
    <row r="100">
      <c r="A100" s="2">
        <v>1.0</v>
      </c>
      <c r="B100" s="2">
        <v>1.0</v>
      </c>
      <c r="C100" s="2">
        <v>1.0</v>
      </c>
      <c r="D100" s="2">
        <v>1.0</v>
      </c>
      <c r="E100" s="2">
        <v>0.0</v>
      </c>
      <c r="F100" s="2">
        <v>2.0</v>
      </c>
      <c r="G100" s="2">
        <v>0.0</v>
      </c>
      <c r="H100" s="2">
        <v>2.0</v>
      </c>
      <c r="I100" s="2">
        <v>20000.0</v>
      </c>
      <c r="J100" s="2">
        <v>1.0</v>
      </c>
      <c r="K100" s="2">
        <v>0.0</v>
      </c>
      <c r="L100" s="2">
        <v>2.0</v>
      </c>
      <c r="M100" s="2">
        <v>0.0</v>
      </c>
      <c r="N100" s="2">
        <v>5.0</v>
      </c>
      <c r="O100" s="2">
        <v>2.0</v>
      </c>
      <c r="P100" s="2">
        <v>1.0</v>
      </c>
      <c r="Q100" s="2">
        <v>3.0</v>
      </c>
      <c r="R100" s="2">
        <v>4.0</v>
      </c>
      <c r="S100" s="2">
        <v>2.0</v>
      </c>
      <c r="T100" s="2">
        <v>2.0</v>
      </c>
      <c r="U100" s="2">
        <v>1.0</v>
      </c>
      <c r="V100" s="2">
        <v>1.0</v>
      </c>
      <c r="W100" s="1" t="s">
        <v>28</v>
      </c>
      <c r="X100" s="2">
        <v>1.0</v>
      </c>
      <c r="Y100" s="2">
        <v>0.0</v>
      </c>
      <c r="Z100" s="2">
        <v>2.0</v>
      </c>
      <c r="AA100" s="2">
        <v>2.0</v>
      </c>
      <c r="AB100" s="2">
        <v>1.0</v>
      </c>
    </row>
    <row r="101">
      <c r="A101" s="2">
        <v>1.0</v>
      </c>
      <c r="B101" s="2">
        <v>1.0</v>
      </c>
      <c r="C101" s="2">
        <v>1.0</v>
      </c>
      <c r="D101" s="2">
        <v>1.0</v>
      </c>
      <c r="E101" s="2">
        <v>0.0</v>
      </c>
      <c r="F101" s="2">
        <v>4.0</v>
      </c>
      <c r="G101" s="2">
        <v>1.0</v>
      </c>
      <c r="H101" s="2">
        <v>0.0</v>
      </c>
      <c r="I101" s="2">
        <v>20000.0</v>
      </c>
      <c r="J101" s="2">
        <v>1.0</v>
      </c>
      <c r="K101" s="2">
        <v>2.0</v>
      </c>
      <c r="L101" s="2">
        <v>4.0</v>
      </c>
      <c r="M101" s="2">
        <v>0.0</v>
      </c>
      <c r="N101" s="2">
        <v>2.0</v>
      </c>
      <c r="O101" s="2">
        <v>1.0</v>
      </c>
      <c r="P101" s="2">
        <v>3.0</v>
      </c>
      <c r="Q101" s="2">
        <v>4.0</v>
      </c>
      <c r="R101" s="2">
        <v>5.0</v>
      </c>
      <c r="S101" s="2">
        <v>2.0</v>
      </c>
      <c r="T101" s="2">
        <v>1.0</v>
      </c>
      <c r="U101" s="2">
        <v>4.0</v>
      </c>
      <c r="V101" s="2">
        <v>2.0</v>
      </c>
      <c r="W101" s="1" t="s">
        <v>29</v>
      </c>
      <c r="X101" s="2">
        <v>1.0</v>
      </c>
      <c r="Y101" s="2">
        <v>0.0</v>
      </c>
      <c r="Z101" s="2">
        <v>4.0</v>
      </c>
      <c r="AA101" s="2">
        <v>4.0</v>
      </c>
      <c r="AB101" s="2">
        <v>3.0</v>
      </c>
    </row>
    <row r="102">
      <c r="A102" s="2">
        <v>1.0</v>
      </c>
      <c r="B102" s="2">
        <v>1.0</v>
      </c>
      <c r="C102" s="2">
        <v>1.0</v>
      </c>
      <c r="D102" s="2">
        <v>1.0</v>
      </c>
      <c r="E102" s="2">
        <v>0.0</v>
      </c>
      <c r="F102" s="2">
        <v>4.0</v>
      </c>
      <c r="G102" s="2">
        <v>1.0</v>
      </c>
      <c r="H102" s="2">
        <v>0.0</v>
      </c>
      <c r="I102" s="2">
        <v>30000.0</v>
      </c>
      <c r="J102" s="2">
        <v>0.0</v>
      </c>
      <c r="K102" s="2">
        <v>2.0</v>
      </c>
      <c r="L102" s="2">
        <v>0.0</v>
      </c>
      <c r="M102" s="2">
        <v>0.0</v>
      </c>
      <c r="N102" s="2">
        <v>4.0</v>
      </c>
      <c r="O102" s="2">
        <v>1.0</v>
      </c>
      <c r="P102" s="2">
        <v>2.0</v>
      </c>
      <c r="Q102" s="2">
        <v>5.0</v>
      </c>
      <c r="R102" s="2">
        <v>3.0</v>
      </c>
      <c r="S102" s="2">
        <v>4.0</v>
      </c>
      <c r="T102" s="2">
        <v>5.0</v>
      </c>
      <c r="U102" s="2">
        <v>5.0</v>
      </c>
      <c r="V102" s="2">
        <v>5.0</v>
      </c>
      <c r="W102" s="1" t="s">
        <v>30</v>
      </c>
      <c r="X102" s="2">
        <v>1.0</v>
      </c>
      <c r="Y102" s="2">
        <v>1.0</v>
      </c>
      <c r="Z102" s="2">
        <v>4.0</v>
      </c>
      <c r="AA102" s="2">
        <v>5.0</v>
      </c>
      <c r="AB102" s="2">
        <v>4.0</v>
      </c>
    </row>
    <row r="103">
      <c r="A103" s="2">
        <v>4.0</v>
      </c>
      <c r="B103" s="2">
        <v>2.0</v>
      </c>
      <c r="C103" s="2">
        <v>1.0</v>
      </c>
      <c r="D103" s="2">
        <v>1.0</v>
      </c>
      <c r="E103" s="2">
        <v>0.0</v>
      </c>
      <c r="F103" s="2">
        <v>3.0</v>
      </c>
      <c r="G103" s="2">
        <v>1.0</v>
      </c>
      <c r="H103" s="2">
        <v>2.0</v>
      </c>
      <c r="I103" s="2">
        <v>35000.0</v>
      </c>
      <c r="J103" s="2">
        <v>1.0</v>
      </c>
      <c r="K103" s="2">
        <v>3.0</v>
      </c>
      <c r="L103" s="2">
        <v>4.0</v>
      </c>
      <c r="M103" s="2">
        <v>1.0</v>
      </c>
      <c r="N103" s="2">
        <v>5.0</v>
      </c>
      <c r="O103" s="2">
        <v>2.0</v>
      </c>
      <c r="P103" s="2">
        <v>3.0</v>
      </c>
      <c r="Q103" s="2">
        <v>4.0</v>
      </c>
      <c r="R103" s="2">
        <v>1.0</v>
      </c>
      <c r="S103" s="2">
        <v>3.0</v>
      </c>
      <c r="T103" s="2">
        <v>2.0</v>
      </c>
      <c r="U103" s="2">
        <v>3.0</v>
      </c>
      <c r="V103" s="2">
        <v>2.0</v>
      </c>
      <c r="W103" s="1" t="s">
        <v>29</v>
      </c>
      <c r="X103" s="2">
        <v>0.0</v>
      </c>
      <c r="Y103" s="2">
        <v>0.0</v>
      </c>
      <c r="Z103" s="2">
        <v>1.0</v>
      </c>
      <c r="AA103" s="2">
        <v>5.0</v>
      </c>
      <c r="AB103" s="2">
        <v>4.0</v>
      </c>
    </row>
    <row r="104">
      <c r="A104" s="2">
        <v>1.0</v>
      </c>
      <c r="B104" s="2">
        <v>1.0</v>
      </c>
      <c r="C104" s="2">
        <v>1.0</v>
      </c>
      <c r="D104" s="2">
        <v>7.0</v>
      </c>
      <c r="E104" s="2">
        <v>1.0</v>
      </c>
      <c r="F104" s="2">
        <v>2.0</v>
      </c>
      <c r="G104" s="2">
        <v>1.0</v>
      </c>
      <c r="H104" s="2">
        <v>4.0</v>
      </c>
      <c r="I104" s="2">
        <v>1000.0</v>
      </c>
      <c r="J104" s="2">
        <v>3.0</v>
      </c>
      <c r="K104" s="2">
        <v>3.0</v>
      </c>
      <c r="L104" s="2">
        <v>3.0</v>
      </c>
      <c r="M104" s="2">
        <v>2.0</v>
      </c>
      <c r="N104" s="2">
        <v>1.0</v>
      </c>
      <c r="O104" s="2">
        <v>2.0</v>
      </c>
      <c r="P104" s="2">
        <v>3.0</v>
      </c>
      <c r="Q104" s="2">
        <v>4.0</v>
      </c>
      <c r="R104" s="2">
        <v>5.0</v>
      </c>
      <c r="S104" s="2">
        <v>3.0</v>
      </c>
      <c r="T104" s="2">
        <v>4.0</v>
      </c>
      <c r="U104" s="2">
        <v>4.0</v>
      </c>
      <c r="V104" s="2">
        <v>3.0</v>
      </c>
      <c r="W104" s="1" t="s">
        <v>32</v>
      </c>
      <c r="X104" s="2">
        <v>1.0</v>
      </c>
      <c r="Y104" s="2">
        <v>1.0</v>
      </c>
      <c r="Z104" s="2">
        <v>4.0</v>
      </c>
      <c r="AA104" s="2">
        <v>4.0</v>
      </c>
      <c r="AB104" s="2">
        <v>4.0</v>
      </c>
    </row>
    <row r="105">
      <c r="A105" s="2">
        <v>1.0</v>
      </c>
      <c r="B105" s="2">
        <v>1.0</v>
      </c>
      <c r="C105" s="2">
        <v>1.0</v>
      </c>
      <c r="D105" s="2">
        <v>1.0</v>
      </c>
      <c r="E105" s="2">
        <v>0.0</v>
      </c>
      <c r="F105" s="2">
        <v>4.0</v>
      </c>
      <c r="G105" s="2">
        <v>1.0</v>
      </c>
      <c r="H105" s="2">
        <v>0.0</v>
      </c>
      <c r="I105" s="2">
        <v>15000.0</v>
      </c>
      <c r="J105" s="2">
        <v>2.0</v>
      </c>
      <c r="K105" s="2">
        <v>3.0</v>
      </c>
      <c r="L105" s="2">
        <v>2.0</v>
      </c>
      <c r="M105" s="2">
        <v>5.0</v>
      </c>
      <c r="N105" s="2">
        <v>2.0</v>
      </c>
      <c r="O105" s="2">
        <v>3.0</v>
      </c>
      <c r="P105" s="2">
        <v>5.0</v>
      </c>
      <c r="Q105" s="2">
        <v>1.0</v>
      </c>
      <c r="R105" s="2">
        <v>4.0</v>
      </c>
      <c r="S105" s="2">
        <v>4.0</v>
      </c>
      <c r="T105" s="2">
        <v>2.0</v>
      </c>
      <c r="U105" s="2">
        <v>3.0</v>
      </c>
      <c r="V105" s="2">
        <v>1.0</v>
      </c>
      <c r="W105" s="1" t="s">
        <v>29</v>
      </c>
      <c r="X105" s="2">
        <v>1.0</v>
      </c>
      <c r="Y105" s="2">
        <v>0.0</v>
      </c>
      <c r="Z105" s="2">
        <v>1.0</v>
      </c>
      <c r="AA105" s="2">
        <v>5.0</v>
      </c>
      <c r="AB105" s="2">
        <v>3.0</v>
      </c>
    </row>
    <row r="106">
      <c r="A106" s="2">
        <v>2.0</v>
      </c>
      <c r="B106" s="2">
        <v>1.0</v>
      </c>
      <c r="C106" s="2">
        <v>1.0</v>
      </c>
      <c r="D106" s="2">
        <v>1.0</v>
      </c>
      <c r="E106" s="2">
        <v>2.0</v>
      </c>
      <c r="F106" s="2">
        <v>2.0</v>
      </c>
      <c r="G106" s="2">
        <v>1.0</v>
      </c>
      <c r="H106" s="2">
        <v>2.0</v>
      </c>
      <c r="I106" s="2">
        <v>30000.0</v>
      </c>
      <c r="J106" s="2">
        <v>1.0</v>
      </c>
      <c r="K106" s="2">
        <v>2.0</v>
      </c>
      <c r="L106" s="2">
        <v>3.0</v>
      </c>
      <c r="M106" s="2">
        <v>1.0</v>
      </c>
      <c r="N106" s="2">
        <v>2.0</v>
      </c>
      <c r="O106" s="2">
        <v>4.0</v>
      </c>
      <c r="P106" s="2">
        <v>5.0</v>
      </c>
      <c r="Q106" s="2">
        <v>3.0</v>
      </c>
      <c r="R106" s="2">
        <v>1.0</v>
      </c>
      <c r="S106" s="2">
        <v>2.0</v>
      </c>
      <c r="T106" s="2">
        <v>2.0</v>
      </c>
      <c r="U106" s="2">
        <v>3.0</v>
      </c>
      <c r="V106" s="2">
        <v>3.0</v>
      </c>
      <c r="W106" s="1" t="s">
        <v>29</v>
      </c>
      <c r="X106" s="2">
        <v>0.0</v>
      </c>
      <c r="Y106" s="2">
        <v>0.0</v>
      </c>
      <c r="Z106" s="2">
        <v>2.0</v>
      </c>
      <c r="AA106" s="2">
        <v>1.0</v>
      </c>
      <c r="AB106" s="2">
        <v>1.0</v>
      </c>
    </row>
    <row r="107">
      <c r="A107" s="2">
        <v>1.0</v>
      </c>
      <c r="B107" s="2">
        <v>1.0</v>
      </c>
      <c r="C107" s="2">
        <v>1.0</v>
      </c>
      <c r="D107" s="2">
        <v>0.0</v>
      </c>
      <c r="E107" s="2">
        <v>2.0</v>
      </c>
      <c r="F107" s="2">
        <v>4.0</v>
      </c>
      <c r="G107" s="2">
        <v>4.0</v>
      </c>
      <c r="H107" s="2">
        <v>0.0</v>
      </c>
      <c r="I107" s="2">
        <v>30000.0</v>
      </c>
      <c r="J107" s="2">
        <v>0.0</v>
      </c>
      <c r="K107" s="2">
        <v>4.0</v>
      </c>
      <c r="L107" s="2">
        <v>0.0</v>
      </c>
      <c r="M107" s="2">
        <v>0.0</v>
      </c>
      <c r="N107" s="2">
        <v>3.0</v>
      </c>
      <c r="O107" s="2">
        <v>2.0</v>
      </c>
      <c r="P107" s="2">
        <v>1.0</v>
      </c>
      <c r="Q107" s="2">
        <v>5.0</v>
      </c>
      <c r="R107" s="2">
        <v>4.0</v>
      </c>
      <c r="S107" s="2">
        <v>2.0</v>
      </c>
      <c r="T107" s="2">
        <v>2.0</v>
      </c>
      <c r="U107" s="2">
        <v>2.0</v>
      </c>
      <c r="V107" s="2">
        <v>1.0</v>
      </c>
      <c r="W107" s="1" t="s">
        <v>28</v>
      </c>
      <c r="X107" s="2">
        <v>1.0</v>
      </c>
      <c r="Y107" s="2">
        <v>1.0</v>
      </c>
      <c r="Z107" s="2">
        <v>3.0</v>
      </c>
      <c r="AA107" s="2">
        <v>4.0</v>
      </c>
      <c r="AB107" s="2">
        <v>2.0</v>
      </c>
    </row>
    <row r="108">
      <c r="A108" s="2">
        <v>1.0</v>
      </c>
      <c r="B108" s="2">
        <v>1.0</v>
      </c>
      <c r="C108" s="2">
        <v>1.0</v>
      </c>
      <c r="D108" s="2">
        <v>1.0</v>
      </c>
      <c r="E108" s="2">
        <v>0.0</v>
      </c>
      <c r="F108" s="2">
        <v>4.0</v>
      </c>
      <c r="G108" s="2">
        <v>1.0</v>
      </c>
      <c r="H108" s="2">
        <v>2.0</v>
      </c>
      <c r="I108" s="2">
        <v>35000.0</v>
      </c>
      <c r="J108" s="2">
        <v>1.0</v>
      </c>
      <c r="K108" s="2">
        <v>1.0</v>
      </c>
      <c r="L108" s="2">
        <v>4.0</v>
      </c>
      <c r="M108" s="2">
        <v>2.0</v>
      </c>
      <c r="N108" s="2">
        <v>1.0</v>
      </c>
      <c r="O108" s="2">
        <v>5.0</v>
      </c>
      <c r="P108" s="2">
        <v>3.0</v>
      </c>
      <c r="Q108" s="2">
        <v>4.0</v>
      </c>
      <c r="R108" s="2">
        <v>2.0</v>
      </c>
      <c r="S108" s="2">
        <v>4.0</v>
      </c>
      <c r="T108" s="2">
        <v>3.0</v>
      </c>
      <c r="U108" s="2">
        <v>2.0</v>
      </c>
      <c r="V108" s="2">
        <v>2.0</v>
      </c>
      <c r="W108" s="1" t="s">
        <v>28</v>
      </c>
      <c r="X108" s="2">
        <v>1.0</v>
      </c>
      <c r="Y108" s="2">
        <v>1.0</v>
      </c>
      <c r="Z108" s="2">
        <v>2.0</v>
      </c>
      <c r="AA108" s="2">
        <v>3.0</v>
      </c>
      <c r="AB108" s="2">
        <v>3.0</v>
      </c>
    </row>
    <row r="109">
      <c r="A109" s="2">
        <v>4.0</v>
      </c>
      <c r="B109" s="2">
        <v>0.0</v>
      </c>
      <c r="C109" s="2">
        <v>1.0</v>
      </c>
      <c r="D109" s="2">
        <v>1.0</v>
      </c>
      <c r="E109" s="2">
        <v>1.0</v>
      </c>
      <c r="F109" s="2">
        <v>4.0</v>
      </c>
      <c r="G109" s="2">
        <v>1.0</v>
      </c>
      <c r="H109" s="2">
        <v>3.0</v>
      </c>
      <c r="I109" s="2">
        <v>35000.0</v>
      </c>
      <c r="J109" s="2">
        <v>4.0</v>
      </c>
      <c r="K109" s="2">
        <v>3.0</v>
      </c>
      <c r="L109" s="2">
        <v>4.0</v>
      </c>
      <c r="M109" s="2">
        <v>4.0</v>
      </c>
      <c r="N109" s="2">
        <v>2.0</v>
      </c>
      <c r="O109" s="2">
        <v>3.0</v>
      </c>
      <c r="P109" s="2">
        <v>4.0</v>
      </c>
      <c r="Q109" s="2">
        <v>1.0</v>
      </c>
      <c r="R109" s="2">
        <v>5.0</v>
      </c>
      <c r="S109" s="2">
        <v>1.0</v>
      </c>
      <c r="T109" s="2">
        <v>5.0</v>
      </c>
      <c r="U109" s="2">
        <v>1.0</v>
      </c>
      <c r="V109" s="2">
        <v>1.0</v>
      </c>
      <c r="W109" s="1" t="s">
        <v>29</v>
      </c>
      <c r="X109" s="2">
        <v>1.0</v>
      </c>
      <c r="Y109" s="2">
        <v>1.0</v>
      </c>
      <c r="Z109" s="2">
        <v>1.0</v>
      </c>
      <c r="AA109" s="2">
        <v>1.0</v>
      </c>
      <c r="AB109" s="2">
        <v>1.0</v>
      </c>
    </row>
    <row r="110">
      <c r="A110" s="2">
        <v>1.0</v>
      </c>
      <c r="B110" s="2">
        <v>1.0</v>
      </c>
      <c r="C110" s="2">
        <v>1.0</v>
      </c>
      <c r="D110" s="2">
        <v>1.0</v>
      </c>
      <c r="E110" s="2">
        <v>0.0</v>
      </c>
      <c r="F110" s="2">
        <v>4.0</v>
      </c>
      <c r="G110" s="3"/>
      <c r="H110" s="2">
        <v>1.0</v>
      </c>
      <c r="I110" s="2">
        <v>20000.0</v>
      </c>
      <c r="J110" s="2">
        <v>1.0</v>
      </c>
      <c r="K110" s="2">
        <v>3.0</v>
      </c>
      <c r="L110" s="2">
        <v>4.0</v>
      </c>
      <c r="M110" s="2">
        <v>2.0</v>
      </c>
      <c r="N110" s="2">
        <v>5.0</v>
      </c>
      <c r="O110" s="2">
        <v>4.0</v>
      </c>
      <c r="P110" s="2">
        <v>1.0</v>
      </c>
      <c r="Q110" s="2">
        <v>2.0</v>
      </c>
      <c r="R110" s="2">
        <v>3.0</v>
      </c>
      <c r="S110" s="2">
        <v>4.0</v>
      </c>
      <c r="T110" s="2">
        <v>4.0</v>
      </c>
      <c r="U110" s="2">
        <v>4.0</v>
      </c>
      <c r="V110" s="2">
        <v>3.0</v>
      </c>
      <c r="W110" s="1" t="s">
        <v>29</v>
      </c>
      <c r="X110" s="2">
        <v>0.0</v>
      </c>
      <c r="Y110" s="2">
        <v>0.0</v>
      </c>
      <c r="Z110" s="2">
        <v>4.0</v>
      </c>
      <c r="AA110" s="2">
        <v>3.0</v>
      </c>
      <c r="AB110" s="2">
        <v>2.0</v>
      </c>
    </row>
    <row r="111">
      <c r="A111" s="2">
        <v>2.0</v>
      </c>
      <c r="B111" s="2">
        <v>1.0</v>
      </c>
      <c r="C111" s="2">
        <v>1.0</v>
      </c>
      <c r="D111" s="2">
        <v>1.0</v>
      </c>
      <c r="E111" s="2">
        <v>0.0</v>
      </c>
      <c r="F111" s="2">
        <v>1.0</v>
      </c>
      <c r="G111" s="2">
        <v>1.0</v>
      </c>
      <c r="H111" s="2">
        <v>2.0</v>
      </c>
      <c r="I111" s="2">
        <v>25000.0</v>
      </c>
      <c r="J111" s="2">
        <v>0.0</v>
      </c>
      <c r="K111" s="2">
        <v>0.0</v>
      </c>
      <c r="L111" s="2">
        <v>4.0</v>
      </c>
      <c r="M111" s="2">
        <v>2.0</v>
      </c>
      <c r="N111" s="2">
        <v>3.0</v>
      </c>
      <c r="O111" s="2">
        <v>5.0</v>
      </c>
      <c r="P111" s="2">
        <v>4.0</v>
      </c>
      <c r="Q111" s="2">
        <v>1.0</v>
      </c>
      <c r="R111" s="2">
        <v>2.0</v>
      </c>
      <c r="S111" s="2">
        <v>4.0</v>
      </c>
      <c r="T111" s="2">
        <v>4.0</v>
      </c>
      <c r="U111" s="2">
        <v>4.0</v>
      </c>
      <c r="V111" s="2">
        <v>4.0</v>
      </c>
      <c r="W111" s="1" t="s">
        <v>29</v>
      </c>
      <c r="X111" s="2">
        <v>1.0</v>
      </c>
      <c r="Y111" s="2">
        <v>1.0</v>
      </c>
      <c r="Z111" s="2">
        <v>4.0</v>
      </c>
      <c r="AA111" s="2">
        <v>4.0</v>
      </c>
      <c r="AB111" s="2">
        <v>4.0</v>
      </c>
    </row>
    <row r="112">
      <c r="A112" s="2">
        <v>1.0</v>
      </c>
      <c r="B112" s="2">
        <v>1.0</v>
      </c>
      <c r="C112" s="2">
        <v>1.0</v>
      </c>
      <c r="D112" s="2">
        <v>1.0</v>
      </c>
      <c r="E112" s="2">
        <v>0.0</v>
      </c>
      <c r="F112" s="2">
        <v>2.0</v>
      </c>
      <c r="G112" s="2">
        <v>1.0</v>
      </c>
      <c r="H112" s="2">
        <v>2.0</v>
      </c>
      <c r="I112" s="2">
        <v>15000.0</v>
      </c>
      <c r="J112" s="2">
        <v>2.0</v>
      </c>
      <c r="K112" s="2">
        <v>3.0</v>
      </c>
      <c r="L112" s="2">
        <v>4.0</v>
      </c>
      <c r="M112" s="2">
        <v>2.0</v>
      </c>
      <c r="N112" s="2">
        <v>1.0</v>
      </c>
      <c r="O112" s="2">
        <v>5.0</v>
      </c>
      <c r="P112" s="2">
        <v>4.0</v>
      </c>
      <c r="Q112" s="2">
        <v>3.0</v>
      </c>
      <c r="R112" s="2">
        <v>2.0</v>
      </c>
      <c r="S112" s="2">
        <v>3.0</v>
      </c>
      <c r="T112" s="2">
        <v>3.0</v>
      </c>
      <c r="U112" s="2">
        <v>3.0</v>
      </c>
      <c r="V112" s="2">
        <v>3.0</v>
      </c>
      <c r="W112" s="1" t="s">
        <v>32</v>
      </c>
      <c r="X112" s="2">
        <v>0.0</v>
      </c>
      <c r="Y112" s="2">
        <v>0.0</v>
      </c>
      <c r="Z112" s="2">
        <v>1.0</v>
      </c>
      <c r="AA112" s="2">
        <v>2.0</v>
      </c>
      <c r="AB112" s="2">
        <v>1.0</v>
      </c>
    </row>
    <row r="113">
      <c r="A113" s="2">
        <v>2.0</v>
      </c>
      <c r="B113" s="2">
        <v>0.0</v>
      </c>
      <c r="C113" s="2">
        <v>1.0</v>
      </c>
      <c r="D113" s="2">
        <v>0.0</v>
      </c>
      <c r="E113" s="2">
        <v>0.0</v>
      </c>
      <c r="F113" s="2">
        <v>4.0</v>
      </c>
      <c r="G113" s="2">
        <v>4.0</v>
      </c>
      <c r="H113" s="2">
        <v>2.0</v>
      </c>
      <c r="I113" s="2">
        <v>25.0</v>
      </c>
      <c r="J113" s="2">
        <v>1.0</v>
      </c>
      <c r="K113" s="2">
        <v>3.0</v>
      </c>
      <c r="L113" s="2">
        <v>4.0</v>
      </c>
      <c r="M113" s="2">
        <v>1.0</v>
      </c>
      <c r="N113" s="2">
        <v>3.0</v>
      </c>
      <c r="O113" s="2">
        <v>4.0</v>
      </c>
      <c r="P113" s="2">
        <v>5.0</v>
      </c>
      <c r="Q113" s="2">
        <v>1.0</v>
      </c>
      <c r="R113" s="2">
        <v>2.0</v>
      </c>
      <c r="S113" s="2">
        <v>1.0</v>
      </c>
      <c r="T113" s="2">
        <v>5.0</v>
      </c>
      <c r="U113" s="2">
        <v>1.0</v>
      </c>
      <c r="V113" s="2">
        <v>1.0</v>
      </c>
      <c r="W113" s="1" t="s">
        <v>28</v>
      </c>
      <c r="X113" s="2">
        <v>1.0</v>
      </c>
      <c r="Y113" s="2">
        <v>0.0</v>
      </c>
      <c r="Z113" s="2">
        <v>4.0</v>
      </c>
      <c r="AA113" s="2">
        <v>3.0</v>
      </c>
      <c r="AB113" s="2">
        <v>2.0</v>
      </c>
    </row>
    <row r="114">
      <c r="A114" s="2">
        <v>1.0</v>
      </c>
      <c r="B114" s="2">
        <v>0.0</v>
      </c>
      <c r="C114" s="2">
        <v>0.0</v>
      </c>
      <c r="D114" s="2">
        <v>1.0</v>
      </c>
      <c r="E114" s="2">
        <v>0.0</v>
      </c>
      <c r="F114" s="2">
        <v>1.0</v>
      </c>
      <c r="G114" s="2">
        <v>1.0</v>
      </c>
      <c r="H114" s="2">
        <v>1.0</v>
      </c>
      <c r="I114" s="2">
        <v>15000.0</v>
      </c>
      <c r="J114" s="2">
        <v>2.0</v>
      </c>
      <c r="K114" s="2">
        <v>2.0</v>
      </c>
      <c r="L114" s="2">
        <v>4.0</v>
      </c>
      <c r="M114" s="2">
        <v>4.0</v>
      </c>
      <c r="N114" s="2">
        <v>2.0</v>
      </c>
      <c r="O114" s="2">
        <v>3.0</v>
      </c>
      <c r="P114" s="2">
        <v>1.0</v>
      </c>
      <c r="Q114" s="2">
        <v>5.0</v>
      </c>
      <c r="R114" s="2">
        <v>4.0</v>
      </c>
      <c r="S114" s="2">
        <v>2.0</v>
      </c>
      <c r="T114" s="2">
        <v>2.0</v>
      </c>
      <c r="U114" s="2">
        <v>3.0</v>
      </c>
      <c r="V114" s="2">
        <v>3.0</v>
      </c>
      <c r="W114" s="1" t="s">
        <v>29</v>
      </c>
      <c r="X114" s="2">
        <v>0.0</v>
      </c>
      <c r="Y114" s="2">
        <v>0.0</v>
      </c>
      <c r="Z114" s="2">
        <v>3.0</v>
      </c>
      <c r="AA114" s="2">
        <v>3.0</v>
      </c>
      <c r="AB114" s="2">
        <v>2.0</v>
      </c>
    </row>
    <row r="115">
      <c r="A115" s="2">
        <v>0.0</v>
      </c>
      <c r="B115" s="2">
        <v>1.0</v>
      </c>
      <c r="C115" s="2">
        <v>1.0</v>
      </c>
      <c r="D115" s="2">
        <v>1.0</v>
      </c>
      <c r="E115" s="2">
        <v>2.0</v>
      </c>
      <c r="F115" s="2">
        <v>4.0</v>
      </c>
      <c r="G115" s="2">
        <v>1.0</v>
      </c>
      <c r="H115" s="2">
        <v>0.0</v>
      </c>
      <c r="I115" s="2">
        <v>10000.0</v>
      </c>
      <c r="J115" s="2">
        <v>2.0</v>
      </c>
      <c r="K115" s="2">
        <v>2.0</v>
      </c>
      <c r="L115" s="2">
        <v>4.0</v>
      </c>
      <c r="M115" s="2">
        <v>0.0</v>
      </c>
      <c r="N115" s="2">
        <v>3.0</v>
      </c>
      <c r="O115" s="2">
        <v>4.0</v>
      </c>
      <c r="P115" s="2">
        <v>5.0</v>
      </c>
      <c r="Q115" s="2">
        <v>1.0</v>
      </c>
      <c r="R115" s="2">
        <v>2.0</v>
      </c>
      <c r="S115" s="2">
        <v>3.0</v>
      </c>
      <c r="T115" s="2">
        <v>3.0</v>
      </c>
      <c r="U115" s="2">
        <v>2.0</v>
      </c>
      <c r="V115" s="2">
        <v>2.0</v>
      </c>
      <c r="W115" s="1" t="s">
        <v>28</v>
      </c>
      <c r="X115" s="2">
        <v>0.0</v>
      </c>
      <c r="Y115" s="2">
        <v>0.0</v>
      </c>
      <c r="Z115" s="2">
        <v>3.0</v>
      </c>
      <c r="AA115" s="2">
        <v>4.0</v>
      </c>
      <c r="AB115" s="2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47.75"/>
    <col customWidth="1" min="3" max="3" width="21.25"/>
    <col customWidth="1" min="5" max="5" width="19.5"/>
    <col customWidth="1" min="8" max="8" width="7.38"/>
    <col customWidth="1" min="9" max="9" width="25.88"/>
  </cols>
  <sheetData>
    <row r="1">
      <c r="A1" s="4" t="s">
        <v>34</v>
      </c>
    </row>
    <row r="2">
      <c r="B2" s="4" t="s">
        <v>35</v>
      </c>
    </row>
    <row r="3">
      <c r="B3" s="4" t="s">
        <v>36</v>
      </c>
      <c r="D3" s="4" t="s">
        <v>37</v>
      </c>
      <c r="F3" s="4" t="s">
        <v>38</v>
      </c>
    </row>
    <row r="4">
      <c r="B4" s="4" t="s">
        <v>39</v>
      </c>
      <c r="C4" s="4" t="s">
        <v>40</v>
      </c>
      <c r="D4" s="4" t="s">
        <v>39</v>
      </c>
      <c r="E4" s="4" t="s">
        <v>40</v>
      </c>
      <c r="F4" s="4" t="s">
        <v>39</v>
      </c>
      <c r="G4" s="4" t="s">
        <v>40</v>
      </c>
    </row>
    <row r="5">
      <c r="A5" s="4" t="s">
        <v>41</v>
      </c>
      <c r="B5" s="4">
        <v>114.0</v>
      </c>
      <c r="C5" s="5">
        <v>1.0</v>
      </c>
      <c r="D5" s="4">
        <v>0.0</v>
      </c>
      <c r="E5" s="5">
        <v>0.0</v>
      </c>
      <c r="F5" s="4">
        <v>114.0</v>
      </c>
      <c r="G5" s="5">
        <v>1.0</v>
      </c>
    </row>
    <row r="6">
      <c r="A6" s="4" t="s">
        <v>42</v>
      </c>
      <c r="B6" s="4">
        <v>114.0</v>
      </c>
      <c r="C6" s="5">
        <v>1.0</v>
      </c>
      <c r="D6" s="4">
        <v>0.0</v>
      </c>
      <c r="E6" s="5">
        <v>0.0</v>
      </c>
      <c r="F6" s="4">
        <v>114.0</v>
      </c>
      <c r="G6" s="5">
        <v>1.0</v>
      </c>
    </row>
    <row r="7">
      <c r="A7" s="4" t="s">
        <v>43</v>
      </c>
      <c r="B7" s="4">
        <v>114.0</v>
      </c>
      <c r="C7" s="5">
        <v>1.0</v>
      </c>
      <c r="D7" s="4">
        <v>0.0</v>
      </c>
      <c r="E7" s="5">
        <v>0.0</v>
      </c>
      <c r="F7" s="4">
        <v>114.0</v>
      </c>
      <c r="G7" s="5">
        <v>1.0</v>
      </c>
    </row>
    <row r="8">
      <c r="A8" s="4" t="s">
        <v>44</v>
      </c>
      <c r="B8" s="4">
        <v>107.0</v>
      </c>
      <c r="C8" s="5">
        <v>0.939</v>
      </c>
      <c r="D8" s="4">
        <v>7.0</v>
      </c>
      <c r="E8" s="5">
        <v>0.061</v>
      </c>
      <c r="F8" s="4">
        <v>114.0</v>
      </c>
      <c r="G8" s="5">
        <v>1.0</v>
      </c>
    </row>
    <row r="9">
      <c r="A9" s="4" t="s">
        <v>45</v>
      </c>
      <c r="B9" s="4">
        <v>114.0</v>
      </c>
      <c r="C9" s="5">
        <v>1.0</v>
      </c>
      <c r="D9" s="4">
        <v>0.0</v>
      </c>
      <c r="E9" s="5">
        <v>0.0</v>
      </c>
      <c r="F9" s="4">
        <v>114.0</v>
      </c>
      <c r="G9" s="5">
        <v>1.0</v>
      </c>
    </row>
    <row r="11">
      <c r="A11" s="4" t="s">
        <v>46</v>
      </c>
    </row>
    <row r="12">
      <c r="A12" s="4" t="s">
        <v>47</v>
      </c>
    </row>
    <row r="13">
      <c r="C13" s="4" t="s">
        <v>4</v>
      </c>
      <c r="F13" s="4" t="s">
        <v>38</v>
      </c>
    </row>
    <row r="14">
      <c r="C14" s="4">
        <v>0.0</v>
      </c>
      <c r="D14" s="4">
        <v>1.0</v>
      </c>
      <c r="E14" s="4">
        <v>2.0</v>
      </c>
    </row>
    <row r="15">
      <c r="A15" s="4" t="s">
        <v>0</v>
      </c>
      <c r="B15" s="4">
        <v>0.0</v>
      </c>
      <c r="C15" s="6">
        <v>8.0</v>
      </c>
      <c r="D15" s="6">
        <v>1.0</v>
      </c>
      <c r="E15" s="6">
        <v>2.0</v>
      </c>
      <c r="F15" s="6">
        <v>11.0</v>
      </c>
    </row>
    <row r="16">
      <c r="B16" s="4">
        <v>1.0</v>
      </c>
      <c r="C16" s="6">
        <v>35.0</v>
      </c>
      <c r="D16" s="6">
        <v>10.0</v>
      </c>
      <c r="E16" s="6">
        <v>15.0</v>
      </c>
      <c r="F16" s="6">
        <v>60.0</v>
      </c>
    </row>
    <row r="17">
      <c r="B17" s="4">
        <v>2.0</v>
      </c>
      <c r="C17" s="6">
        <v>25.0</v>
      </c>
      <c r="D17" s="6">
        <v>3.0</v>
      </c>
      <c r="E17" s="6">
        <v>4.0</v>
      </c>
      <c r="F17" s="6">
        <v>32.0</v>
      </c>
    </row>
    <row r="18">
      <c r="B18" s="4">
        <v>3.0</v>
      </c>
      <c r="C18" s="6">
        <v>5.0</v>
      </c>
      <c r="D18" s="6">
        <v>2.0</v>
      </c>
      <c r="E18" s="6">
        <v>1.0</v>
      </c>
      <c r="F18" s="6">
        <v>8.0</v>
      </c>
    </row>
    <row r="19">
      <c r="B19" s="4">
        <v>4.0</v>
      </c>
      <c r="C19" s="6">
        <v>1.0</v>
      </c>
      <c r="D19" s="6">
        <v>2.0</v>
      </c>
      <c r="E19" s="6">
        <v>0.0</v>
      </c>
      <c r="F19" s="6">
        <v>3.0</v>
      </c>
    </row>
    <row r="20">
      <c r="A20" s="4" t="s">
        <v>38</v>
      </c>
      <c r="C20" s="6">
        <v>74.0</v>
      </c>
      <c r="D20" s="6">
        <v>18.0</v>
      </c>
      <c r="E20" s="6">
        <v>22.0</v>
      </c>
      <c r="F20" s="6">
        <v>114.0</v>
      </c>
    </row>
    <row r="22">
      <c r="A22" s="6" t="s">
        <v>48</v>
      </c>
    </row>
    <row r="23">
      <c r="A23" s="4" t="s">
        <v>47</v>
      </c>
    </row>
    <row r="24">
      <c r="C24" s="4" t="s">
        <v>25</v>
      </c>
      <c r="H24" s="4" t="s">
        <v>38</v>
      </c>
    </row>
    <row r="25">
      <c r="C25" s="4">
        <v>1.0</v>
      </c>
      <c r="D25" s="4">
        <v>2.0</v>
      </c>
      <c r="E25" s="4">
        <v>3.0</v>
      </c>
      <c r="F25" s="4">
        <v>4.0</v>
      </c>
      <c r="G25" s="4">
        <v>5.0</v>
      </c>
    </row>
    <row r="26">
      <c r="A26" s="4" t="s">
        <v>0</v>
      </c>
      <c r="B26" s="4">
        <v>0.0</v>
      </c>
      <c r="C26" s="6">
        <v>3.0</v>
      </c>
      <c r="D26" s="6">
        <v>3.0</v>
      </c>
      <c r="E26" s="6">
        <v>3.0</v>
      </c>
      <c r="F26" s="6">
        <v>2.0</v>
      </c>
      <c r="G26" s="6">
        <v>0.0</v>
      </c>
      <c r="H26" s="6">
        <v>11.0</v>
      </c>
    </row>
    <row r="27">
      <c r="B27" s="4">
        <v>1.0</v>
      </c>
      <c r="C27" s="6">
        <v>28.0</v>
      </c>
      <c r="D27" s="6">
        <v>16.0</v>
      </c>
      <c r="E27" s="6">
        <v>8.0</v>
      </c>
      <c r="F27" s="6">
        <v>8.0</v>
      </c>
      <c r="G27" s="6">
        <v>0.0</v>
      </c>
      <c r="H27" s="6">
        <v>60.0</v>
      </c>
    </row>
    <row r="28">
      <c r="B28" s="4">
        <v>2.0</v>
      </c>
      <c r="C28" s="6">
        <v>14.0</v>
      </c>
      <c r="D28" s="6">
        <v>12.0</v>
      </c>
      <c r="E28" s="6">
        <v>4.0</v>
      </c>
      <c r="F28" s="6">
        <v>2.0</v>
      </c>
      <c r="G28" s="6">
        <v>0.0</v>
      </c>
      <c r="H28" s="6">
        <v>32.0</v>
      </c>
    </row>
    <row r="29">
      <c r="B29" s="4">
        <v>3.0</v>
      </c>
      <c r="C29" s="6">
        <v>1.0</v>
      </c>
      <c r="D29" s="6">
        <v>2.0</v>
      </c>
      <c r="E29" s="6">
        <v>2.0</v>
      </c>
      <c r="F29" s="6">
        <v>0.0</v>
      </c>
      <c r="G29" s="6">
        <v>3.0</v>
      </c>
      <c r="H29" s="6">
        <v>8.0</v>
      </c>
    </row>
    <row r="30">
      <c r="B30" s="4">
        <v>4.0</v>
      </c>
      <c r="C30" s="6">
        <v>3.0</v>
      </c>
      <c r="D30" s="6">
        <v>0.0</v>
      </c>
      <c r="E30" s="6">
        <v>0.0</v>
      </c>
      <c r="F30" s="6">
        <v>0.0</v>
      </c>
      <c r="G30" s="6">
        <v>0.0</v>
      </c>
      <c r="H30" s="6">
        <v>3.0</v>
      </c>
    </row>
    <row r="31">
      <c r="A31" s="4" t="s">
        <v>38</v>
      </c>
      <c r="C31" s="6">
        <v>49.0</v>
      </c>
      <c r="D31" s="6">
        <v>33.0</v>
      </c>
      <c r="E31" s="6">
        <v>17.0</v>
      </c>
      <c r="F31" s="6">
        <v>12.0</v>
      </c>
      <c r="G31" s="6">
        <v>3.0</v>
      </c>
      <c r="H31" s="6">
        <v>114.0</v>
      </c>
    </row>
    <row r="33">
      <c r="A33" s="4" t="s">
        <v>49</v>
      </c>
    </row>
    <row r="34">
      <c r="A34" s="4" t="s">
        <v>47</v>
      </c>
    </row>
    <row r="35">
      <c r="C35" s="4" t="s">
        <v>26</v>
      </c>
      <c r="H35" s="4" t="s">
        <v>38</v>
      </c>
    </row>
    <row r="36">
      <c r="C36" s="4">
        <v>1.0</v>
      </c>
      <c r="D36" s="4">
        <v>2.0</v>
      </c>
      <c r="E36" s="4">
        <v>3.0</v>
      </c>
      <c r="F36" s="4">
        <v>4.0</v>
      </c>
      <c r="G36" s="4">
        <v>5.0</v>
      </c>
    </row>
    <row r="37">
      <c r="A37" s="4" t="s">
        <v>0</v>
      </c>
      <c r="B37" s="4">
        <v>0.0</v>
      </c>
      <c r="C37" s="6">
        <v>1.0</v>
      </c>
      <c r="D37" s="6">
        <v>2.0</v>
      </c>
      <c r="E37" s="6">
        <v>2.0</v>
      </c>
      <c r="F37" s="6">
        <v>6.0</v>
      </c>
      <c r="G37" s="6">
        <v>0.0</v>
      </c>
      <c r="H37" s="6">
        <v>11.0</v>
      </c>
    </row>
    <row r="38">
      <c r="B38" s="4">
        <v>1.0</v>
      </c>
      <c r="C38" s="6">
        <v>8.0</v>
      </c>
      <c r="D38" s="6">
        <v>18.0</v>
      </c>
      <c r="E38" s="6">
        <v>21.0</v>
      </c>
      <c r="F38" s="6">
        <v>8.0</v>
      </c>
      <c r="G38" s="6">
        <v>5.0</v>
      </c>
      <c r="H38" s="6">
        <v>60.0</v>
      </c>
    </row>
    <row r="39">
      <c r="B39" s="4">
        <v>2.0</v>
      </c>
      <c r="C39" s="6">
        <v>8.0</v>
      </c>
      <c r="D39" s="6">
        <v>14.0</v>
      </c>
      <c r="E39" s="6">
        <v>7.0</v>
      </c>
      <c r="F39" s="6">
        <v>3.0</v>
      </c>
      <c r="G39" s="6">
        <v>0.0</v>
      </c>
      <c r="H39" s="6">
        <v>32.0</v>
      </c>
    </row>
    <row r="40">
      <c r="B40" s="4">
        <v>3.0</v>
      </c>
      <c r="C40" s="6">
        <v>1.0</v>
      </c>
      <c r="D40" s="6">
        <v>2.0</v>
      </c>
      <c r="E40" s="6">
        <v>1.0</v>
      </c>
      <c r="F40" s="6">
        <v>3.0</v>
      </c>
      <c r="G40" s="6">
        <v>1.0</v>
      </c>
      <c r="H40" s="6">
        <v>8.0</v>
      </c>
    </row>
    <row r="41">
      <c r="B41" s="4">
        <v>4.0</v>
      </c>
      <c r="C41" s="6">
        <v>2.0</v>
      </c>
      <c r="D41" s="6">
        <v>0.0</v>
      </c>
      <c r="E41" s="6">
        <v>0.0</v>
      </c>
      <c r="F41" s="6">
        <v>0.0</v>
      </c>
      <c r="G41" s="6">
        <v>1.0</v>
      </c>
      <c r="H41" s="6">
        <v>3.0</v>
      </c>
    </row>
    <row r="42">
      <c r="A42" s="4" t="s">
        <v>38</v>
      </c>
      <c r="C42" s="6">
        <v>20.0</v>
      </c>
      <c r="D42" s="6">
        <v>36.0</v>
      </c>
      <c r="E42" s="6">
        <v>31.0</v>
      </c>
      <c r="F42" s="6">
        <v>20.0</v>
      </c>
      <c r="G42" s="6">
        <v>7.0</v>
      </c>
      <c r="H42" s="6">
        <v>114.0</v>
      </c>
    </row>
    <row r="44">
      <c r="A44" s="4" t="s">
        <v>50</v>
      </c>
    </row>
    <row r="45">
      <c r="A45" s="4" t="s">
        <v>47</v>
      </c>
    </row>
    <row r="46">
      <c r="C46" s="4" t="s">
        <v>27</v>
      </c>
      <c r="H46" s="4" t="s">
        <v>38</v>
      </c>
    </row>
    <row r="47">
      <c r="C47" s="4">
        <v>1.0</v>
      </c>
      <c r="D47" s="4">
        <v>2.0</v>
      </c>
      <c r="E47" s="4">
        <v>3.0</v>
      </c>
      <c r="F47" s="4">
        <v>4.0</v>
      </c>
      <c r="G47" s="4">
        <v>5.0</v>
      </c>
    </row>
    <row r="48">
      <c r="A48" s="4" t="s">
        <v>0</v>
      </c>
      <c r="B48" s="4">
        <v>0.0</v>
      </c>
      <c r="C48" s="6">
        <v>0.0</v>
      </c>
      <c r="D48" s="6">
        <v>7.0</v>
      </c>
      <c r="E48" s="6">
        <v>2.0</v>
      </c>
      <c r="F48" s="6">
        <v>0.0</v>
      </c>
      <c r="G48" s="6">
        <v>1.0</v>
      </c>
      <c r="H48" s="6">
        <v>10.0</v>
      </c>
    </row>
    <row r="49">
      <c r="B49" s="4">
        <v>1.0</v>
      </c>
      <c r="C49" s="6">
        <v>17.0</v>
      </c>
      <c r="D49" s="6">
        <v>15.0</v>
      </c>
      <c r="E49" s="6">
        <v>18.0</v>
      </c>
      <c r="F49" s="6">
        <v>5.0</v>
      </c>
      <c r="G49" s="6">
        <v>0.0</v>
      </c>
      <c r="H49" s="6">
        <v>55.0</v>
      </c>
    </row>
    <row r="50">
      <c r="B50" s="4">
        <v>2.0</v>
      </c>
      <c r="C50" s="6">
        <v>10.0</v>
      </c>
      <c r="D50" s="6">
        <v>14.0</v>
      </c>
      <c r="E50" s="6">
        <v>3.0</v>
      </c>
      <c r="F50" s="6">
        <v>4.0</v>
      </c>
      <c r="G50" s="6">
        <v>0.0</v>
      </c>
      <c r="H50" s="6">
        <v>31.0</v>
      </c>
    </row>
    <row r="51">
      <c r="B51" s="4">
        <v>3.0</v>
      </c>
      <c r="C51" s="6">
        <v>0.0</v>
      </c>
      <c r="D51" s="6">
        <v>1.0</v>
      </c>
      <c r="E51" s="6">
        <v>5.0</v>
      </c>
      <c r="F51" s="6">
        <v>0.0</v>
      </c>
      <c r="G51" s="6">
        <v>2.0</v>
      </c>
      <c r="H51" s="6">
        <v>8.0</v>
      </c>
    </row>
    <row r="52">
      <c r="B52" s="4">
        <v>4.0</v>
      </c>
      <c r="C52" s="6">
        <v>2.0</v>
      </c>
      <c r="D52" s="6">
        <v>0.0</v>
      </c>
      <c r="E52" s="6">
        <v>0.0</v>
      </c>
      <c r="F52" s="6">
        <v>1.0</v>
      </c>
      <c r="G52" s="6">
        <v>0.0</v>
      </c>
      <c r="H52" s="6">
        <v>3.0</v>
      </c>
    </row>
    <row r="53">
      <c r="A53" s="4" t="s">
        <v>38</v>
      </c>
      <c r="C53" s="6">
        <v>29.0</v>
      </c>
      <c r="D53" s="6">
        <v>37.0</v>
      </c>
      <c r="E53" s="6">
        <v>28.0</v>
      </c>
      <c r="F53" s="6">
        <v>10.0</v>
      </c>
      <c r="G53" s="6">
        <v>3.0</v>
      </c>
      <c r="H53" s="6">
        <v>107.0</v>
      </c>
    </row>
    <row r="55">
      <c r="A55" s="4" t="s">
        <v>51</v>
      </c>
    </row>
    <row r="56">
      <c r="A56" s="4" t="s">
        <v>47</v>
      </c>
    </row>
    <row r="57">
      <c r="C57" s="4" t="s">
        <v>18</v>
      </c>
      <c r="H57" s="4" t="s">
        <v>38</v>
      </c>
    </row>
    <row r="58">
      <c r="C58" s="4">
        <v>1.0</v>
      </c>
      <c r="D58" s="4">
        <v>2.0</v>
      </c>
      <c r="E58" s="4">
        <v>3.0</v>
      </c>
      <c r="F58" s="4">
        <v>4.0</v>
      </c>
      <c r="G58" s="4">
        <v>5.0</v>
      </c>
    </row>
    <row r="59">
      <c r="A59" s="4" t="s">
        <v>0</v>
      </c>
      <c r="B59" s="4">
        <v>0.0</v>
      </c>
      <c r="C59" s="6">
        <v>1.0</v>
      </c>
      <c r="D59" s="6">
        <v>4.0</v>
      </c>
      <c r="E59" s="6">
        <v>6.0</v>
      </c>
      <c r="F59" s="6">
        <v>0.0</v>
      </c>
      <c r="G59" s="6">
        <v>0.0</v>
      </c>
      <c r="H59" s="6">
        <v>11.0</v>
      </c>
    </row>
    <row r="60">
      <c r="B60" s="4">
        <v>1.0</v>
      </c>
      <c r="C60" s="6">
        <v>6.0</v>
      </c>
      <c r="D60" s="6">
        <v>23.0</v>
      </c>
      <c r="E60" s="6">
        <v>22.0</v>
      </c>
      <c r="F60" s="6">
        <v>7.0</v>
      </c>
      <c r="G60" s="6">
        <v>2.0</v>
      </c>
      <c r="H60" s="6">
        <v>60.0</v>
      </c>
    </row>
    <row r="61">
      <c r="B61" s="4">
        <v>2.0</v>
      </c>
      <c r="C61" s="6">
        <v>11.0</v>
      </c>
      <c r="D61" s="6">
        <v>11.0</v>
      </c>
      <c r="E61" s="6">
        <v>7.0</v>
      </c>
      <c r="F61" s="6">
        <v>3.0</v>
      </c>
      <c r="G61" s="6">
        <v>0.0</v>
      </c>
      <c r="H61" s="6">
        <v>32.0</v>
      </c>
    </row>
    <row r="62">
      <c r="B62" s="4">
        <v>3.0</v>
      </c>
      <c r="C62" s="6">
        <v>1.0</v>
      </c>
      <c r="D62" s="6">
        <v>3.0</v>
      </c>
      <c r="E62" s="6">
        <v>1.0</v>
      </c>
      <c r="F62" s="6">
        <v>1.0</v>
      </c>
      <c r="G62" s="6">
        <v>2.0</v>
      </c>
      <c r="H62" s="6">
        <v>8.0</v>
      </c>
    </row>
    <row r="63">
      <c r="B63" s="4">
        <v>4.0</v>
      </c>
      <c r="C63" s="6">
        <v>2.0</v>
      </c>
      <c r="D63" s="6">
        <v>0.0</v>
      </c>
      <c r="E63" s="6">
        <v>1.0</v>
      </c>
      <c r="F63" s="6">
        <v>0.0</v>
      </c>
      <c r="G63" s="6">
        <v>0.0</v>
      </c>
      <c r="H63" s="6">
        <v>3.0</v>
      </c>
    </row>
    <row r="64">
      <c r="A64" s="4" t="s">
        <v>38</v>
      </c>
      <c r="C64" s="6">
        <v>21.0</v>
      </c>
      <c r="D64" s="6">
        <v>41.0</v>
      </c>
      <c r="E64" s="6">
        <v>37.0</v>
      </c>
      <c r="F64" s="6">
        <v>11.0</v>
      </c>
      <c r="G64" s="6">
        <v>4.0</v>
      </c>
      <c r="H64" s="6">
        <v>114.0</v>
      </c>
    </row>
    <row r="65">
      <c r="A65" s="7" t="s">
        <v>52</v>
      </c>
    </row>
    <row r="66">
      <c r="A66" s="6" t="s">
        <v>53</v>
      </c>
    </row>
    <row r="67">
      <c r="A67" s="8" t="s">
        <v>54</v>
      </c>
    </row>
    <row r="68">
      <c r="A68" s="9"/>
      <c r="B68" s="9"/>
      <c r="C68" s="8" t="s">
        <v>55</v>
      </c>
      <c r="D68" s="8" t="s">
        <v>56</v>
      </c>
      <c r="E68" s="8" t="s">
        <v>57</v>
      </c>
      <c r="F68" s="8" t="s">
        <v>58</v>
      </c>
      <c r="G68" s="8" t="s">
        <v>59</v>
      </c>
    </row>
    <row r="69">
      <c r="A69" s="8" t="s">
        <v>25</v>
      </c>
      <c r="B69" s="8" t="s">
        <v>60</v>
      </c>
      <c r="C69" s="8">
        <v>18.337</v>
      </c>
      <c r="D69" s="8">
        <v>4.0</v>
      </c>
      <c r="E69" s="8">
        <v>4.584</v>
      </c>
      <c r="F69" s="8">
        <v>4.074</v>
      </c>
      <c r="G69" s="10">
        <v>0.004</v>
      </c>
    </row>
    <row r="70">
      <c r="A70" s="9"/>
      <c r="B70" s="8" t="s">
        <v>61</v>
      </c>
      <c r="C70" s="8">
        <v>122.654</v>
      </c>
      <c r="D70" s="8">
        <v>109.0</v>
      </c>
      <c r="E70" s="8">
        <v>1.125</v>
      </c>
      <c r="F70" s="9"/>
      <c r="G70" s="11"/>
    </row>
    <row r="71">
      <c r="A71" s="9"/>
      <c r="B71" s="8" t="s">
        <v>38</v>
      </c>
      <c r="C71" s="8">
        <v>140.991</v>
      </c>
      <c r="D71" s="8">
        <v>113.0</v>
      </c>
      <c r="E71" s="9"/>
      <c r="F71" s="9"/>
      <c r="G71" s="11"/>
    </row>
    <row r="72">
      <c r="A72" s="8" t="s">
        <v>27</v>
      </c>
      <c r="B72" s="8" t="s">
        <v>60</v>
      </c>
      <c r="C72" s="8">
        <v>12.53</v>
      </c>
      <c r="D72" s="8">
        <v>4.0</v>
      </c>
      <c r="E72" s="8">
        <v>3.133</v>
      </c>
      <c r="F72" s="8">
        <v>3.068</v>
      </c>
      <c r="G72" s="10">
        <v>0.02</v>
      </c>
    </row>
    <row r="73">
      <c r="A73" s="9"/>
      <c r="B73" s="8" t="s">
        <v>61</v>
      </c>
      <c r="C73" s="8">
        <v>104.143</v>
      </c>
      <c r="D73" s="8">
        <v>102.0</v>
      </c>
      <c r="E73" s="8">
        <v>1.021</v>
      </c>
      <c r="F73" s="9"/>
      <c r="G73" s="11"/>
    </row>
    <row r="74">
      <c r="A74" s="9"/>
      <c r="B74" s="8" t="s">
        <v>38</v>
      </c>
      <c r="C74" s="8">
        <v>116.673</v>
      </c>
      <c r="D74" s="8">
        <v>106.0</v>
      </c>
      <c r="E74" s="9"/>
      <c r="F74" s="9"/>
      <c r="G74" s="11"/>
    </row>
    <row r="75">
      <c r="A75" s="8" t="s">
        <v>26</v>
      </c>
      <c r="B75" s="8" t="s">
        <v>60</v>
      </c>
      <c r="C75" s="8">
        <v>13.396</v>
      </c>
      <c r="D75" s="8">
        <v>4.0</v>
      </c>
      <c r="E75" s="8">
        <v>3.349</v>
      </c>
      <c r="F75" s="8">
        <v>2.701</v>
      </c>
      <c r="G75" s="10">
        <v>0.034</v>
      </c>
    </row>
    <row r="76">
      <c r="A76" s="9"/>
      <c r="B76" s="8" t="s">
        <v>61</v>
      </c>
      <c r="C76" s="8">
        <v>135.13</v>
      </c>
      <c r="D76" s="8">
        <v>109.0</v>
      </c>
      <c r="E76" s="8">
        <v>1.24</v>
      </c>
      <c r="F76" s="9"/>
      <c r="G76" s="9"/>
    </row>
    <row r="77">
      <c r="A77" s="9"/>
      <c r="B77" s="8" t="s">
        <v>38</v>
      </c>
      <c r="C77" s="8">
        <v>148.526</v>
      </c>
      <c r="D77" s="8">
        <v>113.0</v>
      </c>
      <c r="E77" s="9"/>
      <c r="F77" s="9"/>
      <c r="G77" s="9"/>
    </row>
    <row r="78">
      <c r="A78" s="12"/>
    </row>
    <row r="80">
      <c r="A80" s="6" t="s">
        <v>62</v>
      </c>
    </row>
    <row r="81">
      <c r="A81" s="4" t="s">
        <v>63</v>
      </c>
    </row>
    <row r="82">
      <c r="C82" s="4" t="s">
        <v>64</v>
      </c>
      <c r="D82" s="4" t="s">
        <v>39</v>
      </c>
      <c r="E82" s="4" t="s">
        <v>65</v>
      </c>
      <c r="F82" s="4" t="s">
        <v>66</v>
      </c>
    </row>
    <row r="83">
      <c r="A83" s="4" t="s">
        <v>67</v>
      </c>
      <c r="B83" s="4" t="s">
        <v>19</v>
      </c>
      <c r="C83" s="4">
        <v>2.24</v>
      </c>
      <c r="D83" s="4">
        <v>114.0</v>
      </c>
      <c r="E83" s="4">
        <v>1.083</v>
      </c>
      <c r="F83" s="4">
        <v>0.101</v>
      </c>
    </row>
    <row r="84">
      <c r="B84" s="4" t="s">
        <v>20</v>
      </c>
      <c r="C84" s="4">
        <v>2.24</v>
      </c>
      <c r="D84" s="4">
        <v>114.0</v>
      </c>
      <c r="E84" s="4">
        <v>1.285</v>
      </c>
      <c r="F84" s="4">
        <v>0.12</v>
      </c>
    </row>
    <row r="88">
      <c r="A88" s="4" t="s">
        <v>68</v>
      </c>
    </row>
    <row r="89">
      <c r="C89" s="4" t="s">
        <v>39</v>
      </c>
      <c r="D89" s="4" t="s">
        <v>69</v>
      </c>
      <c r="E89" s="4" t="s">
        <v>59</v>
      </c>
    </row>
    <row r="90">
      <c r="A90" s="4" t="s">
        <v>67</v>
      </c>
      <c r="B90" s="4" t="s">
        <v>70</v>
      </c>
      <c r="C90" s="4">
        <v>114.0</v>
      </c>
      <c r="D90" s="4">
        <v>0.303</v>
      </c>
      <c r="E90" s="4">
        <v>0.001</v>
      </c>
    </row>
    <row r="94">
      <c r="A94" s="4" t="s">
        <v>71</v>
      </c>
    </row>
    <row r="95">
      <c r="C95" s="4" t="s">
        <v>72</v>
      </c>
      <c r="H95" s="4" t="s">
        <v>73</v>
      </c>
      <c r="I95" s="4" t="s">
        <v>56</v>
      </c>
      <c r="J95" s="4" t="s">
        <v>74</v>
      </c>
    </row>
    <row r="96">
      <c r="C96" s="4" t="s">
        <v>64</v>
      </c>
      <c r="D96" s="4" t="s">
        <v>65</v>
      </c>
      <c r="E96" s="4" t="s">
        <v>66</v>
      </c>
      <c r="F96" s="4" t="s">
        <v>75</v>
      </c>
    </row>
    <row r="97">
      <c r="F97" s="4" t="s">
        <v>76</v>
      </c>
      <c r="G97" s="4" t="s">
        <v>77</v>
      </c>
    </row>
    <row r="98">
      <c r="A98" s="4" t="s">
        <v>67</v>
      </c>
      <c r="B98" s="4" t="s">
        <v>78</v>
      </c>
      <c r="C98" s="4">
        <v>0.0</v>
      </c>
      <c r="D98" s="4">
        <v>1.408</v>
      </c>
      <c r="E98" s="4">
        <v>0.132</v>
      </c>
      <c r="F98" s="4">
        <v>-0.261</v>
      </c>
      <c r="G98" s="4">
        <v>0.261</v>
      </c>
      <c r="H98" s="4">
        <v>0.0</v>
      </c>
      <c r="I98" s="4">
        <v>113.0</v>
      </c>
      <c r="J98" s="4">
        <v>1.0</v>
      </c>
    </row>
    <row r="100">
      <c r="A100" s="12" t="s">
        <v>79</v>
      </c>
    </row>
    <row r="102">
      <c r="A102" s="6" t="s">
        <v>80</v>
      </c>
    </row>
    <row r="103">
      <c r="A103" s="4" t="s">
        <v>81</v>
      </c>
    </row>
    <row r="104">
      <c r="C104" s="4" t="s">
        <v>25</v>
      </c>
      <c r="D104" s="4" t="s">
        <v>26</v>
      </c>
      <c r="E104" s="4" t="s">
        <v>27</v>
      </c>
      <c r="F104" s="4" t="s">
        <v>18</v>
      </c>
      <c r="G104" s="4" t="s">
        <v>5</v>
      </c>
      <c r="H104" s="4" t="s">
        <v>8</v>
      </c>
      <c r="I104" s="4" t="s">
        <v>10</v>
      </c>
    </row>
    <row r="105">
      <c r="A105" s="4" t="s">
        <v>25</v>
      </c>
      <c r="B105" s="4" t="s">
        <v>82</v>
      </c>
      <c r="C105" s="4">
        <v>1.0</v>
      </c>
      <c r="D105" s="4" t="s">
        <v>83</v>
      </c>
      <c r="E105" s="4" t="s">
        <v>84</v>
      </c>
      <c r="F105" s="4" t="s">
        <v>85</v>
      </c>
      <c r="G105" s="4" t="s">
        <v>86</v>
      </c>
      <c r="H105" s="4">
        <v>-0.007</v>
      </c>
      <c r="I105" s="4">
        <v>0.027</v>
      </c>
    </row>
    <row r="106">
      <c r="B106" s="4" t="s">
        <v>74</v>
      </c>
      <c r="D106" s="4">
        <v>0.002</v>
      </c>
      <c r="E106" s="4">
        <v>0.0</v>
      </c>
      <c r="F106" s="4">
        <v>0.0</v>
      </c>
      <c r="G106" s="4">
        <v>0.014</v>
      </c>
      <c r="H106" s="4">
        <v>0.943</v>
      </c>
      <c r="I106" s="4">
        <v>0.774</v>
      </c>
    </row>
    <row r="107">
      <c r="B107" s="4" t="s">
        <v>39</v>
      </c>
      <c r="C107" s="4">
        <v>114.0</v>
      </c>
      <c r="D107" s="4">
        <v>114.0</v>
      </c>
      <c r="E107" s="4">
        <v>107.0</v>
      </c>
      <c r="F107" s="4">
        <v>114.0</v>
      </c>
      <c r="G107" s="4">
        <v>114.0</v>
      </c>
      <c r="H107" s="4">
        <v>107.0</v>
      </c>
      <c r="I107" s="4">
        <v>114.0</v>
      </c>
    </row>
    <row r="108">
      <c r="A108" s="4" t="s">
        <v>26</v>
      </c>
      <c r="B108" s="4" t="s">
        <v>82</v>
      </c>
      <c r="C108" s="4" t="s">
        <v>83</v>
      </c>
      <c r="D108" s="4">
        <v>1.0</v>
      </c>
      <c r="E108" s="4" t="s">
        <v>87</v>
      </c>
      <c r="F108" s="4" t="s">
        <v>88</v>
      </c>
      <c r="G108" s="4">
        <v>0.063</v>
      </c>
      <c r="H108" s="4" t="s">
        <v>89</v>
      </c>
      <c r="I108" s="4">
        <v>-0.074</v>
      </c>
    </row>
    <row r="109">
      <c r="B109" s="4" t="s">
        <v>74</v>
      </c>
      <c r="C109" s="4">
        <v>0.002</v>
      </c>
      <c r="E109" s="4">
        <v>0.0</v>
      </c>
      <c r="F109" s="4">
        <v>0.01</v>
      </c>
      <c r="G109" s="4">
        <v>0.504</v>
      </c>
      <c r="H109" s="4">
        <v>0.006</v>
      </c>
      <c r="I109" s="4">
        <v>0.435</v>
      </c>
    </row>
    <row r="110">
      <c r="B110" s="4" t="s">
        <v>39</v>
      </c>
      <c r="C110" s="4">
        <v>114.0</v>
      </c>
      <c r="D110" s="4">
        <v>114.0</v>
      </c>
      <c r="E110" s="4">
        <v>107.0</v>
      </c>
      <c r="F110" s="4">
        <v>114.0</v>
      </c>
      <c r="G110" s="4">
        <v>114.0</v>
      </c>
      <c r="H110" s="4">
        <v>107.0</v>
      </c>
      <c r="I110" s="4">
        <v>114.0</v>
      </c>
    </row>
    <row r="111">
      <c r="A111" s="4" t="s">
        <v>27</v>
      </c>
      <c r="B111" s="4" t="s">
        <v>82</v>
      </c>
      <c r="C111" s="4" t="s">
        <v>84</v>
      </c>
      <c r="D111" s="13" t="s">
        <v>87</v>
      </c>
      <c r="E111" s="4">
        <v>1.0</v>
      </c>
      <c r="F111" s="4" t="s">
        <v>90</v>
      </c>
      <c r="G111" s="4">
        <v>-0.035</v>
      </c>
      <c r="H111" s="4">
        <v>0.113</v>
      </c>
      <c r="I111" s="4">
        <v>-0.004</v>
      </c>
    </row>
    <row r="112">
      <c r="B112" s="4" t="s">
        <v>74</v>
      </c>
      <c r="C112" s="4">
        <v>0.0</v>
      </c>
      <c r="D112" s="4">
        <v>0.0</v>
      </c>
      <c r="F112" s="4">
        <v>0.011</v>
      </c>
      <c r="G112" s="4">
        <v>0.721</v>
      </c>
      <c r="H112" s="4">
        <v>0.248</v>
      </c>
      <c r="I112" s="4">
        <v>0.968</v>
      </c>
    </row>
    <row r="113">
      <c r="B113" s="4" t="s">
        <v>39</v>
      </c>
      <c r="C113" s="4">
        <v>107.0</v>
      </c>
      <c r="D113" s="4">
        <v>107.0</v>
      </c>
      <c r="E113" s="4">
        <v>107.0</v>
      </c>
      <c r="F113" s="4">
        <v>107.0</v>
      </c>
      <c r="G113" s="4">
        <v>107.0</v>
      </c>
      <c r="H113" s="4">
        <v>107.0</v>
      </c>
      <c r="I113" s="4">
        <v>107.0</v>
      </c>
    </row>
    <row r="114">
      <c r="A114" s="4" t="s">
        <v>18</v>
      </c>
      <c r="B114" s="4" t="s">
        <v>82</v>
      </c>
      <c r="C114" s="13" t="s">
        <v>85</v>
      </c>
      <c r="D114" s="4" t="s">
        <v>88</v>
      </c>
      <c r="E114" s="4" t="s">
        <v>90</v>
      </c>
      <c r="F114" s="4">
        <v>1.0</v>
      </c>
      <c r="G114" s="4">
        <v>0.181</v>
      </c>
      <c r="H114" s="4">
        <v>0.013</v>
      </c>
      <c r="I114" s="4">
        <v>-0.074</v>
      </c>
    </row>
    <row r="115">
      <c r="B115" s="4" t="s">
        <v>74</v>
      </c>
      <c r="C115" s="4">
        <v>0.0</v>
      </c>
      <c r="D115" s="4">
        <v>0.01</v>
      </c>
      <c r="E115" s="4">
        <v>0.011</v>
      </c>
      <c r="G115" s="4">
        <v>0.054</v>
      </c>
      <c r="H115" s="4">
        <v>0.897</v>
      </c>
      <c r="I115" s="4">
        <v>0.437</v>
      </c>
    </row>
    <row r="116">
      <c r="B116" s="4" t="s">
        <v>39</v>
      </c>
      <c r="C116" s="4">
        <v>114.0</v>
      </c>
      <c r="D116" s="4">
        <v>114.0</v>
      </c>
      <c r="E116" s="4">
        <v>107.0</v>
      </c>
      <c r="F116" s="4">
        <v>114.0</v>
      </c>
      <c r="G116" s="4">
        <v>114.0</v>
      </c>
      <c r="H116" s="4">
        <v>107.0</v>
      </c>
      <c r="I116" s="4">
        <v>114.0</v>
      </c>
    </row>
    <row r="117">
      <c r="A117" s="4" t="s">
        <v>5</v>
      </c>
      <c r="B117" s="4" t="s">
        <v>82</v>
      </c>
      <c r="C117" s="4" t="s">
        <v>86</v>
      </c>
      <c r="D117" s="4">
        <v>0.063</v>
      </c>
      <c r="E117" s="4">
        <v>-0.035</v>
      </c>
      <c r="F117" s="4">
        <v>0.181</v>
      </c>
      <c r="G117" s="4">
        <v>1.0</v>
      </c>
      <c r="H117" s="4">
        <v>0.041</v>
      </c>
      <c r="I117" s="4" t="s">
        <v>86</v>
      </c>
    </row>
    <row r="118">
      <c r="B118" s="4" t="s">
        <v>74</v>
      </c>
      <c r="C118" s="4">
        <v>0.014</v>
      </c>
      <c r="D118" s="4">
        <v>0.504</v>
      </c>
      <c r="E118" s="4">
        <v>0.721</v>
      </c>
      <c r="F118" s="4">
        <v>0.054</v>
      </c>
      <c r="H118" s="4">
        <v>0.677</v>
      </c>
      <c r="I118" s="4">
        <v>0.014</v>
      </c>
    </row>
    <row r="119">
      <c r="B119" s="4" t="s">
        <v>39</v>
      </c>
      <c r="C119" s="4">
        <v>114.0</v>
      </c>
      <c r="D119" s="4">
        <v>114.0</v>
      </c>
      <c r="E119" s="4">
        <v>107.0</v>
      </c>
      <c r="F119" s="4">
        <v>114.0</v>
      </c>
      <c r="G119" s="4">
        <v>114.0</v>
      </c>
      <c r="H119" s="4">
        <v>107.0</v>
      </c>
      <c r="I119" s="4">
        <v>114.0</v>
      </c>
    </row>
    <row r="120">
      <c r="A120" s="4" t="s">
        <v>8</v>
      </c>
      <c r="B120" s="4" t="s">
        <v>82</v>
      </c>
      <c r="C120" s="4">
        <v>-0.007</v>
      </c>
      <c r="D120" s="4" t="s">
        <v>89</v>
      </c>
      <c r="E120" s="4">
        <v>0.113</v>
      </c>
      <c r="F120" s="4">
        <v>0.013</v>
      </c>
      <c r="G120" s="4">
        <v>0.041</v>
      </c>
      <c r="H120" s="4">
        <v>1.0</v>
      </c>
      <c r="I120" s="4">
        <v>-0.041</v>
      </c>
    </row>
    <row r="121">
      <c r="B121" s="4" t="s">
        <v>74</v>
      </c>
      <c r="C121" s="4">
        <v>0.943</v>
      </c>
      <c r="D121" s="4">
        <v>0.006</v>
      </c>
      <c r="E121" s="4">
        <v>0.248</v>
      </c>
      <c r="F121" s="4">
        <v>0.897</v>
      </c>
      <c r="G121" s="4">
        <v>0.677</v>
      </c>
      <c r="I121" s="4">
        <v>0.674</v>
      </c>
    </row>
    <row r="122">
      <c r="B122" s="4" t="s">
        <v>39</v>
      </c>
      <c r="C122" s="4">
        <v>107.0</v>
      </c>
      <c r="D122" s="4">
        <v>107.0</v>
      </c>
      <c r="E122" s="4">
        <v>107.0</v>
      </c>
      <c r="F122" s="4">
        <v>107.0</v>
      </c>
      <c r="G122" s="4">
        <v>107.0</v>
      </c>
      <c r="H122" s="4">
        <v>107.0</v>
      </c>
      <c r="I122" s="4">
        <v>107.0</v>
      </c>
    </row>
    <row r="123">
      <c r="A123" s="4" t="s">
        <v>10</v>
      </c>
      <c r="B123" s="4" t="s">
        <v>82</v>
      </c>
      <c r="C123" s="4">
        <v>0.027</v>
      </c>
      <c r="D123" s="4">
        <v>-0.074</v>
      </c>
      <c r="E123" s="4">
        <v>-0.004</v>
      </c>
      <c r="F123" s="4">
        <v>-0.074</v>
      </c>
      <c r="G123" s="4" t="s">
        <v>86</v>
      </c>
      <c r="H123" s="4">
        <v>-0.041</v>
      </c>
      <c r="I123" s="4">
        <v>1.0</v>
      </c>
    </row>
    <row r="124">
      <c r="B124" s="4" t="s">
        <v>74</v>
      </c>
      <c r="C124" s="4">
        <v>0.774</v>
      </c>
      <c r="D124" s="4">
        <v>0.435</v>
      </c>
      <c r="E124" s="4">
        <v>0.968</v>
      </c>
      <c r="F124" s="4">
        <v>0.437</v>
      </c>
      <c r="G124" s="4">
        <v>0.014</v>
      </c>
      <c r="H124" s="4">
        <v>0.674</v>
      </c>
    </row>
    <row r="125">
      <c r="B125" s="4" t="s">
        <v>39</v>
      </c>
      <c r="C125" s="4">
        <v>114.0</v>
      </c>
      <c r="D125" s="4">
        <v>114.0</v>
      </c>
      <c r="E125" s="4">
        <v>107.0</v>
      </c>
      <c r="F125" s="4">
        <v>114.0</v>
      </c>
      <c r="G125" s="4">
        <v>114.0</v>
      </c>
      <c r="H125" s="4">
        <v>107.0</v>
      </c>
      <c r="I125" s="4">
        <v>114.0</v>
      </c>
    </row>
    <row r="126">
      <c r="A126" s="4" t="s">
        <v>91</v>
      </c>
    </row>
    <row r="127">
      <c r="A127" s="4" t="s">
        <v>92</v>
      </c>
    </row>
    <row r="129">
      <c r="A129" s="4" t="s">
        <v>93</v>
      </c>
    </row>
    <row r="130">
      <c r="A130" s="14" t="s">
        <v>94</v>
      </c>
    </row>
    <row r="131">
      <c r="A131" s="14" t="s">
        <v>95</v>
      </c>
    </row>
    <row r="133">
      <c r="A133" s="6"/>
    </row>
    <row r="142">
      <c r="C142" s="15"/>
    </row>
    <row r="164">
      <c r="A164" s="4" t="s">
        <v>96</v>
      </c>
    </row>
    <row r="165">
      <c r="A165" s="4" t="s">
        <v>47</v>
      </c>
    </row>
    <row r="166">
      <c r="C166" s="4" t="s">
        <v>13</v>
      </c>
      <c r="H166" s="4" t="s">
        <v>38</v>
      </c>
    </row>
    <row r="167">
      <c r="C167" s="4">
        <v>1.0</v>
      </c>
      <c r="D167" s="4">
        <v>2.0</v>
      </c>
      <c r="E167" s="4">
        <v>3.0</v>
      </c>
      <c r="F167" s="4">
        <v>4.0</v>
      </c>
      <c r="G167" s="4">
        <v>5.0</v>
      </c>
    </row>
    <row r="168">
      <c r="A168" s="4" t="s">
        <v>0</v>
      </c>
      <c r="B168" s="4">
        <v>0.0</v>
      </c>
      <c r="C168" s="4">
        <v>4.0</v>
      </c>
      <c r="D168" s="4">
        <v>1.0</v>
      </c>
      <c r="E168" s="4">
        <v>4.0</v>
      </c>
      <c r="F168" s="4">
        <v>2.0</v>
      </c>
      <c r="G168" s="4">
        <v>0.0</v>
      </c>
      <c r="H168" s="4">
        <v>11.0</v>
      </c>
    </row>
    <row r="169">
      <c r="B169" s="4">
        <v>1.0</v>
      </c>
      <c r="C169" s="4">
        <v>23.0</v>
      </c>
      <c r="D169" s="4">
        <v>18.0</v>
      </c>
      <c r="E169" s="4">
        <v>12.0</v>
      </c>
      <c r="F169" s="4">
        <v>4.0</v>
      </c>
      <c r="G169" s="4">
        <v>3.0</v>
      </c>
      <c r="H169" s="4">
        <v>60.0</v>
      </c>
    </row>
    <row r="170">
      <c r="B170" s="4">
        <v>2.0</v>
      </c>
      <c r="C170" s="4">
        <v>13.0</v>
      </c>
      <c r="D170" s="4">
        <v>11.0</v>
      </c>
      <c r="E170" s="4">
        <v>5.0</v>
      </c>
      <c r="F170" s="4">
        <v>2.0</v>
      </c>
      <c r="G170" s="4">
        <v>1.0</v>
      </c>
      <c r="H170" s="4">
        <v>32.0</v>
      </c>
    </row>
    <row r="171">
      <c r="B171" s="4">
        <v>3.0</v>
      </c>
      <c r="C171" s="4">
        <v>2.0</v>
      </c>
      <c r="D171" s="4">
        <v>2.0</v>
      </c>
      <c r="E171" s="4">
        <v>2.0</v>
      </c>
      <c r="F171" s="4">
        <v>0.0</v>
      </c>
      <c r="G171" s="4">
        <v>2.0</v>
      </c>
      <c r="H171" s="4">
        <v>8.0</v>
      </c>
    </row>
    <row r="172">
      <c r="B172" s="4">
        <v>4.0</v>
      </c>
      <c r="C172" s="4">
        <v>0.0</v>
      </c>
      <c r="D172" s="4">
        <v>2.0</v>
      </c>
      <c r="E172" s="4">
        <v>0.0</v>
      </c>
      <c r="F172" s="4">
        <v>0.0</v>
      </c>
      <c r="G172" s="4">
        <v>1.0</v>
      </c>
      <c r="H172" s="4">
        <v>3.0</v>
      </c>
    </row>
    <row r="173">
      <c r="A173" s="4" t="s">
        <v>38</v>
      </c>
      <c r="C173" s="4">
        <v>42.0</v>
      </c>
      <c r="D173" s="4">
        <v>34.0</v>
      </c>
      <c r="E173" s="4">
        <v>23.0</v>
      </c>
      <c r="F173" s="4">
        <v>8.0</v>
      </c>
      <c r="G173" s="4">
        <v>7.0</v>
      </c>
      <c r="H173" s="4">
        <v>114.0</v>
      </c>
    </row>
    <row r="176">
      <c r="A176" s="4" t="s">
        <v>97</v>
      </c>
    </row>
    <row r="177">
      <c r="A177" s="4" t="s">
        <v>47</v>
      </c>
    </row>
    <row r="178">
      <c r="C178" s="4" t="s">
        <v>15</v>
      </c>
      <c r="H178" s="4" t="s">
        <v>38</v>
      </c>
    </row>
    <row r="179">
      <c r="C179" s="4">
        <v>1.0</v>
      </c>
      <c r="D179" s="4">
        <v>2.0</v>
      </c>
      <c r="E179" s="4">
        <v>3.0</v>
      </c>
      <c r="F179" s="4">
        <v>4.0</v>
      </c>
      <c r="G179" s="4">
        <v>5.0</v>
      </c>
    </row>
    <row r="180">
      <c r="A180" s="4" t="s">
        <v>0</v>
      </c>
      <c r="B180" s="4">
        <v>0.0</v>
      </c>
      <c r="C180" s="4">
        <v>0.0</v>
      </c>
      <c r="D180" s="4">
        <v>1.0</v>
      </c>
      <c r="E180" s="4">
        <v>0.0</v>
      </c>
      <c r="F180" s="4">
        <v>1.0</v>
      </c>
      <c r="G180" s="4">
        <v>9.0</v>
      </c>
      <c r="H180" s="4">
        <v>11.0</v>
      </c>
    </row>
    <row r="181">
      <c r="B181" s="4">
        <v>1.0</v>
      </c>
      <c r="C181" s="4">
        <v>7.0</v>
      </c>
      <c r="D181" s="4">
        <v>4.0</v>
      </c>
      <c r="E181" s="4">
        <v>9.0</v>
      </c>
      <c r="F181" s="4">
        <v>13.0</v>
      </c>
      <c r="G181" s="4">
        <v>27.0</v>
      </c>
      <c r="H181" s="4">
        <v>60.0</v>
      </c>
    </row>
    <row r="182">
      <c r="B182" s="4">
        <v>2.0</v>
      </c>
      <c r="C182" s="4">
        <v>0.0</v>
      </c>
      <c r="D182" s="4">
        <v>1.0</v>
      </c>
      <c r="E182" s="4">
        <v>3.0</v>
      </c>
      <c r="F182" s="4">
        <v>6.0</v>
      </c>
      <c r="G182" s="4">
        <v>22.0</v>
      </c>
      <c r="H182" s="4">
        <v>32.0</v>
      </c>
    </row>
    <row r="183">
      <c r="B183" s="4">
        <v>3.0</v>
      </c>
      <c r="C183" s="4">
        <v>1.0</v>
      </c>
      <c r="D183" s="4">
        <v>5.0</v>
      </c>
      <c r="E183" s="4">
        <v>0.0</v>
      </c>
      <c r="F183" s="4">
        <v>2.0</v>
      </c>
      <c r="G183" s="4">
        <v>0.0</v>
      </c>
      <c r="H183" s="4">
        <v>8.0</v>
      </c>
    </row>
    <row r="184">
      <c r="B184" s="4">
        <v>4.0</v>
      </c>
      <c r="C184" s="4">
        <v>0.0</v>
      </c>
      <c r="D184" s="4">
        <v>0.0</v>
      </c>
      <c r="E184" s="4">
        <v>1.0</v>
      </c>
      <c r="F184" s="4">
        <v>1.0</v>
      </c>
      <c r="G184" s="4">
        <v>1.0</v>
      </c>
      <c r="H184" s="4">
        <v>3.0</v>
      </c>
    </row>
    <row r="185">
      <c r="A185" s="4" t="s">
        <v>38</v>
      </c>
      <c r="C185" s="4">
        <v>8.0</v>
      </c>
      <c r="D185" s="4">
        <v>11.0</v>
      </c>
      <c r="E185" s="4">
        <v>13.0</v>
      </c>
      <c r="F185" s="4">
        <v>23.0</v>
      </c>
      <c r="G185" s="4">
        <v>59.0</v>
      </c>
      <c r="H185" s="4">
        <v>114.0</v>
      </c>
    </row>
    <row r="187">
      <c r="A187" s="4" t="s">
        <v>98</v>
      </c>
    </row>
    <row r="190">
      <c r="A190" s="4" t="s">
        <v>46</v>
      </c>
    </row>
    <row r="191">
      <c r="A191" s="4" t="s">
        <v>47</v>
      </c>
    </row>
    <row r="192">
      <c r="C192" s="4" t="s">
        <v>4</v>
      </c>
      <c r="F192" s="4" t="s">
        <v>38</v>
      </c>
    </row>
    <row r="193">
      <c r="C193" s="4">
        <v>0.0</v>
      </c>
      <c r="D193" s="4">
        <v>1.0</v>
      </c>
      <c r="E193" s="4">
        <v>2.0</v>
      </c>
    </row>
    <row r="194">
      <c r="A194" s="4" t="s">
        <v>0</v>
      </c>
      <c r="B194" s="4">
        <v>0.0</v>
      </c>
      <c r="C194" s="4">
        <v>8.0</v>
      </c>
      <c r="D194" s="4">
        <v>1.0</v>
      </c>
      <c r="E194" s="4">
        <v>2.0</v>
      </c>
      <c r="F194" s="4">
        <v>11.0</v>
      </c>
    </row>
    <row r="195">
      <c r="B195" s="4">
        <v>1.0</v>
      </c>
      <c r="C195" s="4">
        <v>35.0</v>
      </c>
      <c r="D195" s="4">
        <v>10.0</v>
      </c>
      <c r="E195" s="4">
        <v>15.0</v>
      </c>
      <c r="F195" s="4">
        <v>60.0</v>
      </c>
    </row>
    <row r="196">
      <c r="B196" s="4">
        <v>2.0</v>
      </c>
      <c r="C196" s="4">
        <v>25.0</v>
      </c>
      <c r="D196" s="4">
        <v>3.0</v>
      </c>
      <c r="E196" s="4">
        <v>4.0</v>
      </c>
      <c r="F196" s="4">
        <v>32.0</v>
      </c>
    </row>
    <row r="197">
      <c r="B197" s="4">
        <v>3.0</v>
      </c>
      <c r="C197" s="4">
        <v>5.0</v>
      </c>
      <c r="D197" s="4">
        <v>2.0</v>
      </c>
      <c r="E197" s="4">
        <v>1.0</v>
      </c>
      <c r="F197" s="4">
        <v>8.0</v>
      </c>
    </row>
    <row r="198">
      <c r="B198" s="4">
        <v>4.0</v>
      </c>
      <c r="C198" s="4">
        <v>1.0</v>
      </c>
      <c r="D198" s="4">
        <v>2.0</v>
      </c>
      <c r="E198" s="4">
        <v>0.0</v>
      </c>
      <c r="F198" s="4">
        <v>3.0</v>
      </c>
    </row>
    <row r="199">
      <c r="A199" s="4" t="s">
        <v>38</v>
      </c>
      <c r="C199" s="4">
        <v>74.0</v>
      </c>
      <c r="D199" s="4">
        <v>18.0</v>
      </c>
      <c r="E199" s="4">
        <v>22.0</v>
      </c>
      <c r="F199" s="4">
        <v>114.0</v>
      </c>
    </row>
    <row r="201">
      <c r="A201" s="4" t="s">
        <v>99</v>
      </c>
    </row>
    <row r="203">
      <c r="A203" s="6" t="s">
        <v>100</v>
      </c>
    </row>
    <row r="204">
      <c r="A204" s="4" t="s">
        <v>101</v>
      </c>
    </row>
    <row r="205">
      <c r="A205" s="4" t="s">
        <v>47</v>
      </c>
    </row>
    <row r="206">
      <c r="C206" s="4" t="s">
        <v>21</v>
      </c>
      <c r="H206" s="4" t="s">
        <v>38</v>
      </c>
    </row>
    <row r="207">
      <c r="C207" s="4">
        <v>1.0</v>
      </c>
      <c r="D207" s="4">
        <v>2.0</v>
      </c>
      <c r="E207" s="4">
        <v>3.0</v>
      </c>
      <c r="F207" s="4">
        <v>4.0</v>
      </c>
      <c r="G207" s="4">
        <v>5.0</v>
      </c>
    </row>
    <row r="208">
      <c r="A208" s="4" t="s">
        <v>0</v>
      </c>
      <c r="B208" s="4">
        <v>0.0</v>
      </c>
      <c r="C208" s="4">
        <v>6.0</v>
      </c>
      <c r="D208" s="4">
        <v>3.0</v>
      </c>
      <c r="E208" s="4">
        <v>1.0</v>
      </c>
      <c r="F208" s="4">
        <v>0.0</v>
      </c>
      <c r="G208" s="4">
        <v>0.0</v>
      </c>
      <c r="H208" s="4">
        <v>10.0</v>
      </c>
    </row>
    <row r="209">
      <c r="B209" s="4">
        <v>1.0</v>
      </c>
      <c r="C209" s="4">
        <v>29.0</v>
      </c>
      <c r="D209" s="4">
        <v>11.0</v>
      </c>
      <c r="E209" s="4">
        <v>8.0</v>
      </c>
      <c r="F209" s="4">
        <v>3.0</v>
      </c>
      <c r="G209" s="4">
        <v>1.0</v>
      </c>
      <c r="H209" s="4">
        <v>52.0</v>
      </c>
    </row>
    <row r="210">
      <c r="B210" s="4">
        <v>2.0</v>
      </c>
      <c r="C210" s="4">
        <v>20.0</v>
      </c>
      <c r="D210" s="4">
        <v>6.0</v>
      </c>
      <c r="E210" s="4">
        <v>2.0</v>
      </c>
      <c r="F210" s="4">
        <v>2.0</v>
      </c>
      <c r="G210" s="4">
        <v>1.0</v>
      </c>
      <c r="H210" s="4">
        <v>31.0</v>
      </c>
    </row>
    <row r="211">
      <c r="B211" s="4">
        <v>3.0</v>
      </c>
      <c r="C211" s="4">
        <v>2.0</v>
      </c>
      <c r="D211" s="4">
        <v>3.0</v>
      </c>
      <c r="E211" s="4">
        <v>1.0</v>
      </c>
      <c r="F211" s="4">
        <v>2.0</v>
      </c>
      <c r="G211" s="4">
        <v>0.0</v>
      </c>
      <c r="H211" s="4">
        <v>8.0</v>
      </c>
    </row>
    <row r="212">
      <c r="B212" s="4">
        <v>4.0</v>
      </c>
      <c r="C212" s="4">
        <v>2.0</v>
      </c>
      <c r="D212" s="4">
        <v>1.0</v>
      </c>
      <c r="E212" s="4">
        <v>0.0</v>
      </c>
      <c r="F212" s="4">
        <v>0.0</v>
      </c>
      <c r="G212" s="4">
        <v>0.0</v>
      </c>
      <c r="H212" s="4">
        <v>3.0</v>
      </c>
    </row>
    <row r="213">
      <c r="A213" s="4" t="s">
        <v>38</v>
      </c>
      <c r="C213" s="4">
        <v>59.0</v>
      </c>
      <c r="D213" s="4">
        <v>24.0</v>
      </c>
      <c r="E213" s="4">
        <v>12.0</v>
      </c>
      <c r="F213" s="4">
        <v>7.0</v>
      </c>
      <c r="G213" s="4">
        <v>2.0</v>
      </c>
      <c r="H213" s="4">
        <v>104.0</v>
      </c>
    </row>
    <row r="215">
      <c r="A215" s="6" t="s">
        <v>102</v>
      </c>
    </row>
    <row r="216">
      <c r="A216" s="4" t="s">
        <v>81</v>
      </c>
    </row>
    <row r="217">
      <c r="C217" s="4" t="s">
        <v>21</v>
      </c>
      <c r="D217" s="4" t="s">
        <v>20</v>
      </c>
      <c r="E217" s="4" t="s">
        <v>19</v>
      </c>
      <c r="F217" s="4" t="s">
        <v>18</v>
      </c>
      <c r="G217" s="4" t="s">
        <v>16</v>
      </c>
      <c r="H217" s="4" t="s">
        <v>25</v>
      </c>
      <c r="I217" s="4" t="s">
        <v>26</v>
      </c>
      <c r="J217" s="4" t="s">
        <v>27</v>
      </c>
      <c r="K217" s="4" t="s">
        <v>23</v>
      </c>
      <c r="L217" s="4" t="s">
        <v>24</v>
      </c>
      <c r="M217" s="4" t="s">
        <v>0</v>
      </c>
    </row>
    <row r="218">
      <c r="A218" s="4" t="s">
        <v>21</v>
      </c>
      <c r="B218" s="4" t="s">
        <v>82</v>
      </c>
      <c r="C218" s="4">
        <v>1.0</v>
      </c>
      <c r="D218" s="4" t="s">
        <v>103</v>
      </c>
      <c r="E218" s="4" t="s">
        <v>104</v>
      </c>
      <c r="F218" s="4" t="s">
        <v>105</v>
      </c>
      <c r="G218" s="4" t="s">
        <v>106</v>
      </c>
      <c r="H218" s="4" t="s">
        <v>107</v>
      </c>
      <c r="I218" s="4" t="s">
        <v>108</v>
      </c>
      <c r="J218" s="4" t="s">
        <v>109</v>
      </c>
      <c r="K218" s="4">
        <v>-0.176</v>
      </c>
      <c r="L218" s="4" t="s">
        <v>110</v>
      </c>
      <c r="M218" s="4">
        <v>0.063</v>
      </c>
    </row>
    <row r="219">
      <c r="B219" s="4" t="s">
        <v>74</v>
      </c>
      <c r="D219" s="4">
        <v>0.0</v>
      </c>
      <c r="E219" s="4">
        <v>0.0</v>
      </c>
      <c r="F219" s="4">
        <v>0.0</v>
      </c>
      <c r="G219" s="4">
        <v>0.016</v>
      </c>
      <c r="H219" s="4">
        <v>0.0</v>
      </c>
      <c r="I219" s="4">
        <v>0.017</v>
      </c>
      <c r="J219" s="4">
        <v>0.001</v>
      </c>
      <c r="K219" s="4">
        <v>0.074</v>
      </c>
      <c r="L219" s="4">
        <v>0.004</v>
      </c>
      <c r="M219" s="4">
        <v>0.522</v>
      </c>
    </row>
    <row r="220">
      <c r="B220" s="4" t="s">
        <v>39</v>
      </c>
      <c r="C220" s="4">
        <v>104.0</v>
      </c>
      <c r="D220" s="4">
        <v>104.0</v>
      </c>
      <c r="E220" s="4">
        <v>104.0</v>
      </c>
      <c r="F220" s="4">
        <v>104.0</v>
      </c>
      <c r="G220" s="4">
        <v>104.0</v>
      </c>
      <c r="H220" s="4">
        <v>104.0</v>
      </c>
      <c r="I220" s="4">
        <v>104.0</v>
      </c>
      <c r="J220" s="4">
        <v>104.0</v>
      </c>
      <c r="K220" s="4">
        <v>104.0</v>
      </c>
      <c r="L220" s="4">
        <v>104.0</v>
      </c>
      <c r="M220" s="4">
        <v>104.0</v>
      </c>
    </row>
    <row r="221">
      <c r="A221" s="4" t="s">
        <v>20</v>
      </c>
      <c r="B221" s="4" t="s">
        <v>82</v>
      </c>
      <c r="C221" s="13" t="s">
        <v>103</v>
      </c>
      <c r="D221" s="4">
        <v>1.0</v>
      </c>
      <c r="E221" s="4" t="s">
        <v>111</v>
      </c>
      <c r="F221" s="4" t="s">
        <v>112</v>
      </c>
      <c r="G221" s="4">
        <v>0.078</v>
      </c>
      <c r="H221" s="4" t="s">
        <v>113</v>
      </c>
      <c r="I221" s="4">
        <v>0.162</v>
      </c>
      <c r="J221" s="4">
        <v>0.114</v>
      </c>
      <c r="K221" s="4">
        <v>-0.013</v>
      </c>
      <c r="L221" s="4" t="s">
        <v>114</v>
      </c>
      <c r="M221" s="4">
        <v>-0.015</v>
      </c>
    </row>
    <row r="222">
      <c r="B222" s="4" t="s">
        <v>74</v>
      </c>
      <c r="C222" s="4">
        <v>0.0</v>
      </c>
      <c r="E222" s="4">
        <v>0.001</v>
      </c>
      <c r="F222" s="4">
        <v>0.0</v>
      </c>
      <c r="G222" s="4">
        <v>0.411</v>
      </c>
      <c r="H222" s="4">
        <v>0.0</v>
      </c>
      <c r="I222" s="4">
        <v>0.085</v>
      </c>
      <c r="J222" s="4">
        <v>0.242</v>
      </c>
      <c r="K222" s="4">
        <v>0.898</v>
      </c>
      <c r="L222" s="4">
        <v>0.009</v>
      </c>
      <c r="M222" s="4">
        <v>0.873</v>
      </c>
    </row>
    <row r="223">
      <c r="B223" s="4" t="s">
        <v>39</v>
      </c>
      <c r="C223" s="4">
        <v>104.0</v>
      </c>
      <c r="D223" s="4">
        <v>114.0</v>
      </c>
      <c r="E223" s="4">
        <v>114.0</v>
      </c>
      <c r="F223" s="4">
        <v>114.0</v>
      </c>
      <c r="G223" s="4">
        <v>114.0</v>
      </c>
      <c r="H223" s="4">
        <v>114.0</v>
      </c>
      <c r="I223" s="4">
        <v>114.0</v>
      </c>
      <c r="J223" s="4">
        <v>107.0</v>
      </c>
      <c r="K223" s="4">
        <v>107.0</v>
      </c>
      <c r="L223" s="4">
        <v>107.0</v>
      </c>
      <c r="M223" s="4">
        <v>114.0</v>
      </c>
    </row>
    <row r="224">
      <c r="A224" s="4" t="s">
        <v>19</v>
      </c>
      <c r="B224" s="4" t="s">
        <v>82</v>
      </c>
      <c r="C224" s="13" t="s">
        <v>104</v>
      </c>
      <c r="D224" s="4" t="s">
        <v>111</v>
      </c>
      <c r="E224" s="4">
        <v>1.0</v>
      </c>
      <c r="F224" s="4" t="s">
        <v>115</v>
      </c>
      <c r="G224" s="4">
        <v>-0.104</v>
      </c>
      <c r="H224" s="4" t="s">
        <v>116</v>
      </c>
      <c r="I224" s="4" t="s">
        <v>106</v>
      </c>
      <c r="J224" s="4">
        <v>0.181</v>
      </c>
      <c r="K224" s="4">
        <v>-0.009</v>
      </c>
      <c r="L224" s="4">
        <v>-0.184</v>
      </c>
      <c r="M224" s="4">
        <v>0.039</v>
      </c>
    </row>
    <row r="225">
      <c r="B225" s="4" t="s">
        <v>74</v>
      </c>
      <c r="C225" s="4">
        <v>0.0</v>
      </c>
      <c r="D225" s="4">
        <v>0.001</v>
      </c>
      <c r="F225" s="4">
        <v>0.005</v>
      </c>
      <c r="G225" s="4">
        <v>0.27</v>
      </c>
      <c r="H225" s="4">
        <v>0.0</v>
      </c>
      <c r="I225" s="4">
        <v>0.012</v>
      </c>
      <c r="J225" s="4">
        <v>0.062</v>
      </c>
      <c r="K225" s="4">
        <v>0.923</v>
      </c>
      <c r="L225" s="4">
        <v>0.058</v>
      </c>
      <c r="M225" s="4">
        <v>0.68</v>
      </c>
    </row>
    <row r="226">
      <c r="B226" s="4" t="s">
        <v>39</v>
      </c>
      <c r="C226" s="4">
        <v>104.0</v>
      </c>
      <c r="D226" s="4">
        <v>114.0</v>
      </c>
      <c r="E226" s="4">
        <v>114.0</v>
      </c>
      <c r="F226" s="4">
        <v>114.0</v>
      </c>
      <c r="G226" s="4">
        <v>114.0</v>
      </c>
      <c r="H226" s="4">
        <v>114.0</v>
      </c>
      <c r="I226" s="4">
        <v>114.0</v>
      </c>
      <c r="J226" s="4">
        <v>107.0</v>
      </c>
      <c r="K226" s="4">
        <v>107.0</v>
      </c>
      <c r="L226" s="4">
        <v>107.0</v>
      </c>
      <c r="M226" s="4">
        <v>114.0</v>
      </c>
    </row>
    <row r="227">
      <c r="A227" s="4" t="s">
        <v>18</v>
      </c>
      <c r="B227" s="4" t="s">
        <v>82</v>
      </c>
      <c r="C227" s="13" t="s">
        <v>105</v>
      </c>
      <c r="D227" s="13" t="s">
        <v>112</v>
      </c>
      <c r="E227" s="4" t="s">
        <v>115</v>
      </c>
      <c r="F227" s="4">
        <v>1.0</v>
      </c>
      <c r="G227" s="4">
        <v>-0.01</v>
      </c>
      <c r="H227" s="4" t="s">
        <v>85</v>
      </c>
      <c r="I227" s="4" t="s">
        <v>88</v>
      </c>
      <c r="J227" s="4" t="s">
        <v>90</v>
      </c>
      <c r="K227" s="4">
        <v>0.029</v>
      </c>
      <c r="L227" s="4" t="s">
        <v>117</v>
      </c>
      <c r="M227" s="4">
        <v>-0.103</v>
      </c>
    </row>
    <row r="228">
      <c r="B228" s="4" t="s">
        <v>74</v>
      </c>
      <c r="C228" s="4">
        <v>0.0</v>
      </c>
      <c r="D228" s="4">
        <v>0.0</v>
      </c>
      <c r="E228" s="4">
        <v>0.005</v>
      </c>
      <c r="G228" s="4">
        <v>0.915</v>
      </c>
      <c r="H228" s="4">
        <v>0.0</v>
      </c>
      <c r="I228" s="4">
        <v>0.01</v>
      </c>
      <c r="J228" s="4">
        <v>0.011</v>
      </c>
      <c r="K228" s="4">
        <v>0.765</v>
      </c>
      <c r="L228" s="4">
        <v>0.034</v>
      </c>
      <c r="M228" s="4">
        <v>0.274</v>
      </c>
    </row>
    <row r="229">
      <c r="B229" s="4" t="s">
        <v>39</v>
      </c>
      <c r="C229" s="4">
        <v>104.0</v>
      </c>
      <c r="D229" s="4">
        <v>114.0</v>
      </c>
      <c r="E229" s="4">
        <v>114.0</v>
      </c>
      <c r="F229" s="4">
        <v>114.0</v>
      </c>
      <c r="G229" s="4">
        <v>114.0</v>
      </c>
      <c r="H229" s="4">
        <v>114.0</v>
      </c>
      <c r="I229" s="4">
        <v>114.0</v>
      </c>
      <c r="J229" s="4">
        <v>107.0</v>
      </c>
      <c r="K229" s="4">
        <v>107.0</v>
      </c>
      <c r="L229" s="4">
        <v>107.0</v>
      </c>
      <c r="M229" s="4">
        <v>114.0</v>
      </c>
    </row>
    <row r="230">
      <c r="A230" s="4" t="s">
        <v>16</v>
      </c>
      <c r="B230" s="4" t="s">
        <v>82</v>
      </c>
      <c r="C230" s="4" t="s">
        <v>106</v>
      </c>
      <c r="D230" s="4">
        <v>0.078</v>
      </c>
      <c r="E230" s="4">
        <v>-0.104</v>
      </c>
      <c r="F230" s="4">
        <v>-0.01</v>
      </c>
      <c r="G230" s="4">
        <v>1.0</v>
      </c>
      <c r="H230" s="4">
        <v>0.072</v>
      </c>
      <c r="I230" s="4">
        <v>0.155</v>
      </c>
      <c r="J230" s="4" t="s">
        <v>118</v>
      </c>
      <c r="K230" s="4">
        <v>0.011</v>
      </c>
      <c r="L230" s="4">
        <v>0.087</v>
      </c>
      <c r="M230" s="4">
        <v>0.038</v>
      </c>
    </row>
    <row r="231">
      <c r="B231" s="4" t="s">
        <v>74</v>
      </c>
      <c r="C231" s="4">
        <v>0.016</v>
      </c>
      <c r="D231" s="4">
        <v>0.411</v>
      </c>
      <c r="E231" s="4">
        <v>0.27</v>
      </c>
      <c r="F231" s="4">
        <v>0.915</v>
      </c>
      <c r="H231" s="4">
        <v>0.445</v>
      </c>
      <c r="I231" s="4">
        <v>0.1</v>
      </c>
      <c r="J231" s="4">
        <v>0.025</v>
      </c>
      <c r="K231" s="4">
        <v>0.909</v>
      </c>
      <c r="L231" s="4">
        <v>0.376</v>
      </c>
      <c r="M231" s="4">
        <v>0.691</v>
      </c>
    </row>
    <row r="232">
      <c r="B232" s="4" t="s">
        <v>39</v>
      </c>
      <c r="C232" s="4">
        <v>104.0</v>
      </c>
      <c r="D232" s="4">
        <v>114.0</v>
      </c>
      <c r="E232" s="4">
        <v>114.0</v>
      </c>
      <c r="F232" s="4">
        <v>114.0</v>
      </c>
      <c r="G232" s="4">
        <v>114.0</v>
      </c>
      <c r="H232" s="4">
        <v>114.0</v>
      </c>
      <c r="I232" s="4">
        <v>114.0</v>
      </c>
      <c r="J232" s="4">
        <v>107.0</v>
      </c>
      <c r="K232" s="4">
        <v>107.0</v>
      </c>
      <c r="L232" s="4">
        <v>107.0</v>
      </c>
      <c r="M232" s="4">
        <v>114.0</v>
      </c>
    </row>
    <row r="233">
      <c r="A233" s="4" t="s">
        <v>25</v>
      </c>
      <c r="B233" s="4" t="s">
        <v>82</v>
      </c>
      <c r="C233" s="4" t="s">
        <v>107</v>
      </c>
      <c r="D233" s="4" t="s">
        <v>113</v>
      </c>
      <c r="E233" s="4" t="s">
        <v>116</v>
      </c>
      <c r="F233" s="13" t="s">
        <v>85</v>
      </c>
      <c r="G233" s="4">
        <v>0.072</v>
      </c>
      <c r="H233" s="4">
        <v>1.0</v>
      </c>
      <c r="I233" s="4" t="s">
        <v>83</v>
      </c>
      <c r="J233" s="4" t="s">
        <v>84</v>
      </c>
      <c r="K233" s="4">
        <v>0.123</v>
      </c>
      <c r="L233" s="4" t="s">
        <v>119</v>
      </c>
      <c r="M233" s="4">
        <v>0.005</v>
      </c>
    </row>
    <row r="234">
      <c r="B234" s="4" t="s">
        <v>74</v>
      </c>
      <c r="C234" s="4">
        <v>0.0</v>
      </c>
      <c r="D234" s="4">
        <v>0.0</v>
      </c>
      <c r="E234" s="4">
        <v>0.0</v>
      </c>
      <c r="F234" s="4">
        <v>0.0</v>
      </c>
      <c r="G234" s="4">
        <v>0.445</v>
      </c>
      <c r="I234" s="4">
        <v>0.002</v>
      </c>
      <c r="J234" s="4">
        <v>0.0</v>
      </c>
      <c r="K234" s="4">
        <v>0.206</v>
      </c>
      <c r="L234" s="4">
        <v>0.015</v>
      </c>
      <c r="M234" s="4">
        <v>0.954</v>
      </c>
    </row>
    <row r="235">
      <c r="B235" s="4" t="s">
        <v>39</v>
      </c>
      <c r="C235" s="4">
        <v>104.0</v>
      </c>
      <c r="D235" s="4">
        <v>114.0</v>
      </c>
      <c r="E235" s="4">
        <v>114.0</v>
      </c>
      <c r="F235" s="4">
        <v>114.0</v>
      </c>
      <c r="G235" s="4">
        <v>114.0</v>
      </c>
      <c r="H235" s="4">
        <v>114.0</v>
      </c>
      <c r="I235" s="4">
        <v>114.0</v>
      </c>
      <c r="J235" s="4">
        <v>107.0</v>
      </c>
      <c r="K235" s="4">
        <v>107.0</v>
      </c>
      <c r="L235" s="4">
        <v>107.0</v>
      </c>
      <c r="M235" s="4">
        <v>114.0</v>
      </c>
    </row>
    <row r="236">
      <c r="A236" s="4" t="s">
        <v>26</v>
      </c>
      <c r="B236" s="4" t="s">
        <v>82</v>
      </c>
      <c r="C236" s="4" t="s">
        <v>108</v>
      </c>
      <c r="D236" s="4">
        <v>0.162</v>
      </c>
      <c r="E236" s="4" t="s">
        <v>106</v>
      </c>
      <c r="F236" s="4" t="s">
        <v>88</v>
      </c>
      <c r="G236" s="4">
        <v>0.155</v>
      </c>
      <c r="H236" s="4" t="s">
        <v>83</v>
      </c>
      <c r="I236" s="4">
        <v>1.0</v>
      </c>
      <c r="J236" s="4" t="s">
        <v>87</v>
      </c>
      <c r="K236" s="4">
        <v>-0.066</v>
      </c>
      <c r="L236" s="4">
        <v>0.015</v>
      </c>
      <c r="M236" s="4">
        <v>-0.144</v>
      </c>
    </row>
    <row r="237">
      <c r="B237" s="4" t="s">
        <v>74</v>
      </c>
      <c r="C237" s="4">
        <v>0.017</v>
      </c>
      <c r="D237" s="4">
        <v>0.085</v>
      </c>
      <c r="E237" s="4">
        <v>0.012</v>
      </c>
      <c r="F237" s="4">
        <v>0.01</v>
      </c>
      <c r="G237" s="4">
        <v>0.1</v>
      </c>
      <c r="H237" s="4">
        <v>0.002</v>
      </c>
      <c r="J237" s="4">
        <v>0.0</v>
      </c>
      <c r="K237" s="4">
        <v>0.498</v>
      </c>
      <c r="L237" s="4">
        <v>0.874</v>
      </c>
      <c r="M237" s="4">
        <v>0.126</v>
      </c>
    </row>
    <row r="238">
      <c r="B238" s="4" t="s">
        <v>39</v>
      </c>
      <c r="C238" s="4">
        <v>104.0</v>
      </c>
      <c r="D238" s="4">
        <v>114.0</v>
      </c>
      <c r="E238" s="4">
        <v>114.0</v>
      </c>
      <c r="F238" s="4">
        <v>114.0</v>
      </c>
      <c r="G238" s="4">
        <v>114.0</v>
      </c>
      <c r="H238" s="4">
        <v>114.0</v>
      </c>
      <c r="I238" s="4">
        <v>114.0</v>
      </c>
      <c r="J238" s="4">
        <v>107.0</v>
      </c>
      <c r="K238" s="4">
        <v>107.0</v>
      </c>
      <c r="L238" s="4">
        <v>107.0</v>
      </c>
      <c r="M238" s="4">
        <v>114.0</v>
      </c>
    </row>
    <row r="239">
      <c r="A239" s="4" t="s">
        <v>27</v>
      </c>
      <c r="B239" s="4" t="s">
        <v>82</v>
      </c>
      <c r="C239" s="4" t="s">
        <v>109</v>
      </c>
      <c r="D239" s="4">
        <v>0.114</v>
      </c>
      <c r="E239" s="4">
        <v>0.181</v>
      </c>
      <c r="F239" s="4" t="s">
        <v>90</v>
      </c>
      <c r="G239" s="4" t="s">
        <v>118</v>
      </c>
      <c r="H239" s="4" t="s">
        <v>84</v>
      </c>
      <c r="I239" s="13" t="s">
        <v>87</v>
      </c>
      <c r="J239" s="4">
        <v>1.0</v>
      </c>
      <c r="K239" s="4">
        <v>-0.016</v>
      </c>
      <c r="L239" s="4">
        <v>-0.097</v>
      </c>
      <c r="M239" s="4">
        <v>0.062</v>
      </c>
    </row>
    <row r="240">
      <c r="B240" s="4" t="s">
        <v>74</v>
      </c>
      <c r="C240" s="4">
        <v>0.001</v>
      </c>
      <c r="D240" s="4">
        <v>0.242</v>
      </c>
      <c r="E240" s="4">
        <v>0.062</v>
      </c>
      <c r="F240" s="4">
        <v>0.011</v>
      </c>
      <c r="G240" s="4">
        <v>0.025</v>
      </c>
      <c r="H240" s="4">
        <v>0.0</v>
      </c>
      <c r="I240" s="4">
        <v>0.0</v>
      </c>
      <c r="K240" s="4">
        <v>0.87</v>
      </c>
      <c r="L240" s="4">
        <v>0.32</v>
      </c>
      <c r="M240" s="4">
        <v>0.528</v>
      </c>
    </row>
    <row r="241">
      <c r="B241" s="4" t="s">
        <v>39</v>
      </c>
      <c r="C241" s="4">
        <v>104.0</v>
      </c>
      <c r="D241" s="4">
        <v>107.0</v>
      </c>
      <c r="E241" s="4">
        <v>107.0</v>
      </c>
      <c r="F241" s="4">
        <v>107.0</v>
      </c>
      <c r="G241" s="4">
        <v>107.0</v>
      </c>
      <c r="H241" s="4">
        <v>107.0</v>
      </c>
      <c r="I241" s="4">
        <v>107.0</v>
      </c>
      <c r="J241" s="4">
        <v>107.0</v>
      </c>
      <c r="K241" s="4">
        <v>107.0</v>
      </c>
      <c r="L241" s="4">
        <v>107.0</v>
      </c>
      <c r="M241" s="4">
        <v>107.0</v>
      </c>
    </row>
    <row r="242">
      <c r="A242" s="4" t="s">
        <v>23</v>
      </c>
      <c r="B242" s="4" t="s">
        <v>82</v>
      </c>
      <c r="C242" s="4">
        <v>-0.176</v>
      </c>
      <c r="D242" s="4">
        <v>-0.013</v>
      </c>
      <c r="E242" s="4">
        <v>-0.009</v>
      </c>
      <c r="F242" s="4">
        <v>0.029</v>
      </c>
      <c r="G242" s="4">
        <v>0.011</v>
      </c>
      <c r="H242" s="4">
        <v>0.123</v>
      </c>
      <c r="I242" s="4">
        <v>-0.066</v>
      </c>
      <c r="J242" s="4">
        <v>-0.016</v>
      </c>
      <c r="K242" s="4">
        <v>1.0</v>
      </c>
      <c r="L242" s="4">
        <v>0.024</v>
      </c>
      <c r="M242" s="4">
        <v>-0.068</v>
      </c>
    </row>
    <row r="243">
      <c r="B243" s="4" t="s">
        <v>74</v>
      </c>
      <c r="C243" s="4">
        <v>0.074</v>
      </c>
      <c r="D243" s="4">
        <v>0.898</v>
      </c>
      <c r="E243" s="4">
        <v>0.923</v>
      </c>
      <c r="F243" s="4">
        <v>0.765</v>
      </c>
      <c r="G243" s="4">
        <v>0.909</v>
      </c>
      <c r="H243" s="4">
        <v>0.206</v>
      </c>
      <c r="I243" s="4">
        <v>0.498</v>
      </c>
      <c r="J243" s="4">
        <v>0.87</v>
      </c>
      <c r="L243" s="4">
        <v>0.805</v>
      </c>
      <c r="M243" s="4">
        <v>0.487</v>
      </c>
    </row>
    <row r="244">
      <c r="B244" s="4" t="s">
        <v>39</v>
      </c>
      <c r="C244" s="4">
        <v>104.0</v>
      </c>
      <c r="D244" s="4">
        <v>107.0</v>
      </c>
      <c r="E244" s="4">
        <v>107.0</v>
      </c>
      <c r="F244" s="4">
        <v>107.0</v>
      </c>
      <c r="G244" s="4">
        <v>107.0</v>
      </c>
      <c r="H244" s="4">
        <v>107.0</v>
      </c>
      <c r="I244" s="4">
        <v>107.0</v>
      </c>
      <c r="J244" s="4">
        <v>107.0</v>
      </c>
      <c r="K244" s="4">
        <v>107.0</v>
      </c>
      <c r="L244" s="4">
        <v>107.0</v>
      </c>
      <c r="M244" s="4">
        <v>107.0</v>
      </c>
    </row>
    <row r="245">
      <c r="A245" s="4" t="s">
        <v>24</v>
      </c>
      <c r="B245" s="4" t="s">
        <v>82</v>
      </c>
      <c r="C245" s="4" t="s">
        <v>110</v>
      </c>
      <c r="D245" s="4" t="s">
        <v>114</v>
      </c>
      <c r="E245" s="4">
        <v>-0.184</v>
      </c>
      <c r="F245" s="4" t="s">
        <v>117</v>
      </c>
      <c r="G245" s="4">
        <v>0.087</v>
      </c>
      <c r="H245" s="4" t="s">
        <v>119</v>
      </c>
      <c r="I245" s="4">
        <v>0.015</v>
      </c>
      <c r="J245" s="4">
        <v>-0.097</v>
      </c>
      <c r="K245" s="4">
        <v>0.024</v>
      </c>
      <c r="L245" s="4">
        <v>1.0</v>
      </c>
      <c r="M245" s="4">
        <v>0.036</v>
      </c>
    </row>
    <row r="246">
      <c r="B246" s="4" t="s">
        <v>74</v>
      </c>
      <c r="C246" s="4">
        <v>0.004</v>
      </c>
      <c r="D246" s="4">
        <v>0.009</v>
      </c>
      <c r="E246" s="4">
        <v>0.058</v>
      </c>
      <c r="F246" s="4">
        <v>0.034</v>
      </c>
      <c r="G246" s="4">
        <v>0.376</v>
      </c>
      <c r="H246" s="4">
        <v>0.015</v>
      </c>
      <c r="I246" s="4">
        <v>0.874</v>
      </c>
      <c r="J246" s="4">
        <v>0.32</v>
      </c>
      <c r="K246" s="4">
        <v>0.805</v>
      </c>
      <c r="M246" s="4">
        <v>0.712</v>
      </c>
    </row>
    <row r="247">
      <c r="B247" s="4" t="s">
        <v>39</v>
      </c>
      <c r="C247" s="4">
        <v>104.0</v>
      </c>
      <c r="D247" s="4">
        <v>107.0</v>
      </c>
      <c r="E247" s="4">
        <v>107.0</v>
      </c>
      <c r="F247" s="4">
        <v>107.0</v>
      </c>
      <c r="G247" s="4">
        <v>107.0</v>
      </c>
      <c r="H247" s="4">
        <v>107.0</v>
      </c>
      <c r="I247" s="4">
        <v>107.0</v>
      </c>
      <c r="J247" s="4">
        <v>107.0</v>
      </c>
      <c r="K247" s="4">
        <v>107.0</v>
      </c>
      <c r="L247" s="4">
        <v>107.0</v>
      </c>
      <c r="M247" s="4">
        <v>107.0</v>
      </c>
    </row>
    <row r="248">
      <c r="A248" s="4" t="s">
        <v>0</v>
      </c>
      <c r="B248" s="4" t="s">
        <v>82</v>
      </c>
      <c r="C248" s="4">
        <v>0.063</v>
      </c>
      <c r="D248" s="4">
        <v>-0.015</v>
      </c>
      <c r="E248" s="4">
        <v>0.039</v>
      </c>
      <c r="F248" s="4">
        <v>-0.103</v>
      </c>
      <c r="G248" s="4">
        <v>0.038</v>
      </c>
      <c r="H248" s="4">
        <v>0.005</v>
      </c>
      <c r="I248" s="4">
        <v>-0.144</v>
      </c>
      <c r="J248" s="4">
        <v>0.062</v>
      </c>
      <c r="K248" s="4">
        <v>-0.068</v>
      </c>
      <c r="L248" s="4">
        <v>0.036</v>
      </c>
      <c r="M248" s="4">
        <v>1.0</v>
      </c>
    </row>
    <row r="249">
      <c r="B249" s="4" t="s">
        <v>74</v>
      </c>
      <c r="C249" s="4">
        <v>0.522</v>
      </c>
      <c r="D249" s="4">
        <v>0.873</v>
      </c>
      <c r="E249" s="4">
        <v>0.68</v>
      </c>
      <c r="F249" s="4">
        <v>0.274</v>
      </c>
      <c r="G249" s="4">
        <v>0.691</v>
      </c>
      <c r="H249" s="4">
        <v>0.954</v>
      </c>
      <c r="I249" s="4">
        <v>0.126</v>
      </c>
      <c r="J249" s="4">
        <v>0.528</v>
      </c>
      <c r="K249" s="4">
        <v>0.487</v>
      </c>
      <c r="L249" s="4">
        <v>0.712</v>
      </c>
    </row>
    <row r="250">
      <c r="B250" s="4" t="s">
        <v>39</v>
      </c>
      <c r="C250" s="4">
        <v>104.0</v>
      </c>
      <c r="D250" s="4">
        <v>114.0</v>
      </c>
      <c r="E250" s="4">
        <v>114.0</v>
      </c>
      <c r="F250" s="4">
        <v>114.0</v>
      </c>
      <c r="G250" s="4">
        <v>114.0</v>
      </c>
      <c r="H250" s="4">
        <v>114.0</v>
      </c>
      <c r="I250" s="4">
        <v>114.0</v>
      </c>
      <c r="J250" s="4">
        <v>107.0</v>
      </c>
      <c r="K250" s="4">
        <v>107.0</v>
      </c>
      <c r="L250" s="4">
        <v>107.0</v>
      </c>
      <c r="M250" s="4">
        <v>114.0</v>
      </c>
    </row>
    <row r="251">
      <c r="A251" s="4" t="s">
        <v>91</v>
      </c>
    </row>
    <row r="252">
      <c r="A252" s="4" t="s">
        <v>92</v>
      </c>
    </row>
    <row r="254">
      <c r="A254" s="6" t="s">
        <v>120</v>
      </c>
    </row>
    <row r="255">
      <c r="A255" s="4" t="s">
        <v>121</v>
      </c>
    </row>
    <row r="256">
      <c r="D256" s="4" t="s">
        <v>7</v>
      </c>
      <c r="I256" s="4" t="s">
        <v>38</v>
      </c>
      <c r="N256" s="4" t="s">
        <v>7</v>
      </c>
      <c r="S256" s="4" t="s">
        <v>38</v>
      </c>
    </row>
    <row r="257">
      <c r="D257" s="4">
        <v>0.0</v>
      </c>
      <c r="E257" s="4">
        <v>1.0</v>
      </c>
      <c r="F257" s="4">
        <v>2.0</v>
      </c>
      <c r="G257" s="4">
        <v>3.0</v>
      </c>
      <c r="H257" s="4">
        <v>4.0</v>
      </c>
      <c r="N257" s="4">
        <v>0.0</v>
      </c>
      <c r="O257" s="4">
        <v>1.0</v>
      </c>
      <c r="P257" s="4">
        <v>2.0</v>
      </c>
      <c r="Q257" s="4">
        <v>3.0</v>
      </c>
      <c r="R257" s="4">
        <v>4.0</v>
      </c>
    </row>
    <row r="258">
      <c r="A258" s="4" t="s">
        <v>0</v>
      </c>
      <c r="B258" s="4" t="s">
        <v>122</v>
      </c>
      <c r="C258" s="4" t="s">
        <v>47</v>
      </c>
      <c r="D258" s="4">
        <v>10.0</v>
      </c>
      <c r="E258" s="4">
        <v>0.0</v>
      </c>
      <c r="F258" s="4">
        <v>0.0</v>
      </c>
      <c r="G258" s="4">
        <v>0.0</v>
      </c>
      <c r="H258" s="4">
        <v>1.0</v>
      </c>
      <c r="I258" s="4">
        <v>11.0</v>
      </c>
      <c r="K258" s="4" t="s">
        <v>0</v>
      </c>
      <c r="L258" s="4" t="s">
        <v>122</v>
      </c>
      <c r="M258" s="4" t="s">
        <v>47</v>
      </c>
      <c r="N258" s="4">
        <v>10.0</v>
      </c>
      <c r="O258" s="4">
        <v>0.0</v>
      </c>
      <c r="P258" s="4">
        <v>0.0</v>
      </c>
      <c r="Q258" s="4">
        <v>0.0</v>
      </c>
      <c r="R258" s="4">
        <v>1.0</v>
      </c>
      <c r="S258" s="4">
        <v>11.0</v>
      </c>
    </row>
    <row r="259">
      <c r="C259" s="4" t="s">
        <v>123</v>
      </c>
      <c r="D259" s="5">
        <v>0.909</v>
      </c>
      <c r="E259" s="5">
        <v>0.0</v>
      </c>
      <c r="F259" s="5">
        <v>0.0</v>
      </c>
      <c r="G259" s="5">
        <v>0.0</v>
      </c>
      <c r="H259" s="5">
        <v>0.091</v>
      </c>
      <c r="I259" s="5">
        <v>1.0</v>
      </c>
      <c r="M259" s="4" t="s">
        <v>124</v>
      </c>
      <c r="N259" s="5">
        <v>0.2041</v>
      </c>
      <c r="O259" s="5">
        <v>0.0</v>
      </c>
      <c r="P259" s="5">
        <v>0.0</v>
      </c>
      <c r="Q259" s="5">
        <v>0.0</v>
      </c>
      <c r="R259" s="5">
        <v>0.0833</v>
      </c>
      <c r="S259" s="5">
        <v>0.0965</v>
      </c>
    </row>
    <row r="260">
      <c r="B260" s="4" t="s">
        <v>125</v>
      </c>
      <c r="C260" s="4" t="s">
        <v>47</v>
      </c>
      <c r="D260" s="4">
        <v>34.0</v>
      </c>
      <c r="E260" s="4">
        <v>12.0</v>
      </c>
      <c r="F260" s="4">
        <v>12.0</v>
      </c>
      <c r="G260" s="4">
        <v>1.0</v>
      </c>
      <c r="H260" s="4">
        <v>1.0</v>
      </c>
      <c r="I260" s="4">
        <v>60.0</v>
      </c>
      <c r="L260" s="4" t="s">
        <v>125</v>
      </c>
      <c r="M260" s="4" t="s">
        <v>47</v>
      </c>
      <c r="N260" s="4">
        <v>34.0</v>
      </c>
      <c r="O260" s="4">
        <v>12.0</v>
      </c>
      <c r="P260" s="4">
        <v>12.0</v>
      </c>
      <c r="Q260" s="4">
        <v>1.0</v>
      </c>
      <c r="R260" s="4">
        <v>1.0</v>
      </c>
      <c r="S260" s="4">
        <v>60.0</v>
      </c>
    </row>
    <row r="261">
      <c r="C261" s="4" t="s">
        <v>123</v>
      </c>
      <c r="D261" s="5">
        <v>0.567</v>
      </c>
      <c r="E261" s="5">
        <v>0.2</v>
      </c>
      <c r="F261" s="5">
        <v>0.2</v>
      </c>
      <c r="G261" s="5">
        <v>0.017</v>
      </c>
      <c r="H261" s="5">
        <v>0.017</v>
      </c>
      <c r="I261" s="5">
        <v>1.0</v>
      </c>
      <c r="M261" s="16" t="s">
        <v>124</v>
      </c>
      <c r="N261" s="5">
        <v>0.6939</v>
      </c>
      <c r="O261" s="5">
        <v>0.7059</v>
      </c>
      <c r="P261" s="5">
        <v>0.4138</v>
      </c>
      <c r="Q261" s="5">
        <v>0.1429</v>
      </c>
      <c r="R261" s="5">
        <v>0.0833</v>
      </c>
      <c r="S261" s="5">
        <v>0.5263</v>
      </c>
    </row>
    <row r="262">
      <c r="B262" s="4" t="s">
        <v>126</v>
      </c>
      <c r="C262" s="4" t="s">
        <v>47</v>
      </c>
      <c r="D262" s="4">
        <v>4.0</v>
      </c>
      <c r="E262" s="4">
        <v>5.0</v>
      </c>
      <c r="F262" s="4">
        <v>13.0</v>
      </c>
      <c r="G262" s="4">
        <v>4.0</v>
      </c>
      <c r="H262" s="4">
        <v>6.0</v>
      </c>
      <c r="I262" s="4">
        <v>32.0</v>
      </c>
      <c r="L262" s="4" t="s">
        <v>126</v>
      </c>
      <c r="M262" s="4" t="s">
        <v>47</v>
      </c>
      <c r="N262" s="4">
        <v>4.0</v>
      </c>
      <c r="O262" s="4">
        <v>5.0</v>
      </c>
      <c r="P262" s="4">
        <v>13.0</v>
      </c>
      <c r="Q262" s="4">
        <v>4.0</v>
      </c>
      <c r="R262" s="4">
        <v>6.0</v>
      </c>
      <c r="S262" s="4">
        <v>32.0</v>
      </c>
    </row>
    <row r="263">
      <c r="C263" s="4" t="s">
        <v>123</v>
      </c>
      <c r="D263" s="5">
        <v>0.125</v>
      </c>
      <c r="E263" s="5">
        <v>0.156</v>
      </c>
      <c r="F263" s="5">
        <v>0.406</v>
      </c>
      <c r="G263" s="5">
        <v>0.125</v>
      </c>
      <c r="H263" s="5">
        <v>0.188</v>
      </c>
      <c r="I263" s="5">
        <v>1.0</v>
      </c>
      <c r="M263" s="16" t="s">
        <v>124</v>
      </c>
      <c r="N263" s="5">
        <v>0.0816</v>
      </c>
      <c r="O263" s="5">
        <v>0.2941</v>
      </c>
      <c r="P263" s="5">
        <v>0.4483</v>
      </c>
      <c r="Q263" s="5">
        <v>0.5714</v>
      </c>
      <c r="R263" s="5">
        <v>0.5</v>
      </c>
      <c r="S263" s="5">
        <v>0.2807</v>
      </c>
    </row>
    <row r="264">
      <c r="B264" s="4" t="s">
        <v>127</v>
      </c>
      <c r="C264" s="4" t="s">
        <v>47</v>
      </c>
      <c r="D264" s="4">
        <v>1.0</v>
      </c>
      <c r="E264" s="4">
        <v>0.0</v>
      </c>
      <c r="F264" s="4">
        <v>3.0</v>
      </c>
      <c r="G264" s="4">
        <v>1.0</v>
      </c>
      <c r="H264" s="4">
        <v>3.0</v>
      </c>
      <c r="I264" s="4">
        <v>8.0</v>
      </c>
      <c r="L264" s="4" t="s">
        <v>127</v>
      </c>
      <c r="M264" s="4" t="s">
        <v>47</v>
      </c>
      <c r="N264" s="4">
        <v>1.0</v>
      </c>
      <c r="O264" s="4">
        <v>0.0</v>
      </c>
      <c r="P264" s="4">
        <v>3.0</v>
      </c>
      <c r="Q264" s="4">
        <v>1.0</v>
      </c>
      <c r="R264" s="4">
        <v>3.0</v>
      </c>
      <c r="S264" s="4">
        <v>8.0</v>
      </c>
    </row>
    <row r="265">
      <c r="C265" s="4" t="s">
        <v>123</v>
      </c>
      <c r="D265" s="5">
        <v>0.125</v>
      </c>
      <c r="E265" s="5">
        <v>0.0</v>
      </c>
      <c r="F265" s="5">
        <v>0.375</v>
      </c>
      <c r="G265" s="5">
        <v>0.125</v>
      </c>
      <c r="H265" s="5">
        <v>0.375</v>
      </c>
      <c r="I265" s="5">
        <v>1.0</v>
      </c>
      <c r="M265" s="16" t="s">
        <v>124</v>
      </c>
      <c r="N265" s="5">
        <v>0.0204</v>
      </c>
      <c r="O265" s="5">
        <v>0.0</v>
      </c>
      <c r="P265" s="5">
        <v>0.1034</v>
      </c>
      <c r="Q265" s="5">
        <v>0.1429</v>
      </c>
      <c r="R265" s="5">
        <v>0.25</v>
      </c>
      <c r="S265" s="5">
        <v>0.0702</v>
      </c>
    </row>
    <row r="266">
      <c r="B266" s="4" t="s">
        <v>128</v>
      </c>
      <c r="C266" s="4" t="s">
        <v>47</v>
      </c>
      <c r="D266" s="4">
        <v>0.0</v>
      </c>
      <c r="E266" s="4">
        <v>0.0</v>
      </c>
      <c r="F266" s="4">
        <v>1.0</v>
      </c>
      <c r="G266" s="4">
        <v>1.0</v>
      </c>
      <c r="H266" s="4">
        <v>1.0</v>
      </c>
      <c r="I266" s="4">
        <v>3.0</v>
      </c>
      <c r="L266" s="4" t="s">
        <v>128</v>
      </c>
      <c r="M266" s="4" t="s">
        <v>47</v>
      </c>
      <c r="N266" s="4">
        <v>0.0</v>
      </c>
      <c r="O266" s="4">
        <v>0.0</v>
      </c>
      <c r="P266" s="4">
        <v>1.0</v>
      </c>
      <c r="Q266" s="4">
        <v>1.0</v>
      </c>
      <c r="R266" s="4">
        <v>1.0</v>
      </c>
      <c r="S266" s="4">
        <v>3.0</v>
      </c>
    </row>
    <row r="267">
      <c r="C267" s="4" t="s">
        <v>123</v>
      </c>
      <c r="D267" s="5">
        <v>0.0</v>
      </c>
      <c r="E267" s="5">
        <v>0.0</v>
      </c>
      <c r="F267" s="5">
        <v>0.333</v>
      </c>
      <c r="G267" s="5">
        <v>0.333</v>
      </c>
      <c r="H267" s="5">
        <v>0.333</v>
      </c>
      <c r="I267" s="5">
        <v>1.0</v>
      </c>
      <c r="M267" s="16" t="s">
        <v>124</v>
      </c>
      <c r="N267" s="5">
        <v>0.0</v>
      </c>
      <c r="O267" s="5">
        <v>0.0</v>
      </c>
      <c r="P267" s="5">
        <v>0.0345</v>
      </c>
      <c r="Q267" s="5">
        <v>0.1429</v>
      </c>
      <c r="R267" s="5">
        <v>0.0833</v>
      </c>
      <c r="S267" s="5">
        <v>0.0263</v>
      </c>
    </row>
    <row r="268">
      <c r="A268" s="4" t="s">
        <v>38</v>
      </c>
      <c r="C268" s="4" t="s">
        <v>47</v>
      </c>
      <c r="D268" s="4">
        <v>49.0</v>
      </c>
      <c r="E268" s="4">
        <v>17.0</v>
      </c>
      <c r="F268" s="4">
        <v>29.0</v>
      </c>
      <c r="G268" s="4">
        <v>7.0</v>
      </c>
      <c r="H268" s="4">
        <v>12.0</v>
      </c>
      <c r="I268" s="4">
        <v>114.0</v>
      </c>
      <c r="K268" s="4" t="s">
        <v>38</v>
      </c>
      <c r="M268" s="4" t="s">
        <v>47</v>
      </c>
      <c r="N268" s="4">
        <v>49.0</v>
      </c>
      <c r="O268" s="4">
        <v>17.0</v>
      </c>
      <c r="P268" s="4">
        <v>29.0</v>
      </c>
      <c r="Q268" s="4">
        <v>7.0</v>
      </c>
      <c r="R268" s="4">
        <v>12.0</v>
      </c>
      <c r="S268" s="4">
        <v>114.0</v>
      </c>
    </row>
    <row r="269">
      <c r="C269" s="4" t="s">
        <v>123</v>
      </c>
      <c r="D269" s="5">
        <v>0.43</v>
      </c>
      <c r="E269" s="5">
        <v>0.149</v>
      </c>
      <c r="F269" s="5">
        <v>0.254</v>
      </c>
      <c r="G269" s="5">
        <v>0.061</v>
      </c>
      <c r="H269" s="5">
        <v>0.105</v>
      </c>
      <c r="I269" s="5">
        <v>1.0</v>
      </c>
      <c r="M269" s="16" t="s">
        <v>124</v>
      </c>
      <c r="N269" s="5">
        <v>1.0</v>
      </c>
      <c r="O269" s="5">
        <v>1.0</v>
      </c>
      <c r="P269" s="5">
        <v>1.0</v>
      </c>
      <c r="Q269" s="5">
        <v>1.0</v>
      </c>
      <c r="R269" s="5">
        <v>1.0</v>
      </c>
      <c r="S269" s="5">
        <v>1.0</v>
      </c>
    </row>
    <row r="271">
      <c r="A271" s="4" t="s">
        <v>129</v>
      </c>
    </row>
    <row r="272">
      <c r="B272" s="4" t="s">
        <v>130</v>
      </c>
      <c r="C272" s="4" t="s">
        <v>56</v>
      </c>
      <c r="D272" s="4" t="s">
        <v>131</v>
      </c>
      <c r="N272" s="4" t="s">
        <v>4</v>
      </c>
      <c r="Q272" s="4" t="s">
        <v>38</v>
      </c>
      <c r="V272" s="4" t="s">
        <v>4</v>
      </c>
      <c r="Y272" s="4" t="s">
        <v>38</v>
      </c>
    </row>
    <row r="273">
      <c r="A273" s="4" t="s">
        <v>132</v>
      </c>
      <c r="B273" s="4" t="s">
        <v>133</v>
      </c>
      <c r="C273" s="4">
        <v>16.0</v>
      </c>
      <c r="D273" s="4">
        <v>0.0</v>
      </c>
      <c r="N273" s="4" t="s">
        <v>134</v>
      </c>
      <c r="O273" s="4" t="s">
        <v>135</v>
      </c>
      <c r="P273" s="4" t="s">
        <v>136</v>
      </c>
      <c r="V273" s="4" t="s">
        <v>134</v>
      </c>
      <c r="W273" s="4" t="s">
        <v>135</v>
      </c>
      <c r="X273" s="4" t="s">
        <v>136</v>
      </c>
    </row>
    <row r="274">
      <c r="A274" s="4" t="s">
        <v>137</v>
      </c>
      <c r="B274" s="4">
        <v>58.965</v>
      </c>
      <c r="C274" s="4">
        <v>16.0</v>
      </c>
      <c r="D274" s="4">
        <v>0.0</v>
      </c>
      <c r="K274" s="4" t="s">
        <v>0</v>
      </c>
      <c r="L274" s="4" t="s">
        <v>122</v>
      </c>
      <c r="M274" s="4" t="s">
        <v>47</v>
      </c>
      <c r="N274" s="4">
        <v>8.0</v>
      </c>
      <c r="O274" s="4">
        <v>1.0</v>
      </c>
      <c r="P274" s="4">
        <v>2.0</v>
      </c>
      <c r="Q274" s="4">
        <v>11.0</v>
      </c>
      <c r="S274" s="4" t="s">
        <v>0</v>
      </c>
      <c r="T274" s="4" t="s">
        <v>122</v>
      </c>
      <c r="U274" s="4" t="s">
        <v>47</v>
      </c>
      <c r="V274" s="4">
        <v>8.0</v>
      </c>
      <c r="W274" s="4">
        <v>1.0</v>
      </c>
      <c r="X274" s="4">
        <v>2.0</v>
      </c>
      <c r="Y274" s="4">
        <v>11.0</v>
      </c>
    </row>
    <row r="275">
      <c r="A275" s="4" t="s">
        <v>138</v>
      </c>
      <c r="B275" s="4">
        <v>35.88</v>
      </c>
      <c r="C275" s="4">
        <v>1.0</v>
      </c>
      <c r="D275" s="4">
        <v>0.0</v>
      </c>
      <c r="M275" s="4" t="s">
        <v>124</v>
      </c>
      <c r="N275" s="5">
        <f t="shared" ref="N275:Q275" si="1">N274/N284</f>
        <v>0.1081081081</v>
      </c>
      <c r="O275" s="5">
        <f t="shared" si="1"/>
        <v>0.05555555556</v>
      </c>
      <c r="P275" s="5">
        <f t="shared" si="1"/>
        <v>0.09090909091</v>
      </c>
      <c r="Q275" s="5">
        <f t="shared" si="1"/>
        <v>0.09649122807</v>
      </c>
      <c r="R275" s="5"/>
      <c r="U275" s="4" t="s">
        <v>139</v>
      </c>
      <c r="V275" s="5">
        <f>V274/Y274</f>
        <v>0.7272727273</v>
      </c>
      <c r="W275" s="5">
        <f>W274/Y274</f>
        <v>0.09090909091</v>
      </c>
      <c r="X275" s="5">
        <f>X274/Y274</f>
        <v>0.1818181818</v>
      </c>
      <c r="Y275" s="17">
        <v>1.0</v>
      </c>
    </row>
    <row r="276">
      <c r="A276" s="4" t="s">
        <v>140</v>
      </c>
      <c r="B276" s="4">
        <v>114.0</v>
      </c>
      <c r="L276" s="4" t="s">
        <v>125</v>
      </c>
      <c r="M276" s="4" t="s">
        <v>47</v>
      </c>
      <c r="N276" s="4">
        <v>35.0</v>
      </c>
      <c r="O276" s="4">
        <v>10.0</v>
      </c>
      <c r="P276" s="4">
        <v>15.0</v>
      </c>
      <c r="Q276" s="4">
        <v>60.0</v>
      </c>
      <c r="T276" s="4" t="s">
        <v>125</v>
      </c>
      <c r="U276" s="4" t="s">
        <v>47</v>
      </c>
      <c r="V276" s="4">
        <v>35.0</v>
      </c>
      <c r="W276" s="4">
        <v>10.0</v>
      </c>
      <c r="X276" s="4">
        <v>15.0</v>
      </c>
      <c r="Y276" s="4">
        <v>60.0</v>
      </c>
    </row>
    <row r="277">
      <c r="A277" s="4" t="s">
        <v>141</v>
      </c>
      <c r="M277" s="16" t="s">
        <v>124</v>
      </c>
      <c r="N277" s="5">
        <f t="shared" ref="N277:Q277" si="2">N276/N284</f>
        <v>0.472972973</v>
      </c>
      <c r="O277" s="5">
        <f t="shared" si="2"/>
        <v>0.5555555556</v>
      </c>
      <c r="P277" s="5">
        <f t="shared" si="2"/>
        <v>0.6818181818</v>
      </c>
      <c r="Q277" s="5">
        <f t="shared" si="2"/>
        <v>0.5263157895</v>
      </c>
      <c r="R277" s="5"/>
      <c r="U277" s="4" t="s">
        <v>139</v>
      </c>
      <c r="V277" s="5">
        <f>V276/Y276</f>
        <v>0.5833333333</v>
      </c>
      <c r="W277" s="5">
        <f>W276/Y276</f>
        <v>0.1666666667</v>
      </c>
      <c r="X277" s="5">
        <f>X276/Y276</f>
        <v>0.25</v>
      </c>
      <c r="Y277" s="17">
        <v>1.0</v>
      </c>
    </row>
    <row r="278">
      <c r="L278" s="4" t="s">
        <v>126</v>
      </c>
      <c r="M278" s="4" t="s">
        <v>47</v>
      </c>
      <c r="N278" s="4">
        <v>25.0</v>
      </c>
      <c r="O278" s="4">
        <v>3.0</v>
      </c>
      <c r="P278" s="4">
        <v>4.0</v>
      </c>
      <c r="Q278" s="4">
        <v>32.0</v>
      </c>
      <c r="T278" s="4" t="s">
        <v>126</v>
      </c>
      <c r="U278" s="4" t="s">
        <v>47</v>
      </c>
      <c r="V278" s="4">
        <v>25.0</v>
      </c>
      <c r="W278" s="4">
        <v>3.0</v>
      </c>
      <c r="X278" s="4">
        <v>4.0</v>
      </c>
      <c r="Y278" s="4">
        <v>32.0</v>
      </c>
    </row>
    <row r="279">
      <c r="A279" s="4" t="s">
        <v>142</v>
      </c>
      <c r="M279" s="16" t="s">
        <v>124</v>
      </c>
      <c r="N279" s="5">
        <f t="shared" ref="N279:Q279" si="3">N278/N284</f>
        <v>0.3378378378</v>
      </c>
      <c r="O279" s="5">
        <f t="shared" si="3"/>
        <v>0.1666666667</v>
      </c>
      <c r="P279" s="5">
        <f t="shared" si="3"/>
        <v>0.1818181818</v>
      </c>
      <c r="Q279" s="5">
        <f t="shared" si="3"/>
        <v>0.2807017544</v>
      </c>
      <c r="R279" s="5"/>
      <c r="U279" s="4" t="s">
        <v>139</v>
      </c>
      <c r="V279" s="5">
        <f>V278/Y278</f>
        <v>0.78125</v>
      </c>
      <c r="W279" s="5">
        <f>W278/Y278</f>
        <v>0.09375</v>
      </c>
      <c r="X279" s="5">
        <f>X278/Y278</f>
        <v>0.125</v>
      </c>
      <c r="Y279" s="17">
        <v>1.0</v>
      </c>
    </row>
    <row r="280">
      <c r="D280" s="8" t="s">
        <v>23</v>
      </c>
      <c r="E280" s="9"/>
      <c r="F280" s="8" t="s">
        <v>38</v>
      </c>
      <c r="L280" s="4" t="s">
        <v>127</v>
      </c>
      <c r="M280" s="4" t="s">
        <v>47</v>
      </c>
      <c r="N280" s="4">
        <v>5.0</v>
      </c>
      <c r="O280" s="4">
        <v>2.0</v>
      </c>
      <c r="P280" s="4">
        <v>1.0</v>
      </c>
      <c r="Q280" s="4">
        <v>8.0</v>
      </c>
      <c r="T280" s="4" t="s">
        <v>127</v>
      </c>
      <c r="U280" s="4" t="s">
        <v>47</v>
      </c>
      <c r="V280" s="4">
        <v>5.0</v>
      </c>
      <c r="W280" s="4">
        <v>2.0</v>
      </c>
      <c r="X280" s="4">
        <v>1.0</v>
      </c>
      <c r="Y280" s="4">
        <v>8.0</v>
      </c>
    </row>
    <row r="281">
      <c r="B281" s="18"/>
      <c r="C281" s="19"/>
      <c r="D281" s="20" t="s">
        <v>134</v>
      </c>
      <c r="E281" s="21" t="s">
        <v>135</v>
      </c>
      <c r="F281" s="22"/>
      <c r="M281" s="16" t="s">
        <v>124</v>
      </c>
      <c r="N281" s="5">
        <f t="shared" ref="N281:Q281" si="4">N280/N284</f>
        <v>0.06756756757</v>
      </c>
      <c r="O281" s="5">
        <f t="shared" si="4"/>
        <v>0.1111111111</v>
      </c>
      <c r="P281" s="5">
        <f t="shared" si="4"/>
        <v>0.04545454545</v>
      </c>
      <c r="Q281" s="5">
        <f t="shared" si="4"/>
        <v>0.0701754386</v>
      </c>
      <c r="R281" s="5"/>
      <c r="U281" s="4" t="s">
        <v>139</v>
      </c>
      <c r="V281" s="5">
        <f>V280/Y280</f>
        <v>0.625</v>
      </c>
      <c r="W281" s="5">
        <f>W280/Y280</f>
        <v>0.25</v>
      </c>
      <c r="X281" s="5">
        <f>X280/Y280</f>
        <v>0.125</v>
      </c>
      <c r="Y281" s="17">
        <v>1.0</v>
      </c>
    </row>
    <row r="282">
      <c r="A282" s="8" t="s">
        <v>4</v>
      </c>
      <c r="B282" s="23" t="s">
        <v>134</v>
      </c>
      <c r="C282" s="23" t="s">
        <v>47</v>
      </c>
      <c r="D282" s="8">
        <v>21.0</v>
      </c>
      <c r="E282" s="8">
        <v>49.0</v>
      </c>
      <c r="F282" s="23">
        <v>70.0</v>
      </c>
      <c r="L282" s="4" t="s">
        <v>128</v>
      </c>
      <c r="M282" s="4" t="s">
        <v>47</v>
      </c>
      <c r="N282" s="4">
        <v>1.0</v>
      </c>
      <c r="O282" s="4">
        <v>2.0</v>
      </c>
      <c r="P282" s="4">
        <v>0.0</v>
      </c>
      <c r="Q282" s="4">
        <v>3.0</v>
      </c>
      <c r="T282" s="4" t="s">
        <v>128</v>
      </c>
      <c r="U282" s="4" t="s">
        <v>47</v>
      </c>
      <c r="V282" s="4">
        <v>1.0</v>
      </c>
      <c r="W282" s="4">
        <v>2.0</v>
      </c>
      <c r="X282" s="4">
        <v>0.0</v>
      </c>
      <c r="Y282" s="4">
        <v>3.0</v>
      </c>
    </row>
    <row r="283">
      <c r="B283" s="9"/>
      <c r="C283" s="8" t="s">
        <v>143</v>
      </c>
      <c r="D283" s="24">
        <v>0.6</v>
      </c>
      <c r="E283" s="24">
        <v>0.681</v>
      </c>
      <c r="F283" s="24">
        <v>0.654</v>
      </c>
      <c r="M283" s="16" t="s">
        <v>124</v>
      </c>
      <c r="N283" s="5">
        <f t="shared" ref="N283:Q283" si="5">N282/N284</f>
        <v>0.01351351351</v>
      </c>
      <c r="O283" s="5">
        <f t="shared" si="5"/>
        <v>0.1111111111</v>
      </c>
      <c r="P283" s="5">
        <f t="shared" si="5"/>
        <v>0</v>
      </c>
      <c r="Q283" s="5">
        <f t="shared" si="5"/>
        <v>0.02631578947</v>
      </c>
      <c r="R283" s="5"/>
      <c r="U283" s="4" t="s">
        <v>139</v>
      </c>
      <c r="V283" s="5">
        <f>V282/Y282</f>
        <v>0.3333333333</v>
      </c>
      <c r="W283" s="5">
        <f>W282/Y282</f>
        <v>0.6666666667</v>
      </c>
      <c r="X283" s="5">
        <f>X282/Y282</f>
        <v>0</v>
      </c>
      <c r="Y283" s="17">
        <v>1.0</v>
      </c>
    </row>
    <row r="284">
      <c r="B284" s="8" t="s">
        <v>135</v>
      </c>
      <c r="C284" s="8" t="s">
        <v>47</v>
      </c>
      <c r="D284" s="8">
        <v>3.0</v>
      </c>
      <c r="E284" s="8">
        <v>13.0</v>
      </c>
      <c r="F284" s="8">
        <v>16.0</v>
      </c>
      <c r="K284" s="4" t="s">
        <v>38</v>
      </c>
      <c r="M284" s="4" t="s">
        <v>47</v>
      </c>
      <c r="N284" s="4">
        <v>74.0</v>
      </c>
      <c r="O284" s="4">
        <v>18.0</v>
      </c>
      <c r="P284" s="4">
        <v>22.0</v>
      </c>
      <c r="Q284" s="4">
        <v>114.0</v>
      </c>
      <c r="S284" s="4" t="s">
        <v>38</v>
      </c>
      <c r="U284" s="4" t="s">
        <v>47</v>
      </c>
      <c r="V284" s="4">
        <v>74.0</v>
      </c>
      <c r="W284" s="4">
        <v>18.0</v>
      </c>
      <c r="X284" s="4">
        <v>22.0</v>
      </c>
      <c r="Y284" s="4">
        <v>114.0</v>
      </c>
    </row>
    <row r="285">
      <c r="B285" s="9"/>
      <c r="C285" s="8" t="s">
        <v>143</v>
      </c>
      <c r="D285" s="24">
        <v>0.086</v>
      </c>
      <c r="E285" s="24">
        <v>0.181</v>
      </c>
      <c r="F285" s="24">
        <v>0.15</v>
      </c>
      <c r="M285" s="16" t="s">
        <v>124</v>
      </c>
      <c r="N285" s="5">
        <v>1.0</v>
      </c>
      <c r="O285" s="5">
        <v>1.0</v>
      </c>
      <c r="P285" s="5">
        <v>1.0</v>
      </c>
      <c r="Q285" s="5">
        <v>1.0</v>
      </c>
      <c r="R285" s="5"/>
      <c r="U285" s="4" t="s">
        <v>139</v>
      </c>
      <c r="V285" s="5">
        <f>V284/Y284</f>
        <v>0.649122807</v>
      </c>
      <c r="W285" s="5">
        <f>W284/Y284</f>
        <v>0.1578947368</v>
      </c>
      <c r="X285" s="5">
        <f>X284/Y284</f>
        <v>0.1929824561</v>
      </c>
      <c r="Y285" s="5">
        <v>1.0</v>
      </c>
    </row>
    <row r="286">
      <c r="B286" s="25" t="s">
        <v>136</v>
      </c>
      <c r="C286" s="8" t="s">
        <v>47</v>
      </c>
      <c r="D286" s="8">
        <v>11.0</v>
      </c>
      <c r="E286" s="8">
        <v>10.0</v>
      </c>
      <c r="F286" s="8">
        <v>21.0</v>
      </c>
    </row>
    <row r="287">
      <c r="B287" s="26"/>
      <c r="C287" s="20" t="s">
        <v>143</v>
      </c>
      <c r="D287" s="24">
        <v>0.314</v>
      </c>
      <c r="E287" s="24">
        <v>0.139</v>
      </c>
      <c r="F287" s="24">
        <v>0.196</v>
      </c>
    </row>
    <row r="288">
      <c r="A288" s="4" t="s">
        <v>38</v>
      </c>
      <c r="B288" s="27"/>
      <c r="C288" s="20" t="s">
        <v>47</v>
      </c>
      <c r="D288" s="8">
        <v>35.0</v>
      </c>
      <c r="E288" s="8">
        <v>72.0</v>
      </c>
      <c r="F288" s="8">
        <v>107.0</v>
      </c>
      <c r="M288" s="28">
        <f>N275+N277+N279</f>
        <v>0.9189189189</v>
      </c>
    </row>
    <row r="289">
      <c r="B289" s="27"/>
      <c r="C289" s="20" t="s">
        <v>143</v>
      </c>
      <c r="D289" s="24">
        <v>1.0</v>
      </c>
      <c r="E289" s="24">
        <v>1.0</v>
      </c>
      <c r="F289" s="24">
        <v>1.0</v>
      </c>
    </row>
    <row r="291">
      <c r="A291" s="4" t="s">
        <v>129</v>
      </c>
      <c r="D291" s="5"/>
      <c r="E291" s="5"/>
      <c r="F291" s="5"/>
    </row>
    <row r="292">
      <c r="B292" s="4" t="s">
        <v>130</v>
      </c>
      <c r="C292" s="4" t="s">
        <v>56</v>
      </c>
      <c r="D292" s="4" t="s">
        <v>131</v>
      </c>
    </row>
    <row r="293">
      <c r="A293" s="4" t="s">
        <v>132</v>
      </c>
      <c r="B293" s="4" t="s">
        <v>144</v>
      </c>
      <c r="C293" s="4">
        <v>2.0</v>
      </c>
      <c r="D293" s="13">
        <v>0.069</v>
      </c>
      <c r="E293" s="5"/>
      <c r="F293" s="5"/>
    </row>
    <row r="294">
      <c r="A294" s="4" t="s">
        <v>137</v>
      </c>
      <c r="B294" s="4">
        <v>5.243</v>
      </c>
      <c r="C294" s="4">
        <v>2.0</v>
      </c>
      <c r="D294" s="4">
        <v>0.073</v>
      </c>
    </row>
    <row r="295">
      <c r="A295" s="4" t="s">
        <v>138</v>
      </c>
      <c r="B295" s="4">
        <v>2.385</v>
      </c>
      <c r="C295" s="4">
        <v>1.0</v>
      </c>
      <c r="D295" s="4">
        <v>0.122</v>
      </c>
    </row>
    <row r="296">
      <c r="A296" s="4" t="s">
        <v>140</v>
      </c>
      <c r="B296" s="4">
        <v>107.0</v>
      </c>
    </row>
    <row r="297">
      <c r="A297" s="4" t="s">
        <v>145</v>
      </c>
    </row>
    <row r="299">
      <c r="A299" s="4" t="s">
        <v>146</v>
      </c>
      <c r="J299" s="4" t="s">
        <v>129</v>
      </c>
    </row>
    <row r="300">
      <c r="D300" s="4" t="s">
        <v>25</v>
      </c>
      <c r="I300" s="4" t="s">
        <v>38</v>
      </c>
      <c r="K300" s="4" t="s">
        <v>130</v>
      </c>
      <c r="L300" s="4" t="s">
        <v>56</v>
      </c>
      <c r="M300" s="4" t="s">
        <v>131</v>
      </c>
    </row>
    <row r="301">
      <c r="D301" s="4">
        <v>1.0</v>
      </c>
      <c r="E301" s="4">
        <v>2.0</v>
      </c>
      <c r="F301" s="4">
        <v>3.0</v>
      </c>
      <c r="G301" s="4">
        <v>4.0</v>
      </c>
      <c r="H301" s="4">
        <v>5.0</v>
      </c>
      <c r="J301" s="4" t="s">
        <v>132</v>
      </c>
      <c r="K301" s="4" t="s">
        <v>147</v>
      </c>
      <c r="L301" s="4">
        <v>16.0</v>
      </c>
      <c r="M301" s="4">
        <v>0.0</v>
      </c>
    </row>
    <row r="302">
      <c r="A302" s="4" t="s">
        <v>0</v>
      </c>
      <c r="B302" s="4" t="s">
        <v>122</v>
      </c>
      <c r="C302" s="4" t="s">
        <v>47</v>
      </c>
      <c r="D302" s="4">
        <v>3.0</v>
      </c>
      <c r="E302" s="4">
        <v>3.0</v>
      </c>
      <c r="F302" s="4">
        <v>3.0</v>
      </c>
      <c r="G302" s="4">
        <v>2.0</v>
      </c>
      <c r="H302" s="4">
        <v>0.0</v>
      </c>
      <c r="I302" s="4">
        <v>11.0</v>
      </c>
      <c r="J302" s="4" t="s">
        <v>137</v>
      </c>
      <c r="K302" s="4">
        <v>29.921</v>
      </c>
      <c r="L302" s="4">
        <v>16.0</v>
      </c>
      <c r="M302" s="4">
        <v>0.018</v>
      </c>
    </row>
    <row r="303">
      <c r="C303" s="4" t="s">
        <v>123</v>
      </c>
      <c r="D303" s="5">
        <v>0.273</v>
      </c>
      <c r="E303" s="5">
        <v>0.273</v>
      </c>
      <c r="F303" s="5">
        <v>0.273</v>
      </c>
      <c r="G303" s="5">
        <v>0.182</v>
      </c>
      <c r="H303" s="5">
        <v>0.0</v>
      </c>
      <c r="I303" s="5">
        <v>1.0</v>
      </c>
      <c r="J303" s="4" t="s">
        <v>138</v>
      </c>
      <c r="K303" s="4">
        <v>0.003</v>
      </c>
      <c r="L303" s="4">
        <v>1.0</v>
      </c>
      <c r="M303" s="4">
        <v>0.953</v>
      </c>
    </row>
    <row r="304">
      <c r="B304" s="4" t="s">
        <v>125</v>
      </c>
      <c r="C304" s="4" t="s">
        <v>47</v>
      </c>
      <c r="D304" s="4">
        <v>28.0</v>
      </c>
      <c r="E304" s="4">
        <v>16.0</v>
      </c>
      <c r="F304" s="4">
        <v>8.0</v>
      </c>
      <c r="G304" s="4">
        <v>8.0</v>
      </c>
      <c r="H304" s="4">
        <v>0.0</v>
      </c>
      <c r="I304" s="4">
        <v>60.0</v>
      </c>
      <c r="J304" s="4" t="s">
        <v>140</v>
      </c>
      <c r="K304" s="4">
        <v>114.0</v>
      </c>
    </row>
    <row r="305">
      <c r="C305" s="4" t="s">
        <v>123</v>
      </c>
      <c r="D305" s="5">
        <v>0.467</v>
      </c>
      <c r="E305" s="5">
        <v>0.267</v>
      </c>
      <c r="F305" s="5">
        <v>0.133</v>
      </c>
      <c r="G305" s="5">
        <v>0.133</v>
      </c>
      <c r="H305" s="5">
        <v>0.0</v>
      </c>
      <c r="I305" s="5">
        <v>1.0</v>
      </c>
      <c r="J305" s="4" t="s">
        <v>148</v>
      </c>
    </row>
    <row r="306">
      <c r="B306" s="4" t="s">
        <v>126</v>
      </c>
      <c r="C306" s="4" t="s">
        <v>47</v>
      </c>
      <c r="D306" s="4">
        <v>14.0</v>
      </c>
      <c r="E306" s="4">
        <v>12.0</v>
      </c>
      <c r="F306" s="4">
        <v>4.0</v>
      </c>
      <c r="G306" s="4">
        <v>2.0</v>
      </c>
      <c r="H306" s="4">
        <v>0.0</v>
      </c>
      <c r="I306" s="4">
        <v>32.0</v>
      </c>
    </row>
    <row r="307">
      <c r="C307" s="4" t="s">
        <v>123</v>
      </c>
      <c r="D307" s="5">
        <v>0.438</v>
      </c>
      <c r="E307" s="5">
        <v>0.375</v>
      </c>
      <c r="F307" s="5">
        <v>0.125</v>
      </c>
      <c r="G307" s="5">
        <v>0.063</v>
      </c>
      <c r="H307" s="5">
        <v>0.0</v>
      </c>
      <c r="I307" s="5">
        <v>1.0</v>
      </c>
    </row>
    <row r="308">
      <c r="B308" s="4" t="s">
        <v>127</v>
      </c>
      <c r="C308" s="4" t="s">
        <v>47</v>
      </c>
      <c r="D308" s="4">
        <v>1.0</v>
      </c>
      <c r="E308" s="4">
        <v>2.0</v>
      </c>
      <c r="F308" s="4">
        <v>2.0</v>
      </c>
      <c r="G308" s="4">
        <v>0.0</v>
      </c>
      <c r="H308" s="4">
        <v>3.0</v>
      </c>
      <c r="I308" s="4">
        <v>8.0</v>
      </c>
    </row>
    <row r="309">
      <c r="C309" s="4" t="s">
        <v>123</v>
      </c>
      <c r="D309" s="5">
        <v>0.125</v>
      </c>
      <c r="E309" s="5">
        <v>0.25</v>
      </c>
      <c r="F309" s="5">
        <v>0.25</v>
      </c>
      <c r="G309" s="5">
        <v>0.0</v>
      </c>
      <c r="H309" s="5">
        <v>0.375</v>
      </c>
      <c r="I309" s="5">
        <v>1.0</v>
      </c>
    </row>
    <row r="310">
      <c r="B310" s="4" t="s">
        <v>128</v>
      </c>
      <c r="C310" s="4" t="s">
        <v>47</v>
      </c>
      <c r="D310" s="4">
        <v>3.0</v>
      </c>
      <c r="E310" s="4">
        <v>0.0</v>
      </c>
      <c r="F310" s="4">
        <v>0.0</v>
      </c>
      <c r="G310" s="4">
        <v>0.0</v>
      </c>
      <c r="H310" s="4">
        <v>0.0</v>
      </c>
      <c r="I310" s="4">
        <v>3.0</v>
      </c>
    </row>
    <row r="311">
      <c r="C311" s="4" t="s">
        <v>123</v>
      </c>
      <c r="D311" s="5">
        <v>1.0</v>
      </c>
      <c r="E311" s="5">
        <v>0.0</v>
      </c>
      <c r="F311" s="5">
        <v>0.0</v>
      </c>
      <c r="G311" s="5">
        <v>0.0</v>
      </c>
      <c r="H311" s="5">
        <v>0.0</v>
      </c>
      <c r="I311" s="5">
        <v>1.0</v>
      </c>
    </row>
    <row r="312">
      <c r="A312" s="4" t="s">
        <v>38</v>
      </c>
      <c r="C312" s="4" t="s">
        <v>47</v>
      </c>
      <c r="D312" s="4">
        <v>49.0</v>
      </c>
      <c r="E312" s="4">
        <v>33.0</v>
      </c>
      <c r="F312" s="4">
        <v>17.0</v>
      </c>
      <c r="G312" s="4">
        <v>12.0</v>
      </c>
      <c r="H312" s="4">
        <v>3.0</v>
      </c>
      <c r="I312" s="4">
        <v>114.0</v>
      </c>
    </row>
    <row r="313">
      <c r="C313" s="4" t="s">
        <v>123</v>
      </c>
      <c r="D313" s="5">
        <v>0.43</v>
      </c>
      <c r="E313" s="5">
        <v>0.289</v>
      </c>
      <c r="F313" s="5">
        <v>0.149</v>
      </c>
      <c r="G313" s="5">
        <v>0.105</v>
      </c>
      <c r="H313" s="5">
        <v>0.026</v>
      </c>
      <c r="I313" s="5">
        <v>1.0</v>
      </c>
    </row>
    <row r="315">
      <c r="A315" s="4" t="s">
        <v>146</v>
      </c>
      <c r="J315" s="4" t="s">
        <v>129</v>
      </c>
    </row>
    <row r="316">
      <c r="D316" s="4" t="s">
        <v>26</v>
      </c>
      <c r="I316" s="4" t="s">
        <v>38</v>
      </c>
      <c r="K316" s="4" t="s">
        <v>130</v>
      </c>
      <c r="L316" s="4" t="s">
        <v>56</v>
      </c>
      <c r="M316" s="4" t="s">
        <v>131</v>
      </c>
    </row>
    <row r="317">
      <c r="D317" s="4">
        <v>1.0</v>
      </c>
      <c r="E317" s="4">
        <v>2.0</v>
      </c>
      <c r="F317" s="4">
        <v>3.0</v>
      </c>
      <c r="G317" s="4">
        <v>4.0</v>
      </c>
      <c r="H317" s="4">
        <v>5.0</v>
      </c>
      <c r="J317" s="4" t="s">
        <v>132</v>
      </c>
      <c r="K317" s="4" t="s">
        <v>149</v>
      </c>
      <c r="L317" s="4">
        <v>16.0</v>
      </c>
      <c r="M317" s="4">
        <v>0.007</v>
      </c>
    </row>
    <row r="318">
      <c r="A318" s="4" t="s">
        <v>0</v>
      </c>
      <c r="B318" s="4" t="s">
        <v>122</v>
      </c>
      <c r="C318" s="4" t="s">
        <v>47</v>
      </c>
      <c r="D318" s="4">
        <v>1.0</v>
      </c>
      <c r="E318" s="4">
        <v>2.0</v>
      </c>
      <c r="F318" s="4">
        <v>2.0</v>
      </c>
      <c r="G318" s="4">
        <v>6.0</v>
      </c>
      <c r="H318" s="4">
        <v>0.0</v>
      </c>
      <c r="I318" s="4">
        <v>11.0</v>
      </c>
      <c r="J318" s="4" t="s">
        <v>137</v>
      </c>
      <c r="K318" s="4">
        <v>31.029</v>
      </c>
      <c r="L318" s="4">
        <v>16.0</v>
      </c>
      <c r="M318" s="4">
        <v>0.013</v>
      </c>
    </row>
    <row r="319">
      <c r="C319" s="4" t="s">
        <v>123</v>
      </c>
      <c r="D319" s="5">
        <v>0.091</v>
      </c>
      <c r="E319" s="5">
        <v>0.182</v>
      </c>
      <c r="F319" s="5">
        <v>0.182</v>
      </c>
      <c r="G319" s="5">
        <v>0.545</v>
      </c>
      <c r="H319" s="5">
        <v>0.0</v>
      </c>
      <c r="I319" s="5">
        <v>1.0</v>
      </c>
      <c r="J319" s="4" t="s">
        <v>138</v>
      </c>
      <c r="K319" s="4">
        <v>2.35</v>
      </c>
      <c r="L319" s="4">
        <v>1.0</v>
      </c>
      <c r="M319" s="4">
        <v>0.125</v>
      </c>
    </row>
    <row r="320">
      <c r="B320" s="4" t="s">
        <v>125</v>
      </c>
      <c r="C320" s="4" t="s">
        <v>47</v>
      </c>
      <c r="D320" s="4">
        <v>8.0</v>
      </c>
      <c r="E320" s="4">
        <v>18.0</v>
      </c>
      <c r="F320" s="4">
        <v>21.0</v>
      </c>
      <c r="G320" s="4">
        <v>8.0</v>
      </c>
      <c r="H320" s="4">
        <v>5.0</v>
      </c>
      <c r="I320" s="4">
        <v>60.0</v>
      </c>
      <c r="J320" s="4" t="s">
        <v>140</v>
      </c>
      <c r="K320" s="4">
        <v>114.0</v>
      </c>
    </row>
    <row r="321">
      <c r="C321" s="4" t="s">
        <v>123</v>
      </c>
      <c r="D321" s="5">
        <v>0.133</v>
      </c>
      <c r="E321" s="5">
        <v>0.3</v>
      </c>
      <c r="F321" s="5">
        <v>0.35</v>
      </c>
      <c r="G321" s="5">
        <v>0.133</v>
      </c>
      <c r="H321" s="5">
        <v>0.083</v>
      </c>
      <c r="I321" s="5">
        <v>1.0</v>
      </c>
      <c r="J321" s="4" t="s">
        <v>150</v>
      </c>
    </row>
    <row r="322">
      <c r="B322" s="4" t="s">
        <v>126</v>
      </c>
      <c r="C322" s="4" t="s">
        <v>47</v>
      </c>
      <c r="D322" s="4">
        <v>8.0</v>
      </c>
      <c r="E322" s="4">
        <v>14.0</v>
      </c>
      <c r="F322" s="4">
        <v>7.0</v>
      </c>
      <c r="G322" s="4">
        <v>3.0</v>
      </c>
      <c r="H322" s="4">
        <v>0.0</v>
      </c>
      <c r="I322" s="4">
        <v>32.0</v>
      </c>
    </row>
    <row r="323">
      <c r="C323" s="4" t="s">
        <v>123</v>
      </c>
      <c r="D323" s="5">
        <v>0.25</v>
      </c>
      <c r="E323" s="5">
        <v>0.438</v>
      </c>
      <c r="F323" s="5">
        <v>0.219</v>
      </c>
      <c r="G323" s="5">
        <v>0.094</v>
      </c>
      <c r="H323" s="5">
        <v>0.0</v>
      </c>
      <c r="I323" s="5">
        <v>1.0</v>
      </c>
    </row>
    <row r="324">
      <c r="B324" s="4" t="s">
        <v>127</v>
      </c>
      <c r="C324" s="4" t="s">
        <v>47</v>
      </c>
      <c r="D324" s="4">
        <v>1.0</v>
      </c>
      <c r="E324" s="4">
        <v>2.0</v>
      </c>
      <c r="F324" s="4">
        <v>1.0</v>
      </c>
      <c r="G324" s="4">
        <v>3.0</v>
      </c>
      <c r="H324" s="4">
        <v>1.0</v>
      </c>
      <c r="I324" s="4">
        <v>8.0</v>
      </c>
    </row>
    <row r="325">
      <c r="C325" s="4" t="s">
        <v>123</v>
      </c>
      <c r="D325" s="5">
        <v>0.125</v>
      </c>
      <c r="E325" s="5">
        <v>0.25</v>
      </c>
      <c r="F325" s="5">
        <v>0.125</v>
      </c>
      <c r="G325" s="5">
        <v>0.375</v>
      </c>
      <c r="H325" s="5">
        <v>0.125</v>
      </c>
      <c r="I325" s="5">
        <v>1.0</v>
      </c>
    </row>
    <row r="326">
      <c r="B326" s="4" t="s">
        <v>128</v>
      </c>
      <c r="C326" s="4" t="s">
        <v>47</v>
      </c>
      <c r="D326" s="4">
        <v>2.0</v>
      </c>
      <c r="E326" s="4">
        <v>0.0</v>
      </c>
      <c r="F326" s="4">
        <v>0.0</v>
      </c>
      <c r="G326" s="4">
        <v>0.0</v>
      </c>
      <c r="H326" s="4">
        <v>1.0</v>
      </c>
      <c r="I326" s="4">
        <v>3.0</v>
      </c>
    </row>
    <row r="327">
      <c r="C327" s="4" t="s">
        <v>123</v>
      </c>
      <c r="D327" s="5">
        <v>0.667</v>
      </c>
      <c r="E327" s="5">
        <v>0.0</v>
      </c>
      <c r="F327" s="5">
        <v>0.0</v>
      </c>
      <c r="G327" s="5">
        <v>0.0</v>
      </c>
      <c r="H327" s="5">
        <v>0.333</v>
      </c>
      <c r="I327" s="5">
        <v>1.0</v>
      </c>
    </row>
    <row r="328">
      <c r="A328" s="4" t="s">
        <v>38</v>
      </c>
      <c r="C328" s="4" t="s">
        <v>47</v>
      </c>
      <c r="D328" s="4">
        <v>20.0</v>
      </c>
      <c r="E328" s="4">
        <v>36.0</v>
      </c>
      <c r="F328" s="4">
        <v>31.0</v>
      </c>
      <c r="G328" s="4">
        <v>20.0</v>
      </c>
      <c r="H328" s="4">
        <v>7.0</v>
      </c>
      <c r="I328" s="4">
        <v>114.0</v>
      </c>
    </row>
    <row r="329">
      <c r="C329" s="4" t="s">
        <v>123</v>
      </c>
      <c r="D329" s="5">
        <v>0.175</v>
      </c>
      <c r="E329" s="5">
        <v>0.316</v>
      </c>
      <c r="F329" s="5">
        <v>0.272</v>
      </c>
      <c r="G329" s="5">
        <v>0.175</v>
      </c>
      <c r="H329" s="5">
        <v>0.061</v>
      </c>
      <c r="I329" s="5">
        <v>1.0</v>
      </c>
    </row>
    <row r="331">
      <c r="A331" s="6" t="s">
        <v>146</v>
      </c>
    </row>
    <row r="332">
      <c r="D332" s="4" t="s">
        <v>27</v>
      </c>
      <c r="I332" s="4" t="s">
        <v>38</v>
      </c>
      <c r="J332" s="4" t="s">
        <v>129</v>
      </c>
    </row>
    <row r="333">
      <c r="D333" s="4">
        <v>1.0</v>
      </c>
      <c r="E333" s="4">
        <v>2.0</v>
      </c>
      <c r="F333" s="4">
        <v>3.0</v>
      </c>
      <c r="G333" s="4">
        <v>4.0</v>
      </c>
      <c r="H333" s="4">
        <v>5.0</v>
      </c>
      <c r="K333" s="4" t="s">
        <v>130</v>
      </c>
      <c r="L333" s="4" t="s">
        <v>56</v>
      </c>
      <c r="M333" s="4" t="s">
        <v>131</v>
      </c>
    </row>
    <row r="334">
      <c r="A334" s="4" t="s">
        <v>0</v>
      </c>
      <c r="B334" s="4" t="s">
        <v>122</v>
      </c>
      <c r="C334" s="4" t="s">
        <v>47</v>
      </c>
      <c r="D334" s="4">
        <v>0.0</v>
      </c>
      <c r="E334" s="4">
        <v>7.0</v>
      </c>
      <c r="F334" s="4">
        <v>2.0</v>
      </c>
      <c r="G334" s="4">
        <v>0.0</v>
      </c>
      <c r="H334" s="4">
        <v>1.0</v>
      </c>
      <c r="I334" s="4">
        <v>10.0</v>
      </c>
      <c r="J334" s="4" t="s">
        <v>132</v>
      </c>
      <c r="K334" s="4" t="s">
        <v>151</v>
      </c>
      <c r="L334" s="4">
        <v>16.0</v>
      </c>
      <c r="M334" s="4">
        <v>0.0</v>
      </c>
    </row>
    <row r="335">
      <c r="C335" s="4" t="s">
        <v>123</v>
      </c>
      <c r="D335" s="5">
        <v>0.0</v>
      </c>
      <c r="E335" s="5">
        <v>0.7</v>
      </c>
      <c r="F335" s="5">
        <v>0.2</v>
      </c>
      <c r="G335" s="5">
        <v>0.0</v>
      </c>
      <c r="H335" s="5">
        <v>0.1</v>
      </c>
      <c r="I335" s="5">
        <v>1.0</v>
      </c>
      <c r="J335" s="4" t="s">
        <v>137</v>
      </c>
      <c r="K335" s="4">
        <v>45.6</v>
      </c>
      <c r="L335" s="4">
        <v>16.0</v>
      </c>
      <c r="M335" s="4">
        <v>0.0</v>
      </c>
    </row>
    <row r="336">
      <c r="B336" s="4" t="s">
        <v>125</v>
      </c>
      <c r="C336" s="4" t="s">
        <v>47</v>
      </c>
      <c r="D336" s="4">
        <v>17.0</v>
      </c>
      <c r="E336" s="4">
        <v>15.0</v>
      </c>
      <c r="F336" s="4">
        <v>18.0</v>
      </c>
      <c r="G336" s="4">
        <v>5.0</v>
      </c>
      <c r="H336" s="4">
        <v>0.0</v>
      </c>
      <c r="I336" s="4">
        <v>55.0</v>
      </c>
      <c r="J336" s="4" t="s">
        <v>138</v>
      </c>
      <c r="K336" s="4">
        <v>0.403</v>
      </c>
      <c r="L336" s="4">
        <v>1.0</v>
      </c>
      <c r="M336" s="4">
        <v>0.526</v>
      </c>
    </row>
    <row r="337">
      <c r="C337" s="4" t="s">
        <v>123</v>
      </c>
      <c r="D337" s="5">
        <v>0.309</v>
      </c>
      <c r="E337" s="5">
        <v>0.273</v>
      </c>
      <c r="F337" s="5">
        <v>0.327</v>
      </c>
      <c r="G337" s="5">
        <v>0.091</v>
      </c>
      <c r="H337" s="5">
        <v>0.0</v>
      </c>
      <c r="I337" s="5">
        <v>1.0</v>
      </c>
      <c r="J337" s="4" t="s">
        <v>140</v>
      </c>
      <c r="K337" s="4">
        <v>107.0</v>
      </c>
    </row>
    <row r="338">
      <c r="B338" s="4" t="s">
        <v>126</v>
      </c>
      <c r="C338" s="4" t="s">
        <v>47</v>
      </c>
      <c r="D338" s="4">
        <v>10.0</v>
      </c>
      <c r="E338" s="4">
        <v>14.0</v>
      </c>
      <c r="F338" s="4">
        <v>3.0</v>
      </c>
      <c r="G338" s="4">
        <v>4.0</v>
      </c>
      <c r="H338" s="4">
        <v>0.0</v>
      </c>
      <c r="I338" s="4">
        <v>31.0</v>
      </c>
      <c r="J338" s="4" t="s">
        <v>152</v>
      </c>
    </row>
    <row r="339">
      <c r="C339" s="4" t="s">
        <v>123</v>
      </c>
      <c r="D339" s="5">
        <v>0.323</v>
      </c>
      <c r="E339" s="5">
        <v>0.452</v>
      </c>
      <c r="F339" s="5">
        <v>0.097</v>
      </c>
      <c r="G339" s="5">
        <v>0.129</v>
      </c>
      <c r="H339" s="5">
        <v>0.0</v>
      </c>
      <c r="I339" s="5">
        <v>1.0</v>
      </c>
    </row>
    <row r="340">
      <c r="B340" s="4" t="s">
        <v>127</v>
      </c>
      <c r="C340" s="4" t="s">
        <v>47</v>
      </c>
      <c r="D340" s="4">
        <v>0.0</v>
      </c>
      <c r="E340" s="4">
        <v>1.0</v>
      </c>
      <c r="F340" s="4">
        <v>5.0</v>
      </c>
      <c r="G340" s="4">
        <v>0.0</v>
      </c>
      <c r="H340" s="4">
        <v>2.0</v>
      </c>
      <c r="I340" s="4">
        <v>8.0</v>
      </c>
    </row>
    <row r="341">
      <c r="C341" s="4" t="s">
        <v>123</v>
      </c>
      <c r="D341" s="5">
        <v>0.0</v>
      </c>
      <c r="E341" s="5">
        <v>0.125</v>
      </c>
      <c r="F341" s="5">
        <v>0.625</v>
      </c>
      <c r="G341" s="5">
        <v>0.0</v>
      </c>
      <c r="H341" s="5">
        <v>0.25</v>
      </c>
      <c r="I341" s="5">
        <v>1.0</v>
      </c>
    </row>
    <row r="342">
      <c r="B342" s="4" t="s">
        <v>128</v>
      </c>
      <c r="C342" s="4" t="s">
        <v>47</v>
      </c>
      <c r="D342" s="4">
        <v>2.0</v>
      </c>
      <c r="E342" s="4">
        <v>0.0</v>
      </c>
      <c r="F342" s="4">
        <v>0.0</v>
      </c>
      <c r="G342" s="4">
        <v>1.0</v>
      </c>
      <c r="H342" s="4">
        <v>0.0</v>
      </c>
      <c r="I342" s="4">
        <v>3.0</v>
      </c>
    </row>
    <row r="343">
      <c r="C343" s="4" t="s">
        <v>123</v>
      </c>
      <c r="D343" s="5">
        <v>0.667</v>
      </c>
      <c r="E343" s="5">
        <v>0.0</v>
      </c>
      <c r="F343" s="5">
        <v>0.0</v>
      </c>
      <c r="G343" s="5">
        <v>0.333</v>
      </c>
      <c r="H343" s="5">
        <v>0.0</v>
      </c>
      <c r="I343" s="5">
        <v>1.0</v>
      </c>
    </row>
    <row r="344">
      <c r="A344" s="4" t="s">
        <v>38</v>
      </c>
      <c r="C344" s="4" t="s">
        <v>47</v>
      </c>
      <c r="D344" s="4">
        <v>29.0</v>
      </c>
      <c r="E344" s="4">
        <v>37.0</v>
      </c>
      <c r="F344" s="4">
        <v>28.0</v>
      </c>
      <c r="G344" s="4">
        <v>10.0</v>
      </c>
      <c r="H344" s="4">
        <v>3.0</v>
      </c>
      <c r="I344" s="4">
        <v>107.0</v>
      </c>
    </row>
    <row r="345">
      <c r="C345" s="4" t="s">
        <v>123</v>
      </c>
      <c r="D345" s="5">
        <v>0.271</v>
      </c>
      <c r="E345" s="5">
        <v>0.346</v>
      </c>
      <c r="F345" s="5">
        <v>0.262</v>
      </c>
      <c r="G345" s="5">
        <v>0.093</v>
      </c>
      <c r="H345" s="5">
        <v>0.028</v>
      </c>
      <c r="I345" s="5">
        <v>1.0</v>
      </c>
    </row>
    <row r="347">
      <c r="A347" s="29" t="s">
        <v>153</v>
      </c>
      <c r="B347" s="30"/>
      <c r="C347" s="30"/>
      <c r="D347" s="30"/>
      <c r="E347" s="30"/>
      <c r="F347" s="30"/>
      <c r="G347" s="30"/>
      <c r="H347" s="30"/>
      <c r="I347" s="19"/>
    </row>
    <row r="348">
      <c r="A348" s="8" t="s">
        <v>154</v>
      </c>
    </row>
    <row r="349">
      <c r="A349" s="8" t="s">
        <v>155</v>
      </c>
      <c r="B349" s="9"/>
      <c r="C349" s="8" t="s">
        <v>55</v>
      </c>
      <c r="D349" s="8" t="s">
        <v>56</v>
      </c>
      <c r="E349" s="8" t="s">
        <v>57</v>
      </c>
      <c r="F349" s="8" t="s">
        <v>58</v>
      </c>
      <c r="G349" s="8" t="s">
        <v>59</v>
      </c>
    </row>
    <row r="350">
      <c r="A350" s="8">
        <v>1.0</v>
      </c>
      <c r="B350" s="8" t="s">
        <v>156</v>
      </c>
      <c r="C350" s="8">
        <v>11.861</v>
      </c>
      <c r="D350" s="8">
        <v>4.0</v>
      </c>
      <c r="E350" s="8">
        <v>2.965</v>
      </c>
      <c r="F350" s="8">
        <v>5.334</v>
      </c>
      <c r="G350" s="10" t="s">
        <v>157</v>
      </c>
    </row>
    <row r="351">
      <c r="A351" s="31"/>
      <c r="B351" s="8" t="s">
        <v>158</v>
      </c>
      <c r="C351" s="8">
        <v>56.7</v>
      </c>
      <c r="D351" s="8">
        <v>102.0</v>
      </c>
      <c r="E351" s="8">
        <v>0.556</v>
      </c>
    </row>
    <row r="352">
      <c r="A352" s="31"/>
      <c r="B352" s="8" t="s">
        <v>38</v>
      </c>
      <c r="C352" s="8">
        <v>68.561</v>
      </c>
      <c r="D352" s="8">
        <v>106.0</v>
      </c>
    </row>
    <row r="353">
      <c r="A353" s="32" t="s">
        <v>159</v>
      </c>
      <c r="B353" s="19"/>
    </row>
    <row r="354">
      <c r="A354" s="32" t="s">
        <v>160</v>
      </c>
      <c r="B354" s="30"/>
      <c r="C354" s="19"/>
    </row>
    <row r="356">
      <c r="A356" s="8" t="s">
        <v>161</v>
      </c>
    </row>
    <row r="357">
      <c r="A357" s="8" t="s">
        <v>155</v>
      </c>
      <c r="B357" s="9"/>
      <c r="C357" s="8" t="s">
        <v>162</v>
      </c>
      <c r="D357" s="9"/>
      <c r="E357" s="8" t="s">
        <v>163</v>
      </c>
      <c r="F357" s="8" t="s">
        <v>73</v>
      </c>
      <c r="G357" s="8" t="s">
        <v>59</v>
      </c>
      <c r="H357" s="8" t="s">
        <v>164</v>
      </c>
      <c r="I357" s="9"/>
    </row>
    <row r="358">
      <c r="A358" s="9"/>
      <c r="B358" s="9"/>
      <c r="C358" s="8" t="s">
        <v>165</v>
      </c>
      <c r="D358" s="8" t="s">
        <v>166</v>
      </c>
      <c r="E358" s="8" t="s">
        <v>167</v>
      </c>
      <c r="F358" s="9"/>
      <c r="G358" s="9"/>
      <c r="H358" s="8" t="s">
        <v>168</v>
      </c>
      <c r="I358" s="8" t="s">
        <v>169</v>
      </c>
    </row>
    <row r="359">
      <c r="A359" s="8">
        <v>1.0</v>
      </c>
      <c r="B359" s="8" t="s">
        <v>170</v>
      </c>
      <c r="C359" s="8">
        <v>0.318</v>
      </c>
      <c r="D359" s="8">
        <v>0.254</v>
      </c>
      <c r="E359" s="9"/>
      <c r="F359" s="8">
        <v>1.252</v>
      </c>
      <c r="G359" s="8">
        <v>0.213</v>
      </c>
      <c r="H359" s="9"/>
      <c r="I359" s="9"/>
    </row>
    <row r="360">
      <c r="A360" s="9"/>
      <c r="B360" s="8" t="s">
        <v>171</v>
      </c>
      <c r="C360" s="8">
        <v>-0.315</v>
      </c>
      <c r="D360" s="8">
        <v>0.156</v>
      </c>
      <c r="E360" s="8">
        <v>-0.185</v>
      </c>
      <c r="F360" s="8">
        <v>-2.028</v>
      </c>
      <c r="G360" s="10">
        <v>0.045</v>
      </c>
      <c r="H360" s="8">
        <v>0.976</v>
      </c>
      <c r="I360" s="8">
        <v>1.025</v>
      </c>
    </row>
    <row r="361">
      <c r="A361" s="9"/>
      <c r="B361" s="8" t="s">
        <v>172</v>
      </c>
      <c r="C361" s="8">
        <v>-0.153</v>
      </c>
      <c r="D361" s="8">
        <v>0.064</v>
      </c>
      <c r="E361" s="8">
        <v>-0.221</v>
      </c>
      <c r="F361" s="8">
        <v>-2.398</v>
      </c>
      <c r="G361" s="10">
        <v>0.018</v>
      </c>
      <c r="H361" s="8">
        <v>0.952</v>
      </c>
      <c r="I361" s="8">
        <v>1.051</v>
      </c>
    </row>
    <row r="362">
      <c r="A362" s="9"/>
      <c r="B362" s="8" t="s">
        <v>173</v>
      </c>
      <c r="C362" s="8">
        <v>0.144</v>
      </c>
      <c r="D362" s="8">
        <v>0.06</v>
      </c>
      <c r="E362" s="8">
        <v>0.218</v>
      </c>
      <c r="F362" s="8">
        <v>2.398</v>
      </c>
      <c r="G362" s="10">
        <v>0.018</v>
      </c>
      <c r="H362" s="8">
        <v>0.979</v>
      </c>
      <c r="I362" s="8">
        <v>1.022</v>
      </c>
    </row>
    <row r="363">
      <c r="A363" s="9"/>
      <c r="B363" s="8" t="s">
        <v>174</v>
      </c>
      <c r="C363" s="8">
        <v>0.145</v>
      </c>
      <c r="D363" s="8">
        <v>0.051</v>
      </c>
      <c r="E363" s="8">
        <v>0.264</v>
      </c>
      <c r="F363" s="8">
        <v>2.863</v>
      </c>
      <c r="G363" s="10">
        <v>0.005</v>
      </c>
      <c r="H363" s="8">
        <v>0.954</v>
      </c>
      <c r="I363" s="8">
        <v>1.048</v>
      </c>
    </row>
    <row r="364">
      <c r="A364" s="4" t="s">
        <v>175</v>
      </c>
    </row>
    <row r="366">
      <c r="A366" s="4" t="s">
        <v>176</v>
      </c>
    </row>
    <row r="367">
      <c r="A367" s="4" t="s">
        <v>155</v>
      </c>
      <c r="B367" s="4" t="s">
        <v>177</v>
      </c>
      <c r="C367" s="4" t="s">
        <v>178</v>
      </c>
      <c r="D367" s="4" t="s">
        <v>179</v>
      </c>
      <c r="E367" s="4" t="s">
        <v>180</v>
      </c>
    </row>
    <row r="368">
      <c r="E368" s="4" t="s">
        <v>170</v>
      </c>
      <c r="F368" s="4" t="s">
        <v>23</v>
      </c>
      <c r="G368" s="4" t="s">
        <v>13</v>
      </c>
      <c r="H368" s="4" t="s">
        <v>17</v>
      </c>
      <c r="I368" s="4" t="s">
        <v>5</v>
      </c>
    </row>
    <row r="369">
      <c r="A369" s="4">
        <v>1.0</v>
      </c>
      <c r="B369" s="4">
        <v>1.0</v>
      </c>
      <c r="C369" s="4">
        <v>4.265</v>
      </c>
      <c r="D369" s="4">
        <v>1.0</v>
      </c>
      <c r="E369" s="4">
        <v>0.0</v>
      </c>
      <c r="F369" s="4">
        <v>0.01</v>
      </c>
      <c r="G369" s="4">
        <v>0.01</v>
      </c>
      <c r="H369" s="4">
        <v>0.01</v>
      </c>
      <c r="I369" s="4">
        <v>0.01</v>
      </c>
    </row>
    <row r="370">
      <c r="B370" s="4">
        <v>2.0</v>
      </c>
      <c r="C370" s="4">
        <v>0.286</v>
      </c>
      <c r="D370" s="4">
        <v>3.858</v>
      </c>
      <c r="E370" s="4">
        <v>0.0</v>
      </c>
      <c r="F370" s="4">
        <v>0.78</v>
      </c>
      <c r="G370" s="4">
        <v>0.13</v>
      </c>
      <c r="H370" s="4">
        <v>0.0</v>
      </c>
      <c r="I370" s="4">
        <v>0.09</v>
      </c>
    </row>
    <row r="371">
      <c r="B371" s="4">
        <v>3.0</v>
      </c>
      <c r="C371" s="4">
        <v>0.213</v>
      </c>
      <c r="D371" s="4">
        <v>4.472</v>
      </c>
      <c r="E371" s="4">
        <v>0.01</v>
      </c>
      <c r="F371" s="4">
        <v>0.16</v>
      </c>
      <c r="G371" s="4">
        <v>0.25</v>
      </c>
      <c r="H371" s="4">
        <v>0.51</v>
      </c>
      <c r="I371" s="4">
        <v>0.01</v>
      </c>
    </row>
    <row r="372">
      <c r="B372" s="4">
        <v>4.0</v>
      </c>
      <c r="C372" s="4">
        <v>0.175</v>
      </c>
      <c r="D372" s="4">
        <v>4.941</v>
      </c>
      <c r="E372" s="4">
        <v>0.0</v>
      </c>
      <c r="F372" s="4">
        <v>0.01</v>
      </c>
      <c r="G372" s="4">
        <v>0.4</v>
      </c>
      <c r="H372" s="4">
        <v>0.04</v>
      </c>
      <c r="I372" s="4">
        <v>0.75</v>
      </c>
    </row>
    <row r="373">
      <c r="B373" s="4">
        <v>5.0</v>
      </c>
      <c r="C373" s="4">
        <v>0.061</v>
      </c>
      <c r="D373" s="4">
        <v>8.368</v>
      </c>
      <c r="E373" s="4">
        <v>0.98</v>
      </c>
      <c r="F373" s="4">
        <v>0.04</v>
      </c>
      <c r="G373" s="4">
        <v>0.22</v>
      </c>
      <c r="H373" s="4">
        <v>0.43</v>
      </c>
      <c r="I373" s="4">
        <v>0.13</v>
      </c>
    </row>
    <row r="374">
      <c r="A374" s="4" t="s">
        <v>175</v>
      </c>
    </row>
    <row r="377">
      <c r="E377" s="4" t="s">
        <v>4</v>
      </c>
      <c r="H377" s="4" t="s">
        <v>38</v>
      </c>
    </row>
    <row r="378">
      <c r="E378" s="4" t="s">
        <v>134</v>
      </c>
      <c r="F378" s="4" t="s">
        <v>135</v>
      </c>
      <c r="G378" s="4" t="s">
        <v>136</v>
      </c>
    </row>
    <row r="379">
      <c r="B379" s="4" t="s">
        <v>0</v>
      </c>
      <c r="C379" s="4" t="s">
        <v>122</v>
      </c>
      <c r="D379" s="4" t="s">
        <v>47</v>
      </c>
      <c r="E379" s="4">
        <v>8.0</v>
      </c>
      <c r="F379" s="4">
        <v>1.0</v>
      </c>
      <c r="G379" s="4">
        <v>2.0</v>
      </c>
      <c r="H379" s="4">
        <v>11.0</v>
      </c>
    </row>
    <row r="380">
      <c r="D380" s="4" t="s">
        <v>124</v>
      </c>
      <c r="E380" s="5">
        <f t="shared" ref="E380:H380" si="6">E379/E389</f>
        <v>0.1081081081</v>
      </c>
      <c r="F380" s="5">
        <f t="shared" si="6"/>
        <v>0.05555555556</v>
      </c>
      <c r="G380" s="5">
        <f t="shared" si="6"/>
        <v>0.09090909091</v>
      </c>
      <c r="H380" s="5">
        <f t="shared" si="6"/>
        <v>0.09649122807</v>
      </c>
    </row>
    <row r="381">
      <c r="C381" s="4" t="s">
        <v>125</v>
      </c>
      <c r="D381" s="4" t="s">
        <v>47</v>
      </c>
      <c r="E381" s="4">
        <v>35.0</v>
      </c>
      <c r="F381" s="4">
        <v>10.0</v>
      </c>
      <c r="G381" s="4">
        <v>15.0</v>
      </c>
      <c r="H381" s="4">
        <v>60.0</v>
      </c>
    </row>
    <row r="382">
      <c r="D382" s="16" t="s">
        <v>124</v>
      </c>
      <c r="E382" s="5">
        <f t="shared" ref="E382:H382" si="7">E381/E389</f>
        <v>0.472972973</v>
      </c>
      <c r="F382" s="5">
        <f t="shared" si="7"/>
        <v>0.5555555556</v>
      </c>
      <c r="G382" s="5">
        <f t="shared" si="7"/>
        <v>0.6818181818</v>
      </c>
      <c r="H382" s="5">
        <f t="shared" si="7"/>
        <v>0.5263157895</v>
      </c>
    </row>
    <row r="383">
      <c r="C383" s="4" t="s">
        <v>126</v>
      </c>
      <c r="D383" s="4" t="s">
        <v>47</v>
      </c>
      <c r="E383" s="4">
        <v>25.0</v>
      </c>
      <c r="F383" s="4">
        <v>3.0</v>
      </c>
      <c r="G383" s="4">
        <v>4.0</v>
      </c>
      <c r="H383" s="4">
        <v>32.0</v>
      </c>
    </row>
    <row r="384">
      <c r="D384" s="16" t="s">
        <v>124</v>
      </c>
      <c r="E384" s="5">
        <f t="shared" ref="E384:H384" si="8">E383/E389</f>
        <v>0.3378378378</v>
      </c>
      <c r="F384" s="5">
        <f t="shared" si="8"/>
        <v>0.1666666667</v>
      </c>
      <c r="G384" s="5">
        <f t="shared" si="8"/>
        <v>0.1818181818</v>
      </c>
      <c r="H384" s="5">
        <f t="shared" si="8"/>
        <v>0.2807017544</v>
      </c>
    </row>
    <row r="385">
      <c r="C385" s="4" t="s">
        <v>127</v>
      </c>
      <c r="D385" s="4" t="s">
        <v>47</v>
      </c>
      <c r="E385" s="4">
        <v>5.0</v>
      </c>
      <c r="F385" s="4">
        <v>2.0</v>
      </c>
      <c r="G385" s="4">
        <v>1.0</v>
      </c>
      <c r="H385" s="4">
        <v>8.0</v>
      </c>
    </row>
    <row r="386">
      <c r="D386" s="16" t="s">
        <v>124</v>
      </c>
      <c r="E386" s="5">
        <f t="shared" ref="E386:H386" si="9">E385/E389</f>
        <v>0.06756756757</v>
      </c>
      <c r="F386" s="5">
        <f t="shared" si="9"/>
        <v>0.1111111111</v>
      </c>
      <c r="G386" s="5">
        <f t="shared" si="9"/>
        <v>0.04545454545</v>
      </c>
      <c r="H386" s="5">
        <f t="shared" si="9"/>
        <v>0.0701754386</v>
      </c>
    </row>
    <row r="387">
      <c r="C387" s="4" t="s">
        <v>128</v>
      </c>
      <c r="D387" s="4" t="s">
        <v>47</v>
      </c>
      <c r="E387" s="4">
        <v>1.0</v>
      </c>
      <c r="F387" s="4">
        <v>2.0</v>
      </c>
      <c r="G387" s="4">
        <v>0.0</v>
      </c>
      <c r="H387" s="4">
        <v>3.0</v>
      </c>
    </row>
    <row r="388">
      <c r="D388" s="16" t="s">
        <v>124</v>
      </c>
      <c r="E388" s="5">
        <f t="shared" ref="E388:H388" si="10">E387/E389</f>
        <v>0.01351351351</v>
      </c>
      <c r="F388" s="5">
        <f t="shared" si="10"/>
        <v>0.1111111111</v>
      </c>
      <c r="G388" s="5">
        <f t="shared" si="10"/>
        <v>0</v>
      </c>
      <c r="H388" s="5">
        <f t="shared" si="10"/>
        <v>0.02631578947</v>
      </c>
    </row>
    <row r="389">
      <c r="B389" s="4" t="s">
        <v>38</v>
      </c>
      <c r="D389" s="4" t="s">
        <v>47</v>
      </c>
      <c r="E389" s="4">
        <v>74.0</v>
      </c>
      <c r="F389" s="4">
        <v>18.0</v>
      </c>
      <c r="G389" s="4">
        <v>22.0</v>
      </c>
      <c r="H389" s="4">
        <v>114.0</v>
      </c>
    </row>
    <row r="390">
      <c r="D390" s="16" t="s">
        <v>124</v>
      </c>
      <c r="E390" s="5">
        <v>1.0</v>
      </c>
      <c r="F390" s="5">
        <v>1.0</v>
      </c>
      <c r="G390" s="5">
        <v>1.0</v>
      </c>
      <c r="H390" s="5">
        <v>1.0</v>
      </c>
    </row>
    <row r="393">
      <c r="C393" s="29" t="s">
        <v>181</v>
      </c>
      <c r="D393" s="30"/>
      <c r="E393" s="30"/>
      <c r="F393" s="19"/>
    </row>
    <row r="394">
      <c r="C394" s="8" t="s">
        <v>0</v>
      </c>
      <c r="D394" s="8" t="s">
        <v>135</v>
      </c>
      <c r="E394" s="8" t="s">
        <v>134</v>
      </c>
      <c r="F394" s="8" t="s">
        <v>136</v>
      </c>
    </row>
    <row r="395">
      <c r="C395" s="8" t="s">
        <v>122</v>
      </c>
      <c r="D395" s="24">
        <v>0.0556</v>
      </c>
      <c r="E395" s="24">
        <v>0.1081</v>
      </c>
      <c r="F395" s="24">
        <v>0.0909</v>
      </c>
    </row>
    <row r="396">
      <c r="C396" s="8" t="s">
        <v>125</v>
      </c>
      <c r="D396" s="24">
        <v>0.5556</v>
      </c>
      <c r="E396" s="24">
        <v>0.473</v>
      </c>
      <c r="F396" s="24">
        <v>0.6818</v>
      </c>
    </row>
    <row r="397">
      <c r="C397" s="8" t="s">
        <v>126</v>
      </c>
      <c r="D397" s="24">
        <v>0.1667</v>
      </c>
      <c r="E397" s="24">
        <v>0.3378</v>
      </c>
      <c r="F397" s="24">
        <v>0.1818</v>
      </c>
    </row>
    <row r="398">
      <c r="C398" s="8" t="s">
        <v>127</v>
      </c>
      <c r="D398" s="24">
        <v>0.1111</v>
      </c>
      <c r="E398" s="24">
        <v>0.0667</v>
      </c>
      <c r="F398" s="24">
        <v>0.0455</v>
      </c>
    </row>
    <row r="399">
      <c r="C399" s="8" t="s">
        <v>128</v>
      </c>
      <c r="D399" s="24">
        <v>0.1111</v>
      </c>
      <c r="E399" s="24">
        <v>0.0135</v>
      </c>
      <c r="F399" s="33">
        <v>0.0</v>
      </c>
    </row>
    <row r="400">
      <c r="C400" s="8" t="s">
        <v>38</v>
      </c>
      <c r="D400" s="33">
        <v>1.0</v>
      </c>
      <c r="E400" s="33">
        <v>1.0</v>
      </c>
      <c r="F400" s="33">
        <v>1.0</v>
      </c>
    </row>
    <row r="402">
      <c r="B402" s="34" t="s">
        <v>182</v>
      </c>
      <c r="C402" s="35"/>
      <c r="D402" s="35"/>
      <c r="E402" s="35"/>
      <c r="F402" s="35"/>
    </row>
    <row r="403">
      <c r="B403" s="36" t="s">
        <v>183</v>
      </c>
      <c r="C403" s="30"/>
      <c r="D403" s="30"/>
      <c r="E403" s="19"/>
      <c r="F403" s="34" t="s">
        <v>69</v>
      </c>
    </row>
    <row r="404">
      <c r="B404" s="36" t="s">
        <v>184</v>
      </c>
      <c r="C404" s="30"/>
      <c r="D404" s="30"/>
      <c r="E404" s="19"/>
      <c r="F404" s="37">
        <v>0.683</v>
      </c>
    </row>
    <row r="405">
      <c r="B405" s="36" t="s">
        <v>185</v>
      </c>
      <c r="C405" s="30"/>
      <c r="D405" s="30"/>
      <c r="E405" s="19"/>
      <c r="F405" s="37">
        <v>0.415</v>
      </c>
    </row>
    <row r="406">
      <c r="B406" s="36" t="s">
        <v>186</v>
      </c>
      <c r="C406" s="30"/>
      <c r="D406" s="30"/>
      <c r="E406" s="19"/>
      <c r="F406" s="37">
        <v>0.49</v>
      </c>
    </row>
    <row r="407">
      <c r="B407" s="36" t="s">
        <v>187</v>
      </c>
      <c r="C407" s="30"/>
      <c r="D407" s="30"/>
      <c r="E407" s="30"/>
      <c r="F407" s="19"/>
    </row>
    <row r="415">
      <c r="B415" s="36" t="s">
        <v>188</v>
      </c>
      <c r="C415" s="30"/>
      <c r="D415" s="30"/>
      <c r="E415" s="30"/>
      <c r="F415" s="19"/>
    </row>
    <row r="416">
      <c r="B416" s="36" t="s">
        <v>183</v>
      </c>
      <c r="C416" s="30"/>
      <c r="D416" s="30"/>
      <c r="E416" s="19"/>
      <c r="F416" s="34" t="s">
        <v>69</v>
      </c>
    </row>
    <row r="417">
      <c r="B417" s="36" t="s">
        <v>189</v>
      </c>
      <c r="C417" s="30"/>
      <c r="D417" s="30"/>
      <c r="E417" s="19"/>
      <c r="F417" s="37">
        <v>0.49</v>
      </c>
    </row>
    <row r="418">
      <c r="B418" s="36" t="s">
        <v>184</v>
      </c>
      <c r="C418" s="30"/>
      <c r="D418" s="30"/>
      <c r="E418" s="19"/>
      <c r="F418" s="37">
        <v>0.538</v>
      </c>
    </row>
    <row r="419">
      <c r="B419" s="36" t="s">
        <v>190</v>
      </c>
      <c r="C419" s="30"/>
      <c r="D419" s="30"/>
      <c r="E419" s="19"/>
      <c r="F419" s="37">
        <v>0.427</v>
      </c>
    </row>
    <row r="420">
      <c r="B420" s="36" t="s">
        <v>187</v>
      </c>
      <c r="C420" s="30"/>
      <c r="D420" s="30"/>
      <c r="E420" s="30"/>
      <c r="F420" s="19"/>
    </row>
    <row r="423">
      <c r="B423" s="4" t="s">
        <v>146</v>
      </c>
      <c r="K423" s="8" t="s">
        <v>129</v>
      </c>
      <c r="L423" s="9"/>
      <c r="M423" s="9"/>
      <c r="N423" s="9"/>
      <c r="O423" s="9"/>
    </row>
    <row r="424">
      <c r="E424" s="4" t="s">
        <v>25</v>
      </c>
      <c r="J424" s="4" t="s">
        <v>38</v>
      </c>
      <c r="K424" s="9"/>
      <c r="L424" s="8" t="s">
        <v>130</v>
      </c>
      <c r="M424" s="8" t="s">
        <v>56</v>
      </c>
      <c r="N424" s="8" t="s">
        <v>131</v>
      </c>
      <c r="O424" s="9"/>
    </row>
    <row r="425">
      <c r="E425" s="4">
        <v>1.0</v>
      </c>
      <c r="F425" s="4">
        <v>2.0</v>
      </c>
      <c r="G425" s="4">
        <v>3.0</v>
      </c>
      <c r="H425" s="4">
        <v>4.0</v>
      </c>
      <c r="I425" s="4">
        <v>5.0</v>
      </c>
      <c r="K425" s="8" t="s">
        <v>132</v>
      </c>
      <c r="L425" s="8" t="s">
        <v>147</v>
      </c>
      <c r="M425" s="8">
        <v>16.0</v>
      </c>
      <c r="N425" s="8">
        <v>0.0</v>
      </c>
      <c r="O425" s="9"/>
    </row>
    <row r="426">
      <c r="B426" s="4" t="s">
        <v>0</v>
      </c>
      <c r="C426" s="4" t="s">
        <v>122</v>
      </c>
      <c r="D426" s="4" t="s">
        <v>47</v>
      </c>
      <c r="E426" s="4">
        <v>3.0</v>
      </c>
      <c r="F426" s="4">
        <v>3.0</v>
      </c>
      <c r="G426" s="4">
        <v>3.0</v>
      </c>
      <c r="H426" s="4">
        <v>2.0</v>
      </c>
      <c r="I426" s="4">
        <v>0.0</v>
      </c>
      <c r="J426" s="4">
        <v>11.0</v>
      </c>
      <c r="K426" s="8" t="s">
        <v>137</v>
      </c>
      <c r="L426" s="8">
        <v>29.921</v>
      </c>
      <c r="M426" s="8">
        <v>16.0</v>
      </c>
      <c r="N426" s="8">
        <v>0.018</v>
      </c>
      <c r="O426" s="9"/>
    </row>
    <row r="427">
      <c r="D427" s="4" t="s">
        <v>123</v>
      </c>
      <c r="E427" s="5">
        <v>0.273</v>
      </c>
      <c r="F427" s="5">
        <v>0.273</v>
      </c>
      <c r="G427" s="5">
        <v>0.273</v>
      </c>
      <c r="H427" s="5">
        <v>0.182</v>
      </c>
      <c r="I427" s="5">
        <v>0.0</v>
      </c>
      <c r="J427" s="5">
        <v>1.0</v>
      </c>
      <c r="K427" s="8" t="s">
        <v>138</v>
      </c>
      <c r="L427" s="8">
        <v>0.003</v>
      </c>
      <c r="M427" s="8">
        <v>1.0</v>
      </c>
      <c r="N427" s="8">
        <v>0.953</v>
      </c>
      <c r="O427" s="9"/>
    </row>
    <row r="428">
      <c r="C428" s="4" t="s">
        <v>125</v>
      </c>
      <c r="D428" s="4" t="s">
        <v>47</v>
      </c>
      <c r="E428" s="4">
        <v>28.0</v>
      </c>
      <c r="F428" s="4">
        <v>16.0</v>
      </c>
      <c r="G428" s="4">
        <v>8.0</v>
      </c>
      <c r="H428" s="4">
        <v>8.0</v>
      </c>
      <c r="I428" s="4">
        <v>0.0</v>
      </c>
      <c r="J428" s="4">
        <v>60.0</v>
      </c>
      <c r="K428" s="8" t="s">
        <v>140</v>
      </c>
      <c r="L428" s="8">
        <v>114.0</v>
      </c>
      <c r="M428" s="9"/>
      <c r="N428" s="9"/>
      <c r="O428" s="9"/>
    </row>
    <row r="429">
      <c r="D429" s="4" t="s">
        <v>123</v>
      </c>
      <c r="E429" s="5">
        <v>0.467</v>
      </c>
      <c r="F429" s="5">
        <v>0.267</v>
      </c>
      <c r="G429" s="5">
        <v>0.133</v>
      </c>
      <c r="H429" s="5">
        <v>0.133</v>
      </c>
      <c r="I429" s="5">
        <v>0.0</v>
      </c>
      <c r="J429" s="5">
        <v>1.0</v>
      </c>
      <c r="K429" s="8" t="s">
        <v>191</v>
      </c>
      <c r="L429" s="9"/>
      <c r="M429" s="9"/>
      <c r="N429" s="9"/>
      <c r="O429" s="9"/>
    </row>
    <row r="430">
      <c r="C430" s="4" t="s">
        <v>126</v>
      </c>
      <c r="D430" s="4" t="s">
        <v>47</v>
      </c>
      <c r="E430" s="4">
        <v>14.0</v>
      </c>
      <c r="F430" s="4">
        <v>12.0</v>
      </c>
      <c r="G430" s="4">
        <v>4.0</v>
      </c>
      <c r="H430" s="4">
        <v>2.0</v>
      </c>
      <c r="I430" s="4">
        <v>0.0</v>
      </c>
      <c r="J430" s="4">
        <v>32.0</v>
      </c>
    </row>
    <row r="431">
      <c r="D431" s="4" t="s">
        <v>123</v>
      </c>
      <c r="E431" s="5">
        <v>0.438</v>
      </c>
      <c r="F431" s="5">
        <v>0.375</v>
      </c>
      <c r="G431" s="5">
        <v>0.125</v>
      </c>
      <c r="H431" s="5">
        <v>0.063</v>
      </c>
      <c r="I431" s="5">
        <v>0.0</v>
      </c>
      <c r="J431" s="5">
        <v>1.0</v>
      </c>
    </row>
    <row r="432">
      <c r="C432" s="4" t="s">
        <v>127</v>
      </c>
      <c r="D432" s="4" t="s">
        <v>47</v>
      </c>
      <c r="E432" s="4">
        <v>1.0</v>
      </c>
      <c r="F432" s="4">
        <v>2.0</v>
      </c>
      <c r="G432" s="4">
        <v>2.0</v>
      </c>
      <c r="H432" s="4">
        <v>0.0</v>
      </c>
      <c r="I432" s="4">
        <v>3.0</v>
      </c>
      <c r="J432" s="4">
        <v>8.0</v>
      </c>
    </row>
    <row r="433">
      <c r="D433" s="4" t="s">
        <v>123</v>
      </c>
      <c r="E433" s="5">
        <v>0.125</v>
      </c>
      <c r="F433" s="5">
        <v>0.25</v>
      </c>
      <c r="G433" s="5">
        <v>0.25</v>
      </c>
      <c r="H433" s="5">
        <v>0.0</v>
      </c>
      <c r="I433" s="5">
        <v>0.375</v>
      </c>
      <c r="J433" s="5">
        <v>1.0</v>
      </c>
    </row>
    <row r="434">
      <c r="C434" s="4" t="s">
        <v>128</v>
      </c>
      <c r="D434" s="4" t="s">
        <v>47</v>
      </c>
      <c r="E434" s="4">
        <v>3.0</v>
      </c>
      <c r="F434" s="4">
        <v>0.0</v>
      </c>
      <c r="G434" s="4">
        <v>0.0</v>
      </c>
      <c r="H434" s="4">
        <v>0.0</v>
      </c>
      <c r="I434" s="4">
        <v>0.0</v>
      </c>
      <c r="J434" s="4">
        <v>3.0</v>
      </c>
    </row>
    <row r="435">
      <c r="D435" s="4" t="s">
        <v>123</v>
      </c>
      <c r="E435" s="5">
        <v>1.0</v>
      </c>
      <c r="F435" s="5">
        <v>0.0</v>
      </c>
      <c r="G435" s="5">
        <v>0.0</v>
      </c>
      <c r="H435" s="5">
        <v>0.0</v>
      </c>
      <c r="I435" s="5">
        <v>0.0</v>
      </c>
      <c r="J435" s="5">
        <v>1.0</v>
      </c>
    </row>
    <row r="436">
      <c r="B436" s="4" t="s">
        <v>38</v>
      </c>
      <c r="D436" s="4" t="s">
        <v>47</v>
      </c>
      <c r="E436" s="4">
        <v>49.0</v>
      </c>
      <c r="F436" s="4">
        <v>33.0</v>
      </c>
      <c r="G436" s="4">
        <v>17.0</v>
      </c>
      <c r="H436" s="4">
        <v>12.0</v>
      </c>
      <c r="I436" s="4">
        <v>3.0</v>
      </c>
      <c r="J436" s="4">
        <v>114.0</v>
      </c>
    </row>
    <row r="437">
      <c r="D437" s="4" t="s">
        <v>123</v>
      </c>
      <c r="E437" s="5">
        <v>0.43</v>
      </c>
      <c r="F437" s="5">
        <v>0.289</v>
      </c>
      <c r="G437" s="5">
        <v>0.149</v>
      </c>
      <c r="H437" s="5">
        <v>0.105</v>
      </c>
      <c r="I437" s="5">
        <v>0.026</v>
      </c>
      <c r="J437" s="5">
        <v>1.0</v>
      </c>
    </row>
    <row r="442">
      <c r="F442" s="29" t="s">
        <v>192</v>
      </c>
      <c r="G442" s="30"/>
      <c r="H442" s="30"/>
      <c r="I442" s="30"/>
      <c r="J442" s="30"/>
      <c r="K442" s="30"/>
      <c r="L442" s="19"/>
    </row>
    <row r="443">
      <c r="A443" s="29" t="s">
        <v>181</v>
      </c>
      <c r="B443" s="30"/>
      <c r="C443" s="30"/>
      <c r="D443" s="19"/>
      <c r="F443" s="8" t="s">
        <v>0</v>
      </c>
      <c r="G443" s="8">
        <v>1.0</v>
      </c>
      <c r="H443" s="8">
        <v>2.0</v>
      </c>
      <c r="I443" s="8">
        <v>3.0</v>
      </c>
      <c r="J443" s="8">
        <v>4.0</v>
      </c>
      <c r="K443" s="8">
        <v>5.0</v>
      </c>
      <c r="L443" s="8" t="s">
        <v>38</v>
      </c>
    </row>
    <row r="444">
      <c r="A444" s="8" t="s">
        <v>0</v>
      </c>
      <c r="B444" s="8" t="s">
        <v>135</v>
      </c>
      <c r="C444" s="8" t="s">
        <v>134</v>
      </c>
      <c r="D444" s="8" t="s">
        <v>136</v>
      </c>
      <c r="F444" s="8" t="s">
        <v>122</v>
      </c>
      <c r="G444" s="24">
        <v>0.273</v>
      </c>
      <c r="H444" s="24">
        <v>0.273</v>
      </c>
      <c r="I444" s="24">
        <v>0.273</v>
      </c>
      <c r="J444" s="24">
        <v>0.182</v>
      </c>
      <c r="K444" s="24">
        <v>0.0</v>
      </c>
      <c r="L444" s="24">
        <v>1.0</v>
      </c>
    </row>
    <row r="445">
      <c r="A445" s="8" t="s">
        <v>122</v>
      </c>
      <c r="B445" s="24">
        <v>0.0556</v>
      </c>
      <c r="C445" s="24">
        <v>0.1081</v>
      </c>
      <c r="D445" s="24">
        <v>0.0909</v>
      </c>
      <c r="F445" s="8" t="s">
        <v>125</v>
      </c>
      <c r="G445" s="24">
        <v>0.467</v>
      </c>
      <c r="H445" s="24">
        <v>0.267</v>
      </c>
      <c r="I445" s="24">
        <v>0.133</v>
      </c>
      <c r="J445" s="24">
        <v>0.133</v>
      </c>
      <c r="K445" s="24">
        <v>0.0</v>
      </c>
      <c r="L445" s="24">
        <v>1.0</v>
      </c>
    </row>
    <row r="446">
      <c r="A446" s="8" t="s">
        <v>125</v>
      </c>
      <c r="B446" s="24">
        <v>0.5556</v>
      </c>
      <c r="C446" s="24">
        <v>0.473</v>
      </c>
      <c r="D446" s="24">
        <v>0.6818</v>
      </c>
      <c r="F446" s="8" t="s">
        <v>126</v>
      </c>
      <c r="G446" s="24">
        <v>0.438</v>
      </c>
      <c r="H446" s="24">
        <v>0.375</v>
      </c>
      <c r="I446" s="24">
        <v>0.125</v>
      </c>
      <c r="J446" s="24">
        <v>0.063</v>
      </c>
      <c r="K446" s="24">
        <v>0.0</v>
      </c>
      <c r="L446" s="24">
        <v>1.0</v>
      </c>
    </row>
    <row r="447">
      <c r="A447" s="8" t="s">
        <v>126</v>
      </c>
      <c r="B447" s="24">
        <v>0.1667</v>
      </c>
      <c r="C447" s="24">
        <v>0.3378</v>
      </c>
      <c r="D447" s="24">
        <v>0.1818</v>
      </c>
      <c r="F447" s="8" t="s">
        <v>127</v>
      </c>
      <c r="G447" s="24">
        <v>0.125</v>
      </c>
      <c r="H447" s="24">
        <v>0.25</v>
      </c>
      <c r="I447" s="24">
        <v>0.25</v>
      </c>
      <c r="J447" s="24">
        <v>0.0</v>
      </c>
      <c r="K447" s="24">
        <v>0.375</v>
      </c>
      <c r="L447" s="24">
        <v>1.0</v>
      </c>
    </row>
    <row r="448">
      <c r="A448" s="8" t="s">
        <v>127</v>
      </c>
      <c r="B448" s="24">
        <v>0.1111</v>
      </c>
      <c r="C448" s="24">
        <v>0.0667</v>
      </c>
      <c r="D448" s="24">
        <v>0.0455</v>
      </c>
      <c r="F448" s="8" t="s">
        <v>128</v>
      </c>
      <c r="G448" s="24">
        <v>1.0</v>
      </c>
      <c r="H448" s="24">
        <v>0.0</v>
      </c>
      <c r="I448" s="24">
        <v>0.0</v>
      </c>
      <c r="J448" s="24">
        <v>0.0</v>
      </c>
      <c r="K448" s="24">
        <v>0.0</v>
      </c>
      <c r="L448" s="24">
        <v>1.0</v>
      </c>
    </row>
    <row r="449">
      <c r="A449" s="8" t="s">
        <v>128</v>
      </c>
      <c r="B449" s="24">
        <v>0.1111</v>
      </c>
      <c r="C449" s="24">
        <v>0.0135</v>
      </c>
      <c r="D449" s="33">
        <v>0.0</v>
      </c>
    </row>
    <row r="450">
      <c r="A450" s="8" t="s">
        <v>38</v>
      </c>
      <c r="B450" s="33">
        <v>1.0</v>
      </c>
      <c r="C450" s="33">
        <v>1.0</v>
      </c>
      <c r="D450" s="33">
        <v>1.0</v>
      </c>
    </row>
    <row r="455">
      <c r="I455" s="38" t="s">
        <v>193</v>
      </c>
      <c r="J455" s="39" t="s">
        <v>194</v>
      </c>
      <c r="K455" s="30"/>
      <c r="L455" s="40"/>
    </row>
    <row r="456">
      <c r="D456" s="8" t="s">
        <v>23</v>
      </c>
      <c r="E456" s="9"/>
      <c r="F456" s="8" t="s">
        <v>38</v>
      </c>
      <c r="I456" s="23" t="s">
        <v>195</v>
      </c>
      <c r="J456" s="23" t="s">
        <v>135</v>
      </c>
      <c r="K456" s="41" t="s">
        <v>134</v>
      </c>
      <c r="L456" s="42"/>
    </row>
    <row r="457">
      <c r="B457" s="18"/>
      <c r="C457" s="19"/>
      <c r="D457" s="20" t="s">
        <v>134</v>
      </c>
      <c r="E457" s="21" t="s">
        <v>135</v>
      </c>
      <c r="F457" s="22"/>
      <c r="I457" s="8" t="s">
        <v>135</v>
      </c>
      <c r="J457" s="24">
        <v>0.181</v>
      </c>
      <c r="K457" s="43">
        <v>0.086</v>
      </c>
      <c r="L457" s="42"/>
    </row>
    <row r="458">
      <c r="A458" s="8" t="s">
        <v>4</v>
      </c>
      <c r="B458" s="23" t="s">
        <v>134</v>
      </c>
      <c r="C458" s="23" t="s">
        <v>47</v>
      </c>
      <c r="D458" s="8">
        <v>21.0</v>
      </c>
      <c r="E458" s="8">
        <v>49.0</v>
      </c>
      <c r="F458" s="23">
        <v>70.0</v>
      </c>
      <c r="I458" s="8" t="s">
        <v>134</v>
      </c>
      <c r="J458" s="24">
        <v>0.681</v>
      </c>
      <c r="K458" s="43">
        <v>0.6</v>
      </c>
      <c r="L458" s="42"/>
    </row>
    <row r="459">
      <c r="B459" s="9"/>
      <c r="C459" s="8" t="s">
        <v>143</v>
      </c>
      <c r="D459" s="24">
        <v>0.6</v>
      </c>
      <c r="E459" s="24">
        <v>0.681</v>
      </c>
      <c r="F459" s="24">
        <v>0.654</v>
      </c>
      <c r="I459" s="8" t="s">
        <v>136</v>
      </c>
      <c r="J459" s="24">
        <v>0.139</v>
      </c>
      <c r="K459" s="24">
        <v>0.314</v>
      </c>
      <c r="L459" s="42"/>
    </row>
    <row r="460">
      <c r="B460" s="8" t="s">
        <v>135</v>
      </c>
      <c r="C460" s="8" t="s">
        <v>47</v>
      </c>
      <c r="D460" s="8">
        <v>3.0</v>
      </c>
      <c r="E460" s="8">
        <v>13.0</v>
      </c>
      <c r="F460" s="8">
        <v>16.0</v>
      </c>
      <c r="I460" s="25" t="s">
        <v>38</v>
      </c>
      <c r="J460" s="44">
        <v>1.0</v>
      </c>
      <c r="K460" s="45">
        <v>1.0</v>
      </c>
      <c r="L460" s="42"/>
    </row>
    <row r="461">
      <c r="B461" s="9"/>
      <c r="C461" s="8" t="s">
        <v>143</v>
      </c>
      <c r="D461" s="24">
        <v>0.086</v>
      </c>
      <c r="E461" s="24">
        <v>0.181</v>
      </c>
      <c r="F461" s="24">
        <v>0.15</v>
      </c>
      <c r="I461" s="46"/>
      <c r="J461" s="47"/>
      <c r="K461" s="47"/>
      <c r="L461" s="4"/>
    </row>
    <row r="462">
      <c r="B462" s="25" t="s">
        <v>136</v>
      </c>
      <c r="C462" s="8" t="s">
        <v>47</v>
      </c>
      <c r="D462" s="8">
        <v>11.0</v>
      </c>
      <c r="E462" s="8">
        <v>10.0</v>
      </c>
      <c r="F462" s="8">
        <v>21.0</v>
      </c>
      <c r="I462" s="8" t="s">
        <v>131</v>
      </c>
      <c r="J462" s="10">
        <v>0.069</v>
      </c>
      <c r="K462" s="48"/>
      <c r="L462" s="4"/>
    </row>
    <row r="463">
      <c r="B463" s="26"/>
      <c r="C463" s="20" t="s">
        <v>143</v>
      </c>
      <c r="D463" s="24">
        <v>0.314</v>
      </c>
      <c r="E463" s="24">
        <v>0.139</v>
      </c>
      <c r="F463" s="24">
        <v>0.196</v>
      </c>
      <c r="I463" s="4"/>
    </row>
    <row r="464">
      <c r="A464" s="4" t="s">
        <v>38</v>
      </c>
      <c r="B464" s="27"/>
      <c r="C464" s="20" t="s">
        <v>47</v>
      </c>
      <c r="D464" s="8">
        <v>35.0</v>
      </c>
      <c r="E464" s="8">
        <v>72.0</v>
      </c>
      <c r="F464" s="8">
        <v>107.0</v>
      </c>
    </row>
    <row r="465">
      <c r="B465" s="27"/>
      <c r="C465" s="20" t="s">
        <v>143</v>
      </c>
      <c r="D465" s="24">
        <v>1.0</v>
      </c>
      <c r="E465" s="24">
        <v>1.0</v>
      </c>
      <c r="F465" s="24">
        <v>1.0</v>
      </c>
    </row>
    <row r="467">
      <c r="A467" s="4" t="s">
        <v>129</v>
      </c>
      <c r="D467" s="5"/>
      <c r="E467" s="5"/>
      <c r="F467" s="5"/>
    </row>
    <row r="468">
      <c r="B468" s="4" t="s">
        <v>130</v>
      </c>
      <c r="C468" s="4" t="s">
        <v>56</v>
      </c>
      <c r="D468" s="4" t="s">
        <v>131</v>
      </c>
    </row>
    <row r="469">
      <c r="A469" s="4" t="s">
        <v>132</v>
      </c>
      <c r="B469" s="4" t="s">
        <v>144</v>
      </c>
      <c r="C469" s="4">
        <v>2.0</v>
      </c>
      <c r="D469" s="13">
        <v>0.069</v>
      </c>
      <c r="E469" s="5"/>
      <c r="F469" s="5"/>
    </row>
    <row r="470">
      <c r="A470" s="4" t="s">
        <v>137</v>
      </c>
      <c r="B470" s="4">
        <v>5.243</v>
      </c>
      <c r="C470" s="4">
        <v>2.0</v>
      </c>
      <c r="D470" s="4">
        <v>0.073</v>
      </c>
    </row>
    <row r="471">
      <c r="A471" s="4" t="s">
        <v>138</v>
      </c>
      <c r="B471" s="4">
        <v>2.385</v>
      </c>
      <c r="C471" s="4">
        <v>1.0</v>
      </c>
      <c r="D471" s="4">
        <v>0.122</v>
      </c>
    </row>
    <row r="472">
      <c r="A472" s="4" t="s">
        <v>140</v>
      </c>
      <c r="B472" s="4">
        <v>107.0</v>
      </c>
    </row>
    <row r="473">
      <c r="A473" s="4" t="s">
        <v>145</v>
      </c>
    </row>
  </sheetData>
  <mergeCells count="18">
    <mergeCell ref="F442:L442"/>
    <mergeCell ref="A443:D443"/>
    <mergeCell ref="A353:B353"/>
    <mergeCell ref="A354:C354"/>
    <mergeCell ref="A347:I347"/>
    <mergeCell ref="C393:F393"/>
    <mergeCell ref="B403:E403"/>
    <mergeCell ref="B404:E404"/>
    <mergeCell ref="B405:E405"/>
    <mergeCell ref="B406:E406"/>
    <mergeCell ref="B407:F407"/>
    <mergeCell ref="B417:E417"/>
    <mergeCell ref="B416:E416"/>
    <mergeCell ref="J455:K455"/>
    <mergeCell ref="B418:E418"/>
    <mergeCell ref="B419:E419"/>
    <mergeCell ref="B420:F420"/>
    <mergeCell ref="B415:F4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9">
      <c r="G19">
        <f>5*49+4*33+3*17+2*12+1*3</f>
        <v>455</v>
      </c>
    </row>
    <row r="31">
      <c r="A31" s="49" t="s">
        <v>122</v>
      </c>
    </row>
    <row r="32">
      <c r="A32" s="49" t="s">
        <v>125</v>
      </c>
    </row>
    <row r="33">
      <c r="A33" s="49" t="s">
        <v>126</v>
      </c>
    </row>
    <row r="34">
      <c r="A34" s="49" t="s">
        <v>127</v>
      </c>
    </row>
    <row r="35">
      <c r="A35" s="49" t="s">
        <v>128</v>
      </c>
      <c r="G35">
        <f>5*29+4*37+3*28+2*10+1*3</f>
        <v>400</v>
      </c>
    </row>
    <row r="51">
      <c r="G51">
        <f>5*20+4*36+3*31+2*20+1*7</f>
        <v>384</v>
      </c>
    </row>
  </sheetData>
  <drawing r:id="rId1"/>
</worksheet>
</file>