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0" windowWidth="24780" windowHeight="18270"/>
  </bookViews>
  <sheets>
    <sheet name="data" sheetId="1" r:id="rId1"/>
  </sheets>
  <calcPr calcId="0"/>
</workbook>
</file>

<file path=xl/calcChain.xml><?xml version="1.0" encoding="utf-8"?>
<calcChain xmlns="http://schemas.openxmlformats.org/spreadsheetml/2006/main">
  <c r="X25" i="1" l="1"/>
  <c r="X8" i="1"/>
  <c r="X33" i="1"/>
  <c r="X27" i="1"/>
  <c r="X34" i="1"/>
  <c r="X39" i="1"/>
  <c r="X18" i="1"/>
  <c r="X29" i="1"/>
  <c r="X24" i="1"/>
  <c r="X12" i="1"/>
  <c r="X50" i="1"/>
  <c r="X41" i="1"/>
  <c r="X66" i="1"/>
  <c r="X79" i="1"/>
  <c r="X68" i="1"/>
  <c r="X44" i="1"/>
  <c r="X55" i="1"/>
  <c r="X102" i="1"/>
  <c r="X76" i="1"/>
  <c r="X144" i="1"/>
  <c r="X107" i="1"/>
  <c r="X134" i="1"/>
  <c r="X135" i="1"/>
  <c r="X86" i="1"/>
  <c r="X112" i="1"/>
  <c r="X117" i="1"/>
  <c r="X118" i="1"/>
  <c r="X92" i="1"/>
  <c r="X121" i="1"/>
  <c r="X57" i="1"/>
  <c r="X124" i="1"/>
  <c r="X125" i="1"/>
  <c r="X93" i="1"/>
  <c r="X59" i="1"/>
  <c r="X137" i="1"/>
  <c r="X138" i="1"/>
  <c r="X94" i="1"/>
  <c r="X60" i="1"/>
  <c r="X126" i="1"/>
  <c r="X139" i="1"/>
  <c r="X127" i="1"/>
  <c r="X140" i="1"/>
  <c r="X130" i="1"/>
  <c r="X131" i="1"/>
  <c r="W2" i="1"/>
  <c r="X2" i="1" s="1"/>
  <c r="W13" i="1"/>
  <c r="X13" i="1" s="1"/>
  <c r="W14" i="1"/>
  <c r="X14" i="1" s="1"/>
  <c r="W31" i="1"/>
  <c r="X31" i="1" s="1"/>
  <c r="W7" i="1"/>
  <c r="X7" i="1" s="1"/>
  <c r="W15" i="1"/>
  <c r="X15" i="1" s="1"/>
  <c r="W25" i="1"/>
  <c r="W8" i="1"/>
  <c r="W16" i="1"/>
  <c r="X16" i="1" s="1"/>
  <c r="W3" i="1"/>
  <c r="X3" i="1" s="1"/>
  <c r="W4" i="1"/>
  <c r="X4" i="1" s="1"/>
  <c r="W9" i="1"/>
  <c r="X9" i="1" s="1"/>
  <c r="W17" i="1"/>
  <c r="X17" i="1" s="1"/>
  <c r="W26" i="1"/>
  <c r="X26" i="1" s="1"/>
  <c r="W33" i="1"/>
  <c r="W27" i="1"/>
  <c r="W48" i="1"/>
  <c r="X48" i="1" s="1"/>
  <c r="W49" i="1"/>
  <c r="X49" i="1" s="1"/>
  <c r="W5" i="1"/>
  <c r="X5" i="1" s="1"/>
  <c r="W37" i="1"/>
  <c r="X37" i="1" s="1"/>
  <c r="W10" i="1"/>
  <c r="X10" i="1" s="1"/>
  <c r="W38" i="1"/>
  <c r="X38" i="1" s="1"/>
  <c r="W34" i="1"/>
  <c r="W39" i="1"/>
  <c r="W6" i="1"/>
  <c r="X6" i="1" s="1"/>
  <c r="W11" i="1"/>
  <c r="X11" i="1" s="1"/>
  <c r="W32" i="1"/>
  <c r="X32" i="1" s="1"/>
  <c r="W61" i="1"/>
  <c r="X61" i="1" s="1"/>
  <c r="W28" i="1"/>
  <c r="X28" i="1" s="1"/>
  <c r="W35" i="1"/>
  <c r="X35" i="1" s="1"/>
  <c r="W18" i="1"/>
  <c r="W29" i="1"/>
  <c r="W19" i="1"/>
  <c r="X19" i="1" s="1"/>
  <c r="W20" i="1"/>
  <c r="X20" i="1" s="1"/>
  <c r="W40" i="1"/>
  <c r="X40" i="1" s="1"/>
  <c r="W21" i="1"/>
  <c r="X21" i="1" s="1"/>
  <c r="W22" i="1"/>
  <c r="X22" i="1" s="1"/>
  <c r="W23" i="1"/>
  <c r="X23" i="1" s="1"/>
  <c r="W24" i="1"/>
  <c r="W12" i="1"/>
  <c r="W71" i="1"/>
  <c r="X71" i="1" s="1"/>
  <c r="W62" i="1"/>
  <c r="X62" i="1" s="1"/>
  <c r="W63" i="1"/>
  <c r="X63" i="1" s="1"/>
  <c r="W64" i="1"/>
  <c r="X64" i="1" s="1"/>
  <c r="W72" i="1"/>
  <c r="X72" i="1" s="1"/>
  <c r="W65" i="1"/>
  <c r="X65" i="1" s="1"/>
  <c r="W50" i="1"/>
  <c r="W41" i="1"/>
  <c r="W83" i="1"/>
  <c r="X83" i="1" s="1"/>
  <c r="W30" i="1"/>
  <c r="X30" i="1" s="1"/>
  <c r="W51" i="1"/>
  <c r="X51" i="1" s="1"/>
  <c r="W42" i="1"/>
  <c r="X42" i="1" s="1"/>
  <c r="W52" i="1"/>
  <c r="X52" i="1" s="1"/>
  <c r="W73" i="1"/>
  <c r="X73" i="1" s="1"/>
  <c r="W66" i="1"/>
  <c r="W79" i="1"/>
  <c r="W74" i="1"/>
  <c r="X74" i="1" s="1"/>
  <c r="W53" i="1"/>
  <c r="X53" i="1" s="1"/>
  <c r="W36" i="1"/>
  <c r="X36" i="1" s="1"/>
  <c r="W105" i="1"/>
  <c r="X105" i="1" s="1"/>
  <c r="W106" i="1"/>
  <c r="X106" i="1" s="1"/>
  <c r="W91" i="1"/>
  <c r="X91" i="1" s="1"/>
  <c r="W144" i="1"/>
  <c r="W107" i="1"/>
  <c r="W134" i="1"/>
  <c r="W81" i="1"/>
  <c r="X81" i="1" s="1"/>
  <c r="W108" i="1"/>
  <c r="X108" i="1" s="1"/>
  <c r="W110" i="1"/>
  <c r="X110" i="1" s="1"/>
  <c r="W111" i="1"/>
  <c r="X111" i="1" s="1"/>
  <c r="W145" i="1"/>
  <c r="X145" i="1" s="1"/>
  <c r="W135" i="1"/>
  <c r="W86" i="1"/>
  <c r="W112" i="1"/>
  <c r="W113" i="1"/>
  <c r="X113" i="1" s="1"/>
  <c r="W146" i="1"/>
  <c r="X146" i="1" s="1"/>
  <c r="W114" i="1"/>
  <c r="X114" i="1" s="1"/>
  <c r="W115" i="1"/>
  <c r="X115" i="1" s="1"/>
  <c r="W116" i="1"/>
  <c r="X116" i="1" s="1"/>
  <c r="W117" i="1"/>
  <c r="W118" i="1"/>
  <c r="W92" i="1"/>
  <c r="W87" i="1"/>
  <c r="X87" i="1" s="1"/>
  <c r="W119" i="1"/>
  <c r="X119" i="1" s="1"/>
  <c r="W142" i="1"/>
  <c r="X142" i="1" s="1"/>
  <c r="W143" i="1"/>
  <c r="X143" i="1" s="1"/>
  <c r="W120" i="1"/>
  <c r="X120" i="1" s="1"/>
  <c r="W121" i="1"/>
  <c r="W57" i="1"/>
  <c r="W122" i="1"/>
  <c r="X122" i="1" s="1"/>
  <c r="W98" i="1"/>
  <c r="X98" i="1" s="1"/>
  <c r="W123" i="1"/>
  <c r="X123" i="1" s="1"/>
  <c r="W147" i="1"/>
  <c r="X147" i="1" s="1"/>
  <c r="W77" i="1"/>
  <c r="X77" i="1" s="1"/>
  <c r="W136" i="1"/>
  <c r="X136" i="1" s="1"/>
  <c r="W124" i="1"/>
  <c r="W125" i="1"/>
  <c r="W93" i="1"/>
  <c r="W58" i="1"/>
  <c r="X58" i="1" s="1"/>
  <c r="W99" i="1"/>
  <c r="X99" i="1" s="1"/>
  <c r="W88" i="1"/>
  <c r="X88" i="1" s="1"/>
  <c r="W89" i="1"/>
  <c r="X89" i="1" s="1"/>
  <c r="W46" i="1"/>
  <c r="X46" i="1" s="1"/>
  <c r="W59" i="1"/>
  <c r="W137" i="1"/>
  <c r="W138" i="1"/>
  <c r="W94" i="1"/>
  <c r="W95" i="1"/>
  <c r="X95" i="1" s="1"/>
  <c r="W109" i="1"/>
  <c r="X109" i="1" s="1"/>
  <c r="W96" i="1"/>
  <c r="X96" i="1" s="1"/>
  <c r="W97" i="1"/>
  <c r="X97" i="1" s="1"/>
  <c r="W60" i="1"/>
  <c r="W126" i="1"/>
  <c r="W139" i="1"/>
  <c r="W127" i="1"/>
  <c r="W140" i="1"/>
  <c r="W141" i="1"/>
  <c r="X141" i="1" s="1"/>
  <c r="W100" i="1"/>
  <c r="X100" i="1" s="1"/>
  <c r="W67" i="1"/>
  <c r="X67" i="1" s="1"/>
  <c r="W47" i="1"/>
  <c r="X47" i="1" s="1"/>
  <c r="W128" i="1"/>
  <c r="X128" i="1" s="1"/>
  <c r="W68" i="1"/>
  <c r="W133" i="1"/>
  <c r="X133" i="1" s="1"/>
  <c r="W129" i="1"/>
  <c r="X129" i="1" s="1"/>
  <c r="W82" i="1"/>
  <c r="X82" i="1" s="1"/>
  <c r="W78" i="1"/>
  <c r="X78" i="1" s="1"/>
  <c r="W43" i="1"/>
  <c r="X43" i="1" s="1"/>
  <c r="W54" i="1"/>
  <c r="X54" i="1" s="1"/>
  <c r="W130" i="1"/>
  <c r="W131" i="1"/>
  <c r="W90" i="1"/>
  <c r="X90" i="1" s="1"/>
  <c r="W84" i="1"/>
  <c r="X84" i="1" s="1"/>
  <c r="W70" i="1"/>
  <c r="X70" i="1" s="1"/>
  <c r="W101" i="1"/>
  <c r="X101" i="1" s="1"/>
  <c r="W132" i="1"/>
  <c r="X132" i="1" s="1"/>
  <c r="W44" i="1"/>
  <c r="W55" i="1"/>
  <c r="W85" i="1"/>
  <c r="X85" i="1" s="1"/>
  <c r="W75" i="1"/>
  <c r="X75" i="1" s="1"/>
  <c r="W56" i="1"/>
  <c r="X56" i="1" s="1"/>
  <c r="W69" i="1"/>
  <c r="X69" i="1" s="1"/>
  <c r="W80" i="1"/>
  <c r="X80" i="1" s="1"/>
  <c r="W45" i="1"/>
  <c r="X45" i="1" s="1"/>
  <c r="W102" i="1"/>
  <c r="W76" i="1"/>
  <c r="W103" i="1"/>
  <c r="X103" i="1" s="1"/>
  <c r="W104" i="1"/>
  <c r="X104" i="1" s="1"/>
</calcChain>
</file>

<file path=xl/sharedStrings.xml><?xml version="1.0" encoding="utf-8"?>
<sst xmlns="http://schemas.openxmlformats.org/spreadsheetml/2006/main" count="1639" uniqueCount="281">
  <si>
    <t>name</t>
  </si>
  <si>
    <t>salary</t>
  </si>
  <si>
    <t>to_messages</t>
  </si>
  <si>
    <t>deferral_payments</t>
  </si>
  <si>
    <t>total_payments</t>
  </si>
  <si>
    <t>exercised_stock_options</t>
  </si>
  <si>
    <t>bonus</t>
  </si>
  <si>
    <t>restricted_stock</t>
  </si>
  <si>
    <t>shared_receipt_with_poi</t>
  </si>
  <si>
    <t>restricted_stock_deferred</t>
  </si>
  <si>
    <t>total_stock_value</t>
  </si>
  <si>
    <t>expenses</t>
  </si>
  <si>
    <t>loan_advances</t>
  </si>
  <si>
    <t>from_messages</t>
  </si>
  <si>
    <t>other</t>
  </si>
  <si>
    <t>from_this_person_to_poi</t>
  </si>
  <si>
    <t>poi</t>
  </si>
  <si>
    <t>director_fees</t>
  </si>
  <si>
    <t>deferred_income</t>
  </si>
  <si>
    <t>long_term_incentive</t>
  </si>
  <si>
    <t>email_address</t>
  </si>
  <si>
    <t>from_poi_to_this_person</t>
  </si>
  <si>
    <t>METTS MARK</t>
  </si>
  <si>
    <t>NaN</t>
  </si>
  <si>
    <t>mark.metts@enron.com</t>
  </si>
  <si>
    <t>BAXTER JOHN C</t>
  </si>
  <si>
    <t>ELLIOTT STEVEN</t>
  </si>
  <si>
    <t>steven.elliott@enron.com</t>
  </si>
  <si>
    <t>CORDES WILLIAM R</t>
  </si>
  <si>
    <t>bill.cordes@enron.com</t>
  </si>
  <si>
    <t>HANNON KEVIN P</t>
  </si>
  <si>
    <t>kevin.hannon@enron.com</t>
  </si>
  <si>
    <t>MORDAUNT KRISTINA M</t>
  </si>
  <si>
    <t>kristina.mordaunt@enron.com</t>
  </si>
  <si>
    <t>MEYER ROCKFORD G</t>
  </si>
  <si>
    <t>rockford.meyer@enron.com</t>
  </si>
  <si>
    <t>MCMAHON JEFFREY</t>
  </si>
  <si>
    <t>jeffrey.mcmahon@enron.com</t>
  </si>
  <si>
    <t>HORTON STANLEY C</t>
  </si>
  <si>
    <t>stanley.horton@enron.com</t>
  </si>
  <si>
    <t>PIPER GREGORY F</t>
  </si>
  <si>
    <t>greg.piper@enron.com</t>
  </si>
  <si>
    <t>HUMPHREY GENE E</t>
  </si>
  <si>
    <t>gene.humphrey@enron.com</t>
  </si>
  <si>
    <t>UMANOFF ADAM S</t>
  </si>
  <si>
    <t>adam.umanoff@enron.com</t>
  </si>
  <si>
    <t>BLACHMAN JEREMY M</t>
  </si>
  <si>
    <t>jeremy.blachman@enron.com</t>
  </si>
  <si>
    <t>SUNDE MARTIN</t>
  </si>
  <si>
    <t>marty.sunde@enron.com</t>
  </si>
  <si>
    <t>GIBBS DANA R</t>
  </si>
  <si>
    <t>dana.gibbs@enron.com</t>
  </si>
  <si>
    <t>LOWRY CHARLES P</t>
  </si>
  <si>
    <t>COLWELL WESLEY</t>
  </si>
  <si>
    <t>wes.colwell@enron.com</t>
  </si>
  <si>
    <t>MULLER MARK S</t>
  </si>
  <si>
    <t>s..muller@enron.com</t>
  </si>
  <si>
    <t>JACKSON CHARLENE R</t>
  </si>
  <si>
    <t>charlene.jackson@enron.com</t>
  </si>
  <si>
    <t>WESTFAHL RICHARD K</t>
  </si>
  <si>
    <t>dick.westfahl@enron.com</t>
  </si>
  <si>
    <t>WALTERS GARETH W</t>
  </si>
  <si>
    <t>WALLS JR ROBERT H</t>
  </si>
  <si>
    <t>rob.walls@enron.com</t>
  </si>
  <si>
    <t>KITCHEN LOUISE</t>
  </si>
  <si>
    <t>louise.kitchen@enron.com</t>
  </si>
  <si>
    <t>CHAN RONNIE</t>
  </si>
  <si>
    <t>BELFER ROBERT</t>
  </si>
  <si>
    <t>SHANKMAN JEFFREY A</t>
  </si>
  <si>
    <t>jeffrey.shankman@enron.com</t>
  </si>
  <si>
    <t>WODRASKA JOHN</t>
  </si>
  <si>
    <t>john.wodraska@enron.com</t>
  </si>
  <si>
    <t>BERGSIEKER RICHARD P</t>
  </si>
  <si>
    <t>rick.bergsieker@enron.com</t>
  </si>
  <si>
    <t>URQUHART JOHN A</t>
  </si>
  <si>
    <t>BIBI PHILIPPE A</t>
  </si>
  <si>
    <t>philippe.bibi@enron.com</t>
  </si>
  <si>
    <t>RIEKER PAULA H</t>
  </si>
  <si>
    <t>paula.rieker@enron.com</t>
  </si>
  <si>
    <t>WHALEY DAVID A</t>
  </si>
  <si>
    <t>BECK SALLY W</t>
  </si>
  <si>
    <t>sally.beck@enron.com</t>
  </si>
  <si>
    <t>HAUG DAVID L</t>
  </si>
  <si>
    <t>david.haug@enron.com</t>
  </si>
  <si>
    <t>ECHOLS JOHN B</t>
  </si>
  <si>
    <t>john.echols@enron.com</t>
  </si>
  <si>
    <t>MENDELSOHN JOHN</t>
  </si>
  <si>
    <t>HICKERSON GARY J</t>
  </si>
  <si>
    <t>gary.hickerson@enron.com</t>
  </si>
  <si>
    <t>CLINE KENNETH W</t>
  </si>
  <si>
    <t>LEWIS RICHARD</t>
  </si>
  <si>
    <t>richard.lewis@enron.com</t>
  </si>
  <si>
    <t>HAYES ROBERT E</t>
  </si>
  <si>
    <t>robert.hayes@enron.com</t>
  </si>
  <si>
    <t>MCCARTY DANNY J</t>
  </si>
  <si>
    <t>danny.mccarty@enron.com</t>
  </si>
  <si>
    <t>KOPPER MICHAEL J</t>
  </si>
  <si>
    <t>michael.kopper@enron.com</t>
  </si>
  <si>
    <t>LEFF DANIEL P</t>
  </si>
  <si>
    <t>dan.leff@enron.com</t>
  </si>
  <si>
    <t>LAVORATO JOHN J</t>
  </si>
  <si>
    <t>john.lavorato@enron.com</t>
  </si>
  <si>
    <t>BERBERIAN DAVID</t>
  </si>
  <si>
    <t>david.berberian@enron.com</t>
  </si>
  <si>
    <t>DETMERING TIMOTHY J</t>
  </si>
  <si>
    <t>timothy.detmering@enron.com</t>
  </si>
  <si>
    <t>WAKEHAM JOHN</t>
  </si>
  <si>
    <t>POWERS WILLIAM</t>
  </si>
  <si>
    <t>ken.powers@enron.com</t>
  </si>
  <si>
    <t>GOLD JOSEPH</t>
  </si>
  <si>
    <t>joe.gold@enron.com</t>
  </si>
  <si>
    <t>BANNANTINE JAMES M</t>
  </si>
  <si>
    <t>james.bannantine@enron.com</t>
  </si>
  <si>
    <t>DUNCAN JOHN H</t>
  </si>
  <si>
    <t>SHAPIRO RICHARD S</t>
  </si>
  <si>
    <t>richard.shapiro@enron.com</t>
  </si>
  <si>
    <t>SHERRIFF JOHN R</t>
  </si>
  <si>
    <t>john.sherriff@enron.com</t>
  </si>
  <si>
    <t>SHELBY REX</t>
  </si>
  <si>
    <t>rex.shelby@enron.com</t>
  </si>
  <si>
    <t>LEMAISTRE CHARLES</t>
  </si>
  <si>
    <t>DEFFNER JOSEPH M</t>
  </si>
  <si>
    <t>joseph.deffner@enron.com</t>
  </si>
  <si>
    <t>KISHKILL JOSEPH G</t>
  </si>
  <si>
    <t>joe.kishkill@enron.com</t>
  </si>
  <si>
    <t>WHALLEY LAWRENCE G</t>
  </si>
  <si>
    <t>greg.whalley@enron.com</t>
  </si>
  <si>
    <t>MCCONNELL MICHAEL S</t>
  </si>
  <si>
    <t>mike.mcconnell@enron.com</t>
  </si>
  <si>
    <t>PIRO JIM</t>
  </si>
  <si>
    <t>jim.piro@enron.com</t>
  </si>
  <si>
    <t>DELAINEY DAVID W</t>
  </si>
  <si>
    <t>david.delainey@enron.com</t>
  </si>
  <si>
    <t>SULLIVAN-SHAKLOVITZ COLLEEN</t>
  </si>
  <si>
    <t>WROBEL BRUCE</t>
  </si>
  <si>
    <t>LINDHOLM TOD A</t>
  </si>
  <si>
    <t>tod.lindholm@enron.com</t>
  </si>
  <si>
    <t>MEYER JEROME J</t>
  </si>
  <si>
    <t>LAY KENNETH L</t>
  </si>
  <si>
    <t>kenneth.lay@enron.com</t>
  </si>
  <si>
    <t>BUTTS ROBERT H</t>
  </si>
  <si>
    <t>bob.butts@enron.com</t>
  </si>
  <si>
    <t>OLSON CINDY K</t>
  </si>
  <si>
    <t>cindy.olson@enron.com</t>
  </si>
  <si>
    <t>MCDONALD REBECCA</t>
  </si>
  <si>
    <t>rebecca.mcdonald@enron.com</t>
  </si>
  <si>
    <t>CUMBERLAND MICHAEL S</t>
  </si>
  <si>
    <t>GAHN ROBERT S</t>
  </si>
  <si>
    <t>MCCLELLAN GEORGE</t>
  </si>
  <si>
    <t>george.mcclellan@enron.com</t>
  </si>
  <si>
    <t>HERMANN ROBERT J</t>
  </si>
  <si>
    <t>robert.hermann@enron.com</t>
  </si>
  <si>
    <t>SCRIMSHAW MATTHEW</t>
  </si>
  <si>
    <t>matthew.scrimshaw@enron.com</t>
  </si>
  <si>
    <t>GATHMANN WILLIAM D</t>
  </si>
  <si>
    <t>HAEDICKE MARK E</t>
  </si>
  <si>
    <t>mark.haedicke@enron.com</t>
  </si>
  <si>
    <t>BOWEN JR RAYMOND M</t>
  </si>
  <si>
    <t>raymond.bowen@enron.com</t>
  </si>
  <si>
    <t>GILLIS JOHN</t>
  </si>
  <si>
    <t>FITZGERALD JAY L</t>
  </si>
  <si>
    <t>jay.fitzgerald@enron.com</t>
  </si>
  <si>
    <t>MORAN MICHAEL P</t>
  </si>
  <si>
    <t>michael.moran@enron.com</t>
  </si>
  <si>
    <t>REDMOND BRIAN L</t>
  </si>
  <si>
    <t>brian.redmond@enron.com</t>
  </si>
  <si>
    <t>BAZELIDES PHILIP J</t>
  </si>
  <si>
    <t>BELDEN TIMOTHY N</t>
  </si>
  <si>
    <t>tim.belden@enron.com</t>
  </si>
  <si>
    <t>DURAN WILLIAM D</t>
  </si>
  <si>
    <t>w.duran@enron.com</t>
  </si>
  <si>
    <t>THORN TERENCE H</t>
  </si>
  <si>
    <t>terence.thorn@enron.com</t>
  </si>
  <si>
    <t>FASTOW ANDREW S</t>
  </si>
  <si>
    <t>andrew.fastow@enron.com</t>
  </si>
  <si>
    <t>FOY JOE</t>
  </si>
  <si>
    <t>tracy.foy@enron.com</t>
  </si>
  <si>
    <t>CALGER CHRISTOPHER F</t>
  </si>
  <si>
    <t>christopher.calger@enron.com</t>
  </si>
  <si>
    <t>RICE KENNETH D</t>
  </si>
  <si>
    <t>ken.rice@enron.com</t>
  </si>
  <si>
    <t>KAMINSKI WINCENTY J</t>
  </si>
  <si>
    <t>vince.kaminski@enron.com</t>
  </si>
  <si>
    <t>LOCKHART EUGENE E</t>
  </si>
  <si>
    <t>COX DAVID</t>
  </si>
  <si>
    <t>chip.cox@enron.com</t>
  </si>
  <si>
    <t>OVERDYKE JR JERE C</t>
  </si>
  <si>
    <t>jere.overdyke@enron.com</t>
  </si>
  <si>
    <t>PEREIRA PAULO V. FERRAZ</t>
  </si>
  <si>
    <t>STABLER FRANK</t>
  </si>
  <si>
    <t>frank.stabler@enron.com</t>
  </si>
  <si>
    <t>SKILLING JEFFREY K</t>
  </si>
  <si>
    <t>jeff.skilling@enron.com</t>
  </si>
  <si>
    <t>BLAKE JR. NORMAN P</t>
  </si>
  <si>
    <t>SHERRICK JEFFREY B</t>
  </si>
  <si>
    <t>jeffrey.sherrick@enron.com</t>
  </si>
  <si>
    <t>PRENTICE JAMES</t>
  </si>
  <si>
    <t>james.prentice@enron.com</t>
  </si>
  <si>
    <t>GRAY RODNEY</t>
  </si>
  <si>
    <t>PICKERING MARK R</t>
  </si>
  <si>
    <t>mark.pickering@enron.com</t>
  </si>
  <si>
    <t>THE TRAVEL AGENCY IN THE PARK</t>
  </si>
  <si>
    <t>NOLES JAMES L</t>
  </si>
  <si>
    <t>KEAN STEVEN J</t>
  </si>
  <si>
    <t>steven.kean@enron.com</t>
  </si>
  <si>
    <t>TOTAL</t>
  </si>
  <si>
    <t>FOWLER PEGGY</t>
  </si>
  <si>
    <t>kulvinder.fowler@enron.com</t>
  </si>
  <si>
    <t>WASAFF GEORGE</t>
  </si>
  <si>
    <t>george.wasaff@enron.com</t>
  </si>
  <si>
    <t>WHITE JR THOMAS E</t>
  </si>
  <si>
    <t>thomas.white@enron.com</t>
  </si>
  <si>
    <t>CHRISTODOULOU DIOMEDES</t>
  </si>
  <si>
    <t>diomedes.christodoulou@enron.com</t>
  </si>
  <si>
    <t>ALLEN PHILLIP K</t>
  </si>
  <si>
    <t>phillip.allen@enron.com</t>
  </si>
  <si>
    <t>SHARP VICTORIA T</t>
  </si>
  <si>
    <t>vicki.sharp@enron.com</t>
  </si>
  <si>
    <t>JAEDICKE ROBERT</t>
  </si>
  <si>
    <t>WINOKUR JR. HERBERT S</t>
  </si>
  <si>
    <t>BROWN MICHAEL</t>
  </si>
  <si>
    <t>michael.brown@enron.com</t>
  </si>
  <si>
    <t>BADUM JAMES P</t>
  </si>
  <si>
    <t>HUGHES JAMES A</t>
  </si>
  <si>
    <t>james.hughes@enron.com</t>
  </si>
  <si>
    <t>REYNOLDS LAWRENCE</t>
  </si>
  <si>
    <t>DIMICHELE RICHARD G</t>
  </si>
  <si>
    <t>richard.dimichele@enron.com</t>
  </si>
  <si>
    <t>BHATNAGAR SANJAY</t>
  </si>
  <si>
    <t>sanjay.bhatnagar@enron.com</t>
  </si>
  <si>
    <t>CARTER REBECCA C</t>
  </si>
  <si>
    <t>rebecca.carter@enron.com</t>
  </si>
  <si>
    <t>BUCHANAN HAROLD G</t>
  </si>
  <si>
    <t>john.buchanan@enron.com</t>
  </si>
  <si>
    <t>YEAP SOON</t>
  </si>
  <si>
    <t>MURRAY JULIA H</t>
  </si>
  <si>
    <t>julia.murray@enron.com</t>
  </si>
  <si>
    <t>GARLAND C KEVIN</t>
  </si>
  <si>
    <t>kevin.garland@enron.com</t>
  </si>
  <si>
    <t>DODSON KEITH</t>
  </si>
  <si>
    <t>keith.dodson@enron.com</t>
  </si>
  <si>
    <t>YEAGER F SCOTT</t>
  </si>
  <si>
    <t>scott.yeager@enron.com</t>
  </si>
  <si>
    <t>HIRKO JOSEPH</t>
  </si>
  <si>
    <t>joe.hirko@enron.com</t>
  </si>
  <si>
    <t>DIETRICH JANET R</t>
  </si>
  <si>
    <t>janet.dietrich@enron.com</t>
  </si>
  <si>
    <t>DERRICK JR. JAMES V</t>
  </si>
  <si>
    <t>james.derrick@enron.com</t>
  </si>
  <si>
    <t>FREVERT MARK A</t>
  </si>
  <si>
    <t>mark.frevert@enron.com</t>
  </si>
  <si>
    <t>PAI LOU L</t>
  </si>
  <si>
    <t>lou.pai@enron.com</t>
  </si>
  <si>
    <t>BAY FRANKLIN R</t>
  </si>
  <si>
    <t>frank.bay@enron.com</t>
  </si>
  <si>
    <t>HAYSLETT RODERICK J</t>
  </si>
  <si>
    <t>rod.hayslett@enron.com</t>
  </si>
  <si>
    <t>FUGH JOHN L</t>
  </si>
  <si>
    <t>FALLON JAMES B</t>
  </si>
  <si>
    <t>jim.fallon@enron.com</t>
  </si>
  <si>
    <t>KOENIG MARK E</t>
  </si>
  <si>
    <t>mark.koenig@enron.com</t>
  </si>
  <si>
    <t>SAVAGE FRANK</t>
  </si>
  <si>
    <t>IZZO LAWRENCE L</t>
  </si>
  <si>
    <t>larry.izzo@enron.com</t>
  </si>
  <si>
    <t>TILNEY ELIZABETH A</t>
  </si>
  <si>
    <t>elizabeth.tilney@enron.com</t>
  </si>
  <si>
    <t>MARTIN AMANDA K</t>
  </si>
  <si>
    <t>a..martin@enron.com</t>
  </si>
  <si>
    <t>BUY RICHARD B</t>
  </si>
  <si>
    <t>rick.buy@enron.com</t>
  </si>
  <si>
    <t>GRAMM WENDY L</t>
  </si>
  <si>
    <t>CAUSEY RICHARD A</t>
  </si>
  <si>
    <t>richard.causey@enron.com</t>
  </si>
  <si>
    <t>TAYLOR MITCHELL S</t>
  </si>
  <si>
    <t>mitchell.taylor@enron.com</t>
  </si>
  <si>
    <t>DONAHUE JR JEFFREY M</t>
  </si>
  <si>
    <t>jeff.donahue@enron.com</t>
  </si>
  <si>
    <t>GLISAN JR BEN F</t>
  </si>
  <si>
    <t>ben.glisan@enron.com</t>
  </si>
  <si>
    <t>had_contact_with_poi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</si>
</sst>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numFmt numFmtId="0" formatCode="General"/>
    </dxf>
    <dxf>
      <numFmt numFmtId="0" formatCode="General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X147" totalsRowShown="0">
  <autoFilter ref="A1:X147"/>
  <sortState ref="A2:X147">
    <sortCondition descending="1" ref="X1:X147"/>
  </sortState>
  <tableColumns count="24">
    <tableColumn id="1" name="name"/>
    <tableColumn id="2" name="salary"/>
    <tableColumn id="3" name="to_messages"/>
    <tableColumn id="4" name="deferral_payments"/>
    <tableColumn id="5" name="total_payments"/>
    <tableColumn id="6" name="exercised_stock_options"/>
    <tableColumn id="7" name="bonus"/>
    <tableColumn id="8" name="restricted_stock"/>
    <tableColumn id="9" name="shared_receipt_with_poi"/>
    <tableColumn id="10" name="restricted_stock_deferred"/>
    <tableColumn id="11" name="total_stock_value"/>
    <tableColumn id="12" name="expenses"/>
    <tableColumn id="13" name="loan_advances"/>
    <tableColumn id="14" name="from_messages"/>
    <tableColumn id="15" name="other"/>
    <tableColumn id="16" name="from_this_person_to_poi"/>
    <tableColumn id="17" name="poi"/>
    <tableColumn id="18" name="director_fees"/>
    <tableColumn id="19" name="deferred_income"/>
    <tableColumn id="20" name="long_term_incentive"/>
    <tableColumn id="21" name="email_address"/>
    <tableColumn id="22" name="from_poi_to_this_person"/>
    <tableColumn id="23" name="had_contact_with_poi" dataDxfId="1">
      <calculatedColumnFormula>IF(OR(
OR(Table1[[#This Row],[from_this_person_to_poi]]="NaN",Table1[[#This Row],[from_this_person_to_poi]]=0),
OR(Table1[[#This Row],[from_poi_to_this_person]]="NaN",Table1[[#This Row],[from_poi_to_this_person]]=0)),
"FALSE","TRUE")</calculatedColumnFormula>
    </tableColumn>
    <tableColumn id="24" name="NaN" dataDxfId="0">
      <calculatedColumnFormula>COUNTIF(Table1[[#This Row],[name]:[had_contact_with_poi]],"NaN")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47"/>
  <sheetViews>
    <sheetView tabSelected="1" workbookViewId="0">
      <selection activeCell="A2" sqref="A2"/>
    </sheetView>
  </sheetViews>
  <sheetFormatPr defaultRowHeight="15" x14ac:dyDescent="0.25"/>
  <cols>
    <col min="1" max="1" width="23" customWidth="1"/>
    <col min="3" max="3" width="14.42578125" customWidth="1"/>
    <col min="4" max="4" width="19.85546875" customWidth="1"/>
    <col min="5" max="5" width="16.85546875" customWidth="1"/>
    <col min="6" max="6" width="24.85546875" customWidth="1"/>
    <col min="8" max="8" width="17.140625" customWidth="1"/>
    <col min="9" max="9" width="25" customWidth="1"/>
    <col min="10" max="10" width="26" customWidth="1"/>
    <col min="11" max="11" width="18.5703125" customWidth="1"/>
    <col min="12" max="12" width="11.42578125" customWidth="1"/>
    <col min="13" max="13" width="16" customWidth="1"/>
    <col min="14" max="14" width="16.85546875" customWidth="1"/>
    <col min="16" max="16" width="25.42578125" customWidth="1"/>
    <col min="18" max="18" width="14.85546875" customWidth="1"/>
    <col min="19" max="19" width="18.42578125" customWidth="1"/>
    <col min="20" max="20" width="21.42578125" customWidth="1"/>
    <col min="21" max="21" width="15.85546875" customWidth="1"/>
    <col min="22" max="22" width="25.42578125" customWidth="1"/>
  </cols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280</v>
      </c>
      <c r="X1" t="s">
        <v>23</v>
      </c>
    </row>
    <row r="2" spans="1:24" x14ac:dyDescent="0.25">
      <c r="A2" t="s">
        <v>183</v>
      </c>
      <c r="B2" t="s">
        <v>23</v>
      </c>
      <c r="C2" t="s">
        <v>23</v>
      </c>
      <c r="D2" t="s">
        <v>23</v>
      </c>
      <c r="E2" t="s">
        <v>23</v>
      </c>
      <c r="F2" t="s">
        <v>23</v>
      </c>
      <c r="G2" t="s">
        <v>23</v>
      </c>
      <c r="H2" t="s">
        <v>23</v>
      </c>
      <c r="I2" t="s">
        <v>23</v>
      </c>
      <c r="J2" t="s">
        <v>23</v>
      </c>
      <c r="K2" t="s">
        <v>23</v>
      </c>
      <c r="L2" t="s">
        <v>23</v>
      </c>
      <c r="M2" t="s">
        <v>23</v>
      </c>
      <c r="N2" t="s">
        <v>23</v>
      </c>
      <c r="O2" t="s">
        <v>23</v>
      </c>
      <c r="P2" t="s">
        <v>23</v>
      </c>
      <c r="Q2" t="b">
        <v>0</v>
      </c>
      <c r="R2" t="s">
        <v>23</v>
      </c>
      <c r="S2" t="s">
        <v>23</v>
      </c>
      <c r="T2" t="s">
        <v>23</v>
      </c>
      <c r="U2" t="s">
        <v>23</v>
      </c>
      <c r="V2" t="s">
        <v>23</v>
      </c>
      <c r="W2" t="str">
        <f>IF(OR(
OR(Table1[[#This Row],[from_this_person_to_poi]]="NaN",Table1[[#This Row],[from_this_person_to_poi]]=0),
OR(Table1[[#This Row],[from_poi_to_this_person]]="NaN",Table1[[#This Row],[from_poi_to_this_person]]=0)),
"FALSE","TRUE")</f>
        <v>FALSE</v>
      </c>
      <c r="X2">
        <f>COUNTIF(Table1[[#This Row],[name]:[had_contact_with_poi]],"NaN")</f>
        <v>20</v>
      </c>
    </row>
    <row r="3" spans="1:24" x14ac:dyDescent="0.25">
      <c r="A3" t="s">
        <v>134</v>
      </c>
      <c r="B3" t="s">
        <v>23</v>
      </c>
      <c r="C3" t="s">
        <v>23</v>
      </c>
      <c r="D3" t="s">
        <v>23</v>
      </c>
      <c r="E3" t="s">
        <v>23</v>
      </c>
      <c r="F3">
        <v>139130</v>
      </c>
      <c r="G3" t="s">
        <v>23</v>
      </c>
      <c r="H3" t="s">
        <v>23</v>
      </c>
      <c r="I3" t="s">
        <v>23</v>
      </c>
      <c r="J3" t="s">
        <v>23</v>
      </c>
      <c r="K3">
        <v>139130</v>
      </c>
      <c r="L3" t="s">
        <v>23</v>
      </c>
      <c r="M3" t="s">
        <v>23</v>
      </c>
      <c r="N3" t="s">
        <v>23</v>
      </c>
      <c r="O3" t="s">
        <v>23</v>
      </c>
      <c r="P3" t="s">
        <v>23</v>
      </c>
      <c r="Q3" t="b">
        <v>0</v>
      </c>
      <c r="R3" t="s">
        <v>23</v>
      </c>
      <c r="S3" t="s">
        <v>23</v>
      </c>
      <c r="T3" t="s">
        <v>23</v>
      </c>
      <c r="U3" t="s">
        <v>23</v>
      </c>
      <c r="V3" t="s">
        <v>23</v>
      </c>
      <c r="W3" t="str">
        <f>IF(OR(
OR(Table1[[#This Row],[from_this_person_to_poi]]="NaN",Table1[[#This Row],[from_this_person_to_poi]]=0),
OR(Table1[[#This Row],[from_poi_to_this_person]]="NaN",Table1[[#This Row],[from_poi_to_this_person]]=0)),
"FALSE","TRUE")</f>
        <v>FALSE</v>
      </c>
      <c r="X3">
        <f>COUNTIF(Table1[[#This Row],[name]:[had_contact_with_poi]],"NaN")</f>
        <v>18</v>
      </c>
    </row>
    <row r="4" spans="1:24" x14ac:dyDescent="0.25">
      <c r="A4" t="s">
        <v>79</v>
      </c>
      <c r="B4" t="s">
        <v>23</v>
      </c>
      <c r="C4" t="s">
        <v>23</v>
      </c>
      <c r="D4" t="s">
        <v>23</v>
      </c>
      <c r="E4" t="s">
        <v>23</v>
      </c>
      <c r="F4">
        <v>98718</v>
      </c>
      <c r="G4" t="s">
        <v>23</v>
      </c>
      <c r="H4" t="s">
        <v>23</v>
      </c>
      <c r="I4" t="s">
        <v>23</v>
      </c>
      <c r="J4" t="s">
        <v>23</v>
      </c>
      <c r="K4">
        <v>98718</v>
      </c>
      <c r="L4" t="s">
        <v>23</v>
      </c>
      <c r="M4" t="s">
        <v>23</v>
      </c>
      <c r="N4" t="s">
        <v>23</v>
      </c>
      <c r="O4" t="s">
        <v>23</v>
      </c>
      <c r="P4" t="s">
        <v>23</v>
      </c>
      <c r="Q4" t="b">
        <v>0</v>
      </c>
      <c r="R4" t="s">
        <v>23</v>
      </c>
      <c r="S4" t="s">
        <v>23</v>
      </c>
      <c r="T4" t="s">
        <v>23</v>
      </c>
      <c r="U4" t="s">
        <v>23</v>
      </c>
      <c r="V4" t="s">
        <v>23</v>
      </c>
      <c r="W4" t="str">
        <f>IF(OR(
OR(Table1[[#This Row],[from_this_person_to_poi]]="NaN",Table1[[#This Row],[from_this_person_to_poi]]=0),
OR(Table1[[#This Row],[from_poi_to_this_person]]="NaN",Table1[[#This Row],[from_poi_to_this_person]]=0)),
"FALSE","TRUE")</f>
        <v>FALSE</v>
      </c>
      <c r="X4">
        <f>COUNTIF(Table1[[#This Row],[name]:[had_contact_with_poi]],"NaN")</f>
        <v>18</v>
      </c>
    </row>
    <row r="5" spans="1:24" x14ac:dyDescent="0.25">
      <c r="A5" t="s">
        <v>201</v>
      </c>
      <c r="B5" t="s">
        <v>23</v>
      </c>
      <c r="C5" t="s">
        <v>23</v>
      </c>
      <c r="D5" t="s">
        <v>23</v>
      </c>
      <c r="E5">
        <v>362096</v>
      </c>
      <c r="F5" t="s">
        <v>23</v>
      </c>
      <c r="G5" t="s">
        <v>23</v>
      </c>
      <c r="H5" t="s">
        <v>23</v>
      </c>
      <c r="I5" t="s">
        <v>23</v>
      </c>
      <c r="J5" t="s">
        <v>23</v>
      </c>
      <c r="K5" t="s">
        <v>23</v>
      </c>
      <c r="L5" t="s">
        <v>23</v>
      </c>
      <c r="M5" t="s">
        <v>23</v>
      </c>
      <c r="N5" t="s">
        <v>23</v>
      </c>
      <c r="O5">
        <v>362096</v>
      </c>
      <c r="P5" t="s">
        <v>23</v>
      </c>
      <c r="Q5" t="b">
        <v>0</v>
      </c>
      <c r="R5" t="s">
        <v>23</v>
      </c>
      <c r="S5" t="s">
        <v>23</v>
      </c>
      <c r="T5" t="s">
        <v>23</v>
      </c>
      <c r="U5" t="s">
        <v>23</v>
      </c>
      <c r="V5" t="s">
        <v>23</v>
      </c>
      <c r="W5" t="str">
        <f>IF(OR(
OR(Table1[[#This Row],[from_this_person_to_poi]]="NaN",Table1[[#This Row],[from_this_person_to_poi]]=0),
OR(Table1[[#This Row],[from_poi_to_this_person]]="NaN",Table1[[#This Row],[from_poi_to_this_person]]=0)),
"FALSE","TRUE")</f>
        <v>FALSE</v>
      </c>
      <c r="X5">
        <f>COUNTIF(Table1[[#This Row],[name]:[had_contact_with_poi]],"NaN")</f>
        <v>18</v>
      </c>
    </row>
    <row r="6" spans="1:24" x14ac:dyDescent="0.25">
      <c r="A6" t="s">
        <v>271</v>
      </c>
      <c r="B6" t="s">
        <v>23</v>
      </c>
      <c r="C6" t="s">
        <v>23</v>
      </c>
      <c r="D6" t="s">
        <v>23</v>
      </c>
      <c r="E6">
        <v>119292</v>
      </c>
      <c r="F6" t="s">
        <v>23</v>
      </c>
      <c r="G6" t="s">
        <v>23</v>
      </c>
      <c r="H6" t="s">
        <v>23</v>
      </c>
      <c r="I6" t="s">
        <v>23</v>
      </c>
      <c r="J6" t="s">
        <v>23</v>
      </c>
      <c r="K6" t="s">
        <v>23</v>
      </c>
      <c r="L6" t="s">
        <v>23</v>
      </c>
      <c r="M6" t="s">
        <v>23</v>
      </c>
      <c r="N6" t="s">
        <v>23</v>
      </c>
      <c r="O6" t="s">
        <v>23</v>
      </c>
      <c r="P6" t="s">
        <v>23</v>
      </c>
      <c r="Q6" t="b">
        <v>0</v>
      </c>
      <c r="R6">
        <v>119292</v>
      </c>
      <c r="S6" t="s">
        <v>23</v>
      </c>
      <c r="T6" t="s">
        <v>23</v>
      </c>
      <c r="U6" t="s">
        <v>23</v>
      </c>
      <c r="V6" t="s">
        <v>23</v>
      </c>
      <c r="W6" t="str">
        <f>IF(OR(
OR(Table1[[#This Row],[from_this_person_to_poi]]="NaN",Table1[[#This Row],[from_this_person_to_poi]]=0),
OR(Table1[[#This Row],[from_poi_to_this_person]]="NaN",Table1[[#This Row],[from_poi_to_this_person]]=0)),
"FALSE","TRUE")</f>
        <v>FALSE</v>
      </c>
      <c r="X6">
        <f>COUNTIF(Table1[[#This Row],[name]:[had_contact_with_poi]],"NaN")</f>
        <v>18</v>
      </c>
    </row>
    <row r="7" spans="1:24" x14ac:dyDescent="0.25">
      <c r="A7" t="s">
        <v>152</v>
      </c>
      <c r="B7" t="s">
        <v>23</v>
      </c>
      <c r="C7" t="s">
        <v>23</v>
      </c>
      <c r="D7" t="s">
        <v>23</v>
      </c>
      <c r="E7" t="s">
        <v>23</v>
      </c>
      <c r="F7">
        <v>759557</v>
      </c>
      <c r="G7" t="s">
        <v>23</v>
      </c>
      <c r="H7" t="s">
        <v>23</v>
      </c>
      <c r="I7" t="s">
        <v>23</v>
      </c>
      <c r="J7" t="s">
        <v>23</v>
      </c>
      <c r="K7">
        <v>759557</v>
      </c>
      <c r="L7" t="s">
        <v>23</v>
      </c>
      <c r="M7" t="s">
        <v>23</v>
      </c>
      <c r="N7" t="s">
        <v>23</v>
      </c>
      <c r="O7" t="s">
        <v>23</v>
      </c>
      <c r="P7" t="s">
        <v>23</v>
      </c>
      <c r="Q7" t="b">
        <v>0</v>
      </c>
      <c r="R7" t="s">
        <v>23</v>
      </c>
      <c r="S7" t="s">
        <v>23</v>
      </c>
      <c r="T7" t="s">
        <v>23</v>
      </c>
      <c r="U7" t="s">
        <v>153</v>
      </c>
      <c r="V7" t="s">
        <v>23</v>
      </c>
      <c r="W7" t="str">
        <f>IF(OR(
OR(Table1[[#This Row],[from_this_person_to_poi]]="NaN",Table1[[#This Row],[from_this_person_to_poi]]=0),
OR(Table1[[#This Row],[from_poi_to_this_person]]="NaN",Table1[[#This Row],[from_poi_to_this_person]]=0)),
"FALSE","TRUE")</f>
        <v>FALSE</v>
      </c>
      <c r="X7">
        <f>COUNTIF(Table1[[#This Row],[name]:[had_contact_with_poi]],"NaN")</f>
        <v>17</v>
      </c>
    </row>
    <row r="8" spans="1:24" x14ac:dyDescent="0.25">
      <c r="A8" t="s">
        <v>89</v>
      </c>
      <c r="B8" t="s">
        <v>23</v>
      </c>
      <c r="C8" t="s">
        <v>23</v>
      </c>
      <c r="D8" t="s">
        <v>23</v>
      </c>
      <c r="E8" t="s">
        <v>23</v>
      </c>
      <c r="F8" t="s">
        <v>23</v>
      </c>
      <c r="G8" t="s">
        <v>23</v>
      </c>
      <c r="H8">
        <v>662086</v>
      </c>
      <c r="I8" t="s">
        <v>23</v>
      </c>
      <c r="J8">
        <v>-472568</v>
      </c>
      <c r="K8">
        <v>189518</v>
      </c>
      <c r="L8" t="s">
        <v>23</v>
      </c>
      <c r="M8" t="s">
        <v>23</v>
      </c>
      <c r="N8" t="s">
        <v>23</v>
      </c>
      <c r="O8" t="s">
        <v>23</v>
      </c>
      <c r="P8" t="s">
        <v>23</v>
      </c>
      <c r="Q8" t="b">
        <v>0</v>
      </c>
      <c r="R8" t="s">
        <v>23</v>
      </c>
      <c r="S8" t="s">
        <v>23</v>
      </c>
      <c r="T8" t="s">
        <v>23</v>
      </c>
      <c r="U8" t="s">
        <v>23</v>
      </c>
      <c r="V8" t="s">
        <v>23</v>
      </c>
      <c r="W8" t="str">
        <f>IF(OR(
OR(Table1[[#This Row],[from_this_person_to_poi]]="NaN",Table1[[#This Row],[from_this_person_to_poi]]=0),
OR(Table1[[#This Row],[from_poi_to_this_person]]="NaN",Table1[[#This Row],[from_poi_to_this_person]]=0)),
"FALSE","TRUE")</f>
        <v>FALSE</v>
      </c>
      <c r="X8">
        <f>COUNTIF(Table1[[#This Row],[name]:[had_contact_with_poi]],"NaN")</f>
        <v>17</v>
      </c>
    </row>
    <row r="9" spans="1:24" x14ac:dyDescent="0.25">
      <c r="A9" t="s">
        <v>159</v>
      </c>
      <c r="B9" t="s">
        <v>23</v>
      </c>
      <c r="C9" t="s">
        <v>23</v>
      </c>
      <c r="D9" t="s">
        <v>23</v>
      </c>
      <c r="E9" t="s">
        <v>23</v>
      </c>
      <c r="F9">
        <v>9803</v>
      </c>
      <c r="G9" t="s">
        <v>23</v>
      </c>
      <c r="H9">
        <v>75838</v>
      </c>
      <c r="I9" t="s">
        <v>23</v>
      </c>
      <c r="J9" t="s">
        <v>23</v>
      </c>
      <c r="K9">
        <v>85641</v>
      </c>
      <c r="L9" t="s">
        <v>23</v>
      </c>
      <c r="M9" t="s">
        <v>23</v>
      </c>
      <c r="N9" t="s">
        <v>23</v>
      </c>
      <c r="O9" t="s">
        <v>23</v>
      </c>
      <c r="P9" t="s">
        <v>23</v>
      </c>
      <c r="Q9" t="b">
        <v>0</v>
      </c>
      <c r="R9" t="s">
        <v>23</v>
      </c>
      <c r="S9" t="s">
        <v>23</v>
      </c>
      <c r="T9" t="s">
        <v>23</v>
      </c>
      <c r="U9" t="s">
        <v>23</v>
      </c>
      <c r="V9" t="s">
        <v>23</v>
      </c>
      <c r="W9" t="str">
        <f>IF(OR(
OR(Table1[[#This Row],[from_this_person_to_poi]]="NaN",Table1[[#This Row],[from_this_person_to_poi]]=0),
OR(Table1[[#This Row],[from_poi_to_this_person]]="NaN",Table1[[#This Row],[from_poi_to_this_person]]=0)),
"FALSE","TRUE")</f>
        <v>FALSE</v>
      </c>
      <c r="X9">
        <f>COUNTIF(Table1[[#This Row],[name]:[had_contact_with_poi]],"NaN")</f>
        <v>17</v>
      </c>
    </row>
    <row r="10" spans="1:24" x14ac:dyDescent="0.25">
      <c r="A10" t="s">
        <v>70</v>
      </c>
      <c r="B10" t="s">
        <v>23</v>
      </c>
      <c r="C10" t="s">
        <v>23</v>
      </c>
      <c r="D10" t="s">
        <v>23</v>
      </c>
      <c r="E10">
        <v>189583</v>
      </c>
      <c r="F10" t="s">
        <v>23</v>
      </c>
      <c r="G10" t="s">
        <v>23</v>
      </c>
      <c r="H10" t="s">
        <v>23</v>
      </c>
      <c r="I10" t="s">
        <v>23</v>
      </c>
      <c r="J10" t="s">
        <v>23</v>
      </c>
      <c r="K10" t="s">
        <v>23</v>
      </c>
      <c r="L10" t="s">
        <v>23</v>
      </c>
      <c r="M10" t="s">
        <v>23</v>
      </c>
      <c r="N10" t="s">
        <v>23</v>
      </c>
      <c r="O10">
        <v>189583</v>
      </c>
      <c r="P10" t="s">
        <v>23</v>
      </c>
      <c r="Q10" t="b">
        <v>0</v>
      </c>
      <c r="R10" t="s">
        <v>23</v>
      </c>
      <c r="S10" t="s">
        <v>23</v>
      </c>
      <c r="T10" t="s">
        <v>23</v>
      </c>
      <c r="U10" t="s">
        <v>71</v>
      </c>
      <c r="V10" t="s">
        <v>23</v>
      </c>
      <c r="W10" t="str">
        <f>IF(OR(
OR(Table1[[#This Row],[from_this_person_to_poi]]="NaN",Table1[[#This Row],[from_this_person_to_poi]]=0),
OR(Table1[[#This Row],[from_poi_to_this_person]]="NaN",Table1[[#This Row],[from_poi_to_this_person]]=0)),
"FALSE","TRUE")</f>
        <v>FALSE</v>
      </c>
      <c r="X10">
        <f>COUNTIF(Table1[[#This Row],[name]:[had_contact_with_poi]],"NaN")</f>
        <v>17</v>
      </c>
    </row>
    <row r="11" spans="1:24" x14ac:dyDescent="0.25">
      <c r="A11" t="s">
        <v>106</v>
      </c>
      <c r="B11" t="s">
        <v>23</v>
      </c>
      <c r="C11" t="s">
        <v>23</v>
      </c>
      <c r="D11" t="s">
        <v>23</v>
      </c>
      <c r="E11">
        <v>213071</v>
      </c>
      <c r="F11" t="s">
        <v>23</v>
      </c>
      <c r="G11" t="s">
        <v>23</v>
      </c>
      <c r="H11" t="s">
        <v>23</v>
      </c>
      <c r="I11" t="s">
        <v>23</v>
      </c>
      <c r="J11" t="s">
        <v>23</v>
      </c>
      <c r="K11" t="s">
        <v>23</v>
      </c>
      <c r="L11">
        <v>103773</v>
      </c>
      <c r="M11" t="s">
        <v>23</v>
      </c>
      <c r="N11" t="s">
        <v>23</v>
      </c>
      <c r="O11" t="s">
        <v>23</v>
      </c>
      <c r="P11" t="s">
        <v>23</v>
      </c>
      <c r="Q11" t="b">
        <v>0</v>
      </c>
      <c r="R11">
        <v>109298</v>
      </c>
      <c r="S11" t="s">
        <v>23</v>
      </c>
      <c r="T11" t="s">
        <v>23</v>
      </c>
      <c r="U11" t="s">
        <v>23</v>
      </c>
      <c r="V11" t="s">
        <v>23</v>
      </c>
      <c r="W11" t="str">
        <f>IF(OR(
OR(Table1[[#This Row],[from_this_person_to_poi]]="NaN",Table1[[#This Row],[from_this_person_to_poi]]=0),
OR(Table1[[#This Row],[from_poi_to_this_person]]="NaN",Table1[[#This Row],[from_poi_to_this_person]]=0)),
"FALSE","TRUE")</f>
        <v>FALSE</v>
      </c>
      <c r="X11">
        <f>COUNTIF(Table1[[#This Row],[name]:[had_contact_with_poi]],"NaN")</f>
        <v>17</v>
      </c>
    </row>
    <row r="12" spans="1:24" x14ac:dyDescent="0.25">
      <c r="A12" t="s">
        <v>262</v>
      </c>
      <c r="B12" t="s">
        <v>23</v>
      </c>
      <c r="C12" t="s">
        <v>23</v>
      </c>
      <c r="D12" t="s">
        <v>23</v>
      </c>
      <c r="E12">
        <v>3750</v>
      </c>
      <c r="F12" t="s">
        <v>23</v>
      </c>
      <c r="G12" t="s">
        <v>23</v>
      </c>
      <c r="H12" t="s">
        <v>23</v>
      </c>
      <c r="I12" t="s">
        <v>23</v>
      </c>
      <c r="J12" t="s">
        <v>23</v>
      </c>
      <c r="K12" t="s">
        <v>23</v>
      </c>
      <c r="L12" t="s">
        <v>23</v>
      </c>
      <c r="M12" t="s">
        <v>23</v>
      </c>
      <c r="N12" t="s">
        <v>23</v>
      </c>
      <c r="O12" t="s">
        <v>23</v>
      </c>
      <c r="P12" t="s">
        <v>23</v>
      </c>
      <c r="Q12" t="b">
        <v>0</v>
      </c>
      <c r="R12">
        <v>125034</v>
      </c>
      <c r="S12">
        <v>-121284</v>
      </c>
      <c r="T12" t="s">
        <v>23</v>
      </c>
      <c r="U12" t="s">
        <v>23</v>
      </c>
      <c r="V12" t="s">
        <v>23</v>
      </c>
      <c r="W12" t="str">
        <f>IF(OR(
OR(Table1[[#This Row],[from_this_person_to_poi]]="NaN",Table1[[#This Row],[from_this_person_to_poi]]=0),
OR(Table1[[#This Row],[from_poi_to_this_person]]="NaN",Table1[[#This Row],[from_poi_to_this_person]]=0)),
"FALSE","TRUE")</f>
        <v>FALSE</v>
      </c>
      <c r="X12">
        <f>COUNTIF(Table1[[#This Row],[name]:[had_contact_with_poi]],"NaN")</f>
        <v>17</v>
      </c>
    </row>
    <row r="13" spans="1:24" x14ac:dyDescent="0.25">
      <c r="A13" t="s">
        <v>212</v>
      </c>
      <c r="B13" t="s">
        <v>23</v>
      </c>
      <c r="C13" t="s">
        <v>23</v>
      </c>
      <c r="D13" t="s">
        <v>23</v>
      </c>
      <c r="E13" t="s">
        <v>23</v>
      </c>
      <c r="F13">
        <v>5127155</v>
      </c>
      <c r="G13" t="s">
        <v>23</v>
      </c>
      <c r="H13">
        <v>950730</v>
      </c>
      <c r="I13" t="s">
        <v>23</v>
      </c>
      <c r="J13" t="s">
        <v>23</v>
      </c>
      <c r="K13">
        <v>6077885</v>
      </c>
      <c r="L13" t="s">
        <v>23</v>
      </c>
      <c r="M13" t="s">
        <v>23</v>
      </c>
      <c r="N13" t="s">
        <v>23</v>
      </c>
      <c r="O13" t="s">
        <v>23</v>
      </c>
      <c r="P13" t="s">
        <v>23</v>
      </c>
      <c r="Q13" t="b">
        <v>0</v>
      </c>
      <c r="R13" t="s">
        <v>23</v>
      </c>
      <c r="S13" t="s">
        <v>23</v>
      </c>
      <c r="T13" t="s">
        <v>23</v>
      </c>
      <c r="U13" t="s">
        <v>213</v>
      </c>
      <c r="V13" t="s">
        <v>23</v>
      </c>
      <c r="W13" t="str">
        <f>IF(OR(
OR(Table1[[#This Row],[from_this_person_to_poi]]="NaN",Table1[[#This Row],[from_this_person_to_poi]]=0),
OR(Table1[[#This Row],[from_poi_to_this_person]]="NaN",Table1[[#This Row],[from_poi_to_this_person]]=0)),
"FALSE","TRUE")</f>
        <v>FALSE</v>
      </c>
      <c r="X13">
        <f>COUNTIF(Table1[[#This Row],[name]:[had_contact_with_poi]],"NaN")</f>
        <v>16</v>
      </c>
    </row>
    <row r="14" spans="1:24" x14ac:dyDescent="0.25">
      <c r="A14" t="s">
        <v>154</v>
      </c>
      <c r="B14" t="s">
        <v>23</v>
      </c>
      <c r="C14" t="s">
        <v>23</v>
      </c>
      <c r="D14" t="s">
        <v>23</v>
      </c>
      <c r="E14" t="s">
        <v>23</v>
      </c>
      <c r="F14">
        <v>1753766</v>
      </c>
      <c r="G14" t="s">
        <v>23</v>
      </c>
      <c r="H14">
        <v>264013</v>
      </c>
      <c r="I14" t="s">
        <v>23</v>
      </c>
      <c r="J14">
        <v>-72419</v>
      </c>
      <c r="K14">
        <v>1945360</v>
      </c>
      <c r="L14" t="s">
        <v>23</v>
      </c>
      <c r="M14" t="s">
        <v>23</v>
      </c>
      <c r="N14" t="s">
        <v>23</v>
      </c>
      <c r="O14" t="s">
        <v>23</v>
      </c>
      <c r="P14" t="s">
        <v>23</v>
      </c>
      <c r="Q14" t="b">
        <v>0</v>
      </c>
      <c r="R14" t="s">
        <v>23</v>
      </c>
      <c r="S14" t="s">
        <v>23</v>
      </c>
      <c r="T14" t="s">
        <v>23</v>
      </c>
      <c r="U14" t="s">
        <v>23</v>
      </c>
      <c r="V14" t="s">
        <v>23</v>
      </c>
      <c r="W14" t="str">
        <f>IF(OR(
OR(Table1[[#This Row],[from_this_person_to_poi]]="NaN",Table1[[#This Row],[from_this_person_to_poi]]=0),
OR(Table1[[#This Row],[from_poi_to_this_person]]="NaN",Table1[[#This Row],[from_poi_to_this_person]]=0)),
"FALSE","TRUE")</f>
        <v>FALSE</v>
      </c>
      <c r="X14">
        <f>COUNTIF(Table1[[#This Row],[name]:[had_contact_with_poi]],"NaN")</f>
        <v>16</v>
      </c>
    </row>
    <row r="15" spans="1:24" x14ac:dyDescent="0.25">
      <c r="A15" t="s">
        <v>52</v>
      </c>
      <c r="B15" t="s">
        <v>23</v>
      </c>
      <c r="C15" t="s">
        <v>23</v>
      </c>
      <c r="D15" t="s">
        <v>23</v>
      </c>
      <c r="E15" t="s">
        <v>23</v>
      </c>
      <c r="F15">
        <v>372205</v>
      </c>
      <c r="G15" t="s">
        <v>23</v>
      </c>
      <c r="H15">
        <v>153686</v>
      </c>
      <c r="I15" t="s">
        <v>23</v>
      </c>
      <c r="J15">
        <v>-153686</v>
      </c>
      <c r="K15">
        <v>372205</v>
      </c>
      <c r="L15" t="s">
        <v>23</v>
      </c>
      <c r="M15" t="s">
        <v>23</v>
      </c>
      <c r="N15" t="s">
        <v>23</v>
      </c>
      <c r="O15" t="s">
        <v>23</v>
      </c>
      <c r="P15" t="s">
        <v>23</v>
      </c>
      <c r="Q15" t="b">
        <v>0</v>
      </c>
      <c r="R15" t="s">
        <v>23</v>
      </c>
      <c r="S15" t="s">
        <v>23</v>
      </c>
      <c r="T15" t="s">
        <v>23</v>
      </c>
      <c r="U15" t="s">
        <v>23</v>
      </c>
      <c r="V15" t="s">
        <v>23</v>
      </c>
      <c r="W15" t="str">
        <f>IF(OR(
OR(Table1[[#This Row],[from_this_person_to_poi]]="NaN",Table1[[#This Row],[from_this_person_to_poi]]=0),
OR(Table1[[#This Row],[from_poi_to_this_person]]="NaN",Table1[[#This Row],[from_poi_to_this_person]]=0)),
"FALSE","TRUE")</f>
        <v>FALSE</v>
      </c>
      <c r="X15">
        <f>COUNTIF(Table1[[#This Row],[name]:[had_contact_with_poi]],"NaN")</f>
        <v>16</v>
      </c>
    </row>
    <row r="16" spans="1:24" x14ac:dyDescent="0.25">
      <c r="A16" t="s">
        <v>257</v>
      </c>
      <c r="B16" t="s">
        <v>23</v>
      </c>
      <c r="C16" t="s">
        <v>23</v>
      </c>
      <c r="D16">
        <v>50591</v>
      </c>
      <c r="E16">
        <v>50591</v>
      </c>
      <c r="F16">
        <v>176378</v>
      </c>
      <c r="G16" t="s">
        <v>23</v>
      </c>
      <c r="H16" t="s">
        <v>23</v>
      </c>
      <c r="I16" t="s">
        <v>23</v>
      </c>
      <c r="J16" t="s">
        <v>23</v>
      </c>
      <c r="K16">
        <v>176378</v>
      </c>
      <c r="L16" t="s">
        <v>23</v>
      </c>
      <c r="M16" t="s">
        <v>23</v>
      </c>
      <c r="N16" t="s">
        <v>23</v>
      </c>
      <c r="O16" t="s">
        <v>23</v>
      </c>
      <c r="P16" t="s">
        <v>23</v>
      </c>
      <c r="Q16" t="b">
        <v>0</v>
      </c>
      <c r="R16" t="s">
        <v>23</v>
      </c>
      <c r="S16" t="s">
        <v>23</v>
      </c>
      <c r="T16" t="s">
        <v>23</v>
      </c>
      <c r="U16" t="s">
        <v>23</v>
      </c>
      <c r="V16" t="s">
        <v>23</v>
      </c>
      <c r="W16" t="str">
        <f>IF(OR(
OR(Table1[[#This Row],[from_this_person_to_poi]]="NaN",Table1[[#This Row],[from_this_person_to_poi]]=0),
OR(Table1[[#This Row],[from_poi_to_this_person]]="NaN",Table1[[#This Row],[from_poi_to_this_person]]=0)),
"FALSE","TRUE")</f>
        <v>FALSE</v>
      </c>
      <c r="X16">
        <f>COUNTIF(Table1[[#This Row],[name]:[had_contact_with_poi]],"NaN")</f>
        <v>16</v>
      </c>
    </row>
    <row r="17" spans="1:24" x14ac:dyDescent="0.25">
      <c r="A17" t="s">
        <v>234</v>
      </c>
      <c r="B17" t="s">
        <v>23</v>
      </c>
      <c r="C17" t="s">
        <v>23</v>
      </c>
      <c r="D17" t="s">
        <v>23</v>
      </c>
      <c r="E17">
        <v>55097</v>
      </c>
      <c r="F17">
        <v>192758</v>
      </c>
      <c r="G17" t="s">
        <v>23</v>
      </c>
      <c r="H17" t="s">
        <v>23</v>
      </c>
      <c r="I17" t="s">
        <v>23</v>
      </c>
      <c r="J17" t="s">
        <v>23</v>
      </c>
      <c r="K17">
        <v>192758</v>
      </c>
      <c r="L17">
        <v>55097</v>
      </c>
      <c r="M17" t="s">
        <v>23</v>
      </c>
      <c r="N17" t="s">
        <v>23</v>
      </c>
      <c r="O17" t="s">
        <v>23</v>
      </c>
      <c r="P17" t="s">
        <v>23</v>
      </c>
      <c r="Q17" t="b">
        <v>0</v>
      </c>
      <c r="R17" t="s">
        <v>23</v>
      </c>
      <c r="S17" t="s">
        <v>23</v>
      </c>
      <c r="T17" t="s">
        <v>23</v>
      </c>
      <c r="U17" t="s">
        <v>23</v>
      </c>
      <c r="V17" t="s">
        <v>23</v>
      </c>
      <c r="W17" t="str">
        <f>IF(OR(
OR(Table1[[#This Row],[from_this_person_to_poi]]="NaN",Table1[[#This Row],[from_this_person_to_poi]]=0),
OR(Table1[[#This Row],[from_poi_to_this_person]]="NaN",Table1[[#This Row],[from_poi_to_this_person]]=0)),
"FALSE","TRUE")</f>
        <v>FALSE</v>
      </c>
      <c r="X17">
        <f>COUNTIF(Table1[[#This Row],[name]:[had_contact_with_poi]],"NaN")</f>
        <v>16</v>
      </c>
    </row>
    <row r="18" spans="1:24" x14ac:dyDescent="0.25">
      <c r="A18" t="s">
        <v>219</v>
      </c>
      <c r="B18" t="s">
        <v>23</v>
      </c>
      <c r="C18" t="s">
        <v>23</v>
      </c>
      <c r="D18" t="s">
        <v>23</v>
      </c>
      <c r="E18">
        <v>84992</v>
      </c>
      <c r="F18" t="s">
        <v>23</v>
      </c>
      <c r="G18" t="s">
        <v>23</v>
      </c>
      <c r="H18" t="s">
        <v>23</v>
      </c>
      <c r="I18" t="s">
        <v>23</v>
      </c>
      <c r="J18" t="s">
        <v>23</v>
      </c>
      <c r="K18" t="s">
        <v>23</v>
      </c>
      <c r="L18">
        <v>1413</v>
      </c>
      <c r="M18" t="s">
        <v>23</v>
      </c>
      <c r="N18" t="s">
        <v>23</v>
      </c>
      <c r="O18" t="s">
        <v>23</v>
      </c>
      <c r="P18" t="s">
        <v>23</v>
      </c>
      <c r="Q18" t="b">
        <v>0</v>
      </c>
      <c r="R18">
        <v>108579</v>
      </c>
      <c r="S18">
        <v>-25000</v>
      </c>
      <c r="T18" t="s">
        <v>23</v>
      </c>
      <c r="U18" t="s">
        <v>23</v>
      </c>
      <c r="V18" t="s">
        <v>23</v>
      </c>
      <c r="W18" t="str">
        <f>IF(OR(
OR(Table1[[#This Row],[from_this_person_to_poi]]="NaN",Table1[[#This Row],[from_this_person_to_poi]]=0),
OR(Table1[[#This Row],[from_poi_to_this_person]]="NaN",Table1[[#This Row],[from_poi_to_this_person]]=0)),
"FALSE","TRUE")</f>
        <v>FALSE</v>
      </c>
      <c r="X18">
        <f>COUNTIF(Table1[[#This Row],[name]:[had_contact_with_poi]],"NaN")</f>
        <v>16</v>
      </c>
    </row>
    <row r="19" spans="1:24" x14ac:dyDescent="0.25">
      <c r="A19" t="s">
        <v>74</v>
      </c>
      <c r="B19" t="s">
        <v>23</v>
      </c>
      <c r="C19" t="s">
        <v>23</v>
      </c>
      <c r="D19" t="s">
        <v>23</v>
      </c>
      <c r="E19">
        <v>228656</v>
      </c>
      <c r="F19" t="s">
        <v>23</v>
      </c>
      <c r="G19" t="s">
        <v>23</v>
      </c>
      <c r="H19" t="s">
        <v>23</v>
      </c>
      <c r="I19" t="s">
        <v>23</v>
      </c>
      <c r="J19" t="s">
        <v>23</v>
      </c>
      <c r="K19" t="s">
        <v>23</v>
      </c>
      <c r="L19">
        <v>228656</v>
      </c>
      <c r="M19" t="s">
        <v>23</v>
      </c>
      <c r="N19" t="s">
        <v>23</v>
      </c>
      <c r="O19" t="s">
        <v>23</v>
      </c>
      <c r="P19" t="s">
        <v>23</v>
      </c>
      <c r="Q19" t="b">
        <v>0</v>
      </c>
      <c r="R19">
        <v>36666</v>
      </c>
      <c r="S19">
        <v>-36666</v>
      </c>
      <c r="T19" t="s">
        <v>23</v>
      </c>
      <c r="U19" t="s">
        <v>23</v>
      </c>
      <c r="V19" t="s">
        <v>23</v>
      </c>
      <c r="W19" t="str">
        <f>IF(OR(
OR(Table1[[#This Row],[from_this_person_to_poi]]="NaN",Table1[[#This Row],[from_this_person_to_poi]]=0),
OR(Table1[[#This Row],[from_poi_to_this_person]]="NaN",Table1[[#This Row],[from_poi_to_this_person]]=0)),
"FALSE","TRUE")</f>
        <v>FALSE</v>
      </c>
      <c r="X19">
        <f>COUNTIF(Table1[[#This Row],[name]:[had_contact_with_poi]],"NaN")</f>
        <v>16</v>
      </c>
    </row>
    <row r="20" spans="1:24" x14ac:dyDescent="0.25">
      <c r="A20" t="s">
        <v>137</v>
      </c>
      <c r="B20" t="s">
        <v>23</v>
      </c>
      <c r="C20" t="s">
        <v>23</v>
      </c>
      <c r="D20" t="s">
        <v>23</v>
      </c>
      <c r="E20">
        <v>2151</v>
      </c>
      <c r="F20" t="s">
        <v>23</v>
      </c>
      <c r="G20" t="s">
        <v>23</v>
      </c>
      <c r="H20" t="s">
        <v>23</v>
      </c>
      <c r="I20" t="s">
        <v>23</v>
      </c>
      <c r="J20" t="s">
        <v>23</v>
      </c>
      <c r="K20" t="s">
        <v>23</v>
      </c>
      <c r="L20">
        <v>2151</v>
      </c>
      <c r="M20" t="s">
        <v>23</v>
      </c>
      <c r="N20" t="s">
        <v>23</v>
      </c>
      <c r="O20" t="s">
        <v>23</v>
      </c>
      <c r="P20" t="s">
        <v>23</v>
      </c>
      <c r="Q20" t="b">
        <v>0</v>
      </c>
      <c r="R20">
        <v>38346</v>
      </c>
      <c r="S20">
        <v>-38346</v>
      </c>
      <c r="T20" t="s">
        <v>23</v>
      </c>
      <c r="U20" t="s">
        <v>23</v>
      </c>
      <c r="V20" t="s">
        <v>23</v>
      </c>
      <c r="W20" t="str">
        <f>IF(OR(
OR(Table1[[#This Row],[from_this_person_to_poi]]="NaN",Table1[[#This Row],[from_this_person_to_poi]]=0),
OR(Table1[[#This Row],[from_poi_to_this_person]]="NaN",Table1[[#This Row],[from_poi_to_this_person]]=0)),
"FALSE","TRUE")</f>
        <v>FALSE</v>
      </c>
      <c r="X20">
        <f>COUNTIF(Table1[[#This Row],[name]:[had_contact_with_poi]],"NaN")</f>
        <v>16</v>
      </c>
    </row>
    <row r="21" spans="1:24" x14ac:dyDescent="0.25">
      <c r="A21" t="s">
        <v>66</v>
      </c>
      <c r="B21" t="s">
        <v>23</v>
      </c>
      <c r="C21" t="s">
        <v>23</v>
      </c>
      <c r="D21" t="s">
        <v>23</v>
      </c>
      <c r="E21" t="s">
        <v>23</v>
      </c>
      <c r="F21" t="s">
        <v>23</v>
      </c>
      <c r="G21" t="s">
        <v>23</v>
      </c>
      <c r="H21">
        <v>32460</v>
      </c>
      <c r="I21" t="s">
        <v>23</v>
      </c>
      <c r="J21">
        <v>-32460</v>
      </c>
      <c r="K21" t="s">
        <v>23</v>
      </c>
      <c r="L21" t="s">
        <v>23</v>
      </c>
      <c r="M21" t="s">
        <v>23</v>
      </c>
      <c r="N21" t="s">
        <v>23</v>
      </c>
      <c r="O21" t="s">
        <v>23</v>
      </c>
      <c r="P21" t="s">
        <v>23</v>
      </c>
      <c r="Q21" t="b">
        <v>0</v>
      </c>
      <c r="R21">
        <v>98784</v>
      </c>
      <c r="S21">
        <v>-98784</v>
      </c>
      <c r="T21" t="s">
        <v>23</v>
      </c>
      <c r="U21" t="s">
        <v>23</v>
      </c>
      <c r="V21" t="s">
        <v>23</v>
      </c>
      <c r="W21" t="str">
        <f>IF(OR(
OR(Table1[[#This Row],[from_this_person_to_poi]]="NaN",Table1[[#This Row],[from_this_person_to_poi]]=0),
OR(Table1[[#This Row],[from_poi_to_this_person]]="NaN",Table1[[#This Row],[from_poi_to_this_person]]=0)),
"FALSE","TRUE")</f>
        <v>FALSE</v>
      </c>
      <c r="X21">
        <f>COUNTIF(Table1[[#This Row],[name]:[had_contact_with_poi]],"NaN")</f>
        <v>16</v>
      </c>
    </row>
    <row r="22" spans="1:24" x14ac:dyDescent="0.25">
      <c r="A22" t="s">
        <v>188</v>
      </c>
      <c r="B22" t="s">
        <v>23</v>
      </c>
      <c r="C22" t="s">
        <v>23</v>
      </c>
      <c r="D22" t="s">
        <v>23</v>
      </c>
      <c r="E22">
        <v>27942</v>
      </c>
      <c r="F22" t="s">
        <v>23</v>
      </c>
      <c r="G22" t="s">
        <v>23</v>
      </c>
      <c r="H22" t="s">
        <v>23</v>
      </c>
      <c r="I22" t="s">
        <v>23</v>
      </c>
      <c r="J22" t="s">
        <v>23</v>
      </c>
      <c r="K22" t="s">
        <v>23</v>
      </c>
      <c r="L22">
        <v>27942</v>
      </c>
      <c r="M22" t="s">
        <v>23</v>
      </c>
      <c r="N22" t="s">
        <v>23</v>
      </c>
      <c r="O22" t="s">
        <v>23</v>
      </c>
      <c r="P22" t="s">
        <v>23</v>
      </c>
      <c r="Q22" t="b">
        <v>0</v>
      </c>
      <c r="R22">
        <v>101250</v>
      </c>
      <c r="S22">
        <v>-101250</v>
      </c>
      <c r="T22" t="s">
        <v>23</v>
      </c>
      <c r="U22" t="s">
        <v>23</v>
      </c>
      <c r="V22" t="s">
        <v>23</v>
      </c>
      <c r="W22" t="str">
        <f>IF(OR(
OR(Table1[[#This Row],[from_this_person_to_poi]]="NaN",Table1[[#This Row],[from_this_person_to_poi]]=0),
OR(Table1[[#This Row],[from_poi_to_this_person]]="NaN",Table1[[#This Row],[from_poi_to_this_person]]=0)),
"FALSE","TRUE")</f>
        <v>FALSE</v>
      </c>
      <c r="X22">
        <f>COUNTIF(Table1[[#This Row],[name]:[had_contact_with_poi]],"NaN")</f>
        <v>16</v>
      </c>
    </row>
    <row r="23" spans="1:24" x14ac:dyDescent="0.25">
      <c r="A23" t="s">
        <v>86</v>
      </c>
      <c r="B23" t="s">
        <v>23</v>
      </c>
      <c r="C23" t="s">
        <v>23</v>
      </c>
      <c r="D23" t="s">
        <v>23</v>
      </c>
      <c r="E23">
        <v>148</v>
      </c>
      <c r="F23" t="s">
        <v>23</v>
      </c>
      <c r="G23" t="s">
        <v>23</v>
      </c>
      <c r="H23" t="s">
        <v>23</v>
      </c>
      <c r="I23" t="s">
        <v>23</v>
      </c>
      <c r="J23" t="s">
        <v>23</v>
      </c>
      <c r="K23" t="s">
        <v>23</v>
      </c>
      <c r="L23">
        <v>148</v>
      </c>
      <c r="M23" t="s">
        <v>23</v>
      </c>
      <c r="N23" t="s">
        <v>23</v>
      </c>
      <c r="O23" t="s">
        <v>23</v>
      </c>
      <c r="P23" t="s">
        <v>23</v>
      </c>
      <c r="Q23" t="b">
        <v>0</v>
      </c>
      <c r="R23">
        <v>103750</v>
      </c>
      <c r="S23">
        <v>-103750</v>
      </c>
      <c r="T23" t="s">
        <v>23</v>
      </c>
      <c r="U23" t="s">
        <v>23</v>
      </c>
      <c r="V23" t="s">
        <v>23</v>
      </c>
      <c r="W23" t="str">
        <f>IF(OR(
OR(Table1[[#This Row],[from_this_person_to_poi]]="NaN",Table1[[#This Row],[from_this_person_to_poi]]=0),
OR(Table1[[#This Row],[from_poi_to_this_person]]="NaN",Table1[[#This Row],[from_poi_to_this_person]]=0)),
"FALSE","TRUE")</f>
        <v>FALSE</v>
      </c>
      <c r="X23">
        <f>COUNTIF(Table1[[#This Row],[name]:[had_contact_with_poi]],"NaN")</f>
        <v>16</v>
      </c>
    </row>
    <row r="24" spans="1:24" x14ac:dyDescent="0.25">
      <c r="A24" t="s">
        <v>193</v>
      </c>
      <c r="B24" t="s">
        <v>23</v>
      </c>
      <c r="C24" t="s">
        <v>23</v>
      </c>
      <c r="D24" t="s">
        <v>23</v>
      </c>
      <c r="E24">
        <v>1279</v>
      </c>
      <c r="F24" t="s">
        <v>23</v>
      </c>
      <c r="G24" t="s">
        <v>23</v>
      </c>
      <c r="H24" t="s">
        <v>23</v>
      </c>
      <c r="I24" t="s">
        <v>23</v>
      </c>
      <c r="J24" t="s">
        <v>23</v>
      </c>
      <c r="K24" t="s">
        <v>23</v>
      </c>
      <c r="L24">
        <v>1279</v>
      </c>
      <c r="M24" t="s">
        <v>23</v>
      </c>
      <c r="N24" t="s">
        <v>23</v>
      </c>
      <c r="O24" t="s">
        <v>23</v>
      </c>
      <c r="P24" t="s">
        <v>23</v>
      </c>
      <c r="Q24" t="b">
        <v>0</v>
      </c>
      <c r="R24">
        <v>113784</v>
      </c>
      <c r="S24">
        <v>-113784</v>
      </c>
      <c r="T24" t="s">
        <v>23</v>
      </c>
      <c r="U24" t="s">
        <v>23</v>
      </c>
      <c r="V24" t="s">
        <v>23</v>
      </c>
      <c r="W24" t="str">
        <f>IF(OR(
OR(Table1[[#This Row],[from_this_person_to_poi]]="NaN",Table1[[#This Row],[from_this_person_to_poi]]=0),
OR(Table1[[#This Row],[from_poi_to_this_person]]="NaN",Table1[[#This Row],[from_poi_to_this_person]]=0)),
"FALSE","TRUE")</f>
        <v>FALSE</v>
      </c>
      <c r="X24">
        <f>COUNTIF(Table1[[#This Row],[name]:[had_contact_with_poi]],"NaN")</f>
        <v>16</v>
      </c>
    </row>
    <row r="25" spans="1:24" x14ac:dyDescent="0.25">
      <c r="A25" t="s">
        <v>202</v>
      </c>
      <c r="B25" t="s">
        <v>23</v>
      </c>
      <c r="C25" t="s">
        <v>23</v>
      </c>
      <c r="D25">
        <v>774401</v>
      </c>
      <c r="E25">
        <v>774401</v>
      </c>
      <c r="F25" t="s">
        <v>23</v>
      </c>
      <c r="G25" t="s">
        <v>23</v>
      </c>
      <c r="H25">
        <v>463261</v>
      </c>
      <c r="I25" t="s">
        <v>23</v>
      </c>
      <c r="J25">
        <v>-94556</v>
      </c>
      <c r="K25">
        <v>368705</v>
      </c>
      <c r="L25" t="s">
        <v>23</v>
      </c>
      <c r="M25" t="s">
        <v>23</v>
      </c>
      <c r="N25" t="s">
        <v>23</v>
      </c>
      <c r="O25" t="s">
        <v>23</v>
      </c>
      <c r="P25" t="s">
        <v>23</v>
      </c>
      <c r="Q25" t="b">
        <v>0</v>
      </c>
      <c r="R25" t="s">
        <v>23</v>
      </c>
      <c r="S25" t="s">
        <v>23</v>
      </c>
      <c r="T25" t="s">
        <v>23</v>
      </c>
      <c r="U25" t="s">
        <v>23</v>
      </c>
      <c r="V25" t="s">
        <v>23</v>
      </c>
      <c r="W25" t="str">
        <f>IF(OR(
OR(Table1[[#This Row],[from_this_person_to_poi]]="NaN",Table1[[#This Row],[from_this_person_to_poi]]=0),
OR(Table1[[#This Row],[from_poi_to_this_person]]="NaN",Table1[[#This Row],[from_poi_to_this_person]]=0)),
"FALSE","TRUE")</f>
        <v>FALSE</v>
      </c>
      <c r="X25">
        <f>COUNTIF(Table1[[#This Row],[name]:[had_contact_with_poi]],"NaN")</f>
        <v>15</v>
      </c>
    </row>
    <row r="26" spans="1:24" x14ac:dyDescent="0.25">
      <c r="A26" t="s">
        <v>61</v>
      </c>
      <c r="B26" t="s">
        <v>23</v>
      </c>
      <c r="C26" t="s">
        <v>23</v>
      </c>
      <c r="D26">
        <v>53625</v>
      </c>
      <c r="E26">
        <v>87410</v>
      </c>
      <c r="F26">
        <v>1030329</v>
      </c>
      <c r="G26" t="s">
        <v>23</v>
      </c>
      <c r="H26" t="s">
        <v>23</v>
      </c>
      <c r="I26" t="s">
        <v>23</v>
      </c>
      <c r="J26" t="s">
        <v>23</v>
      </c>
      <c r="K26">
        <v>1030329</v>
      </c>
      <c r="L26">
        <v>33785</v>
      </c>
      <c r="M26" t="s">
        <v>23</v>
      </c>
      <c r="N26" t="s">
        <v>23</v>
      </c>
      <c r="O26" t="s">
        <v>23</v>
      </c>
      <c r="P26" t="s">
        <v>23</v>
      </c>
      <c r="Q26" t="b">
        <v>0</v>
      </c>
      <c r="R26" t="s">
        <v>23</v>
      </c>
      <c r="S26" t="s">
        <v>23</v>
      </c>
      <c r="T26" t="s">
        <v>23</v>
      </c>
      <c r="U26" t="s">
        <v>23</v>
      </c>
      <c r="V26" t="s">
        <v>23</v>
      </c>
      <c r="W26" t="str">
        <f>IF(OR(
OR(Table1[[#This Row],[from_this_person_to_poi]]="NaN",Table1[[#This Row],[from_this_person_to_poi]]=0),
OR(Table1[[#This Row],[from_poi_to_this_person]]="NaN",Table1[[#This Row],[from_poi_to_this_person]]=0)),
"FALSE","TRUE")</f>
        <v>FALSE</v>
      </c>
      <c r="X26">
        <f>COUNTIF(Table1[[#This Row],[name]:[had_contact_with_poi]],"NaN")</f>
        <v>15</v>
      </c>
    </row>
    <row r="27" spans="1:24" x14ac:dyDescent="0.25">
      <c r="A27" t="s">
        <v>222</v>
      </c>
      <c r="B27" t="s">
        <v>23</v>
      </c>
      <c r="C27" t="s">
        <v>23</v>
      </c>
      <c r="D27">
        <v>178980</v>
      </c>
      <c r="E27">
        <v>182466</v>
      </c>
      <c r="F27">
        <v>257817</v>
      </c>
      <c r="G27" t="s">
        <v>23</v>
      </c>
      <c r="H27" t="s">
        <v>23</v>
      </c>
      <c r="I27" t="s">
        <v>23</v>
      </c>
      <c r="J27" t="s">
        <v>23</v>
      </c>
      <c r="K27">
        <v>257817</v>
      </c>
      <c r="L27">
        <v>3486</v>
      </c>
      <c r="M27" t="s">
        <v>23</v>
      </c>
      <c r="N27" t="s">
        <v>23</v>
      </c>
      <c r="O27" t="s">
        <v>23</v>
      </c>
      <c r="P27" t="s">
        <v>23</v>
      </c>
      <c r="Q27" t="b">
        <v>0</v>
      </c>
      <c r="R27" t="s">
        <v>23</v>
      </c>
      <c r="S27" t="s">
        <v>23</v>
      </c>
      <c r="T27" t="s">
        <v>23</v>
      </c>
      <c r="U27" t="s">
        <v>23</v>
      </c>
      <c r="V27" t="s">
        <v>23</v>
      </c>
      <c r="W27" t="str">
        <f>IF(OR(
OR(Table1[[#This Row],[from_this_person_to_poi]]="NaN",Table1[[#This Row],[from_this_person_to_poi]]=0),
OR(Table1[[#This Row],[from_poi_to_this_person]]="NaN",Table1[[#This Row],[from_poi_to_this_person]]=0)),
"FALSE","TRUE")</f>
        <v>FALSE</v>
      </c>
      <c r="X27">
        <f>COUNTIF(Table1[[#This Row],[name]:[had_contact_with_poi]],"NaN")</f>
        <v>15</v>
      </c>
    </row>
    <row r="28" spans="1:24" x14ac:dyDescent="0.25">
      <c r="A28" t="s">
        <v>120</v>
      </c>
      <c r="B28" t="s">
        <v>23</v>
      </c>
      <c r="C28" t="s">
        <v>23</v>
      </c>
      <c r="D28" t="s">
        <v>23</v>
      </c>
      <c r="E28">
        <v>87492</v>
      </c>
      <c r="F28">
        <v>412878</v>
      </c>
      <c r="G28" t="s">
        <v>23</v>
      </c>
      <c r="H28" t="s">
        <v>23</v>
      </c>
      <c r="I28" t="s">
        <v>23</v>
      </c>
      <c r="J28" t="s">
        <v>23</v>
      </c>
      <c r="K28">
        <v>412878</v>
      </c>
      <c r="L28" t="s">
        <v>23</v>
      </c>
      <c r="M28" t="s">
        <v>23</v>
      </c>
      <c r="N28" t="s">
        <v>23</v>
      </c>
      <c r="O28" t="s">
        <v>23</v>
      </c>
      <c r="P28" t="s">
        <v>23</v>
      </c>
      <c r="Q28" t="b">
        <v>0</v>
      </c>
      <c r="R28">
        <v>112492</v>
      </c>
      <c r="S28">
        <v>-25000</v>
      </c>
      <c r="T28" t="s">
        <v>23</v>
      </c>
      <c r="U28" t="s">
        <v>23</v>
      </c>
      <c r="V28" t="s">
        <v>23</v>
      </c>
      <c r="W28" t="str">
        <f>IF(OR(
OR(Table1[[#This Row],[from_this_person_to_poi]]="NaN",Table1[[#This Row],[from_this_person_to_poi]]=0),
OR(Table1[[#This Row],[from_poi_to_this_person]]="NaN",Table1[[#This Row],[from_poi_to_this_person]]=0)),
"FALSE","TRUE")</f>
        <v>FALSE</v>
      </c>
      <c r="X28">
        <f>COUNTIF(Table1[[#This Row],[name]:[had_contact_with_poi]],"NaN")</f>
        <v>15</v>
      </c>
    </row>
    <row r="29" spans="1:24" x14ac:dyDescent="0.25">
      <c r="A29" t="s">
        <v>113</v>
      </c>
      <c r="B29" t="s">
        <v>23</v>
      </c>
      <c r="C29" t="s">
        <v>23</v>
      </c>
      <c r="D29" t="s">
        <v>23</v>
      </c>
      <c r="E29">
        <v>77492</v>
      </c>
      <c r="F29">
        <v>371750</v>
      </c>
      <c r="G29" t="s">
        <v>23</v>
      </c>
      <c r="H29" t="s">
        <v>23</v>
      </c>
      <c r="I29" t="s">
        <v>23</v>
      </c>
      <c r="J29" t="s">
        <v>23</v>
      </c>
      <c r="K29">
        <v>371750</v>
      </c>
      <c r="L29" t="s">
        <v>23</v>
      </c>
      <c r="M29" t="s">
        <v>23</v>
      </c>
      <c r="N29" t="s">
        <v>23</v>
      </c>
      <c r="O29" t="s">
        <v>23</v>
      </c>
      <c r="P29" t="s">
        <v>23</v>
      </c>
      <c r="Q29" t="b">
        <v>0</v>
      </c>
      <c r="R29">
        <v>102492</v>
      </c>
      <c r="S29">
        <v>-25000</v>
      </c>
      <c r="T29" t="s">
        <v>23</v>
      </c>
      <c r="U29" t="s">
        <v>23</v>
      </c>
      <c r="V29" t="s">
        <v>23</v>
      </c>
      <c r="W29" t="str">
        <f>IF(OR(
OR(Table1[[#This Row],[from_this_person_to_poi]]="NaN",Table1[[#This Row],[from_this_person_to_poi]]=0),
OR(Table1[[#This Row],[from_poi_to_this_person]]="NaN",Table1[[#This Row],[from_poi_to_this_person]]=0)),
"FALSE","TRUE")</f>
        <v>FALSE</v>
      </c>
      <c r="X29">
        <f>COUNTIF(Table1[[#This Row],[name]:[had_contact_with_poi]],"NaN")</f>
        <v>15</v>
      </c>
    </row>
    <row r="30" spans="1:24" x14ac:dyDescent="0.25">
      <c r="A30" t="s">
        <v>198</v>
      </c>
      <c r="B30">
        <v>6615</v>
      </c>
      <c r="C30" t="s">
        <v>23</v>
      </c>
      <c r="D30">
        <v>93585</v>
      </c>
      <c r="E30">
        <v>1146658</v>
      </c>
      <c r="F30" t="s">
        <v>23</v>
      </c>
      <c r="G30" t="s">
        <v>23</v>
      </c>
      <c r="H30" t="s">
        <v>23</v>
      </c>
      <c r="I30" t="s">
        <v>23</v>
      </c>
      <c r="J30" t="s">
        <v>23</v>
      </c>
      <c r="K30" t="s">
        <v>23</v>
      </c>
      <c r="L30" t="s">
        <v>23</v>
      </c>
      <c r="M30" t="s">
        <v>23</v>
      </c>
      <c r="N30" t="s">
        <v>23</v>
      </c>
      <c r="O30">
        <v>680833</v>
      </c>
      <c r="P30" t="s">
        <v>23</v>
      </c>
      <c r="Q30" t="b">
        <v>0</v>
      </c>
      <c r="R30" t="s">
        <v>23</v>
      </c>
      <c r="S30" t="s">
        <v>23</v>
      </c>
      <c r="T30">
        <v>365625</v>
      </c>
      <c r="U30" t="s">
        <v>23</v>
      </c>
      <c r="V30" t="s">
        <v>23</v>
      </c>
      <c r="W30" t="str">
        <f>IF(OR(
OR(Table1[[#This Row],[from_this_person_to_poi]]="NaN",Table1[[#This Row],[from_this_person_to_poi]]=0),
OR(Table1[[#This Row],[from_poi_to_this_person]]="NaN",Table1[[#This Row],[from_poi_to_this_person]]=0)),
"FALSE","TRUE")</f>
        <v>FALSE</v>
      </c>
      <c r="X30">
        <f>COUNTIF(Table1[[#This Row],[name]:[had_contact_with_poi]],"NaN")</f>
        <v>15</v>
      </c>
    </row>
    <row r="31" spans="1:24" x14ac:dyDescent="0.25">
      <c r="A31" t="s">
        <v>196</v>
      </c>
      <c r="B31" t="s">
        <v>23</v>
      </c>
      <c r="C31" t="s">
        <v>23</v>
      </c>
      <c r="D31">
        <v>564348</v>
      </c>
      <c r="E31">
        <v>564348</v>
      </c>
      <c r="F31">
        <v>886231</v>
      </c>
      <c r="G31" t="s">
        <v>23</v>
      </c>
      <c r="H31">
        <v>208809</v>
      </c>
      <c r="I31" t="s">
        <v>23</v>
      </c>
      <c r="J31" t="s">
        <v>23</v>
      </c>
      <c r="K31">
        <v>1095040</v>
      </c>
      <c r="L31" t="s">
        <v>23</v>
      </c>
      <c r="M31" t="s">
        <v>23</v>
      </c>
      <c r="N31" t="s">
        <v>23</v>
      </c>
      <c r="O31" t="s">
        <v>23</v>
      </c>
      <c r="P31" t="s">
        <v>23</v>
      </c>
      <c r="Q31" t="b">
        <v>0</v>
      </c>
      <c r="R31" t="s">
        <v>23</v>
      </c>
      <c r="S31" t="s">
        <v>23</v>
      </c>
      <c r="T31" t="s">
        <v>23</v>
      </c>
      <c r="U31" t="s">
        <v>197</v>
      </c>
      <c r="V31" t="s">
        <v>23</v>
      </c>
      <c r="W31" t="str">
        <f>IF(OR(
OR(Table1[[#This Row],[from_this_person_to_poi]]="NaN",Table1[[#This Row],[from_this_person_to_poi]]=0),
OR(Table1[[#This Row],[from_poi_to_this_person]]="NaN",Table1[[#This Row],[from_poi_to_this_person]]=0)),
"FALSE","TRUE")</f>
        <v>FALSE</v>
      </c>
      <c r="X31">
        <f>COUNTIF(Table1[[#This Row],[name]:[had_contact_with_poi]],"NaN")</f>
        <v>14</v>
      </c>
    </row>
    <row r="32" spans="1:24" x14ac:dyDescent="0.25">
      <c r="A32" t="s">
        <v>67</v>
      </c>
      <c r="B32" t="s">
        <v>23</v>
      </c>
      <c r="C32" t="s">
        <v>23</v>
      </c>
      <c r="D32">
        <v>-102500</v>
      </c>
      <c r="E32">
        <v>102500</v>
      </c>
      <c r="F32">
        <v>3285</v>
      </c>
      <c r="G32" t="s">
        <v>23</v>
      </c>
      <c r="H32" t="s">
        <v>23</v>
      </c>
      <c r="I32" t="s">
        <v>23</v>
      </c>
      <c r="J32">
        <v>44093</v>
      </c>
      <c r="K32">
        <v>-44093</v>
      </c>
      <c r="L32" t="s">
        <v>23</v>
      </c>
      <c r="M32" t="s">
        <v>23</v>
      </c>
      <c r="N32" t="s">
        <v>23</v>
      </c>
      <c r="O32" t="s">
        <v>23</v>
      </c>
      <c r="P32" t="s">
        <v>23</v>
      </c>
      <c r="Q32" t="b">
        <v>0</v>
      </c>
      <c r="R32">
        <v>3285</v>
      </c>
      <c r="S32" t="s">
        <v>23</v>
      </c>
      <c r="T32" t="s">
        <v>23</v>
      </c>
      <c r="U32" t="s">
        <v>23</v>
      </c>
      <c r="V32" t="s">
        <v>23</v>
      </c>
      <c r="W32" t="str">
        <f>IF(OR(
OR(Table1[[#This Row],[from_this_person_to_poi]]="NaN",Table1[[#This Row],[from_this_person_to_poi]]=0),
OR(Table1[[#This Row],[from_poi_to_this_person]]="NaN",Table1[[#This Row],[from_poi_to_this_person]]=0)),
"FALSE","TRUE")</f>
        <v>FALSE</v>
      </c>
      <c r="X32">
        <f>COUNTIF(Table1[[#This Row],[name]:[had_contact_with_poi]],"NaN")</f>
        <v>14</v>
      </c>
    </row>
    <row r="33" spans="1:24" x14ac:dyDescent="0.25">
      <c r="A33" t="s">
        <v>102</v>
      </c>
      <c r="B33">
        <v>216582</v>
      </c>
      <c r="C33" t="s">
        <v>23</v>
      </c>
      <c r="D33" t="s">
        <v>23</v>
      </c>
      <c r="E33">
        <v>228474</v>
      </c>
      <c r="F33">
        <v>1624396</v>
      </c>
      <c r="G33" t="s">
        <v>23</v>
      </c>
      <c r="H33">
        <v>869220</v>
      </c>
      <c r="I33" t="s">
        <v>23</v>
      </c>
      <c r="J33" t="s">
        <v>23</v>
      </c>
      <c r="K33">
        <v>2493616</v>
      </c>
      <c r="L33">
        <v>11892</v>
      </c>
      <c r="M33" t="s">
        <v>23</v>
      </c>
      <c r="N33" t="s">
        <v>23</v>
      </c>
      <c r="O33" t="s">
        <v>23</v>
      </c>
      <c r="P33" t="s">
        <v>23</v>
      </c>
      <c r="Q33" t="b">
        <v>0</v>
      </c>
      <c r="R33" t="s">
        <v>23</v>
      </c>
      <c r="S33" t="s">
        <v>23</v>
      </c>
      <c r="T33" t="s">
        <v>23</v>
      </c>
      <c r="U33" t="s">
        <v>103</v>
      </c>
      <c r="V33" t="s">
        <v>23</v>
      </c>
      <c r="W33" t="str">
        <f>IF(OR(
OR(Table1[[#This Row],[from_this_person_to_poi]]="NaN",Table1[[#This Row],[from_this_person_to_poi]]=0),
OR(Table1[[#This Row],[from_poi_to_this_person]]="NaN",Table1[[#This Row],[from_poi_to_this_person]]=0)),
"FALSE","TRUE")</f>
        <v>FALSE</v>
      </c>
      <c r="X33">
        <f>COUNTIF(Table1[[#This Row],[name]:[had_contact_with_poi]],"NaN")</f>
        <v>13</v>
      </c>
    </row>
    <row r="34" spans="1:24" x14ac:dyDescent="0.25">
      <c r="A34" s="1" t="s">
        <v>243</v>
      </c>
      <c r="B34" s="1" t="s">
        <v>23</v>
      </c>
      <c r="C34" s="1" t="s">
        <v>23</v>
      </c>
      <c r="D34" s="1">
        <v>10259</v>
      </c>
      <c r="E34" s="1">
        <v>91093</v>
      </c>
      <c r="F34" s="1">
        <v>30766064</v>
      </c>
      <c r="G34" s="1" t="s">
        <v>23</v>
      </c>
      <c r="H34" s="1" t="s">
        <v>23</v>
      </c>
      <c r="I34" s="1" t="s">
        <v>23</v>
      </c>
      <c r="J34" s="1" t="s">
        <v>23</v>
      </c>
      <c r="K34" s="1">
        <v>30766064</v>
      </c>
      <c r="L34" s="1">
        <v>77978</v>
      </c>
      <c r="M34" s="1" t="s">
        <v>23</v>
      </c>
      <c r="N34" s="1" t="s">
        <v>23</v>
      </c>
      <c r="O34" s="1">
        <v>2856</v>
      </c>
      <c r="P34" s="1" t="s">
        <v>23</v>
      </c>
      <c r="Q34" s="1" t="b">
        <v>1</v>
      </c>
      <c r="R34" s="1" t="s">
        <v>23</v>
      </c>
      <c r="S34" s="1" t="s">
        <v>23</v>
      </c>
      <c r="T34" s="1" t="s">
        <v>23</v>
      </c>
      <c r="U34" s="1" t="s">
        <v>244</v>
      </c>
      <c r="V34" s="1" t="s">
        <v>23</v>
      </c>
      <c r="W34" t="str">
        <f>IF(OR(
OR(Table1[[#This Row],[from_this_person_to_poi]]="NaN",Table1[[#This Row],[from_this_person_to_poi]]=0),
OR(Table1[[#This Row],[from_poi_to_this_person]]="NaN",Table1[[#This Row],[from_poi_to_this_person]]=0)),
"FALSE","TRUE")</f>
        <v>FALSE</v>
      </c>
      <c r="X34">
        <f>COUNTIF(Table1[[#This Row],[name]:[had_contact_with_poi]],"NaN")</f>
        <v>13</v>
      </c>
    </row>
    <row r="35" spans="1:24" x14ac:dyDescent="0.25">
      <c r="A35" t="s">
        <v>218</v>
      </c>
      <c r="B35" t="s">
        <v>23</v>
      </c>
      <c r="C35" t="s">
        <v>23</v>
      </c>
      <c r="D35" t="s">
        <v>23</v>
      </c>
      <c r="E35">
        <v>83750</v>
      </c>
      <c r="F35">
        <v>431750</v>
      </c>
      <c r="G35" t="s">
        <v>23</v>
      </c>
      <c r="H35">
        <v>44093</v>
      </c>
      <c r="I35" t="s">
        <v>23</v>
      </c>
      <c r="J35">
        <v>-44093</v>
      </c>
      <c r="K35">
        <v>431750</v>
      </c>
      <c r="L35" t="s">
        <v>23</v>
      </c>
      <c r="M35" t="s">
        <v>23</v>
      </c>
      <c r="N35" t="s">
        <v>23</v>
      </c>
      <c r="O35" t="s">
        <v>23</v>
      </c>
      <c r="P35" t="s">
        <v>23</v>
      </c>
      <c r="Q35" t="b">
        <v>0</v>
      </c>
      <c r="R35">
        <v>108750</v>
      </c>
      <c r="S35">
        <v>-25000</v>
      </c>
      <c r="T35" t="s">
        <v>23</v>
      </c>
      <c r="U35" t="s">
        <v>23</v>
      </c>
      <c r="V35" t="s">
        <v>23</v>
      </c>
      <c r="W35" t="str">
        <f>IF(OR(
OR(Table1[[#This Row],[from_this_person_to_poi]]="NaN",Table1[[#This Row],[from_this_person_to_poi]]=0),
OR(Table1[[#This Row],[from_poi_to_this_person]]="NaN",Table1[[#This Row],[from_poi_to_this_person]]=0)),
"FALSE","TRUE")</f>
        <v>FALSE</v>
      </c>
      <c r="X35">
        <f>COUNTIF(Table1[[#This Row],[name]:[had_contact_with_poi]],"NaN")</f>
        <v>13</v>
      </c>
    </row>
    <row r="36" spans="1:24" x14ac:dyDescent="0.25">
      <c r="A36" t="s">
        <v>166</v>
      </c>
      <c r="B36">
        <v>80818</v>
      </c>
      <c r="C36" t="s">
        <v>23</v>
      </c>
      <c r="D36">
        <v>684694</v>
      </c>
      <c r="E36">
        <v>860136</v>
      </c>
      <c r="F36">
        <v>1599641</v>
      </c>
      <c r="G36" t="s">
        <v>23</v>
      </c>
      <c r="H36" t="s">
        <v>23</v>
      </c>
      <c r="I36" t="s">
        <v>23</v>
      </c>
      <c r="J36" t="s">
        <v>23</v>
      </c>
      <c r="K36">
        <v>1599641</v>
      </c>
      <c r="L36" t="s">
        <v>23</v>
      </c>
      <c r="M36" t="s">
        <v>23</v>
      </c>
      <c r="N36" t="s">
        <v>23</v>
      </c>
      <c r="O36">
        <v>874</v>
      </c>
      <c r="P36" t="s">
        <v>23</v>
      </c>
      <c r="Q36" t="b">
        <v>0</v>
      </c>
      <c r="R36" t="s">
        <v>23</v>
      </c>
      <c r="S36" t="s">
        <v>23</v>
      </c>
      <c r="T36">
        <v>93750</v>
      </c>
      <c r="U36" t="s">
        <v>23</v>
      </c>
      <c r="V36" t="s">
        <v>23</v>
      </c>
      <c r="W36" t="str">
        <f>IF(OR(
OR(Table1[[#This Row],[from_this_person_to_poi]]="NaN",Table1[[#This Row],[from_this_person_to_poi]]=0),
OR(Table1[[#This Row],[from_poi_to_this_person]]="NaN",Table1[[#This Row],[from_poi_to_this_person]]=0)),
"FALSE","TRUE")</f>
        <v>FALSE</v>
      </c>
      <c r="X36">
        <f>COUNTIF(Table1[[#This Row],[name]:[had_contact_with_poi]],"NaN")</f>
        <v>13</v>
      </c>
    </row>
    <row r="37" spans="1:24" x14ac:dyDescent="0.25">
      <c r="A37" t="s">
        <v>189</v>
      </c>
      <c r="B37">
        <v>239502</v>
      </c>
      <c r="C37" t="s">
        <v>23</v>
      </c>
      <c r="D37" t="s">
        <v>23</v>
      </c>
      <c r="E37">
        <v>1112087</v>
      </c>
      <c r="F37" t="s">
        <v>23</v>
      </c>
      <c r="G37">
        <v>500000</v>
      </c>
      <c r="H37">
        <v>511734</v>
      </c>
      <c r="I37" t="s">
        <v>23</v>
      </c>
      <c r="J37" t="s">
        <v>23</v>
      </c>
      <c r="K37">
        <v>511734</v>
      </c>
      <c r="L37">
        <v>16514</v>
      </c>
      <c r="M37" t="s">
        <v>23</v>
      </c>
      <c r="N37" t="s">
        <v>23</v>
      </c>
      <c r="O37">
        <v>356071</v>
      </c>
      <c r="P37" t="s">
        <v>23</v>
      </c>
      <c r="Q37" t="b">
        <v>0</v>
      </c>
      <c r="R37" t="s">
        <v>23</v>
      </c>
      <c r="S37" t="s">
        <v>23</v>
      </c>
      <c r="T37" t="s">
        <v>23</v>
      </c>
      <c r="U37" t="s">
        <v>190</v>
      </c>
      <c r="V37" t="s">
        <v>23</v>
      </c>
      <c r="W37" t="str">
        <f>IF(OR(
OR(Table1[[#This Row],[from_this_person_to_poi]]="NaN",Table1[[#This Row],[from_this_person_to_poi]]=0),
OR(Table1[[#This Row],[from_poi_to_this_person]]="NaN",Table1[[#This Row],[from_poi_to_this_person]]=0)),
"FALSE","TRUE")</f>
        <v>FALSE</v>
      </c>
      <c r="X37">
        <f>COUNTIF(Table1[[#This Row],[name]:[had_contact_with_poi]],"NaN")</f>
        <v>12</v>
      </c>
    </row>
    <row r="38" spans="1:24" x14ac:dyDescent="0.25">
      <c r="A38" s="1" t="s">
        <v>241</v>
      </c>
      <c r="B38" s="1">
        <v>158403</v>
      </c>
      <c r="C38" s="1" t="s">
        <v>23</v>
      </c>
      <c r="D38" s="1" t="s">
        <v>23</v>
      </c>
      <c r="E38" s="1">
        <v>360300</v>
      </c>
      <c r="F38" s="1">
        <v>8308552</v>
      </c>
      <c r="G38" s="1" t="s">
        <v>23</v>
      </c>
      <c r="H38" s="1">
        <v>3576206</v>
      </c>
      <c r="I38" s="1" t="s">
        <v>23</v>
      </c>
      <c r="J38" s="1" t="s">
        <v>23</v>
      </c>
      <c r="K38" s="1">
        <v>11884758</v>
      </c>
      <c r="L38" s="1">
        <v>53947</v>
      </c>
      <c r="M38" s="1" t="s">
        <v>23</v>
      </c>
      <c r="N38" s="1" t="s">
        <v>23</v>
      </c>
      <c r="O38" s="1">
        <v>147950</v>
      </c>
      <c r="P38" s="1" t="s">
        <v>23</v>
      </c>
      <c r="Q38" s="1" t="b">
        <v>1</v>
      </c>
      <c r="R38" s="1" t="s">
        <v>23</v>
      </c>
      <c r="S38" s="1" t="s">
        <v>23</v>
      </c>
      <c r="T38" s="1" t="s">
        <v>23</v>
      </c>
      <c r="U38" s="1" t="s">
        <v>242</v>
      </c>
      <c r="V38" s="1" t="s">
        <v>23</v>
      </c>
      <c r="W38" t="str">
        <f>IF(OR(
OR(Table1[[#This Row],[from_this_person_to_poi]]="NaN",Table1[[#This Row],[from_this_person_to_poi]]=0),
OR(Table1[[#This Row],[from_poi_to_this_person]]="NaN",Table1[[#This Row],[from_poi_to_this_person]]=0)),
"FALSE","TRUE")</f>
        <v>FALSE</v>
      </c>
      <c r="X38">
        <f>COUNTIF(Table1[[#This Row],[name]:[had_contact_with_poi]],"NaN")</f>
        <v>12</v>
      </c>
    </row>
    <row r="39" spans="1:24" x14ac:dyDescent="0.25">
      <c r="A39" t="s">
        <v>32</v>
      </c>
      <c r="B39">
        <v>267093</v>
      </c>
      <c r="C39" t="s">
        <v>23</v>
      </c>
      <c r="D39" t="s">
        <v>23</v>
      </c>
      <c r="E39">
        <v>628522</v>
      </c>
      <c r="F39" t="s">
        <v>23</v>
      </c>
      <c r="G39">
        <v>325000</v>
      </c>
      <c r="H39">
        <v>208510</v>
      </c>
      <c r="I39" t="s">
        <v>23</v>
      </c>
      <c r="J39" t="s">
        <v>23</v>
      </c>
      <c r="K39">
        <v>208510</v>
      </c>
      <c r="L39">
        <v>35018</v>
      </c>
      <c r="M39" t="s">
        <v>23</v>
      </c>
      <c r="N39" t="s">
        <v>23</v>
      </c>
      <c r="O39">
        <v>1411</v>
      </c>
      <c r="P39" t="s">
        <v>23</v>
      </c>
      <c r="Q39" t="b">
        <v>0</v>
      </c>
      <c r="R39" t="s">
        <v>23</v>
      </c>
      <c r="S39" t="s">
        <v>23</v>
      </c>
      <c r="T39" t="s">
        <v>23</v>
      </c>
      <c r="U39" t="s">
        <v>33</v>
      </c>
      <c r="V39" t="s">
        <v>23</v>
      </c>
      <c r="W39" t="str">
        <f>IF(OR(
OR(Table1[[#This Row],[from_this_person_to_poi]]="NaN",Table1[[#This Row],[from_this_person_to_poi]]=0),
OR(Table1[[#This Row],[from_poi_to_this_person]]="NaN",Table1[[#This Row],[from_poi_to_this_person]]=0)),
"FALSE","TRUE")</f>
        <v>FALSE</v>
      </c>
      <c r="X39">
        <f>COUNTIF(Table1[[#This Row],[name]:[had_contact_with_poi]],"NaN")</f>
        <v>12</v>
      </c>
    </row>
    <row r="40" spans="1:24" x14ac:dyDescent="0.25">
      <c r="A40" t="s">
        <v>123</v>
      </c>
      <c r="B40">
        <v>174246</v>
      </c>
      <c r="C40" t="s">
        <v>23</v>
      </c>
      <c r="D40" t="s">
        <v>23</v>
      </c>
      <c r="E40">
        <v>704896</v>
      </c>
      <c r="F40" t="s">
        <v>23</v>
      </c>
      <c r="G40" t="s">
        <v>23</v>
      </c>
      <c r="H40">
        <v>1034346</v>
      </c>
      <c r="I40" t="s">
        <v>23</v>
      </c>
      <c r="J40" t="s">
        <v>23</v>
      </c>
      <c r="K40">
        <v>1034346</v>
      </c>
      <c r="L40">
        <v>116335</v>
      </c>
      <c r="M40" t="s">
        <v>23</v>
      </c>
      <c r="N40" t="s">
        <v>23</v>
      </c>
      <c r="O40">
        <v>465357</v>
      </c>
      <c r="P40" t="s">
        <v>23</v>
      </c>
      <c r="Q40" t="b">
        <v>0</v>
      </c>
      <c r="R40" t="s">
        <v>23</v>
      </c>
      <c r="S40">
        <v>-51042</v>
      </c>
      <c r="T40" t="s">
        <v>23</v>
      </c>
      <c r="U40" t="s">
        <v>124</v>
      </c>
      <c r="V40" t="s">
        <v>23</v>
      </c>
      <c r="W40" t="str">
        <f>IF(OR(
OR(Table1[[#This Row],[from_this_person_to_poi]]="NaN",Table1[[#This Row],[from_this_person_to_poi]]=0),
OR(Table1[[#This Row],[from_poi_to_this_person]]="NaN",Table1[[#This Row],[from_poi_to_this_person]]=0)),
"FALSE","TRUE")</f>
        <v>FALSE</v>
      </c>
      <c r="X40">
        <f>COUNTIF(Table1[[#This Row],[name]:[had_contact_with_poi]],"NaN")</f>
        <v>12</v>
      </c>
    </row>
    <row r="41" spans="1:24" x14ac:dyDescent="0.25">
      <c r="A41" t="s">
        <v>133</v>
      </c>
      <c r="B41">
        <v>162779</v>
      </c>
      <c r="C41" t="s">
        <v>23</v>
      </c>
      <c r="D41">
        <v>181993</v>
      </c>
      <c r="E41">
        <v>999356</v>
      </c>
      <c r="F41">
        <v>1362375</v>
      </c>
      <c r="G41">
        <v>100000</v>
      </c>
      <c r="H41" t="s">
        <v>23</v>
      </c>
      <c r="I41" t="s">
        <v>23</v>
      </c>
      <c r="J41" t="s">
        <v>23</v>
      </c>
      <c r="K41">
        <v>1362375</v>
      </c>
      <c r="L41" t="s">
        <v>23</v>
      </c>
      <c r="M41" t="s">
        <v>23</v>
      </c>
      <c r="N41" t="s">
        <v>23</v>
      </c>
      <c r="O41">
        <v>162</v>
      </c>
      <c r="P41" t="s">
        <v>23</v>
      </c>
      <c r="Q41" t="b">
        <v>0</v>
      </c>
      <c r="R41" t="s">
        <v>23</v>
      </c>
      <c r="S41" t="s">
        <v>23</v>
      </c>
      <c r="T41">
        <v>554422</v>
      </c>
      <c r="U41" t="s">
        <v>23</v>
      </c>
      <c r="V41" t="s">
        <v>23</v>
      </c>
      <c r="W41" t="str">
        <f>IF(OR(
OR(Table1[[#This Row],[from_this_person_to_poi]]="NaN",Table1[[#This Row],[from_this_person_to_poi]]=0),
OR(Table1[[#This Row],[from_poi_to_this_person]]="NaN",Table1[[#This Row],[from_poi_to_this_person]]=0)),
"FALSE","TRUE")</f>
        <v>FALSE</v>
      </c>
      <c r="X41">
        <f>COUNTIF(Table1[[#This Row],[name]:[had_contact_with_poi]],"NaN")</f>
        <v>12</v>
      </c>
    </row>
    <row r="42" spans="1:24" x14ac:dyDescent="0.25">
      <c r="A42" t="s">
        <v>146</v>
      </c>
      <c r="B42">
        <v>184899</v>
      </c>
      <c r="C42" t="s">
        <v>23</v>
      </c>
      <c r="D42" t="s">
        <v>23</v>
      </c>
      <c r="E42">
        <v>807956</v>
      </c>
      <c r="F42" t="s">
        <v>23</v>
      </c>
      <c r="G42">
        <v>325000</v>
      </c>
      <c r="H42">
        <v>207940</v>
      </c>
      <c r="I42" t="s">
        <v>23</v>
      </c>
      <c r="J42" t="s">
        <v>23</v>
      </c>
      <c r="K42">
        <v>207940</v>
      </c>
      <c r="L42">
        <v>22344</v>
      </c>
      <c r="M42" t="s">
        <v>23</v>
      </c>
      <c r="N42" t="s">
        <v>23</v>
      </c>
      <c r="O42">
        <v>713</v>
      </c>
      <c r="P42" t="s">
        <v>23</v>
      </c>
      <c r="Q42" t="b">
        <v>0</v>
      </c>
      <c r="R42" t="s">
        <v>23</v>
      </c>
      <c r="S42" t="s">
        <v>23</v>
      </c>
      <c r="T42">
        <v>275000</v>
      </c>
      <c r="U42" t="s">
        <v>23</v>
      </c>
      <c r="V42" t="s">
        <v>23</v>
      </c>
      <c r="W42" t="str">
        <f>IF(OR(
OR(Table1[[#This Row],[from_this_person_to_poi]]="NaN",Table1[[#This Row],[from_this_person_to_poi]]=0),
OR(Table1[[#This Row],[from_poi_to_this_person]]="NaN",Table1[[#This Row],[from_poi_to_this_person]]=0)),
"FALSE","TRUE")</f>
        <v>FALSE</v>
      </c>
      <c r="X42">
        <f>COUNTIF(Table1[[#This Row],[name]:[had_contact_with_poi]],"NaN")</f>
        <v>12</v>
      </c>
    </row>
    <row r="43" spans="1:24" x14ac:dyDescent="0.25">
      <c r="A43" t="s">
        <v>90</v>
      </c>
      <c r="B43" t="s">
        <v>23</v>
      </c>
      <c r="C43">
        <v>952</v>
      </c>
      <c r="D43" t="s">
        <v>23</v>
      </c>
      <c r="E43" t="s">
        <v>23</v>
      </c>
      <c r="F43">
        <v>850477</v>
      </c>
      <c r="G43" t="s">
        <v>23</v>
      </c>
      <c r="H43" t="s">
        <v>23</v>
      </c>
      <c r="I43">
        <v>739</v>
      </c>
      <c r="J43" t="s">
        <v>23</v>
      </c>
      <c r="K43">
        <v>850477</v>
      </c>
      <c r="L43" t="s">
        <v>23</v>
      </c>
      <c r="M43" t="s">
        <v>23</v>
      </c>
      <c r="N43">
        <v>26</v>
      </c>
      <c r="O43" t="s">
        <v>23</v>
      </c>
      <c r="P43">
        <v>0</v>
      </c>
      <c r="Q43" t="b">
        <v>0</v>
      </c>
      <c r="R43" t="s">
        <v>23</v>
      </c>
      <c r="S43" t="s">
        <v>23</v>
      </c>
      <c r="T43" t="s">
        <v>23</v>
      </c>
      <c r="U43" t="s">
        <v>91</v>
      </c>
      <c r="V43">
        <v>10</v>
      </c>
      <c r="W43" t="str">
        <f>IF(OR(
OR(Table1[[#This Row],[from_this_person_to_poi]]="NaN",Table1[[#This Row],[from_this_person_to_poi]]=0),
OR(Table1[[#This Row],[from_poi_to_this_person]]="NaN",Table1[[#This Row],[from_poi_to_this_person]]=0)),
"FALSE","TRUE")</f>
        <v>FALSE</v>
      </c>
      <c r="X43">
        <f>COUNTIF(Table1[[#This Row],[name]:[had_contact_with_poi]],"NaN")</f>
        <v>12</v>
      </c>
    </row>
    <row r="44" spans="1:24" x14ac:dyDescent="0.25">
      <c r="A44" t="s">
        <v>129</v>
      </c>
      <c r="B44" t="s">
        <v>23</v>
      </c>
      <c r="C44">
        <v>58</v>
      </c>
      <c r="D44" t="s">
        <v>23</v>
      </c>
      <c r="E44" t="s">
        <v>23</v>
      </c>
      <c r="F44" t="s">
        <v>23</v>
      </c>
      <c r="G44" t="s">
        <v>23</v>
      </c>
      <c r="H44">
        <v>47304</v>
      </c>
      <c r="I44">
        <v>3</v>
      </c>
      <c r="J44" t="s">
        <v>23</v>
      </c>
      <c r="K44">
        <v>47304</v>
      </c>
      <c r="L44" t="s">
        <v>23</v>
      </c>
      <c r="M44" t="s">
        <v>23</v>
      </c>
      <c r="N44">
        <v>16</v>
      </c>
      <c r="O44" t="s">
        <v>23</v>
      </c>
      <c r="P44">
        <v>1</v>
      </c>
      <c r="Q44" t="b">
        <v>0</v>
      </c>
      <c r="R44" t="s">
        <v>23</v>
      </c>
      <c r="S44" t="s">
        <v>23</v>
      </c>
      <c r="T44" t="s">
        <v>23</v>
      </c>
      <c r="U44" t="s">
        <v>130</v>
      </c>
      <c r="V44">
        <v>0</v>
      </c>
      <c r="W44" t="str">
        <f>IF(OR(
OR(Table1[[#This Row],[from_this_person_to_poi]]="NaN",Table1[[#This Row],[from_this_person_to_poi]]=0),
OR(Table1[[#This Row],[from_poi_to_this_person]]="NaN",Table1[[#This Row],[from_poi_to_this_person]]=0)),
"FALSE","TRUE")</f>
        <v>FALSE</v>
      </c>
      <c r="X44">
        <f>COUNTIF(Table1[[#This Row],[name]:[had_contact_with_poi]],"NaN")</f>
        <v>12</v>
      </c>
    </row>
    <row r="45" spans="1:24" x14ac:dyDescent="0.25">
      <c r="A45" t="s">
        <v>107</v>
      </c>
      <c r="B45" t="s">
        <v>23</v>
      </c>
      <c r="C45">
        <v>653</v>
      </c>
      <c r="D45" t="s">
        <v>23</v>
      </c>
      <c r="E45" t="s">
        <v>23</v>
      </c>
      <c r="F45" t="s">
        <v>23</v>
      </c>
      <c r="G45" t="s">
        <v>23</v>
      </c>
      <c r="H45" t="s">
        <v>23</v>
      </c>
      <c r="I45">
        <v>12</v>
      </c>
      <c r="J45" t="s">
        <v>23</v>
      </c>
      <c r="K45" t="s">
        <v>23</v>
      </c>
      <c r="L45" t="s">
        <v>23</v>
      </c>
      <c r="M45" t="s">
        <v>23</v>
      </c>
      <c r="N45">
        <v>26</v>
      </c>
      <c r="O45" t="s">
        <v>23</v>
      </c>
      <c r="P45">
        <v>0</v>
      </c>
      <c r="Q45" t="b">
        <v>0</v>
      </c>
      <c r="R45">
        <v>17500</v>
      </c>
      <c r="S45">
        <v>-17500</v>
      </c>
      <c r="T45" t="s">
        <v>23</v>
      </c>
      <c r="U45" t="s">
        <v>108</v>
      </c>
      <c r="V45">
        <v>0</v>
      </c>
      <c r="W45" t="str">
        <f>IF(OR(
OR(Table1[[#This Row],[from_this_person_to_poi]]="NaN",Table1[[#This Row],[from_this_person_to_poi]]=0),
OR(Table1[[#This Row],[from_poi_to_this_person]]="NaN",Table1[[#This Row],[from_poi_to_this_person]]=0)),
"FALSE","TRUE")</f>
        <v>FALSE</v>
      </c>
      <c r="X45">
        <f>COUNTIF(Table1[[#This Row],[name]:[had_contact_with_poi]],"NaN")</f>
        <v>12</v>
      </c>
    </row>
    <row r="46" spans="1:24" x14ac:dyDescent="0.25">
      <c r="A46" t="s">
        <v>255</v>
      </c>
      <c r="B46" t="s">
        <v>23</v>
      </c>
      <c r="C46">
        <v>2649</v>
      </c>
      <c r="D46" t="s">
        <v>23</v>
      </c>
      <c r="E46" t="s">
        <v>23</v>
      </c>
      <c r="F46" t="s">
        <v>23</v>
      </c>
      <c r="G46" t="s">
        <v>23</v>
      </c>
      <c r="H46">
        <v>346663</v>
      </c>
      <c r="I46">
        <v>571</v>
      </c>
      <c r="J46" t="s">
        <v>23</v>
      </c>
      <c r="K46">
        <v>346663</v>
      </c>
      <c r="L46" t="s">
        <v>23</v>
      </c>
      <c r="M46" t="s">
        <v>23</v>
      </c>
      <c r="N46">
        <v>1061</v>
      </c>
      <c r="O46" t="s">
        <v>23</v>
      </c>
      <c r="P46">
        <v>38</v>
      </c>
      <c r="Q46" t="b">
        <v>0</v>
      </c>
      <c r="R46" t="s">
        <v>23</v>
      </c>
      <c r="S46" t="s">
        <v>23</v>
      </c>
      <c r="T46" t="s">
        <v>23</v>
      </c>
      <c r="U46" t="s">
        <v>256</v>
      </c>
      <c r="V46">
        <v>35</v>
      </c>
      <c r="W46" t="str">
        <f>IF(OR(
OR(Table1[[#This Row],[from_this_person_to_poi]]="NaN",Table1[[#This Row],[from_this_person_to_poi]]=0),
OR(Table1[[#This Row],[from_poi_to_this_person]]="NaN",Table1[[#This Row],[from_poi_to_this_person]]=0)),
"FALSE","TRUE")</f>
        <v>TRUE</v>
      </c>
      <c r="X46">
        <f>COUNTIF(Table1[[#This Row],[name]:[had_contact_with_poi]],"NaN")</f>
        <v>12</v>
      </c>
    </row>
    <row r="47" spans="1:24" x14ac:dyDescent="0.25">
      <c r="A47" t="s">
        <v>220</v>
      </c>
      <c r="B47" t="s">
        <v>23</v>
      </c>
      <c r="C47">
        <v>1486</v>
      </c>
      <c r="D47" t="s">
        <v>23</v>
      </c>
      <c r="E47">
        <v>49288</v>
      </c>
      <c r="F47" t="s">
        <v>23</v>
      </c>
      <c r="G47" t="s">
        <v>23</v>
      </c>
      <c r="H47" t="s">
        <v>23</v>
      </c>
      <c r="I47">
        <v>761</v>
      </c>
      <c r="J47" t="s">
        <v>23</v>
      </c>
      <c r="K47" t="s">
        <v>23</v>
      </c>
      <c r="L47">
        <v>49288</v>
      </c>
      <c r="M47" t="s">
        <v>23</v>
      </c>
      <c r="N47">
        <v>41</v>
      </c>
      <c r="O47" t="s">
        <v>23</v>
      </c>
      <c r="P47">
        <v>1</v>
      </c>
      <c r="Q47" t="b">
        <v>0</v>
      </c>
      <c r="R47" t="s">
        <v>23</v>
      </c>
      <c r="S47" t="s">
        <v>23</v>
      </c>
      <c r="T47" t="s">
        <v>23</v>
      </c>
      <c r="U47" t="s">
        <v>221</v>
      </c>
      <c r="V47">
        <v>13</v>
      </c>
      <c r="W47" t="str">
        <f>IF(OR(
OR(Table1[[#This Row],[from_this_person_to_poi]]="NaN",Table1[[#This Row],[from_this_person_to_poi]]=0),
OR(Table1[[#This Row],[from_poi_to_this_person]]="NaN",Table1[[#This Row],[from_poi_to_this_person]]=0)),
"FALSE","TRUE")</f>
        <v>TRUE</v>
      </c>
      <c r="X47">
        <f>COUNTIF(Table1[[#This Row],[name]:[had_contact_with_poi]],"NaN")</f>
        <v>12</v>
      </c>
    </row>
    <row r="48" spans="1:24" x14ac:dyDescent="0.25">
      <c r="A48" t="s">
        <v>251</v>
      </c>
      <c r="B48">
        <v>261879</v>
      </c>
      <c r="C48" t="s">
        <v>23</v>
      </c>
      <c r="D48" t="s">
        <v>23</v>
      </c>
      <c r="E48">
        <v>3123383</v>
      </c>
      <c r="F48">
        <v>15364167</v>
      </c>
      <c r="G48">
        <v>1000000</v>
      </c>
      <c r="H48">
        <v>8453763</v>
      </c>
      <c r="I48" t="s">
        <v>23</v>
      </c>
      <c r="J48" t="s">
        <v>23</v>
      </c>
      <c r="K48">
        <v>23817930</v>
      </c>
      <c r="L48">
        <v>32047</v>
      </c>
      <c r="M48" t="s">
        <v>23</v>
      </c>
      <c r="N48" t="s">
        <v>23</v>
      </c>
      <c r="O48">
        <v>1829457</v>
      </c>
      <c r="P48" t="s">
        <v>23</v>
      </c>
      <c r="Q48" t="b">
        <v>0</v>
      </c>
      <c r="R48" t="s">
        <v>23</v>
      </c>
      <c r="S48" t="s">
        <v>23</v>
      </c>
      <c r="T48" t="s">
        <v>23</v>
      </c>
      <c r="U48" t="s">
        <v>252</v>
      </c>
      <c r="V48" t="s">
        <v>23</v>
      </c>
      <c r="W48" t="str">
        <f>IF(OR(
OR(Table1[[#This Row],[from_this_person_to_poi]]="NaN",Table1[[#This Row],[from_this_person_to_poi]]=0),
OR(Table1[[#This Row],[from_poi_to_this_person]]="NaN",Table1[[#This Row],[from_poi_to_this_person]]=0)),
"FALSE","TRUE")</f>
        <v>FALSE</v>
      </c>
      <c r="X48">
        <f>COUNTIF(Table1[[#This Row],[name]:[had_contact_with_poi]],"NaN")</f>
        <v>11</v>
      </c>
    </row>
    <row r="49" spans="1:24" x14ac:dyDescent="0.25">
      <c r="A49" t="s">
        <v>210</v>
      </c>
      <c r="B49">
        <v>317543</v>
      </c>
      <c r="C49" t="s">
        <v>23</v>
      </c>
      <c r="D49" t="s">
        <v>23</v>
      </c>
      <c r="E49">
        <v>1934359</v>
      </c>
      <c r="F49">
        <v>1297049</v>
      </c>
      <c r="G49">
        <v>450000</v>
      </c>
      <c r="H49">
        <v>13847074</v>
      </c>
      <c r="I49" t="s">
        <v>23</v>
      </c>
      <c r="J49" t="s">
        <v>23</v>
      </c>
      <c r="K49">
        <v>15144123</v>
      </c>
      <c r="L49">
        <v>81353</v>
      </c>
      <c r="M49" t="s">
        <v>23</v>
      </c>
      <c r="N49" t="s">
        <v>23</v>
      </c>
      <c r="O49">
        <v>1085463</v>
      </c>
      <c r="P49" t="s">
        <v>23</v>
      </c>
      <c r="Q49" t="b">
        <v>0</v>
      </c>
      <c r="R49" t="s">
        <v>23</v>
      </c>
      <c r="S49" t="s">
        <v>23</v>
      </c>
      <c r="T49" t="s">
        <v>23</v>
      </c>
      <c r="U49" t="s">
        <v>211</v>
      </c>
      <c r="V49" t="s">
        <v>23</v>
      </c>
      <c r="W49" t="str">
        <f>IF(OR(
OR(Table1[[#This Row],[from_this_person_to_poi]]="NaN",Table1[[#This Row],[from_this_person_to_poi]]=0),
OR(Table1[[#This Row],[from_poi_to_this_person]]="NaN",Table1[[#This Row],[from_poi_to_this_person]]=0)),
"FALSE","TRUE")</f>
        <v>FALSE</v>
      </c>
      <c r="X49">
        <f>COUNTIF(Table1[[#This Row],[name]:[had_contact_with_poi]],"NaN")</f>
        <v>11</v>
      </c>
    </row>
    <row r="50" spans="1:24" x14ac:dyDescent="0.25">
      <c r="A50" s="1" t="s">
        <v>96</v>
      </c>
      <c r="B50" s="1">
        <v>224305</v>
      </c>
      <c r="C50" s="1" t="s">
        <v>23</v>
      </c>
      <c r="D50" s="1" t="s">
        <v>23</v>
      </c>
      <c r="E50" s="1">
        <v>2652612</v>
      </c>
      <c r="F50" s="1" t="s">
        <v>23</v>
      </c>
      <c r="G50" s="1">
        <v>800000</v>
      </c>
      <c r="H50" s="1">
        <v>985032</v>
      </c>
      <c r="I50" s="1" t="s">
        <v>23</v>
      </c>
      <c r="J50" s="1" t="s">
        <v>23</v>
      </c>
      <c r="K50" s="1">
        <v>985032</v>
      </c>
      <c r="L50" s="1">
        <v>118134</v>
      </c>
      <c r="M50" s="1" t="s">
        <v>23</v>
      </c>
      <c r="N50" s="1" t="s">
        <v>23</v>
      </c>
      <c r="O50" s="1">
        <v>907502</v>
      </c>
      <c r="P50" s="1" t="s">
        <v>23</v>
      </c>
      <c r="Q50" s="1" t="b">
        <v>1</v>
      </c>
      <c r="R50" s="1" t="s">
        <v>23</v>
      </c>
      <c r="S50" s="1" t="s">
        <v>23</v>
      </c>
      <c r="T50" s="1">
        <v>602671</v>
      </c>
      <c r="U50" s="1" t="s">
        <v>97</v>
      </c>
      <c r="V50" s="1" t="s">
        <v>23</v>
      </c>
      <c r="W50" t="str">
        <f>IF(OR(
OR(Table1[[#This Row],[from_this_person_to_poi]]="NaN",Table1[[#This Row],[from_this_person_to_poi]]=0),
OR(Table1[[#This Row],[from_poi_to_this_person]]="NaN",Table1[[#This Row],[from_poi_to_this_person]]=0)),
"FALSE","TRUE")</f>
        <v>FALSE</v>
      </c>
      <c r="X50">
        <f>COUNTIF(Table1[[#This Row],[name]:[had_contact_with_poi]],"NaN")</f>
        <v>11</v>
      </c>
    </row>
    <row r="51" spans="1:24" x14ac:dyDescent="0.25">
      <c r="A51" t="s">
        <v>109</v>
      </c>
      <c r="B51">
        <v>272880</v>
      </c>
      <c r="C51" t="s">
        <v>23</v>
      </c>
      <c r="D51" t="s">
        <v>23</v>
      </c>
      <c r="E51">
        <v>2146973</v>
      </c>
      <c r="F51">
        <v>436515</v>
      </c>
      <c r="G51">
        <v>750000</v>
      </c>
      <c r="H51">
        <v>441096</v>
      </c>
      <c r="I51" t="s">
        <v>23</v>
      </c>
      <c r="J51" t="s">
        <v>23</v>
      </c>
      <c r="K51">
        <v>877611</v>
      </c>
      <c r="L51" t="s">
        <v>23</v>
      </c>
      <c r="M51" t="s">
        <v>23</v>
      </c>
      <c r="N51" t="s">
        <v>23</v>
      </c>
      <c r="O51">
        <v>819288</v>
      </c>
      <c r="P51" t="s">
        <v>23</v>
      </c>
      <c r="Q51" t="b">
        <v>0</v>
      </c>
      <c r="R51" t="s">
        <v>23</v>
      </c>
      <c r="S51" t="s">
        <v>23</v>
      </c>
      <c r="T51">
        <v>304805</v>
      </c>
      <c r="U51" t="s">
        <v>110</v>
      </c>
      <c r="V51" t="s">
        <v>23</v>
      </c>
      <c r="W51" t="str">
        <f>IF(OR(
OR(Table1[[#This Row],[from_this_person_to_poi]]="NaN",Table1[[#This Row],[from_this_person_to_poi]]=0),
OR(Table1[[#This Row],[from_poi_to_this_person]]="NaN",Table1[[#This Row],[from_poi_to_this_person]]=0)),
"FALSE","TRUE")</f>
        <v>FALSE</v>
      </c>
      <c r="X51">
        <f>COUNTIF(Table1[[#This Row],[name]:[had_contact_with_poi]],"NaN")</f>
        <v>11</v>
      </c>
    </row>
    <row r="52" spans="1:24" x14ac:dyDescent="0.25">
      <c r="A52" t="s">
        <v>59</v>
      </c>
      <c r="B52">
        <v>63744</v>
      </c>
      <c r="C52" t="s">
        <v>23</v>
      </c>
      <c r="D52" t="s">
        <v>23</v>
      </c>
      <c r="E52">
        <v>762135</v>
      </c>
      <c r="F52" t="s">
        <v>23</v>
      </c>
      <c r="G52" t="s">
        <v>23</v>
      </c>
      <c r="H52">
        <v>384930</v>
      </c>
      <c r="I52" t="s">
        <v>23</v>
      </c>
      <c r="J52" t="s">
        <v>23</v>
      </c>
      <c r="K52">
        <v>384930</v>
      </c>
      <c r="L52">
        <v>51870</v>
      </c>
      <c r="M52" t="s">
        <v>23</v>
      </c>
      <c r="N52" t="s">
        <v>23</v>
      </c>
      <c r="O52">
        <v>401130</v>
      </c>
      <c r="P52" t="s">
        <v>23</v>
      </c>
      <c r="Q52" t="b">
        <v>0</v>
      </c>
      <c r="R52" t="s">
        <v>23</v>
      </c>
      <c r="S52">
        <v>-10800</v>
      </c>
      <c r="T52">
        <v>256191</v>
      </c>
      <c r="U52" t="s">
        <v>60</v>
      </c>
      <c r="V52" t="s">
        <v>23</v>
      </c>
      <c r="W52" t="str">
        <f>IF(OR(
OR(Table1[[#This Row],[from_this_person_to_poi]]="NaN",Table1[[#This Row],[from_this_person_to_poi]]=0),
OR(Table1[[#This Row],[from_poi_to_this_person]]="NaN",Table1[[#This Row],[from_poi_to_this_person]]=0)),
"FALSE","TRUE")</f>
        <v>FALSE</v>
      </c>
      <c r="X52">
        <f>COUNTIF(Table1[[#This Row],[name]:[had_contact_with_poi]],"NaN")</f>
        <v>11</v>
      </c>
    </row>
    <row r="53" spans="1:24" x14ac:dyDescent="0.25">
      <c r="A53" t="s">
        <v>186</v>
      </c>
      <c r="B53">
        <v>94941</v>
      </c>
      <c r="C53" t="s">
        <v>23</v>
      </c>
      <c r="D53" t="s">
        <v>23</v>
      </c>
      <c r="E53">
        <v>249787</v>
      </c>
      <c r="F53">
        <v>5266578</v>
      </c>
      <c r="G53" t="s">
        <v>23</v>
      </c>
      <c r="H53">
        <v>2041016</v>
      </c>
      <c r="I53" t="s">
        <v>23</v>
      </c>
      <c r="J53" t="s">
        <v>23</v>
      </c>
      <c r="K53">
        <v>7307594</v>
      </c>
      <c r="L53">
        <v>18834</v>
      </c>
      <c r="M53" t="s">
        <v>23</v>
      </c>
      <c r="N53" t="s">
        <v>23</v>
      </c>
      <c r="O53">
        <v>176</v>
      </c>
      <c r="P53" t="s">
        <v>23</v>
      </c>
      <c r="Q53" t="b">
        <v>0</v>
      </c>
      <c r="R53" t="s">
        <v>23</v>
      </c>
      <c r="S53" t="s">
        <v>23</v>
      </c>
      <c r="T53">
        <v>135836</v>
      </c>
      <c r="U53" t="s">
        <v>187</v>
      </c>
      <c r="V53" t="s">
        <v>23</v>
      </c>
      <c r="W53" t="str">
        <f>IF(OR(
OR(Table1[[#This Row],[from_this_person_to_poi]]="NaN",Table1[[#This Row],[from_this_person_to_poi]]=0),
OR(Table1[[#This Row],[from_poi_to_this_person]]="NaN",Table1[[#This Row],[from_poi_to_this_person]]=0)),
"FALSE","TRUE")</f>
        <v>FALSE</v>
      </c>
      <c r="X53">
        <f>COUNTIF(Table1[[#This Row],[name]:[had_contact_with_poi]],"NaN")</f>
        <v>11</v>
      </c>
    </row>
    <row r="54" spans="1:24" x14ac:dyDescent="0.25">
      <c r="A54" t="s">
        <v>28</v>
      </c>
      <c r="B54" t="s">
        <v>23</v>
      </c>
      <c r="C54">
        <v>764</v>
      </c>
      <c r="D54" t="s">
        <v>23</v>
      </c>
      <c r="E54" t="s">
        <v>23</v>
      </c>
      <c r="F54">
        <v>651850</v>
      </c>
      <c r="G54" t="s">
        <v>23</v>
      </c>
      <c r="H54">
        <v>386335</v>
      </c>
      <c r="I54">
        <v>58</v>
      </c>
      <c r="J54" t="s">
        <v>23</v>
      </c>
      <c r="K54">
        <v>1038185</v>
      </c>
      <c r="L54" t="s">
        <v>23</v>
      </c>
      <c r="M54" t="s">
        <v>23</v>
      </c>
      <c r="N54">
        <v>12</v>
      </c>
      <c r="O54" t="s">
        <v>23</v>
      </c>
      <c r="P54">
        <v>0</v>
      </c>
      <c r="Q54" t="b">
        <v>0</v>
      </c>
      <c r="R54" t="s">
        <v>23</v>
      </c>
      <c r="S54" t="s">
        <v>23</v>
      </c>
      <c r="T54" t="s">
        <v>23</v>
      </c>
      <c r="U54" t="s">
        <v>29</v>
      </c>
      <c r="V54">
        <v>10</v>
      </c>
      <c r="W54" t="str">
        <f>IF(OR(
OR(Table1[[#This Row],[from_this_person_to_poi]]="NaN",Table1[[#This Row],[from_this_person_to_poi]]=0),
OR(Table1[[#This Row],[from_poi_to_this_person]]="NaN",Table1[[#This Row],[from_poi_to_this_person]]=0)),
"FALSE","TRUE")</f>
        <v>FALSE</v>
      </c>
      <c r="X54">
        <f>COUNTIF(Table1[[#This Row],[name]:[had_contact_with_poi]],"NaN")</f>
        <v>11</v>
      </c>
    </row>
    <row r="55" spans="1:24" x14ac:dyDescent="0.25">
      <c r="A55" t="s">
        <v>206</v>
      </c>
      <c r="B55" t="s">
        <v>23</v>
      </c>
      <c r="C55">
        <v>517</v>
      </c>
      <c r="D55" t="s">
        <v>23</v>
      </c>
      <c r="E55" t="s">
        <v>23</v>
      </c>
      <c r="F55">
        <v>1324578</v>
      </c>
      <c r="G55" t="s">
        <v>23</v>
      </c>
      <c r="H55">
        <v>560170</v>
      </c>
      <c r="I55">
        <v>10</v>
      </c>
      <c r="J55" t="s">
        <v>23</v>
      </c>
      <c r="K55">
        <v>1884748</v>
      </c>
      <c r="L55" t="s">
        <v>23</v>
      </c>
      <c r="M55" t="s">
        <v>23</v>
      </c>
      <c r="N55">
        <v>36</v>
      </c>
      <c r="O55" t="s">
        <v>23</v>
      </c>
      <c r="P55">
        <v>0</v>
      </c>
      <c r="Q55" t="b">
        <v>0</v>
      </c>
      <c r="R55" t="s">
        <v>23</v>
      </c>
      <c r="S55" t="s">
        <v>23</v>
      </c>
      <c r="T55" t="s">
        <v>23</v>
      </c>
      <c r="U55" t="s">
        <v>207</v>
      </c>
      <c r="V55">
        <v>0</v>
      </c>
      <c r="W55" t="str">
        <f>IF(OR(
OR(Table1[[#This Row],[from_this_person_to_poi]]="NaN",Table1[[#This Row],[from_this_person_to_poi]]=0),
OR(Table1[[#This Row],[from_poi_to_this_person]]="NaN",Table1[[#This Row],[from_poi_to_this_person]]=0)),
"FALSE","TRUE")</f>
        <v>FALSE</v>
      </c>
      <c r="X55">
        <f>COUNTIF(Table1[[#This Row],[name]:[had_contact_with_poi]],"NaN")</f>
        <v>11</v>
      </c>
    </row>
    <row r="56" spans="1:24" x14ac:dyDescent="0.25">
      <c r="A56" t="s">
        <v>162</v>
      </c>
      <c r="B56" t="s">
        <v>23</v>
      </c>
      <c r="C56">
        <v>672</v>
      </c>
      <c r="D56" t="s">
        <v>23</v>
      </c>
      <c r="E56" t="s">
        <v>23</v>
      </c>
      <c r="F56">
        <v>59539</v>
      </c>
      <c r="G56" t="s">
        <v>23</v>
      </c>
      <c r="H56">
        <v>161602</v>
      </c>
      <c r="I56">
        <v>127</v>
      </c>
      <c r="J56" t="s">
        <v>23</v>
      </c>
      <c r="K56">
        <v>221141</v>
      </c>
      <c r="L56" t="s">
        <v>23</v>
      </c>
      <c r="M56" t="s">
        <v>23</v>
      </c>
      <c r="N56">
        <v>19</v>
      </c>
      <c r="O56" t="s">
        <v>23</v>
      </c>
      <c r="P56">
        <v>0</v>
      </c>
      <c r="Q56" t="b">
        <v>0</v>
      </c>
      <c r="R56" t="s">
        <v>23</v>
      </c>
      <c r="S56" t="s">
        <v>23</v>
      </c>
      <c r="T56" t="s">
        <v>23</v>
      </c>
      <c r="U56" t="s">
        <v>163</v>
      </c>
      <c r="V56">
        <v>0</v>
      </c>
      <c r="W56" t="str">
        <f>IF(OR(
OR(Table1[[#This Row],[from_this_person_to_poi]]="NaN",Table1[[#This Row],[from_this_person_to_poi]]=0),
OR(Table1[[#This Row],[from_poi_to_this_person]]="NaN",Table1[[#This Row],[from_poi_to_this_person]]=0)),
"FALSE","TRUE")</f>
        <v>FALSE</v>
      </c>
      <c r="X56">
        <f>COUNTIF(Table1[[#This Row],[name]:[had_contact_with_poi]],"NaN")</f>
        <v>11</v>
      </c>
    </row>
    <row r="57" spans="1:24" x14ac:dyDescent="0.25">
      <c r="A57" t="s">
        <v>144</v>
      </c>
      <c r="B57" t="s">
        <v>23</v>
      </c>
      <c r="C57">
        <v>894</v>
      </c>
      <c r="D57" t="s">
        <v>23</v>
      </c>
      <c r="E57" t="s">
        <v>23</v>
      </c>
      <c r="F57">
        <v>757301</v>
      </c>
      <c r="G57" t="s">
        <v>23</v>
      </c>
      <c r="H57">
        <v>934065</v>
      </c>
      <c r="I57">
        <v>720</v>
      </c>
      <c r="J57" t="s">
        <v>23</v>
      </c>
      <c r="K57">
        <v>1691366</v>
      </c>
      <c r="L57" t="s">
        <v>23</v>
      </c>
      <c r="M57" t="s">
        <v>23</v>
      </c>
      <c r="N57">
        <v>13</v>
      </c>
      <c r="O57" t="s">
        <v>23</v>
      </c>
      <c r="P57">
        <v>1</v>
      </c>
      <c r="Q57" t="b">
        <v>0</v>
      </c>
      <c r="R57" t="s">
        <v>23</v>
      </c>
      <c r="S57" t="s">
        <v>23</v>
      </c>
      <c r="T57" t="s">
        <v>23</v>
      </c>
      <c r="U57" t="s">
        <v>145</v>
      </c>
      <c r="V57">
        <v>54</v>
      </c>
      <c r="W57" t="str">
        <f>IF(OR(
OR(Table1[[#This Row],[from_this_person_to_poi]]="NaN",Table1[[#This Row],[from_this_person_to_poi]]=0),
OR(Table1[[#This Row],[from_poi_to_this_person]]="NaN",Table1[[#This Row],[from_poi_to_this_person]]=0)),
"FALSE","TRUE")</f>
        <v>TRUE</v>
      </c>
      <c r="X57">
        <f>COUNTIF(Table1[[#This Row],[name]:[had_contact_with_poi]],"NaN")</f>
        <v>11</v>
      </c>
    </row>
    <row r="58" spans="1:24" x14ac:dyDescent="0.25">
      <c r="A58" t="s">
        <v>194</v>
      </c>
      <c r="B58" t="s">
        <v>23</v>
      </c>
      <c r="C58">
        <v>613</v>
      </c>
      <c r="D58" t="s">
        <v>23</v>
      </c>
      <c r="E58" t="s">
        <v>23</v>
      </c>
      <c r="F58">
        <v>1426469</v>
      </c>
      <c r="G58" t="s">
        <v>23</v>
      </c>
      <c r="H58">
        <v>405999</v>
      </c>
      <c r="I58">
        <v>583</v>
      </c>
      <c r="J58" t="s">
        <v>23</v>
      </c>
      <c r="K58">
        <v>1832468</v>
      </c>
      <c r="L58" t="s">
        <v>23</v>
      </c>
      <c r="M58" t="s">
        <v>23</v>
      </c>
      <c r="N58">
        <v>25</v>
      </c>
      <c r="O58" t="s">
        <v>23</v>
      </c>
      <c r="P58">
        <v>18</v>
      </c>
      <c r="Q58" t="b">
        <v>0</v>
      </c>
      <c r="R58" t="s">
        <v>23</v>
      </c>
      <c r="S58" t="s">
        <v>23</v>
      </c>
      <c r="T58" t="s">
        <v>23</v>
      </c>
      <c r="U58" t="s">
        <v>195</v>
      </c>
      <c r="V58">
        <v>39</v>
      </c>
      <c r="W58" t="str">
        <f>IF(OR(
OR(Table1[[#This Row],[from_this_person_to_poi]]="NaN",Table1[[#This Row],[from_this_person_to_poi]]=0),
OR(Table1[[#This Row],[from_poi_to_this_person]]="NaN",Table1[[#This Row],[from_poi_to_this_person]]=0)),
"FALSE","TRUE")</f>
        <v>TRUE</v>
      </c>
      <c r="X58">
        <f>COUNTIF(Table1[[#This Row],[name]:[had_contact_with_poi]],"NaN")</f>
        <v>11</v>
      </c>
    </row>
    <row r="59" spans="1:24" x14ac:dyDescent="0.25">
      <c r="A59" t="s">
        <v>223</v>
      </c>
      <c r="B59" t="s">
        <v>23</v>
      </c>
      <c r="C59">
        <v>719</v>
      </c>
      <c r="D59" t="s">
        <v>23</v>
      </c>
      <c r="E59" t="s">
        <v>23</v>
      </c>
      <c r="F59">
        <v>754966</v>
      </c>
      <c r="G59" t="s">
        <v>23</v>
      </c>
      <c r="H59">
        <v>363428</v>
      </c>
      <c r="I59">
        <v>589</v>
      </c>
      <c r="J59" t="s">
        <v>23</v>
      </c>
      <c r="K59">
        <v>1118394</v>
      </c>
      <c r="L59" t="s">
        <v>23</v>
      </c>
      <c r="M59" t="s">
        <v>23</v>
      </c>
      <c r="N59">
        <v>34</v>
      </c>
      <c r="O59" t="s">
        <v>23</v>
      </c>
      <c r="P59">
        <v>5</v>
      </c>
      <c r="Q59" t="b">
        <v>0</v>
      </c>
      <c r="R59" t="s">
        <v>23</v>
      </c>
      <c r="S59" t="s">
        <v>23</v>
      </c>
      <c r="T59" t="s">
        <v>23</v>
      </c>
      <c r="U59" t="s">
        <v>224</v>
      </c>
      <c r="V59">
        <v>35</v>
      </c>
      <c r="W59" t="str">
        <f>IF(OR(
OR(Table1[[#This Row],[from_this_person_to_poi]]="NaN",Table1[[#This Row],[from_this_person_to_poi]]=0),
OR(Table1[[#This Row],[from_poi_to_this_person]]="NaN",Table1[[#This Row],[from_poi_to_this_person]]=0)),
"FALSE","TRUE")</f>
        <v>TRUE</v>
      </c>
      <c r="X59">
        <f>COUNTIF(Table1[[#This Row],[name]:[had_contact_with_poi]],"NaN")</f>
        <v>11</v>
      </c>
    </row>
    <row r="60" spans="1:24" x14ac:dyDescent="0.25">
      <c r="A60" t="s">
        <v>94</v>
      </c>
      <c r="B60" t="s">
        <v>23</v>
      </c>
      <c r="C60">
        <v>1433</v>
      </c>
      <c r="D60" t="s">
        <v>23</v>
      </c>
      <c r="E60" t="s">
        <v>23</v>
      </c>
      <c r="F60">
        <v>664375</v>
      </c>
      <c r="G60" t="s">
        <v>23</v>
      </c>
      <c r="H60">
        <v>94556</v>
      </c>
      <c r="I60">
        <v>508</v>
      </c>
      <c r="J60" t="s">
        <v>23</v>
      </c>
      <c r="K60">
        <v>758931</v>
      </c>
      <c r="L60" t="s">
        <v>23</v>
      </c>
      <c r="M60" t="s">
        <v>23</v>
      </c>
      <c r="N60">
        <v>215</v>
      </c>
      <c r="O60" t="s">
        <v>23</v>
      </c>
      <c r="P60">
        <v>2</v>
      </c>
      <c r="Q60" t="b">
        <v>0</v>
      </c>
      <c r="R60" t="s">
        <v>23</v>
      </c>
      <c r="S60" t="s">
        <v>23</v>
      </c>
      <c r="T60" t="s">
        <v>23</v>
      </c>
      <c r="U60" t="s">
        <v>95</v>
      </c>
      <c r="V60">
        <v>25</v>
      </c>
      <c r="W60" t="str">
        <f>IF(OR(
OR(Table1[[#This Row],[from_this_person_to_poi]]="NaN",Table1[[#This Row],[from_this_person_to_poi]]=0),
OR(Table1[[#This Row],[from_poi_to_this_person]]="NaN",Table1[[#This Row],[from_poi_to_this_person]]=0)),
"FALSE","TRUE")</f>
        <v>TRUE</v>
      </c>
      <c r="X60">
        <f>COUNTIF(Table1[[#This Row],[name]:[had_contact_with_poi]],"NaN")</f>
        <v>11</v>
      </c>
    </row>
    <row r="61" spans="1:24" x14ac:dyDescent="0.25">
      <c r="A61" t="s">
        <v>147</v>
      </c>
      <c r="B61">
        <v>192008</v>
      </c>
      <c r="C61" t="s">
        <v>23</v>
      </c>
      <c r="D61">
        <v>73122</v>
      </c>
      <c r="E61">
        <v>900585</v>
      </c>
      <c r="F61">
        <v>83237</v>
      </c>
      <c r="G61">
        <v>509870</v>
      </c>
      <c r="H61">
        <v>235370</v>
      </c>
      <c r="I61" t="s">
        <v>23</v>
      </c>
      <c r="J61" t="s">
        <v>23</v>
      </c>
      <c r="K61">
        <v>318607</v>
      </c>
      <c r="L61">
        <v>50080</v>
      </c>
      <c r="M61" t="s">
        <v>23</v>
      </c>
      <c r="N61" t="s">
        <v>23</v>
      </c>
      <c r="O61">
        <v>76547</v>
      </c>
      <c r="P61" t="s">
        <v>23</v>
      </c>
      <c r="Q61" t="b">
        <v>0</v>
      </c>
      <c r="R61" t="s">
        <v>23</v>
      </c>
      <c r="S61">
        <v>-1042</v>
      </c>
      <c r="T61" t="s">
        <v>23</v>
      </c>
      <c r="U61" t="s">
        <v>23</v>
      </c>
      <c r="V61" t="s">
        <v>23</v>
      </c>
      <c r="W61" t="str">
        <f>IF(OR(
OR(Table1[[#This Row],[from_this_person_to_poi]]="NaN",Table1[[#This Row],[from_this_person_to_poi]]=0),
OR(Table1[[#This Row],[from_poi_to_this_person]]="NaN",Table1[[#This Row],[from_poi_to_this_person]]=0)),
"FALSE","TRUE")</f>
        <v>FALSE</v>
      </c>
      <c r="X61">
        <f>COUNTIF(Table1[[#This Row],[name]:[had_contact_with_poi]],"NaN")</f>
        <v>10</v>
      </c>
    </row>
    <row r="62" spans="1:24" x14ac:dyDescent="0.25">
      <c r="A62" t="s">
        <v>26</v>
      </c>
      <c r="B62">
        <v>170941</v>
      </c>
      <c r="C62" t="s">
        <v>23</v>
      </c>
      <c r="D62" t="s">
        <v>23</v>
      </c>
      <c r="E62">
        <v>211725</v>
      </c>
      <c r="F62">
        <v>4890344</v>
      </c>
      <c r="G62">
        <v>350000</v>
      </c>
      <c r="H62">
        <v>1788391</v>
      </c>
      <c r="I62" t="s">
        <v>23</v>
      </c>
      <c r="J62" t="s">
        <v>23</v>
      </c>
      <c r="K62">
        <v>6678735</v>
      </c>
      <c r="L62">
        <v>78552</v>
      </c>
      <c r="M62" t="s">
        <v>23</v>
      </c>
      <c r="N62" t="s">
        <v>23</v>
      </c>
      <c r="O62">
        <v>12961</v>
      </c>
      <c r="P62" t="s">
        <v>23</v>
      </c>
      <c r="Q62" t="b">
        <v>0</v>
      </c>
      <c r="R62" t="s">
        <v>23</v>
      </c>
      <c r="S62">
        <v>-400729</v>
      </c>
      <c r="T62" t="s">
        <v>23</v>
      </c>
      <c r="U62" t="s">
        <v>27</v>
      </c>
      <c r="V62" t="s">
        <v>23</v>
      </c>
      <c r="W62" t="str">
        <f>IF(OR(
OR(Table1[[#This Row],[from_this_person_to_poi]]="NaN",Table1[[#This Row],[from_this_person_to_poi]]=0),
OR(Table1[[#This Row],[from_poi_to_this_person]]="NaN",Table1[[#This Row],[from_poi_to_this_person]]=0)),
"FALSE","TRUE")</f>
        <v>FALSE</v>
      </c>
      <c r="X62">
        <f>COUNTIF(Table1[[#This Row],[name]:[had_contact_with_poi]],"NaN")</f>
        <v>10</v>
      </c>
    </row>
    <row r="63" spans="1:24" x14ac:dyDescent="0.25">
      <c r="A63" t="s">
        <v>84</v>
      </c>
      <c r="B63">
        <v>182245</v>
      </c>
      <c r="C63" t="s">
        <v>23</v>
      </c>
      <c r="D63" t="s">
        <v>23</v>
      </c>
      <c r="E63">
        <v>2692324</v>
      </c>
      <c r="F63">
        <v>601438</v>
      </c>
      <c r="G63">
        <v>200000</v>
      </c>
      <c r="H63">
        <v>407503</v>
      </c>
      <c r="I63" t="s">
        <v>23</v>
      </c>
      <c r="J63" t="s">
        <v>23</v>
      </c>
      <c r="K63">
        <v>1008941</v>
      </c>
      <c r="L63">
        <v>21530</v>
      </c>
      <c r="M63" t="s">
        <v>23</v>
      </c>
      <c r="N63" t="s">
        <v>23</v>
      </c>
      <c r="O63">
        <v>53775</v>
      </c>
      <c r="P63" t="s">
        <v>23</v>
      </c>
      <c r="Q63" t="b">
        <v>0</v>
      </c>
      <c r="R63" t="s">
        <v>23</v>
      </c>
      <c r="S63" t="s">
        <v>23</v>
      </c>
      <c r="T63">
        <v>2234774</v>
      </c>
      <c r="U63" t="s">
        <v>85</v>
      </c>
      <c r="V63" t="s">
        <v>23</v>
      </c>
      <c r="W63" t="str">
        <f>IF(OR(
OR(Table1[[#This Row],[from_this_person_to_poi]]="NaN",Table1[[#This Row],[from_this_person_to_poi]]=0),
OR(Table1[[#This Row],[from_poi_to_this_person]]="NaN",Table1[[#This Row],[from_poi_to_this_person]]=0)),
"FALSE","TRUE")</f>
        <v>FALSE</v>
      </c>
      <c r="X63">
        <f>COUNTIF(Table1[[#This Row],[name]:[had_contact_with_poi]],"NaN")</f>
        <v>10</v>
      </c>
    </row>
    <row r="64" spans="1:24" x14ac:dyDescent="0.25">
      <c r="A64" s="1" t="s">
        <v>173</v>
      </c>
      <c r="B64" s="1">
        <v>440698</v>
      </c>
      <c r="C64" s="1" t="s">
        <v>23</v>
      </c>
      <c r="D64" s="1" t="s">
        <v>23</v>
      </c>
      <c r="E64" s="1">
        <v>2424083</v>
      </c>
      <c r="F64" s="1" t="s">
        <v>23</v>
      </c>
      <c r="G64" s="1">
        <v>1300000</v>
      </c>
      <c r="H64" s="1">
        <v>1794412</v>
      </c>
      <c r="I64" s="1" t="s">
        <v>23</v>
      </c>
      <c r="J64" s="1" t="s">
        <v>23</v>
      </c>
      <c r="K64" s="1">
        <v>1794412</v>
      </c>
      <c r="L64" s="1">
        <v>55921</v>
      </c>
      <c r="M64" s="1" t="s">
        <v>23</v>
      </c>
      <c r="N64" s="1" t="s">
        <v>23</v>
      </c>
      <c r="O64" s="1">
        <v>277464</v>
      </c>
      <c r="P64" s="1" t="s">
        <v>23</v>
      </c>
      <c r="Q64" s="1" t="b">
        <v>1</v>
      </c>
      <c r="R64" s="1" t="s">
        <v>23</v>
      </c>
      <c r="S64" s="1">
        <v>-1386055</v>
      </c>
      <c r="T64" s="1">
        <v>1736055</v>
      </c>
      <c r="U64" s="1" t="s">
        <v>174</v>
      </c>
      <c r="V64" s="1" t="s">
        <v>23</v>
      </c>
      <c r="W64" t="str">
        <f>IF(OR(
OR(Table1[[#This Row],[from_this_person_to_poi]]="NaN",Table1[[#This Row],[from_this_person_to_poi]]=0),
OR(Table1[[#This Row],[from_poi_to_this_person]]="NaN",Table1[[#This Row],[from_poi_to_this_person]]=0)),
"FALSE","TRUE")</f>
        <v>FALSE</v>
      </c>
      <c r="X64">
        <f>COUNTIF(Table1[[#This Row],[name]:[had_contact_with_poi]],"NaN")</f>
        <v>10</v>
      </c>
    </row>
    <row r="65" spans="1:24" x14ac:dyDescent="0.25">
      <c r="A65" t="s">
        <v>226</v>
      </c>
      <c r="B65">
        <v>262788</v>
      </c>
      <c r="C65" t="s">
        <v>23</v>
      </c>
      <c r="D65" t="s">
        <v>23</v>
      </c>
      <c r="E65">
        <v>2368151</v>
      </c>
      <c r="F65">
        <v>8191755</v>
      </c>
      <c r="G65">
        <v>1000000</v>
      </c>
      <c r="H65">
        <v>126027</v>
      </c>
      <c r="I65" t="s">
        <v>23</v>
      </c>
      <c r="J65" t="s">
        <v>23</v>
      </c>
      <c r="K65">
        <v>8317782</v>
      </c>
      <c r="L65">
        <v>35812</v>
      </c>
      <c r="M65" t="s">
        <v>23</v>
      </c>
      <c r="N65" t="s">
        <v>23</v>
      </c>
      <c r="O65">
        <v>374689</v>
      </c>
      <c r="P65" t="s">
        <v>23</v>
      </c>
      <c r="Q65" t="b">
        <v>0</v>
      </c>
      <c r="R65" t="s">
        <v>23</v>
      </c>
      <c r="S65" t="s">
        <v>23</v>
      </c>
      <c r="T65">
        <v>694862</v>
      </c>
      <c r="U65" t="s">
        <v>227</v>
      </c>
      <c r="V65" t="s">
        <v>23</v>
      </c>
      <c r="W65" t="str">
        <f>IF(OR(
OR(Table1[[#This Row],[from_this_person_to_poi]]="NaN",Table1[[#This Row],[from_this_person_to_poi]]=0),
OR(Table1[[#This Row],[from_poi_to_this_person]]="NaN",Table1[[#This Row],[from_poi_to_this_person]]=0)),
"FALSE","TRUE")</f>
        <v>FALSE</v>
      </c>
      <c r="X65">
        <f>COUNTIF(Table1[[#This Row],[name]:[had_contact_with_poi]],"NaN")</f>
        <v>10</v>
      </c>
    </row>
    <row r="66" spans="1:24" x14ac:dyDescent="0.25">
      <c r="A66" t="s">
        <v>140</v>
      </c>
      <c r="B66">
        <v>261516</v>
      </c>
      <c r="C66" t="s">
        <v>23</v>
      </c>
      <c r="D66" t="s">
        <v>23</v>
      </c>
      <c r="E66">
        <v>1271582</v>
      </c>
      <c r="F66" t="s">
        <v>23</v>
      </c>
      <c r="G66">
        <v>750000</v>
      </c>
      <c r="H66">
        <v>417619</v>
      </c>
      <c r="I66" t="s">
        <v>23</v>
      </c>
      <c r="J66" t="s">
        <v>23</v>
      </c>
      <c r="K66">
        <v>417619</v>
      </c>
      <c r="L66">
        <v>9410</v>
      </c>
      <c r="M66" t="s">
        <v>23</v>
      </c>
      <c r="N66" t="s">
        <v>23</v>
      </c>
      <c r="O66">
        <v>150656</v>
      </c>
      <c r="P66" t="s">
        <v>23</v>
      </c>
      <c r="Q66" t="b">
        <v>0</v>
      </c>
      <c r="R66" t="s">
        <v>23</v>
      </c>
      <c r="S66">
        <v>-75000</v>
      </c>
      <c r="T66">
        <v>175000</v>
      </c>
      <c r="U66" t="s">
        <v>141</v>
      </c>
      <c r="V66" t="s">
        <v>23</v>
      </c>
      <c r="W66" t="str">
        <f>IF(OR(
OR(Table1[[#This Row],[from_this_person_to_poi]]="NaN",Table1[[#This Row],[from_this_person_to_poi]]=0),
OR(Table1[[#This Row],[from_poi_to_this_person]]="NaN",Table1[[#This Row],[from_poi_to_this_person]]=0)),
"FALSE","TRUE")</f>
        <v>FALSE</v>
      </c>
      <c r="X66">
        <f>COUNTIF(Table1[[#This Row],[name]:[had_contact_with_poi]],"NaN")</f>
        <v>10</v>
      </c>
    </row>
    <row r="67" spans="1:24" x14ac:dyDescent="0.25">
      <c r="A67" t="s">
        <v>92</v>
      </c>
      <c r="B67" t="s">
        <v>23</v>
      </c>
      <c r="C67">
        <v>504</v>
      </c>
      <c r="D67">
        <v>7961</v>
      </c>
      <c r="E67">
        <v>7961</v>
      </c>
      <c r="F67" t="s">
        <v>23</v>
      </c>
      <c r="G67" t="s">
        <v>23</v>
      </c>
      <c r="H67">
        <v>151418</v>
      </c>
      <c r="I67">
        <v>50</v>
      </c>
      <c r="J67" t="s">
        <v>23</v>
      </c>
      <c r="K67">
        <v>151418</v>
      </c>
      <c r="L67" t="s">
        <v>23</v>
      </c>
      <c r="M67" t="s">
        <v>23</v>
      </c>
      <c r="N67">
        <v>12</v>
      </c>
      <c r="O67" t="s">
        <v>23</v>
      </c>
      <c r="P67">
        <v>0</v>
      </c>
      <c r="Q67" t="b">
        <v>0</v>
      </c>
      <c r="R67" t="s">
        <v>23</v>
      </c>
      <c r="S67" t="s">
        <v>23</v>
      </c>
      <c r="T67" t="s">
        <v>23</v>
      </c>
      <c r="U67" t="s">
        <v>93</v>
      </c>
      <c r="V67">
        <v>16</v>
      </c>
      <c r="W67" t="str">
        <f>IF(OR(
OR(Table1[[#This Row],[from_this_person_to_poi]]="NaN",Table1[[#This Row],[from_this_person_to_poi]]=0),
OR(Table1[[#This Row],[from_poi_to_this_person]]="NaN",Table1[[#This Row],[from_poi_to_this_person]]=0)),
"FALSE","TRUE")</f>
        <v>FALSE</v>
      </c>
      <c r="X67">
        <f>COUNTIF(Table1[[#This Row],[name]:[had_contact_with_poi]],"NaN")</f>
        <v>10</v>
      </c>
    </row>
    <row r="68" spans="1:24" x14ac:dyDescent="0.25">
      <c r="A68" t="s">
        <v>44</v>
      </c>
      <c r="B68">
        <v>288589</v>
      </c>
      <c r="C68">
        <v>111</v>
      </c>
      <c r="D68" t="s">
        <v>23</v>
      </c>
      <c r="E68">
        <v>1130461</v>
      </c>
      <c r="F68" t="s">
        <v>23</v>
      </c>
      <c r="G68">
        <v>788750</v>
      </c>
      <c r="H68" t="s">
        <v>23</v>
      </c>
      <c r="I68">
        <v>41</v>
      </c>
      <c r="J68" t="s">
        <v>23</v>
      </c>
      <c r="K68" t="s">
        <v>23</v>
      </c>
      <c r="L68">
        <v>53122</v>
      </c>
      <c r="M68" t="s">
        <v>23</v>
      </c>
      <c r="N68">
        <v>18</v>
      </c>
      <c r="O68" t="s">
        <v>23</v>
      </c>
      <c r="P68">
        <v>0</v>
      </c>
      <c r="Q68" t="b">
        <v>0</v>
      </c>
      <c r="R68" t="s">
        <v>23</v>
      </c>
      <c r="S68" t="s">
        <v>23</v>
      </c>
      <c r="T68" t="s">
        <v>23</v>
      </c>
      <c r="U68" t="s">
        <v>45</v>
      </c>
      <c r="V68">
        <v>12</v>
      </c>
      <c r="W68" t="str">
        <f>IF(OR(
OR(Table1[[#This Row],[from_this_person_to_poi]]="NaN",Table1[[#This Row],[from_this_person_to_poi]]=0),
OR(Table1[[#This Row],[from_poi_to_this_person]]="NaN",Table1[[#This Row],[from_poi_to_this_person]]=0)),
"FALSE","TRUE")</f>
        <v>FALSE</v>
      </c>
      <c r="X68">
        <f>COUNTIF(Table1[[#This Row],[name]:[had_contact_with_poi]],"NaN")</f>
        <v>10</v>
      </c>
    </row>
    <row r="69" spans="1:24" x14ac:dyDescent="0.25">
      <c r="A69" t="s">
        <v>175</v>
      </c>
      <c r="B69" t="s">
        <v>23</v>
      </c>
      <c r="C69">
        <v>57</v>
      </c>
      <c r="D69">
        <v>181755</v>
      </c>
      <c r="E69">
        <v>181755</v>
      </c>
      <c r="F69">
        <v>343434</v>
      </c>
      <c r="G69" t="s">
        <v>23</v>
      </c>
      <c r="H69" t="s">
        <v>23</v>
      </c>
      <c r="I69">
        <v>2</v>
      </c>
      <c r="J69" t="s">
        <v>23</v>
      </c>
      <c r="K69">
        <v>343434</v>
      </c>
      <c r="L69" t="s">
        <v>23</v>
      </c>
      <c r="M69" t="s">
        <v>23</v>
      </c>
      <c r="N69">
        <v>13</v>
      </c>
      <c r="O69" t="s">
        <v>23</v>
      </c>
      <c r="P69">
        <v>0</v>
      </c>
      <c r="Q69" t="b">
        <v>0</v>
      </c>
      <c r="R69" t="s">
        <v>23</v>
      </c>
      <c r="S69" t="s">
        <v>23</v>
      </c>
      <c r="T69" t="s">
        <v>23</v>
      </c>
      <c r="U69" t="s">
        <v>176</v>
      </c>
      <c r="V69">
        <v>0</v>
      </c>
      <c r="W69" t="str">
        <f>IF(OR(
OR(Table1[[#This Row],[from_this_person_to_poi]]="NaN",Table1[[#This Row],[from_this_person_to_poi]]=0),
OR(Table1[[#This Row],[from_poi_to_this_person]]="NaN",Table1[[#This Row],[from_poi_to_this_person]]=0)),
"FALSE","TRUE")</f>
        <v>FALSE</v>
      </c>
      <c r="X69">
        <f>COUNTIF(Table1[[#This Row],[name]:[had_contact_with_poi]],"NaN")</f>
        <v>10</v>
      </c>
    </row>
    <row r="70" spans="1:24" x14ac:dyDescent="0.25">
      <c r="A70" t="s">
        <v>82</v>
      </c>
      <c r="B70" t="s">
        <v>23</v>
      </c>
      <c r="C70">
        <v>573</v>
      </c>
      <c r="D70" t="s">
        <v>23</v>
      </c>
      <c r="E70">
        <v>475</v>
      </c>
      <c r="F70" t="s">
        <v>23</v>
      </c>
      <c r="G70" t="s">
        <v>23</v>
      </c>
      <c r="H70">
        <v>2217299</v>
      </c>
      <c r="I70">
        <v>471</v>
      </c>
      <c r="J70" t="s">
        <v>23</v>
      </c>
      <c r="K70">
        <v>2217299</v>
      </c>
      <c r="L70">
        <v>475</v>
      </c>
      <c r="M70" t="s">
        <v>23</v>
      </c>
      <c r="N70">
        <v>19</v>
      </c>
      <c r="O70" t="s">
        <v>23</v>
      </c>
      <c r="P70">
        <v>7</v>
      </c>
      <c r="Q70" t="b">
        <v>0</v>
      </c>
      <c r="R70" t="s">
        <v>23</v>
      </c>
      <c r="S70" t="s">
        <v>23</v>
      </c>
      <c r="T70" t="s">
        <v>23</v>
      </c>
      <c r="U70" t="s">
        <v>83</v>
      </c>
      <c r="V70">
        <v>4</v>
      </c>
      <c r="W70" t="str">
        <f>IF(OR(
OR(Table1[[#This Row],[from_this_person_to_poi]]="NaN",Table1[[#This Row],[from_this_person_to_poi]]=0),
OR(Table1[[#This Row],[from_poi_to_this_person]]="NaN",Table1[[#This Row],[from_poi_to_this_person]]=0)),
"FALSE","TRUE")</f>
        <v>TRUE</v>
      </c>
      <c r="X70">
        <f>COUNTIF(Table1[[#This Row],[name]:[had_contact_with_poi]],"NaN")</f>
        <v>10</v>
      </c>
    </row>
    <row r="71" spans="1:24" x14ac:dyDescent="0.25">
      <c r="A71" t="s">
        <v>253</v>
      </c>
      <c r="B71">
        <v>239671</v>
      </c>
      <c r="C71" t="s">
        <v>23</v>
      </c>
      <c r="D71">
        <v>260455</v>
      </c>
      <c r="E71">
        <v>827696</v>
      </c>
      <c r="F71" t="s">
        <v>23</v>
      </c>
      <c r="G71">
        <v>400000</v>
      </c>
      <c r="H71">
        <v>145796</v>
      </c>
      <c r="I71" t="s">
        <v>23</v>
      </c>
      <c r="J71">
        <v>-82782</v>
      </c>
      <c r="K71">
        <v>63014</v>
      </c>
      <c r="L71">
        <v>129142</v>
      </c>
      <c r="M71" t="s">
        <v>23</v>
      </c>
      <c r="N71" t="s">
        <v>23</v>
      </c>
      <c r="O71">
        <v>69</v>
      </c>
      <c r="P71" t="s">
        <v>23</v>
      </c>
      <c r="Q71" t="b">
        <v>0</v>
      </c>
      <c r="R71" t="s">
        <v>23</v>
      </c>
      <c r="S71">
        <v>-201641</v>
      </c>
      <c r="T71" t="s">
        <v>23</v>
      </c>
      <c r="U71" t="s">
        <v>254</v>
      </c>
      <c r="V71" t="s">
        <v>23</v>
      </c>
      <c r="W71" t="str">
        <f>IF(OR(
OR(Table1[[#This Row],[from_this_person_to_poi]]="NaN",Table1[[#This Row],[from_this_person_to_poi]]=0),
OR(Table1[[#This Row],[from_poi_to_this_person]]="NaN",Table1[[#This Row],[from_poi_to_this_person]]=0)),
"FALSE","TRUE")</f>
        <v>FALSE</v>
      </c>
      <c r="X71">
        <f>COUNTIF(Table1[[#This Row],[name]:[had_contact_with_poi]],"NaN")</f>
        <v>9</v>
      </c>
    </row>
    <row r="72" spans="1:24" x14ac:dyDescent="0.25">
      <c r="A72" t="s">
        <v>25</v>
      </c>
      <c r="B72">
        <v>267102</v>
      </c>
      <c r="C72" t="s">
        <v>23</v>
      </c>
      <c r="D72">
        <v>1295738</v>
      </c>
      <c r="E72">
        <v>5634343</v>
      </c>
      <c r="F72">
        <v>6680544</v>
      </c>
      <c r="G72">
        <v>1200000</v>
      </c>
      <c r="H72">
        <v>3942714</v>
      </c>
      <c r="I72" t="s">
        <v>23</v>
      </c>
      <c r="J72" t="s">
        <v>23</v>
      </c>
      <c r="K72">
        <v>10623258</v>
      </c>
      <c r="L72">
        <v>11200</v>
      </c>
      <c r="M72" t="s">
        <v>23</v>
      </c>
      <c r="N72" t="s">
        <v>23</v>
      </c>
      <c r="O72">
        <v>2660303</v>
      </c>
      <c r="P72" t="s">
        <v>23</v>
      </c>
      <c r="Q72" t="b">
        <v>0</v>
      </c>
      <c r="R72" t="s">
        <v>23</v>
      </c>
      <c r="S72">
        <v>-1386055</v>
      </c>
      <c r="T72">
        <v>1586055</v>
      </c>
      <c r="U72" t="s">
        <v>23</v>
      </c>
      <c r="V72" t="s">
        <v>23</v>
      </c>
      <c r="W72" t="str">
        <f>IF(OR(
OR(Table1[[#This Row],[from_this_person_to_poi]]="NaN",Table1[[#This Row],[from_this_person_to_poi]]=0),
OR(Table1[[#This Row],[from_poi_to_this_person]]="NaN",Table1[[#This Row],[from_poi_to_this_person]]=0)),
"FALSE","TRUE")</f>
        <v>FALSE</v>
      </c>
      <c r="X72">
        <f>COUNTIF(Table1[[#This Row],[name]:[had_contact_with_poi]],"NaN")</f>
        <v>9</v>
      </c>
    </row>
    <row r="73" spans="1:24" x14ac:dyDescent="0.25">
      <c r="A73" t="s">
        <v>135</v>
      </c>
      <c r="B73">
        <v>236457</v>
      </c>
      <c r="C73" t="s">
        <v>23</v>
      </c>
      <c r="D73">
        <v>204075</v>
      </c>
      <c r="E73">
        <v>875889</v>
      </c>
      <c r="F73">
        <v>2549361</v>
      </c>
      <c r="G73">
        <v>200000</v>
      </c>
      <c r="H73">
        <v>514847</v>
      </c>
      <c r="I73" t="s">
        <v>23</v>
      </c>
      <c r="J73" t="s">
        <v>23</v>
      </c>
      <c r="K73">
        <v>3064208</v>
      </c>
      <c r="L73">
        <v>57727</v>
      </c>
      <c r="M73" t="s">
        <v>23</v>
      </c>
      <c r="N73" t="s">
        <v>23</v>
      </c>
      <c r="O73">
        <v>2630</v>
      </c>
      <c r="P73" t="s">
        <v>23</v>
      </c>
      <c r="Q73" t="b">
        <v>0</v>
      </c>
      <c r="R73" t="s">
        <v>23</v>
      </c>
      <c r="S73" t="s">
        <v>23</v>
      </c>
      <c r="T73">
        <v>175000</v>
      </c>
      <c r="U73" t="s">
        <v>136</v>
      </c>
      <c r="V73" t="s">
        <v>23</v>
      </c>
      <c r="W73" t="str">
        <f>IF(OR(
OR(Table1[[#This Row],[from_this_person_to_poi]]="NaN",Table1[[#This Row],[from_this_person_to_poi]]=0),
OR(Table1[[#This Row],[from_poi_to_this_person]]="NaN",Table1[[#This Row],[from_poi_to_this_person]]=0)),
"FALSE","TRUE")</f>
        <v>FALSE</v>
      </c>
      <c r="X73">
        <f>COUNTIF(Table1[[#This Row],[name]:[had_contact_with_poi]],"NaN")</f>
        <v>9</v>
      </c>
    </row>
    <row r="74" spans="1:24" x14ac:dyDescent="0.25">
      <c r="A74" t="s">
        <v>150</v>
      </c>
      <c r="B74">
        <v>262663</v>
      </c>
      <c r="C74" t="s">
        <v>23</v>
      </c>
      <c r="D74" t="s">
        <v>23</v>
      </c>
      <c r="E74">
        <v>1297461</v>
      </c>
      <c r="F74">
        <v>187500</v>
      </c>
      <c r="G74">
        <v>700000</v>
      </c>
      <c r="H74">
        <v>480632</v>
      </c>
      <c r="I74" t="s">
        <v>23</v>
      </c>
      <c r="J74" t="s">
        <v>23</v>
      </c>
      <c r="K74">
        <v>668132</v>
      </c>
      <c r="L74">
        <v>48357</v>
      </c>
      <c r="M74" t="s">
        <v>23</v>
      </c>
      <c r="N74" t="s">
        <v>23</v>
      </c>
      <c r="O74">
        <v>416441</v>
      </c>
      <c r="P74" t="s">
        <v>23</v>
      </c>
      <c r="Q74" t="b">
        <v>0</v>
      </c>
      <c r="R74" t="s">
        <v>23</v>
      </c>
      <c r="S74">
        <v>-280000</v>
      </c>
      <c r="T74">
        <v>150000</v>
      </c>
      <c r="U74" t="s">
        <v>151</v>
      </c>
      <c r="V74" t="s">
        <v>23</v>
      </c>
      <c r="W74" t="str">
        <f>IF(OR(
OR(Table1[[#This Row],[from_this_person_to_poi]]="NaN",Table1[[#This Row],[from_this_person_to_poi]]=0),
OR(Table1[[#This Row],[from_poi_to_this_person]]="NaN",Table1[[#This Row],[from_poi_to_this_person]]=0)),
"FALSE","TRUE")</f>
        <v>FALSE</v>
      </c>
      <c r="X74">
        <f>COUNTIF(Table1[[#This Row],[name]:[had_contact_with_poi]],"NaN")</f>
        <v>9</v>
      </c>
    </row>
    <row r="75" spans="1:24" x14ac:dyDescent="0.25">
      <c r="A75" t="s">
        <v>34</v>
      </c>
      <c r="B75" t="s">
        <v>23</v>
      </c>
      <c r="C75">
        <v>232</v>
      </c>
      <c r="D75">
        <v>1848227</v>
      </c>
      <c r="E75">
        <v>1848227</v>
      </c>
      <c r="F75">
        <v>493489</v>
      </c>
      <c r="G75" t="s">
        <v>23</v>
      </c>
      <c r="H75">
        <v>462384</v>
      </c>
      <c r="I75">
        <v>22</v>
      </c>
      <c r="J75" t="s">
        <v>23</v>
      </c>
      <c r="K75">
        <v>955873</v>
      </c>
      <c r="L75" t="s">
        <v>23</v>
      </c>
      <c r="M75" t="s">
        <v>23</v>
      </c>
      <c r="N75">
        <v>28</v>
      </c>
      <c r="O75" t="s">
        <v>23</v>
      </c>
      <c r="P75">
        <v>0</v>
      </c>
      <c r="Q75" t="b">
        <v>0</v>
      </c>
      <c r="R75" t="s">
        <v>23</v>
      </c>
      <c r="S75" t="s">
        <v>23</v>
      </c>
      <c r="T75" t="s">
        <v>23</v>
      </c>
      <c r="U75" t="s">
        <v>35</v>
      </c>
      <c r="V75">
        <v>0</v>
      </c>
      <c r="W75" t="str">
        <f>IF(OR(
OR(Table1[[#This Row],[from_this_person_to_poi]]="NaN",Table1[[#This Row],[from_this_person_to_poi]]=0),
OR(Table1[[#This Row],[from_poi_to_this_person]]="NaN",Table1[[#This Row],[from_poi_to_this_person]]=0)),
"FALSE","TRUE")</f>
        <v>FALSE</v>
      </c>
      <c r="X75">
        <f>COUNTIF(Table1[[#This Row],[name]:[had_contact_with_poi]],"NaN")</f>
        <v>9</v>
      </c>
    </row>
    <row r="76" spans="1:24" x14ac:dyDescent="0.25">
      <c r="A76" t="s">
        <v>50</v>
      </c>
      <c r="B76" t="s">
        <v>23</v>
      </c>
      <c r="C76">
        <v>169</v>
      </c>
      <c r="D76">
        <v>504610</v>
      </c>
      <c r="E76">
        <v>966522</v>
      </c>
      <c r="F76">
        <v>2218275</v>
      </c>
      <c r="G76" t="s">
        <v>23</v>
      </c>
      <c r="H76" t="s">
        <v>23</v>
      </c>
      <c r="I76">
        <v>23</v>
      </c>
      <c r="J76" t="s">
        <v>23</v>
      </c>
      <c r="K76">
        <v>2218275</v>
      </c>
      <c r="L76" t="s">
        <v>23</v>
      </c>
      <c r="M76" t="s">
        <v>23</v>
      </c>
      <c r="N76">
        <v>12</v>
      </c>
      <c r="O76" t="s">
        <v>23</v>
      </c>
      <c r="P76">
        <v>0</v>
      </c>
      <c r="Q76" t="b">
        <v>0</v>
      </c>
      <c r="R76" t="s">
        <v>23</v>
      </c>
      <c r="S76" t="s">
        <v>23</v>
      </c>
      <c r="T76">
        <v>461912</v>
      </c>
      <c r="U76" t="s">
        <v>51</v>
      </c>
      <c r="V76">
        <v>0</v>
      </c>
      <c r="W76" t="str">
        <f>IF(OR(
OR(Table1[[#This Row],[from_this_person_to_poi]]="NaN",Table1[[#This Row],[from_this_person_to_poi]]=0),
OR(Table1[[#This Row],[from_poi_to_this_person]]="NaN",Table1[[#This Row],[from_poi_to_this_person]]=0)),
"FALSE","TRUE")</f>
        <v>FALSE</v>
      </c>
      <c r="X76">
        <f>COUNTIF(Table1[[#This Row],[name]:[had_contact_with_poi]],"NaN")</f>
        <v>9</v>
      </c>
    </row>
    <row r="77" spans="1:24" x14ac:dyDescent="0.25">
      <c r="A77" t="s">
        <v>38</v>
      </c>
      <c r="B77" t="s">
        <v>23</v>
      </c>
      <c r="C77">
        <v>2350</v>
      </c>
      <c r="D77">
        <v>3131860</v>
      </c>
      <c r="E77">
        <v>3131860</v>
      </c>
      <c r="F77">
        <v>5210569</v>
      </c>
      <c r="G77" t="s">
        <v>23</v>
      </c>
      <c r="H77">
        <v>2046079</v>
      </c>
      <c r="I77">
        <v>1074</v>
      </c>
      <c r="J77" t="s">
        <v>23</v>
      </c>
      <c r="K77">
        <v>7256648</v>
      </c>
      <c r="L77" t="s">
        <v>23</v>
      </c>
      <c r="M77" t="s">
        <v>23</v>
      </c>
      <c r="N77">
        <v>1073</v>
      </c>
      <c r="O77" t="s">
        <v>23</v>
      </c>
      <c r="P77">
        <v>15</v>
      </c>
      <c r="Q77" t="b">
        <v>0</v>
      </c>
      <c r="R77" t="s">
        <v>23</v>
      </c>
      <c r="S77" t="s">
        <v>23</v>
      </c>
      <c r="T77" t="s">
        <v>23</v>
      </c>
      <c r="U77" t="s">
        <v>39</v>
      </c>
      <c r="V77">
        <v>44</v>
      </c>
      <c r="W77" t="str">
        <f>IF(OR(
OR(Table1[[#This Row],[from_this_person_to_poi]]="NaN",Table1[[#This Row],[from_this_person_to_poi]]=0),
OR(Table1[[#This Row],[from_poi_to_this_person]]="NaN",Table1[[#This Row],[from_poi_to_this_person]]=0)),
"FALSE","TRUE")</f>
        <v>TRUE</v>
      </c>
      <c r="X77">
        <f>COUNTIF(Table1[[#This Row],[name]:[had_contact_with_poi]],"NaN")</f>
        <v>9</v>
      </c>
    </row>
    <row r="78" spans="1:24" x14ac:dyDescent="0.25">
      <c r="A78" t="s">
        <v>239</v>
      </c>
      <c r="B78">
        <v>221003</v>
      </c>
      <c r="C78">
        <v>176</v>
      </c>
      <c r="D78" t="s">
        <v>23</v>
      </c>
      <c r="E78">
        <v>319941</v>
      </c>
      <c r="F78" t="s">
        <v>23</v>
      </c>
      <c r="G78">
        <v>70000</v>
      </c>
      <c r="H78" t="s">
        <v>23</v>
      </c>
      <c r="I78">
        <v>114</v>
      </c>
      <c r="J78" t="s">
        <v>23</v>
      </c>
      <c r="K78" t="s">
        <v>23</v>
      </c>
      <c r="L78">
        <v>28164</v>
      </c>
      <c r="M78" t="s">
        <v>23</v>
      </c>
      <c r="N78">
        <v>14</v>
      </c>
      <c r="O78">
        <v>774</v>
      </c>
      <c r="P78">
        <v>3</v>
      </c>
      <c r="Q78" t="b">
        <v>0</v>
      </c>
      <c r="R78" t="s">
        <v>23</v>
      </c>
      <c r="S78" t="s">
        <v>23</v>
      </c>
      <c r="T78" t="s">
        <v>23</v>
      </c>
      <c r="U78" t="s">
        <v>240</v>
      </c>
      <c r="V78">
        <v>10</v>
      </c>
      <c r="W78" t="str">
        <f>IF(OR(
OR(Table1[[#This Row],[from_this_person_to_poi]]="NaN",Table1[[#This Row],[from_this_person_to_poi]]=0),
OR(Table1[[#This Row],[from_poi_to_this_person]]="NaN",Table1[[#This Row],[from_poi_to_this_person]]=0)),
"FALSE","TRUE")</f>
        <v>TRUE</v>
      </c>
      <c r="X78">
        <f>COUNTIF(Table1[[#This Row],[name]:[had_contact_with_poi]],"NaN")</f>
        <v>9</v>
      </c>
    </row>
    <row r="79" spans="1:24" x14ac:dyDescent="0.25">
      <c r="A79" t="s">
        <v>225</v>
      </c>
      <c r="B79">
        <v>76399</v>
      </c>
      <c r="C79" t="s">
        <v>23</v>
      </c>
      <c r="D79">
        <v>51365</v>
      </c>
      <c r="E79">
        <v>394475</v>
      </c>
      <c r="F79">
        <v>4160672</v>
      </c>
      <c r="G79">
        <v>100000</v>
      </c>
      <c r="H79">
        <v>201483</v>
      </c>
      <c r="I79" t="s">
        <v>23</v>
      </c>
      <c r="J79">
        <v>-140264</v>
      </c>
      <c r="K79">
        <v>4221891</v>
      </c>
      <c r="L79">
        <v>8409</v>
      </c>
      <c r="M79" t="s">
        <v>23</v>
      </c>
      <c r="N79" t="s">
        <v>23</v>
      </c>
      <c r="O79">
        <v>202052</v>
      </c>
      <c r="P79" t="s">
        <v>23</v>
      </c>
      <c r="Q79" t="b">
        <v>0</v>
      </c>
      <c r="R79" t="s">
        <v>23</v>
      </c>
      <c r="S79">
        <v>-200000</v>
      </c>
      <c r="T79">
        <v>156250</v>
      </c>
      <c r="U79" t="s">
        <v>23</v>
      </c>
      <c r="V79" t="s">
        <v>23</v>
      </c>
      <c r="W79" t="str">
        <f>IF(OR(
OR(Table1[[#This Row],[from_this_person_to_poi]]="NaN",Table1[[#This Row],[from_this_person_to_poi]]=0),
OR(Table1[[#This Row],[from_poi_to_this_person]]="NaN",Table1[[#This Row],[from_poi_to_this_person]]=0)),
"FALSE","TRUE")</f>
        <v>FALSE</v>
      </c>
      <c r="X79">
        <f>COUNTIF(Table1[[#This Row],[name]:[had_contact_with_poi]],"NaN")</f>
        <v>8</v>
      </c>
    </row>
    <row r="80" spans="1:24" x14ac:dyDescent="0.25">
      <c r="A80" t="s">
        <v>228</v>
      </c>
      <c r="B80" t="s">
        <v>23</v>
      </c>
      <c r="C80">
        <v>523</v>
      </c>
      <c r="D80" t="s">
        <v>23</v>
      </c>
      <c r="E80">
        <v>15456290</v>
      </c>
      <c r="F80">
        <v>2604490</v>
      </c>
      <c r="G80" t="s">
        <v>23</v>
      </c>
      <c r="H80">
        <v>-2604490</v>
      </c>
      <c r="I80">
        <v>463</v>
      </c>
      <c r="J80">
        <v>15456290</v>
      </c>
      <c r="K80" t="s">
        <v>23</v>
      </c>
      <c r="L80" t="s">
        <v>23</v>
      </c>
      <c r="M80" t="s">
        <v>23</v>
      </c>
      <c r="N80">
        <v>29</v>
      </c>
      <c r="O80">
        <v>137864</v>
      </c>
      <c r="P80">
        <v>1</v>
      </c>
      <c r="Q80" t="b">
        <v>0</v>
      </c>
      <c r="R80">
        <v>137864</v>
      </c>
      <c r="S80" t="s">
        <v>23</v>
      </c>
      <c r="T80" t="s">
        <v>23</v>
      </c>
      <c r="U80" t="s">
        <v>229</v>
      </c>
      <c r="V80">
        <v>0</v>
      </c>
      <c r="W80" t="str">
        <f>IF(OR(
OR(Table1[[#This Row],[from_this_person_to_poi]]="NaN",Table1[[#This Row],[from_this_person_to_poi]]=0),
OR(Table1[[#This Row],[from_poi_to_this_person]]="NaN",Table1[[#This Row],[from_poi_to_this_person]]=0)),
"FALSE","TRUE")</f>
        <v>FALSE</v>
      </c>
      <c r="X80">
        <f>COUNTIF(Table1[[#This Row],[name]:[had_contact_with_poi]],"NaN")</f>
        <v>8</v>
      </c>
    </row>
    <row r="81" spans="1:24" x14ac:dyDescent="0.25">
      <c r="A81" t="s">
        <v>164</v>
      </c>
      <c r="B81">
        <v>96840</v>
      </c>
      <c r="C81">
        <v>1671</v>
      </c>
      <c r="D81" t="s">
        <v>23</v>
      </c>
      <c r="E81">
        <v>111529</v>
      </c>
      <c r="F81">
        <v>7509039</v>
      </c>
      <c r="G81" t="s">
        <v>23</v>
      </c>
      <c r="H81">
        <v>381285</v>
      </c>
      <c r="I81">
        <v>1063</v>
      </c>
      <c r="J81" t="s">
        <v>23</v>
      </c>
      <c r="K81">
        <v>7890324</v>
      </c>
      <c r="L81">
        <v>14689</v>
      </c>
      <c r="M81" t="s">
        <v>23</v>
      </c>
      <c r="N81">
        <v>221</v>
      </c>
      <c r="O81" t="s">
        <v>23</v>
      </c>
      <c r="P81">
        <v>49</v>
      </c>
      <c r="Q81" t="b">
        <v>0</v>
      </c>
      <c r="R81" t="s">
        <v>23</v>
      </c>
      <c r="S81" t="s">
        <v>23</v>
      </c>
      <c r="T81" t="s">
        <v>23</v>
      </c>
      <c r="U81" t="s">
        <v>165</v>
      </c>
      <c r="V81">
        <v>204</v>
      </c>
      <c r="W81" t="str">
        <f>IF(OR(
OR(Table1[[#This Row],[from_this_person_to_poi]]="NaN",Table1[[#This Row],[from_this_person_to_poi]]=0),
OR(Table1[[#This Row],[from_poi_to_this_person]]="NaN",Table1[[#This Row],[from_poi_to_this_person]]=0)),
"FALSE","TRUE")</f>
        <v>TRUE</v>
      </c>
      <c r="X81">
        <f>COUNTIF(Table1[[#This Row],[name]:[had_contact_with_poi]],"NaN")</f>
        <v>8</v>
      </c>
    </row>
    <row r="82" spans="1:24" x14ac:dyDescent="0.25">
      <c r="A82" t="s">
        <v>42</v>
      </c>
      <c r="B82">
        <v>130724</v>
      </c>
      <c r="C82">
        <v>128</v>
      </c>
      <c r="D82">
        <v>2964506</v>
      </c>
      <c r="E82">
        <v>3100224</v>
      </c>
      <c r="F82">
        <v>2282768</v>
      </c>
      <c r="G82" t="s">
        <v>23</v>
      </c>
      <c r="H82" t="s">
        <v>23</v>
      </c>
      <c r="I82">
        <v>119</v>
      </c>
      <c r="J82" t="s">
        <v>23</v>
      </c>
      <c r="K82">
        <v>2282768</v>
      </c>
      <c r="L82">
        <v>4994</v>
      </c>
      <c r="M82" t="s">
        <v>23</v>
      </c>
      <c r="N82">
        <v>17</v>
      </c>
      <c r="O82" t="s">
        <v>23</v>
      </c>
      <c r="P82">
        <v>17</v>
      </c>
      <c r="Q82" t="b">
        <v>0</v>
      </c>
      <c r="R82" t="s">
        <v>23</v>
      </c>
      <c r="S82" t="s">
        <v>23</v>
      </c>
      <c r="T82" t="s">
        <v>23</v>
      </c>
      <c r="U82" t="s">
        <v>43</v>
      </c>
      <c r="V82">
        <v>10</v>
      </c>
      <c r="W82" t="str">
        <f>IF(OR(
OR(Table1[[#This Row],[from_this_person_to_poi]]="NaN",Table1[[#This Row],[from_this_person_to_poi]]=0),
OR(Table1[[#This Row],[from_poi_to_this_person]]="NaN",Table1[[#This Row],[from_poi_to_this_person]]=0)),
"FALSE","TRUE")</f>
        <v>TRUE</v>
      </c>
      <c r="X82">
        <f>COUNTIF(Table1[[#This Row],[name]:[had_contact_with_poi]],"NaN")</f>
        <v>8</v>
      </c>
    </row>
    <row r="83" spans="1:24" x14ac:dyDescent="0.25">
      <c r="A83" t="s">
        <v>104</v>
      </c>
      <c r="B83">
        <v>210500</v>
      </c>
      <c r="C83" t="s">
        <v>23</v>
      </c>
      <c r="D83">
        <v>875307</v>
      </c>
      <c r="E83">
        <v>1204583</v>
      </c>
      <c r="F83">
        <v>2027865</v>
      </c>
      <c r="G83">
        <v>425000</v>
      </c>
      <c r="H83">
        <v>315068</v>
      </c>
      <c r="I83" t="s">
        <v>23</v>
      </c>
      <c r="J83">
        <v>-315068</v>
      </c>
      <c r="K83">
        <v>2027865</v>
      </c>
      <c r="L83">
        <v>52255</v>
      </c>
      <c r="M83" t="s">
        <v>23</v>
      </c>
      <c r="N83" t="s">
        <v>23</v>
      </c>
      <c r="O83">
        <v>1105</v>
      </c>
      <c r="P83" t="s">
        <v>23</v>
      </c>
      <c r="Q83" t="b">
        <v>0</v>
      </c>
      <c r="R83" t="s">
        <v>23</v>
      </c>
      <c r="S83">
        <v>-775241</v>
      </c>
      <c r="T83">
        <v>415657</v>
      </c>
      <c r="U83" t="s">
        <v>105</v>
      </c>
      <c r="V83" t="s">
        <v>23</v>
      </c>
      <c r="W83" t="str">
        <f>IF(OR(
OR(Table1[[#This Row],[from_this_person_to_poi]]="NaN",Table1[[#This Row],[from_this_person_to_poi]]=0),
OR(Table1[[#This Row],[from_poi_to_this_person]]="NaN",Table1[[#This Row],[from_poi_to_this_person]]=0)),
"FALSE","TRUE")</f>
        <v>FALSE</v>
      </c>
      <c r="X83">
        <f>COUNTIF(Table1[[#This Row],[name]:[had_contact_with_poi]],"NaN")</f>
        <v>7</v>
      </c>
    </row>
    <row r="84" spans="1:24" x14ac:dyDescent="0.25">
      <c r="A84" t="s">
        <v>199</v>
      </c>
      <c r="B84">
        <v>655037</v>
      </c>
      <c r="C84">
        <v>898</v>
      </c>
      <c r="D84" t="s">
        <v>23</v>
      </c>
      <c r="E84">
        <v>1386690</v>
      </c>
      <c r="F84">
        <v>28798</v>
      </c>
      <c r="G84">
        <v>300000</v>
      </c>
      <c r="H84" t="s">
        <v>23</v>
      </c>
      <c r="I84">
        <v>728</v>
      </c>
      <c r="J84" t="s">
        <v>23</v>
      </c>
      <c r="K84">
        <v>28798</v>
      </c>
      <c r="L84">
        <v>31653</v>
      </c>
      <c r="M84">
        <v>400000</v>
      </c>
      <c r="N84">
        <v>67</v>
      </c>
      <c r="O84" t="s">
        <v>23</v>
      </c>
      <c r="P84">
        <v>0</v>
      </c>
      <c r="Q84" t="b">
        <v>0</v>
      </c>
      <c r="R84" t="s">
        <v>23</v>
      </c>
      <c r="S84" t="s">
        <v>23</v>
      </c>
      <c r="T84" t="s">
        <v>23</v>
      </c>
      <c r="U84" t="s">
        <v>200</v>
      </c>
      <c r="V84">
        <v>7</v>
      </c>
      <c r="W84" t="str">
        <f>IF(OR(
OR(Table1[[#This Row],[from_this_person_to_poi]]="NaN",Table1[[#This Row],[from_this_person_to_poi]]=0),
OR(Table1[[#This Row],[from_poi_to_this_person]]="NaN",Table1[[#This Row],[from_poi_to_this_person]]=0)),
"FALSE","TRUE")</f>
        <v>FALSE</v>
      </c>
      <c r="X84">
        <f>COUNTIF(Table1[[#This Row],[name]:[had_contact_with_poi]],"NaN")</f>
        <v>7</v>
      </c>
    </row>
    <row r="85" spans="1:24" x14ac:dyDescent="0.25">
      <c r="A85" t="s">
        <v>274</v>
      </c>
      <c r="B85">
        <v>265214</v>
      </c>
      <c r="C85">
        <v>533</v>
      </c>
      <c r="D85">
        <v>227449</v>
      </c>
      <c r="E85">
        <v>1092663</v>
      </c>
      <c r="F85">
        <v>3181250</v>
      </c>
      <c r="G85">
        <v>600000</v>
      </c>
      <c r="H85">
        <v>563798</v>
      </c>
      <c r="I85">
        <v>300</v>
      </c>
      <c r="J85" t="s">
        <v>23</v>
      </c>
      <c r="K85">
        <v>3745048</v>
      </c>
      <c r="L85" t="s">
        <v>23</v>
      </c>
      <c r="M85" t="s">
        <v>23</v>
      </c>
      <c r="N85">
        <v>29</v>
      </c>
      <c r="O85" t="s">
        <v>23</v>
      </c>
      <c r="P85">
        <v>0</v>
      </c>
      <c r="Q85" t="b">
        <v>0</v>
      </c>
      <c r="R85" t="s">
        <v>23</v>
      </c>
      <c r="S85" t="s">
        <v>23</v>
      </c>
      <c r="T85" t="s">
        <v>23</v>
      </c>
      <c r="U85" t="s">
        <v>275</v>
      </c>
      <c r="V85">
        <v>0</v>
      </c>
      <c r="W85" t="str">
        <f>IF(OR(
OR(Table1[[#This Row],[from_this_person_to_poi]]="NaN",Table1[[#This Row],[from_this_person_to_poi]]=0),
OR(Table1[[#This Row],[from_poi_to_this_person]]="NaN",Table1[[#This Row],[from_poi_to_this_person]]=0)),
"FALSE","TRUE")</f>
        <v>FALSE</v>
      </c>
      <c r="X85">
        <f>COUNTIF(Table1[[#This Row],[name]:[had_contact_with_poi]],"NaN")</f>
        <v>7</v>
      </c>
    </row>
    <row r="86" spans="1:24" x14ac:dyDescent="0.25">
      <c r="A86" t="s">
        <v>80</v>
      </c>
      <c r="B86">
        <v>231330</v>
      </c>
      <c r="C86">
        <v>7315</v>
      </c>
      <c r="D86" t="s">
        <v>23</v>
      </c>
      <c r="E86">
        <v>969068</v>
      </c>
      <c r="F86" t="s">
        <v>23</v>
      </c>
      <c r="G86">
        <v>700000</v>
      </c>
      <c r="H86">
        <v>126027</v>
      </c>
      <c r="I86">
        <v>2639</v>
      </c>
      <c r="J86" t="s">
        <v>23</v>
      </c>
      <c r="K86">
        <v>126027</v>
      </c>
      <c r="L86">
        <v>37172</v>
      </c>
      <c r="M86" t="s">
        <v>23</v>
      </c>
      <c r="N86">
        <v>4343</v>
      </c>
      <c r="O86">
        <v>566</v>
      </c>
      <c r="P86">
        <v>386</v>
      </c>
      <c r="Q86" t="b">
        <v>0</v>
      </c>
      <c r="R86" t="s">
        <v>23</v>
      </c>
      <c r="S86" t="s">
        <v>23</v>
      </c>
      <c r="T86" t="s">
        <v>23</v>
      </c>
      <c r="U86" t="s">
        <v>81</v>
      </c>
      <c r="V86">
        <v>144</v>
      </c>
      <c r="W86" t="str">
        <f>IF(OR(
OR(Table1[[#This Row],[from_this_person_to_poi]]="NaN",Table1[[#This Row],[from_this_person_to_poi]]=0),
OR(Table1[[#This Row],[from_poi_to_this_person]]="NaN",Table1[[#This Row],[from_poi_to_this_person]]=0)),
"FALSE","TRUE")</f>
        <v>TRUE</v>
      </c>
      <c r="X86">
        <f>COUNTIF(Table1[[#This Row],[name]:[had_contact_with_poi]],"NaN")</f>
        <v>7</v>
      </c>
    </row>
    <row r="87" spans="1:24" x14ac:dyDescent="0.25">
      <c r="A87" t="s">
        <v>98</v>
      </c>
      <c r="B87">
        <v>273746</v>
      </c>
      <c r="C87">
        <v>2822</v>
      </c>
      <c r="D87" t="s">
        <v>23</v>
      </c>
      <c r="E87">
        <v>2664228</v>
      </c>
      <c r="F87" t="s">
        <v>23</v>
      </c>
      <c r="G87">
        <v>1000000</v>
      </c>
      <c r="H87">
        <v>360528</v>
      </c>
      <c r="I87">
        <v>2672</v>
      </c>
      <c r="J87" t="s">
        <v>23</v>
      </c>
      <c r="K87">
        <v>360528</v>
      </c>
      <c r="L87" t="s">
        <v>23</v>
      </c>
      <c r="M87" t="s">
        <v>23</v>
      </c>
      <c r="N87">
        <v>63</v>
      </c>
      <c r="O87">
        <v>3083</v>
      </c>
      <c r="P87">
        <v>14</v>
      </c>
      <c r="Q87" t="b">
        <v>0</v>
      </c>
      <c r="R87" t="s">
        <v>23</v>
      </c>
      <c r="S87" t="s">
        <v>23</v>
      </c>
      <c r="T87">
        <v>1387399</v>
      </c>
      <c r="U87" t="s">
        <v>99</v>
      </c>
      <c r="V87">
        <v>67</v>
      </c>
      <c r="W87" t="str">
        <f>IF(OR(
OR(Table1[[#This Row],[from_this_person_to_poi]]="NaN",Table1[[#This Row],[from_this_person_to_poi]]=0),
OR(Table1[[#This Row],[from_poi_to_this_person]]="NaN",Table1[[#This Row],[from_poi_to_this_person]]=0)),
"FALSE","TRUE")</f>
        <v>TRUE</v>
      </c>
      <c r="X87">
        <f>COUNTIF(Table1[[#This Row],[name]:[had_contact_with_poi]],"NaN")</f>
        <v>7</v>
      </c>
    </row>
    <row r="88" spans="1:24" x14ac:dyDescent="0.25">
      <c r="A88" t="s">
        <v>22</v>
      </c>
      <c r="B88">
        <v>365788</v>
      </c>
      <c r="C88">
        <v>807</v>
      </c>
      <c r="D88" t="s">
        <v>23</v>
      </c>
      <c r="E88">
        <v>1061827</v>
      </c>
      <c r="F88" t="s">
        <v>23</v>
      </c>
      <c r="G88">
        <v>600000</v>
      </c>
      <c r="H88">
        <v>585062</v>
      </c>
      <c r="I88">
        <v>702</v>
      </c>
      <c r="J88" t="s">
        <v>23</v>
      </c>
      <c r="K88">
        <v>585062</v>
      </c>
      <c r="L88">
        <v>94299</v>
      </c>
      <c r="M88" t="s">
        <v>23</v>
      </c>
      <c r="N88">
        <v>29</v>
      </c>
      <c r="O88">
        <v>1740</v>
      </c>
      <c r="P88">
        <v>1</v>
      </c>
      <c r="Q88" t="b">
        <v>0</v>
      </c>
      <c r="R88" t="s">
        <v>23</v>
      </c>
      <c r="S88" t="s">
        <v>23</v>
      </c>
      <c r="T88" t="s">
        <v>23</v>
      </c>
      <c r="U88" t="s">
        <v>24</v>
      </c>
      <c r="V88">
        <v>38</v>
      </c>
      <c r="W88" t="str">
        <f>IF(OR(
OR(Table1[[#This Row],[from_this_person_to_poi]]="NaN",Table1[[#This Row],[from_this_person_to_poi]]=0),
OR(Table1[[#This Row],[from_poi_to_this_person]]="NaN",Table1[[#This Row],[from_poi_to_this_person]]=0)),
"FALSE","TRUE")</f>
        <v>TRUE</v>
      </c>
      <c r="X88">
        <f>COUNTIF(Table1[[#This Row],[name]:[had_contact_with_poi]],"NaN")</f>
        <v>7</v>
      </c>
    </row>
    <row r="89" spans="1:24" x14ac:dyDescent="0.25">
      <c r="A89" t="s">
        <v>48</v>
      </c>
      <c r="B89">
        <v>257486</v>
      </c>
      <c r="C89">
        <v>2647</v>
      </c>
      <c r="D89" t="s">
        <v>23</v>
      </c>
      <c r="E89">
        <v>1545059</v>
      </c>
      <c r="F89" t="s">
        <v>23</v>
      </c>
      <c r="G89">
        <v>700000</v>
      </c>
      <c r="H89">
        <v>698920</v>
      </c>
      <c r="I89">
        <v>2565</v>
      </c>
      <c r="J89" t="s">
        <v>23</v>
      </c>
      <c r="K89">
        <v>698920</v>
      </c>
      <c r="L89" t="s">
        <v>23</v>
      </c>
      <c r="M89" t="s">
        <v>23</v>
      </c>
      <c r="N89">
        <v>38</v>
      </c>
      <c r="O89">
        <v>111122</v>
      </c>
      <c r="P89">
        <v>13</v>
      </c>
      <c r="Q89" t="b">
        <v>0</v>
      </c>
      <c r="R89" t="s">
        <v>23</v>
      </c>
      <c r="S89" t="s">
        <v>23</v>
      </c>
      <c r="T89">
        <v>476451</v>
      </c>
      <c r="U89" t="s">
        <v>49</v>
      </c>
      <c r="V89">
        <v>37</v>
      </c>
      <c r="W89" t="str">
        <f>IF(OR(
OR(Table1[[#This Row],[from_this_person_to_poi]]="NaN",Table1[[#This Row],[from_this_person_to_poi]]=0),
OR(Table1[[#This Row],[from_poi_to_this_person]]="NaN",Table1[[#This Row],[from_poi_to_this_person]]=0)),
"FALSE","TRUE")</f>
        <v>TRUE</v>
      </c>
      <c r="X89">
        <f>COUNTIF(Table1[[#This Row],[name]:[had_contact_with_poi]],"NaN")</f>
        <v>7</v>
      </c>
    </row>
    <row r="90" spans="1:24" x14ac:dyDescent="0.25">
      <c r="A90" t="s">
        <v>267</v>
      </c>
      <c r="B90">
        <v>349487</v>
      </c>
      <c r="C90">
        <v>1522</v>
      </c>
      <c r="D90">
        <v>85430</v>
      </c>
      <c r="E90">
        <v>8407016</v>
      </c>
      <c r="F90">
        <v>2070306</v>
      </c>
      <c r="G90" t="s">
        <v>23</v>
      </c>
      <c r="H90" t="s">
        <v>23</v>
      </c>
      <c r="I90">
        <v>477</v>
      </c>
      <c r="J90" t="s">
        <v>23</v>
      </c>
      <c r="K90">
        <v>2070306</v>
      </c>
      <c r="L90">
        <v>8211</v>
      </c>
      <c r="M90" t="s">
        <v>23</v>
      </c>
      <c r="N90">
        <v>230</v>
      </c>
      <c r="O90">
        <v>2818454</v>
      </c>
      <c r="P90">
        <v>0</v>
      </c>
      <c r="Q90" t="b">
        <v>0</v>
      </c>
      <c r="R90" t="s">
        <v>23</v>
      </c>
      <c r="S90" t="s">
        <v>23</v>
      </c>
      <c r="T90">
        <v>5145434</v>
      </c>
      <c r="U90" t="s">
        <v>268</v>
      </c>
      <c r="V90">
        <v>8</v>
      </c>
      <c r="W90" t="str">
        <f>IF(OR(
OR(Table1[[#This Row],[from_this_person_to_poi]]="NaN",Table1[[#This Row],[from_this_person_to_poi]]=0),
OR(Table1[[#This Row],[from_poi_to_this_person]]="NaN",Table1[[#This Row],[from_poi_to_this_person]]=0)),
"FALSE","TRUE")</f>
        <v>FALSE</v>
      </c>
      <c r="X90">
        <f>COUNTIF(Table1[[#This Row],[name]:[had_contact_with_poi]],"NaN")</f>
        <v>6</v>
      </c>
    </row>
    <row r="91" spans="1:24" x14ac:dyDescent="0.25">
      <c r="A91" t="s">
        <v>64</v>
      </c>
      <c r="B91">
        <v>271442</v>
      </c>
      <c r="C91">
        <v>8305</v>
      </c>
      <c r="D91" t="s">
        <v>23</v>
      </c>
      <c r="E91">
        <v>3471141</v>
      </c>
      <c r="F91">
        <v>81042</v>
      </c>
      <c r="G91">
        <v>3100000</v>
      </c>
      <c r="H91">
        <v>466101</v>
      </c>
      <c r="I91">
        <v>3669</v>
      </c>
      <c r="J91" t="s">
        <v>23</v>
      </c>
      <c r="K91">
        <v>547143</v>
      </c>
      <c r="L91">
        <v>5774</v>
      </c>
      <c r="M91" t="s">
        <v>23</v>
      </c>
      <c r="N91">
        <v>1728</v>
      </c>
      <c r="O91">
        <v>93925</v>
      </c>
      <c r="P91">
        <v>194</v>
      </c>
      <c r="Q91" t="b">
        <v>0</v>
      </c>
      <c r="R91" t="s">
        <v>23</v>
      </c>
      <c r="S91" t="s">
        <v>23</v>
      </c>
      <c r="T91" t="s">
        <v>23</v>
      </c>
      <c r="U91" t="s">
        <v>65</v>
      </c>
      <c r="V91">
        <v>251</v>
      </c>
      <c r="W91" t="str">
        <f>IF(OR(
OR(Table1[[#This Row],[from_this_person_to_poi]]="NaN",Table1[[#This Row],[from_this_person_to_poi]]=0),
OR(Table1[[#This Row],[from_poi_to_this_person]]="NaN",Table1[[#This Row],[from_poi_to_this_person]]=0)),
"FALSE","TRUE")</f>
        <v>TRUE</v>
      </c>
      <c r="X91">
        <f>COUNTIF(Table1[[#This Row],[name]:[had_contact_with_poi]],"NaN")</f>
        <v>6</v>
      </c>
    </row>
    <row r="92" spans="1:24" x14ac:dyDescent="0.25">
      <c r="A92" t="s">
        <v>114</v>
      </c>
      <c r="B92">
        <v>269076</v>
      </c>
      <c r="C92">
        <v>15149</v>
      </c>
      <c r="D92" t="s">
        <v>23</v>
      </c>
      <c r="E92">
        <v>1057548</v>
      </c>
      <c r="F92">
        <v>607837</v>
      </c>
      <c r="G92">
        <v>650000</v>
      </c>
      <c r="H92">
        <v>379164</v>
      </c>
      <c r="I92">
        <v>4527</v>
      </c>
      <c r="J92" t="s">
        <v>23</v>
      </c>
      <c r="K92">
        <v>987001</v>
      </c>
      <c r="L92">
        <v>137767</v>
      </c>
      <c r="M92" t="s">
        <v>23</v>
      </c>
      <c r="N92">
        <v>1215</v>
      </c>
      <c r="O92">
        <v>705</v>
      </c>
      <c r="P92">
        <v>65</v>
      </c>
      <c r="Q92" t="b">
        <v>0</v>
      </c>
      <c r="R92" t="s">
        <v>23</v>
      </c>
      <c r="S92" t="s">
        <v>23</v>
      </c>
      <c r="T92" t="s">
        <v>23</v>
      </c>
      <c r="U92" t="s">
        <v>115</v>
      </c>
      <c r="V92">
        <v>74</v>
      </c>
      <c r="W92" t="str">
        <f>IF(OR(
OR(Table1[[#This Row],[from_this_person_to_poi]]="NaN",Table1[[#This Row],[from_this_person_to_poi]]=0),
OR(Table1[[#This Row],[from_poi_to_this_person]]="NaN",Table1[[#This Row],[from_poi_to_this_person]]=0)),
"FALSE","TRUE")</f>
        <v>TRUE</v>
      </c>
      <c r="X92">
        <f>COUNTIF(Table1[[#This Row],[name]:[had_contact_with_poi]],"NaN")</f>
        <v>6</v>
      </c>
    </row>
    <row r="93" spans="1:24" x14ac:dyDescent="0.25">
      <c r="A93" t="s">
        <v>87</v>
      </c>
      <c r="B93">
        <v>211788</v>
      </c>
      <c r="C93">
        <v>1320</v>
      </c>
      <c r="D93" t="s">
        <v>23</v>
      </c>
      <c r="E93">
        <v>2081796</v>
      </c>
      <c r="F93" t="s">
        <v>23</v>
      </c>
      <c r="G93">
        <v>1700000</v>
      </c>
      <c r="H93">
        <v>441096</v>
      </c>
      <c r="I93">
        <v>900</v>
      </c>
      <c r="J93" t="s">
        <v>23</v>
      </c>
      <c r="K93">
        <v>441096</v>
      </c>
      <c r="L93">
        <v>98849</v>
      </c>
      <c r="M93" t="s">
        <v>23</v>
      </c>
      <c r="N93">
        <v>27</v>
      </c>
      <c r="O93">
        <v>1936</v>
      </c>
      <c r="P93">
        <v>1</v>
      </c>
      <c r="Q93" t="b">
        <v>0</v>
      </c>
      <c r="R93" t="s">
        <v>23</v>
      </c>
      <c r="S93" t="s">
        <v>23</v>
      </c>
      <c r="T93">
        <v>69223</v>
      </c>
      <c r="U93" t="s">
        <v>88</v>
      </c>
      <c r="V93">
        <v>40</v>
      </c>
      <c r="W93" t="str">
        <f>IF(OR(
OR(Table1[[#This Row],[from_this_person_to_poi]]="NaN",Table1[[#This Row],[from_this_person_to_poi]]=0),
OR(Table1[[#This Row],[from_poi_to_this_person]]="NaN",Table1[[#This Row],[from_poi_to_this_person]]=0)),
"FALSE","TRUE")</f>
        <v>TRUE</v>
      </c>
      <c r="X93">
        <f>COUNTIF(Table1[[#This Row],[name]:[had_contact_with_poi]],"NaN")</f>
        <v>6</v>
      </c>
    </row>
    <row r="94" spans="1:24" x14ac:dyDescent="0.25">
      <c r="A94" t="s">
        <v>230</v>
      </c>
      <c r="B94">
        <v>261809</v>
      </c>
      <c r="C94">
        <v>312</v>
      </c>
      <c r="D94" t="s">
        <v>23</v>
      </c>
      <c r="E94">
        <v>477557</v>
      </c>
      <c r="F94" t="s">
        <v>23</v>
      </c>
      <c r="G94">
        <v>300000</v>
      </c>
      <c r="H94">
        <v>307301</v>
      </c>
      <c r="I94">
        <v>196</v>
      </c>
      <c r="J94">
        <v>-307301</v>
      </c>
      <c r="K94" t="s">
        <v>23</v>
      </c>
      <c r="L94" t="s">
        <v>23</v>
      </c>
      <c r="M94" t="s">
        <v>23</v>
      </c>
      <c r="N94">
        <v>15</v>
      </c>
      <c r="O94">
        <v>540</v>
      </c>
      <c r="P94">
        <v>7</v>
      </c>
      <c r="Q94" t="b">
        <v>0</v>
      </c>
      <c r="R94" t="s">
        <v>23</v>
      </c>
      <c r="S94">
        <v>-159792</v>
      </c>
      <c r="T94">
        <v>75000</v>
      </c>
      <c r="U94" t="s">
        <v>231</v>
      </c>
      <c r="V94">
        <v>29</v>
      </c>
      <c r="W94" t="str">
        <f>IF(OR(
OR(Table1[[#This Row],[from_this_person_to_poi]]="NaN",Table1[[#This Row],[from_this_person_to_poi]]=0),
OR(Table1[[#This Row],[from_poi_to_this_person]]="NaN",Table1[[#This Row],[from_poi_to_this_person]]=0)),
"FALSE","TRUE")</f>
        <v>TRUE</v>
      </c>
      <c r="X94">
        <f>COUNTIF(Table1[[#This Row],[name]:[had_contact_with_poi]],"NaN")</f>
        <v>6</v>
      </c>
    </row>
    <row r="95" spans="1:24" x14ac:dyDescent="0.25">
      <c r="A95" t="s">
        <v>116</v>
      </c>
      <c r="B95">
        <v>428780</v>
      </c>
      <c r="C95">
        <v>3187</v>
      </c>
      <c r="D95" t="s">
        <v>23</v>
      </c>
      <c r="E95">
        <v>4335388</v>
      </c>
      <c r="F95">
        <v>1835558</v>
      </c>
      <c r="G95">
        <v>1500000</v>
      </c>
      <c r="H95">
        <v>1293424</v>
      </c>
      <c r="I95">
        <v>2103</v>
      </c>
      <c r="J95" t="s">
        <v>23</v>
      </c>
      <c r="K95">
        <v>3128982</v>
      </c>
      <c r="L95" t="s">
        <v>23</v>
      </c>
      <c r="M95" t="s">
        <v>23</v>
      </c>
      <c r="N95">
        <v>92</v>
      </c>
      <c r="O95">
        <v>1852186</v>
      </c>
      <c r="P95">
        <v>23</v>
      </c>
      <c r="Q95" t="b">
        <v>0</v>
      </c>
      <c r="R95" t="s">
        <v>23</v>
      </c>
      <c r="S95" t="s">
        <v>23</v>
      </c>
      <c r="T95">
        <v>554422</v>
      </c>
      <c r="U95" t="s">
        <v>117</v>
      </c>
      <c r="V95">
        <v>28</v>
      </c>
      <c r="W95" t="str">
        <f>IF(OR(
OR(Table1[[#This Row],[from_this_person_to_poi]]="NaN",Table1[[#This Row],[from_this_person_to_poi]]=0),
OR(Table1[[#This Row],[from_poi_to_this_person]]="NaN",Table1[[#This Row],[from_poi_to_this_person]]=0)),
"FALSE","TRUE")</f>
        <v>TRUE</v>
      </c>
      <c r="X95">
        <f>COUNTIF(Table1[[#This Row],[name]:[had_contact_with_poi]],"NaN")</f>
        <v>6</v>
      </c>
    </row>
    <row r="96" spans="1:24" x14ac:dyDescent="0.25">
      <c r="A96" t="s">
        <v>263</v>
      </c>
      <c r="B96">
        <v>85274</v>
      </c>
      <c r="C96">
        <v>496</v>
      </c>
      <c r="D96" t="s">
        <v>23</v>
      </c>
      <c r="E96">
        <v>1979596</v>
      </c>
      <c r="F96">
        <v>2165172</v>
      </c>
      <c r="G96" t="s">
        <v>23</v>
      </c>
      <c r="H96">
        <v>3654808</v>
      </c>
      <c r="I96">
        <v>437</v>
      </c>
      <c r="J96" t="s">
        <v>23</v>
      </c>
      <c r="K96">
        <v>5819980</v>
      </c>
      <c r="L96">
        <v>28093</v>
      </c>
      <c r="M96" t="s">
        <v>23</v>
      </c>
      <c r="N96">
        <v>19</v>
      </c>
      <c r="O96">
        <v>1553729</v>
      </c>
      <c r="P96">
        <v>5</v>
      </c>
      <c r="Q96" t="b">
        <v>0</v>
      </c>
      <c r="R96" t="s">
        <v>23</v>
      </c>
      <c r="S96" t="s">
        <v>23</v>
      </c>
      <c r="T96">
        <v>312500</v>
      </c>
      <c r="U96" t="s">
        <v>264</v>
      </c>
      <c r="V96">
        <v>28</v>
      </c>
      <c r="W96" t="str">
        <f>IF(OR(
OR(Table1[[#This Row],[from_this_person_to_poi]]="NaN",Table1[[#This Row],[from_this_person_to_poi]]=0),
OR(Table1[[#This Row],[from_poi_to_this_person]]="NaN",Table1[[#This Row],[from_poi_to_this_person]]=0)),
"FALSE","TRUE")</f>
        <v>TRUE</v>
      </c>
      <c r="X96">
        <f>COUNTIF(Table1[[#This Row],[name]:[had_contact_with_poi]],"NaN")</f>
        <v>6</v>
      </c>
    </row>
    <row r="97" spans="1:24" x14ac:dyDescent="0.25">
      <c r="A97" t="s">
        <v>57</v>
      </c>
      <c r="B97">
        <v>288558</v>
      </c>
      <c r="C97">
        <v>258</v>
      </c>
      <c r="D97" t="s">
        <v>23</v>
      </c>
      <c r="E97">
        <v>551174</v>
      </c>
      <c r="F97">
        <v>185063</v>
      </c>
      <c r="G97">
        <v>250000</v>
      </c>
      <c r="H97">
        <v>540672</v>
      </c>
      <c r="I97">
        <v>117</v>
      </c>
      <c r="J97" t="s">
        <v>23</v>
      </c>
      <c r="K97">
        <v>725735</v>
      </c>
      <c r="L97">
        <v>10181</v>
      </c>
      <c r="M97" t="s">
        <v>23</v>
      </c>
      <c r="N97">
        <v>56</v>
      </c>
      <c r="O97">
        <v>2435</v>
      </c>
      <c r="P97">
        <v>19</v>
      </c>
      <c r="Q97" t="b">
        <v>0</v>
      </c>
      <c r="R97" t="s">
        <v>23</v>
      </c>
      <c r="S97" t="s">
        <v>23</v>
      </c>
      <c r="T97" t="s">
        <v>23</v>
      </c>
      <c r="U97" t="s">
        <v>58</v>
      </c>
      <c r="V97">
        <v>25</v>
      </c>
      <c r="W97" t="str">
        <f>IF(OR(
OR(Table1[[#This Row],[from_this_person_to_poi]]="NaN",Table1[[#This Row],[from_this_person_to_poi]]=0),
OR(Table1[[#This Row],[from_poi_to_this_person]]="NaN",Table1[[#This Row],[from_poi_to_this_person]]=0)),
"FALSE","TRUE")</f>
        <v>TRUE</v>
      </c>
      <c r="X97">
        <f>COUNTIF(Table1[[#This Row],[name]:[had_contact_with_poi]],"NaN")</f>
        <v>6</v>
      </c>
    </row>
    <row r="98" spans="1:24" x14ac:dyDescent="0.25">
      <c r="A98" t="s">
        <v>148</v>
      </c>
      <c r="B98">
        <v>263413</v>
      </c>
      <c r="C98">
        <v>1744</v>
      </c>
      <c r="D98" t="s">
        <v>23</v>
      </c>
      <c r="E98">
        <v>1318763</v>
      </c>
      <c r="F98">
        <v>506765</v>
      </c>
      <c r="G98">
        <v>900000</v>
      </c>
      <c r="H98">
        <v>441096</v>
      </c>
      <c r="I98">
        <v>1469</v>
      </c>
      <c r="J98" t="s">
        <v>23</v>
      </c>
      <c r="K98">
        <v>947861</v>
      </c>
      <c r="L98">
        <v>228763</v>
      </c>
      <c r="M98" t="s">
        <v>23</v>
      </c>
      <c r="N98">
        <v>49</v>
      </c>
      <c r="O98">
        <v>51587</v>
      </c>
      <c r="P98">
        <v>0</v>
      </c>
      <c r="Q98" t="b">
        <v>0</v>
      </c>
      <c r="R98" t="s">
        <v>23</v>
      </c>
      <c r="S98">
        <v>-125000</v>
      </c>
      <c r="T98" t="s">
        <v>23</v>
      </c>
      <c r="U98" t="s">
        <v>149</v>
      </c>
      <c r="V98">
        <v>52</v>
      </c>
      <c r="W98" t="str">
        <f>IF(OR(
OR(Table1[[#This Row],[from_this_person_to_poi]]="NaN",Table1[[#This Row],[from_this_person_to_poi]]=0),
OR(Table1[[#This Row],[from_poi_to_this_person]]="NaN",Table1[[#This Row],[from_poi_to_this_person]]=0)),
"FALSE","TRUE")</f>
        <v>FALSE</v>
      </c>
      <c r="X98">
        <f>COUNTIF(Table1[[#This Row],[name]:[had_contact_with_poi]],"NaN")</f>
        <v>5</v>
      </c>
    </row>
    <row r="99" spans="1:24" x14ac:dyDescent="0.25">
      <c r="A99" t="s">
        <v>111</v>
      </c>
      <c r="B99">
        <v>477</v>
      </c>
      <c r="C99">
        <v>566</v>
      </c>
      <c r="D99" t="s">
        <v>23</v>
      </c>
      <c r="E99">
        <v>916197</v>
      </c>
      <c r="F99">
        <v>4046157</v>
      </c>
      <c r="G99" t="s">
        <v>23</v>
      </c>
      <c r="H99">
        <v>1757552</v>
      </c>
      <c r="I99">
        <v>465</v>
      </c>
      <c r="J99">
        <v>-560222</v>
      </c>
      <c r="K99">
        <v>5243487</v>
      </c>
      <c r="L99">
        <v>56301</v>
      </c>
      <c r="M99" t="s">
        <v>23</v>
      </c>
      <c r="N99">
        <v>29</v>
      </c>
      <c r="O99">
        <v>864523</v>
      </c>
      <c r="P99">
        <v>0</v>
      </c>
      <c r="Q99" t="b">
        <v>0</v>
      </c>
      <c r="R99" t="s">
        <v>23</v>
      </c>
      <c r="S99">
        <v>-5104</v>
      </c>
      <c r="T99" t="s">
        <v>23</v>
      </c>
      <c r="U99" t="s">
        <v>112</v>
      </c>
      <c r="V99">
        <v>39</v>
      </c>
      <c r="W99" t="str">
        <f>IF(OR(
OR(Table1[[#This Row],[from_this_person_to_poi]]="NaN",Table1[[#This Row],[from_this_person_to_poi]]=0),
OR(Table1[[#This Row],[from_poi_to_this_person]]="NaN",Table1[[#This Row],[from_poi_to_this_person]]=0)),
"FALSE","TRUE")</f>
        <v>FALSE</v>
      </c>
      <c r="X99">
        <f>COUNTIF(Table1[[#This Row],[name]:[had_contact_with_poi]],"NaN")</f>
        <v>5</v>
      </c>
    </row>
    <row r="100" spans="1:24" x14ac:dyDescent="0.25">
      <c r="A100" t="s">
        <v>62</v>
      </c>
      <c r="B100">
        <v>357091</v>
      </c>
      <c r="C100">
        <v>671</v>
      </c>
      <c r="D100" t="s">
        <v>23</v>
      </c>
      <c r="E100">
        <v>1798780</v>
      </c>
      <c r="F100">
        <v>4346544</v>
      </c>
      <c r="G100">
        <v>850000</v>
      </c>
      <c r="H100">
        <v>1552453</v>
      </c>
      <c r="I100">
        <v>215</v>
      </c>
      <c r="J100" t="s">
        <v>23</v>
      </c>
      <c r="K100">
        <v>5898997</v>
      </c>
      <c r="L100">
        <v>50936</v>
      </c>
      <c r="M100" t="s">
        <v>23</v>
      </c>
      <c r="N100">
        <v>146</v>
      </c>
      <c r="O100">
        <v>2</v>
      </c>
      <c r="P100">
        <v>0</v>
      </c>
      <c r="Q100" t="b">
        <v>0</v>
      </c>
      <c r="R100" t="s">
        <v>23</v>
      </c>
      <c r="S100" t="s">
        <v>23</v>
      </c>
      <c r="T100">
        <v>540751</v>
      </c>
      <c r="U100" t="s">
        <v>63</v>
      </c>
      <c r="V100">
        <v>17</v>
      </c>
      <c r="W100" t="str">
        <f>IF(OR(
OR(Table1[[#This Row],[from_this_person_to_poi]]="NaN",Table1[[#This Row],[from_this_person_to_poi]]=0),
OR(Table1[[#This Row],[from_poi_to_this_person]]="NaN",Table1[[#This Row],[from_poi_to_this_person]]=0)),
"FALSE","TRUE")</f>
        <v>FALSE</v>
      </c>
      <c r="X100">
        <f>COUNTIF(Table1[[#This Row],[name]:[had_contact_with_poi]],"NaN")</f>
        <v>5</v>
      </c>
    </row>
    <row r="101" spans="1:24" x14ac:dyDescent="0.25">
      <c r="A101" t="s">
        <v>72</v>
      </c>
      <c r="B101">
        <v>187922</v>
      </c>
      <c r="C101">
        <v>383</v>
      </c>
      <c r="D101" t="s">
        <v>23</v>
      </c>
      <c r="E101">
        <v>618850</v>
      </c>
      <c r="F101" t="s">
        <v>23</v>
      </c>
      <c r="G101">
        <v>250000</v>
      </c>
      <c r="H101">
        <v>659249</v>
      </c>
      <c r="I101">
        <v>233</v>
      </c>
      <c r="J101" t="s">
        <v>23</v>
      </c>
      <c r="K101">
        <v>659249</v>
      </c>
      <c r="L101">
        <v>59175</v>
      </c>
      <c r="M101" t="s">
        <v>23</v>
      </c>
      <c r="N101">
        <v>59</v>
      </c>
      <c r="O101">
        <v>427316</v>
      </c>
      <c r="P101">
        <v>0</v>
      </c>
      <c r="Q101" t="b">
        <v>0</v>
      </c>
      <c r="R101" t="s">
        <v>23</v>
      </c>
      <c r="S101">
        <v>-485813</v>
      </c>
      <c r="T101">
        <v>180250</v>
      </c>
      <c r="U101" t="s">
        <v>73</v>
      </c>
      <c r="V101">
        <v>4</v>
      </c>
      <c r="W101" t="str">
        <f>IF(OR(
OR(Table1[[#This Row],[from_this_person_to_poi]]="NaN",Table1[[#This Row],[from_this_person_to_poi]]=0),
OR(Table1[[#This Row],[from_poi_to_this_person]]="NaN",Table1[[#This Row],[from_poi_to_this_person]]=0)),
"FALSE","TRUE")</f>
        <v>FALSE</v>
      </c>
      <c r="X101">
        <f>COUNTIF(Table1[[#This Row],[name]:[had_contact_with_poi]],"NaN")</f>
        <v>5</v>
      </c>
    </row>
    <row r="102" spans="1:24" x14ac:dyDescent="0.25">
      <c r="A102" t="s">
        <v>184</v>
      </c>
      <c r="B102">
        <v>314288</v>
      </c>
      <c r="C102">
        <v>102</v>
      </c>
      <c r="D102" t="s">
        <v>23</v>
      </c>
      <c r="E102">
        <v>1101393</v>
      </c>
      <c r="F102">
        <v>117551</v>
      </c>
      <c r="G102">
        <v>800000</v>
      </c>
      <c r="H102">
        <v>378082</v>
      </c>
      <c r="I102">
        <v>71</v>
      </c>
      <c r="J102" t="s">
        <v>23</v>
      </c>
      <c r="K102">
        <v>495633</v>
      </c>
      <c r="L102">
        <v>27861</v>
      </c>
      <c r="M102" t="s">
        <v>23</v>
      </c>
      <c r="N102">
        <v>33</v>
      </c>
      <c r="O102">
        <v>494</v>
      </c>
      <c r="P102">
        <v>4</v>
      </c>
      <c r="Q102" t="b">
        <v>0</v>
      </c>
      <c r="R102" t="s">
        <v>23</v>
      </c>
      <c r="S102">
        <v>-41250</v>
      </c>
      <c r="T102" t="s">
        <v>23</v>
      </c>
      <c r="U102" t="s">
        <v>185</v>
      </c>
      <c r="V102">
        <v>0</v>
      </c>
      <c r="W102" t="str">
        <f>IF(OR(
OR(Table1[[#This Row],[from_this_person_to_poi]]="NaN",Table1[[#This Row],[from_this_person_to_poi]]=0),
OR(Table1[[#This Row],[from_poi_to_this_person]]="NaN",Table1[[#This Row],[from_poi_to_this_person]]=0)),
"FALSE","TRUE")</f>
        <v>FALSE</v>
      </c>
      <c r="X102">
        <f>COUNTIF(Table1[[#This Row],[name]:[had_contact_with_poi]],"NaN")</f>
        <v>5</v>
      </c>
    </row>
    <row r="103" spans="1:24" x14ac:dyDescent="0.25">
      <c r="A103" t="s">
        <v>232</v>
      </c>
      <c r="B103">
        <v>248017</v>
      </c>
      <c r="C103">
        <v>1088</v>
      </c>
      <c r="D103" t="s">
        <v>23</v>
      </c>
      <c r="E103">
        <v>1054637</v>
      </c>
      <c r="F103">
        <v>825464</v>
      </c>
      <c r="G103">
        <v>500000</v>
      </c>
      <c r="H103">
        <v>189041</v>
      </c>
      <c r="I103">
        <v>23</v>
      </c>
      <c r="J103" t="s">
        <v>23</v>
      </c>
      <c r="K103">
        <v>1014505</v>
      </c>
      <c r="L103">
        <v>600</v>
      </c>
      <c r="M103" t="s">
        <v>23</v>
      </c>
      <c r="N103">
        <v>125</v>
      </c>
      <c r="O103">
        <v>1215</v>
      </c>
      <c r="P103">
        <v>0</v>
      </c>
      <c r="Q103" t="b">
        <v>0</v>
      </c>
      <c r="R103" t="s">
        <v>23</v>
      </c>
      <c r="S103" t="s">
        <v>23</v>
      </c>
      <c r="T103">
        <v>304805</v>
      </c>
      <c r="U103" t="s">
        <v>233</v>
      </c>
      <c r="V103">
        <v>0</v>
      </c>
      <c r="W103" t="str">
        <f>IF(OR(
OR(Table1[[#This Row],[from_this_person_to_poi]]="NaN",Table1[[#This Row],[from_this_person_to_poi]]=0),
OR(Table1[[#This Row],[from_poi_to_this_person]]="NaN",Table1[[#This Row],[from_poi_to_this_person]]=0)),
"FALSE","TRUE")</f>
        <v>FALSE</v>
      </c>
      <c r="X103">
        <f>COUNTIF(Table1[[#This Row],[name]:[had_contact_with_poi]],"NaN")</f>
        <v>5</v>
      </c>
    </row>
    <row r="104" spans="1:24" x14ac:dyDescent="0.25">
      <c r="A104" t="s">
        <v>171</v>
      </c>
      <c r="B104">
        <v>222093</v>
      </c>
      <c r="C104">
        <v>266</v>
      </c>
      <c r="D104">
        <v>16586</v>
      </c>
      <c r="E104">
        <v>911453</v>
      </c>
      <c r="F104">
        <v>4452476</v>
      </c>
      <c r="G104" t="s">
        <v>23</v>
      </c>
      <c r="H104">
        <v>365320</v>
      </c>
      <c r="I104">
        <v>73</v>
      </c>
      <c r="J104" t="s">
        <v>23</v>
      </c>
      <c r="K104">
        <v>4817796</v>
      </c>
      <c r="L104">
        <v>46145</v>
      </c>
      <c r="M104" t="s">
        <v>23</v>
      </c>
      <c r="N104">
        <v>41</v>
      </c>
      <c r="O104">
        <v>426629</v>
      </c>
      <c r="P104">
        <v>0</v>
      </c>
      <c r="Q104" t="b">
        <v>0</v>
      </c>
      <c r="R104" t="s">
        <v>23</v>
      </c>
      <c r="S104" t="s">
        <v>23</v>
      </c>
      <c r="T104">
        <v>200000</v>
      </c>
      <c r="U104" t="s">
        <v>172</v>
      </c>
      <c r="V104">
        <v>0</v>
      </c>
      <c r="W104" t="str">
        <f>IF(OR(
OR(Table1[[#This Row],[from_this_person_to_poi]]="NaN",Table1[[#This Row],[from_this_person_to_poi]]=0),
OR(Table1[[#This Row],[from_poi_to_this_person]]="NaN",Table1[[#This Row],[from_poi_to_this_person]]=0)),
"FALSE","TRUE")</f>
        <v>FALSE</v>
      </c>
      <c r="X104">
        <f>COUNTIF(Table1[[#This Row],[name]:[had_contact_with_poi]],"NaN")</f>
        <v>5</v>
      </c>
    </row>
    <row r="105" spans="1:24" x14ac:dyDescent="0.25">
      <c r="A105" t="s">
        <v>100</v>
      </c>
      <c r="B105">
        <v>339288</v>
      </c>
      <c r="C105">
        <v>7259</v>
      </c>
      <c r="D105" t="s">
        <v>23</v>
      </c>
      <c r="E105">
        <v>10425757</v>
      </c>
      <c r="F105">
        <v>4158995</v>
      </c>
      <c r="G105">
        <v>8000000</v>
      </c>
      <c r="H105">
        <v>1008149</v>
      </c>
      <c r="I105">
        <v>3962</v>
      </c>
      <c r="J105" t="s">
        <v>23</v>
      </c>
      <c r="K105">
        <v>5167144</v>
      </c>
      <c r="L105">
        <v>49537</v>
      </c>
      <c r="M105" t="s">
        <v>23</v>
      </c>
      <c r="N105">
        <v>2585</v>
      </c>
      <c r="O105">
        <v>1552</v>
      </c>
      <c r="P105">
        <v>411</v>
      </c>
      <c r="Q105" t="b">
        <v>0</v>
      </c>
      <c r="R105" t="s">
        <v>23</v>
      </c>
      <c r="S105" t="s">
        <v>23</v>
      </c>
      <c r="T105">
        <v>2035380</v>
      </c>
      <c r="U105" t="s">
        <v>101</v>
      </c>
      <c r="V105">
        <v>528</v>
      </c>
      <c r="W105" t="str">
        <f>IF(OR(
OR(Table1[[#This Row],[from_this_person_to_poi]]="NaN",Table1[[#This Row],[from_this_person_to_poi]]=0),
OR(Table1[[#This Row],[from_poi_to_this_person]]="NaN",Table1[[#This Row],[from_poi_to_this_person]]=0)),
"FALSE","TRUE")</f>
        <v>TRUE</v>
      </c>
      <c r="X105">
        <f>COUNTIF(Table1[[#This Row],[name]:[had_contact_with_poi]],"NaN")</f>
        <v>5</v>
      </c>
    </row>
    <row r="106" spans="1:24" x14ac:dyDescent="0.25">
      <c r="A106" t="s">
        <v>245</v>
      </c>
      <c r="B106">
        <v>250100</v>
      </c>
      <c r="C106">
        <v>2572</v>
      </c>
      <c r="D106" t="s">
        <v>23</v>
      </c>
      <c r="E106">
        <v>1410464</v>
      </c>
      <c r="F106">
        <v>1550019</v>
      </c>
      <c r="G106">
        <v>600000</v>
      </c>
      <c r="H106">
        <v>315068</v>
      </c>
      <c r="I106">
        <v>1902</v>
      </c>
      <c r="J106" t="s">
        <v>23</v>
      </c>
      <c r="K106">
        <v>1865087</v>
      </c>
      <c r="L106">
        <v>3475</v>
      </c>
      <c r="M106" t="s">
        <v>23</v>
      </c>
      <c r="N106">
        <v>63</v>
      </c>
      <c r="O106">
        <v>473</v>
      </c>
      <c r="P106">
        <v>14</v>
      </c>
      <c r="Q106" t="b">
        <v>0</v>
      </c>
      <c r="R106" t="s">
        <v>23</v>
      </c>
      <c r="S106" t="s">
        <v>23</v>
      </c>
      <c r="T106">
        <v>556416</v>
      </c>
      <c r="U106" t="s">
        <v>246</v>
      </c>
      <c r="V106">
        <v>305</v>
      </c>
      <c r="W106" t="str">
        <f>IF(OR(
OR(Table1[[#This Row],[from_this_person_to_poi]]="NaN",Table1[[#This Row],[from_this_person_to_poi]]=0),
OR(Table1[[#This Row],[from_poi_to_this_person]]="NaN",Table1[[#This Row],[from_poi_to_this_person]]=0)),
"FALSE","TRUE")</f>
        <v>TRUE</v>
      </c>
      <c r="X106">
        <f>COUNTIF(Table1[[#This Row],[name]:[had_contact_with_poi]],"NaN")</f>
        <v>5</v>
      </c>
    </row>
    <row r="107" spans="1:24" x14ac:dyDescent="0.25">
      <c r="A107" s="1" t="s">
        <v>53</v>
      </c>
      <c r="B107" s="1">
        <v>288542</v>
      </c>
      <c r="C107" s="1">
        <v>1758</v>
      </c>
      <c r="D107" s="1">
        <v>27610</v>
      </c>
      <c r="E107" s="1">
        <v>1490344</v>
      </c>
      <c r="F107" s="1" t="s">
        <v>23</v>
      </c>
      <c r="G107" s="1">
        <v>1200000</v>
      </c>
      <c r="H107" s="1">
        <v>698242</v>
      </c>
      <c r="I107" s="1">
        <v>1132</v>
      </c>
      <c r="J107" s="1" t="s">
        <v>23</v>
      </c>
      <c r="K107" s="1">
        <v>698242</v>
      </c>
      <c r="L107" s="1">
        <v>16514</v>
      </c>
      <c r="M107" s="1" t="s">
        <v>23</v>
      </c>
      <c r="N107" s="1">
        <v>40</v>
      </c>
      <c r="O107" s="1">
        <v>101740</v>
      </c>
      <c r="P107" s="1">
        <v>11</v>
      </c>
      <c r="Q107" s="1" t="b">
        <v>1</v>
      </c>
      <c r="R107" s="1" t="s">
        <v>23</v>
      </c>
      <c r="S107" s="1">
        <v>-144062</v>
      </c>
      <c r="T107" s="1" t="s">
        <v>23</v>
      </c>
      <c r="U107" s="1" t="s">
        <v>54</v>
      </c>
      <c r="V107" s="1">
        <v>240</v>
      </c>
      <c r="W107" t="str">
        <f>IF(OR(
OR(Table1[[#This Row],[from_this_person_to_poi]]="NaN",Table1[[#This Row],[from_this_person_to_poi]]=0),
OR(Table1[[#This Row],[from_poi_to_this_person]]="NaN",Table1[[#This Row],[from_poi_to_this_person]]=0)),
"FALSE","TRUE")</f>
        <v>TRUE</v>
      </c>
      <c r="X107">
        <f>COUNTIF(Table1[[#This Row],[name]:[had_contact_with_poi]],"NaN")</f>
        <v>5</v>
      </c>
    </row>
    <row r="108" spans="1:24" x14ac:dyDescent="0.25">
      <c r="A108" s="1" t="s">
        <v>177</v>
      </c>
      <c r="B108" s="1">
        <v>240189</v>
      </c>
      <c r="C108" s="1">
        <v>2598</v>
      </c>
      <c r="D108" s="1" t="s">
        <v>23</v>
      </c>
      <c r="E108" s="1">
        <v>1639297</v>
      </c>
      <c r="F108" s="1" t="s">
        <v>23</v>
      </c>
      <c r="G108" s="1">
        <v>1250000</v>
      </c>
      <c r="H108" s="1">
        <v>126027</v>
      </c>
      <c r="I108" s="1">
        <v>2188</v>
      </c>
      <c r="J108" s="1" t="s">
        <v>23</v>
      </c>
      <c r="K108" s="1">
        <v>126027</v>
      </c>
      <c r="L108" s="1">
        <v>35818</v>
      </c>
      <c r="M108" s="1" t="s">
        <v>23</v>
      </c>
      <c r="N108" s="1">
        <v>144</v>
      </c>
      <c r="O108" s="1">
        <v>486</v>
      </c>
      <c r="P108" s="1">
        <v>25</v>
      </c>
      <c r="Q108" s="1" t="b">
        <v>1</v>
      </c>
      <c r="R108" s="1" t="s">
        <v>23</v>
      </c>
      <c r="S108" s="1">
        <v>-262500</v>
      </c>
      <c r="T108" s="1">
        <v>375304</v>
      </c>
      <c r="U108" s="1" t="s">
        <v>178</v>
      </c>
      <c r="V108" s="1">
        <v>199</v>
      </c>
      <c r="W108" t="str">
        <f>IF(OR(
OR(Table1[[#This Row],[from_this_person_to_poi]]="NaN",Table1[[#This Row],[from_this_person_to_poi]]=0),
OR(Table1[[#This Row],[from_poi_to_this_person]]="NaN",Table1[[#This Row],[from_poi_to_this_person]]=0)),
"FALSE","TRUE")</f>
        <v>TRUE</v>
      </c>
      <c r="X108">
        <f>COUNTIF(Table1[[#This Row],[name]:[had_contact_with_poi]],"NaN")</f>
        <v>5</v>
      </c>
    </row>
    <row r="109" spans="1:24" hidden="1" x14ac:dyDescent="0.25">
      <c r="A109" t="s">
        <v>205</v>
      </c>
      <c r="B109">
        <v>26704229</v>
      </c>
      <c r="C109" t="s">
        <v>23</v>
      </c>
      <c r="D109">
        <v>32083396</v>
      </c>
      <c r="E109">
        <v>309886585</v>
      </c>
      <c r="F109">
        <v>311764000</v>
      </c>
      <c r="G109">
        <v>97343619</v>
      </c>
      <c r="H109">
        <v>130322299</v>
      </c>
      <c r="I109" t="s">
        <v>23</v>
      </c>
      <c r="J109">
        <v>-7576788</v>
      </c>
      <c r="K109">
        <v>434509511</v>
      </c>
      <c r="L109">
        <v>5235198</v>
      </c>
      <c r="M109">
        <v>83925000</v>
      </c>
      <c r="N109" t="s">
        <v>23</v>
      </c>
      <c r="O109">
        <v>42667589</v>
      </c>
      <c r="P109" t="s">
        <v>23</v>
      </c>
      <c r="Q109" t="b">
        <v>0</v>
      </c>
      <c r="R109">
        <v>1398517</v>
      </c>
      <c r="S109">
        <v>-27992891</v>
      </c>
      <c r="T109">
        <v>48521928</v>
      </c>
      <c r="U109" t="s">
        <v>23</v>
      </c>
      <c r="V109" t="s">
        <v>23</v>
      </c>
      <c r="W109" t="str">
        <f>IF(OR(
OR(Table1[[#This Row],[from_this_person_to_poi]]="NaN",Table1[[#This Row],[from_this_person_to_poi]]=0),
OR(Table1[[#This Row],[from_poi_to_this_person]]="NaN",Table1[[#This Row],[from_poi_to_this_person]]=0)),
"FALSE","TRUE")</f>
        <v>FALSE</v>
      </c>
      <c r="X109">
        <f>COUNTIF(Table1[[#This Row],[name]:[had_contact_with_poi]],"NaN")</f>
        <v>6</v>
      </c>
    </row>
    <row r="110" spans="1:24" x14ac:dyDescent="0.25">
      <c r="A110" t="s">
        <v>276</v>
      </c>
      <c r="B110">
        <v>278601</v>
      </c>
      <c r="C110">
        <v>865</v>
      </c>
      <c r="D110" t="s">
        <v>23</v>
      </c>
      <c r="E110">
        <v>875760</v>
      </c>
      <c r="F110">
        <v>765920</v>
      </c>
      <c r="G110">
        <v>800000</v>
      </c>
      <c r="H110">
        <v>315068</v>
      </c>
      <c r="I110">
        <v>772</v>
      </c>
      <c r="J110" t="s">
        <v>23</v>
      </c>
      <c r="K110">
        <v>1080988</v>
      </c>
      <c r="L110">
        <v>96268</v>
      </c>
      <c r="M110" t="s">
        <v>23</v>
      </c>
      <c r="N110">
        <v>22</v>
      </c>
      <c r="O110">
        <v>891</v>
      </c>
      <c r="P110">
        <v>11</v>
      </c>
      <c r="Q110" t="b">
        <v>0</v>
      </c>
      <c r="R110" t="s">
        <v>23</v>
      </c>
      <c r="S110">
        <v>-300000</v>
      </c>
      <c r="T110" t="s">
        <v>23</v>
      </c>
      <c r="U110" t="s">
        <v>277</v>
      </c>
      <c r="V110">
        <v>188</v>
      </c>
      <c r="W110" t="str">
        <f>IF(OR(
OR(Table1[[#This Row],[from_this_person_to_poi]]="NaN",Table1[[#This Row],[from_this_person_to_poi]]=0),
OR(Table1[[#This Row],[from_poi_to_this_person]]="NaN",Table1[[#This Row],[from_poi_to_this_person]]=0)),
"FALSE","TRUE")</f>
        <v>TRUE</v>
      </c>
      <c r="X110">
        <f>COUNTIF(Table1[[#This Row],[name]:[had_contact_with_poi]],"NaN")</f>
        <v>5</v>
      </c>
    </row>
    <row r="111" spans="1:24" x14ac:dyDescent="0.25">
      <c r="A111" t="s">
        <v>125</v>
      </c>
      <c r="B111">
        <v>510364</v>
      </c>
      <c r="C111">
        <v>6019</v>
      </c>
      <c r="D111" t="s">
        <v>23</v>
      </c>
      <c r="E111">
        <v>4677574</v>
      </c>
      <c r="F111">
        <v>3282960</v>
      </c>
      <c r="G111">
        <v>3000000</v>
      </c>
      <c r="H111">
        <v>2796177</v>
      </c>
      <c r="I111">
        <v>3920</v>
      </c>
      <c r="J111" t="s">
        <v>23</v>
      </c>
      <c r="K111">
        <v>6079137</v>
      </c>
      <c r="L111">
        <v>57838</v>
      </c>
      <c r="M111" t="s">
        <v>23</v>
      </c>
      <c r="N111">
        <v>556</v>
      </c>
      <c r="O111">
        <v>301026</v>
      </c>
      <c r="P111">
        <v>24</v>
      </c>
      <c r="Q111" t="b">
        <v>0</v>
      </c>
      <c r="R111" t="s">
        <v>23</v>
      </c>
      <c r="S111" t="s">
        <v>23</v>
      </c>
      <c r="T111">
        <v>808346</v>
      </c>
      <c r="U111" t="s">
        <v>126</v>
      </c>
      <c r="V111">
        <v>186</v>
      </c>
      <c r="W111" t="str">
        <f>IF(OR(
OR(Table1[[#This Row],[from_this_person_to_poi]]="NaN",Table1[[#This Row],[from_this_person_to_poi]]=0),
OR(Table1[[#This Row],[from_poi_to_this_person]]="NaN",Table1[[#This Row],[from_poi_to_this_person]]=0)),
"FALSE","TRUE")</f>
        <v>TRUE</v>
      </c>
      <c r="X111">
        <f>COUNTIF(Table1[[#This Row],[name]:[had_contact_with_poi]],"NaN")</f>
        <v>5</v>
      </c>
    </row>
    <row r="112" spans="1:24" x14ac:dyDescent="0.25">
      <c r="A112" s="1" t="s">
        <v>157</v>
      </c>
      <c r="B112" s="1">
        <v>278601</v>
      </c>
      <c r="C112" s="1">
        <v>1858</v>
      </c>
      <c r="D112" s="1" t="s">
        <v>23</v>
      </c>
      <c r="E112" s="1">
        <v>2669589</v>
      </c>
      <c r="F112" s="1" t="s">
        <v>23</v>
      </c>
      <c r="G112" s="1">
        <v>1350000</v>
      </c>
      <c r="H112" s="1">
        <v>252055</v>
      </c>
      <c r="I112" s="1">
        <v>1593</v>
      </c>
      <c r="J112" s="1" t="s">
        <v>23</v>
      </c>
      <c r="K112" s="1">
        <v>252055</v>
      </c>
      <c r="L112" s="1">
        <v>65907</v>
      </c>
      <c r="M112" s="1" t="s">
        <v>23</v>
      </c>
      <c r="N112" s="1">
        <v>27</v>
      </c>
      <c r="O112" s="1">
        <v>1621</v>
      </c>
      <c r="P112" s="1">
        <v>15</v>
      </c>
      <c r="Q112" s="1" t="b">
        <v>1</v>
      </c>
      <c r="R112" s="1" t="s">
        <v>23</v>
      </c>
      <c r="S112" s="1">
        <v>-833</v>
      </c>
      <c r="T112" s="1">
        <v>974293</v>
      </c>
      <c r="U112" s="1" t="s">
        <v>158</v>
      </c>
      <c r="V112" s="1">
        <v>140</v>
      </c>
      <c r="W112" t="str">
        <f>IF(OR(
OR(Table1[[#This Row],[from_this_person_to_poi]]="NaN",Table1[[#This Row],[from_this_person_to_poi]]=0),
OR(Table1[[#This Row],[from_poi_to_this_person]]="NaN",Table1[[#This Row],[from_poi_to_this_person]]=0)),
"FALSE","TRUE")</f>
        <v>TRUE</v>
      </c>
      <c r="X112">
        <f>COUNTIF(Table1[[#This Row],[name]:[had_contact_with_poi]],"NaN")</f>
        <v>5</v>
      </c>
    </row>
    <row r="113" spans="1:24" x14ac:dyDescent="0.25">
      <c r="A113" t="s">
        <v>203</v>
      </c>
      <c r="B113">
        <v>404338</v>
      </c>
      <c r="C113">
        <v>12754</v>
      </c>
      <c r="D113" t="s">
        <v>23</v>
      </c>
      <c r="E113">
        <v>1747522</v>
      </c>
      <c r="F113">
        <v>2022048</v>
      </c>
      <c r="G113">
        <v>1000000</v>
      </c>
      <c r="H113">
        <v>4131594</v>
      </c>
      <c r="I113">
        <v>3639</v>
      </c>
      <c r="J113" t="s">
        <v>23</v>
      </c>
      <c r="K113">
        <v>6153642</v>
      </c>
      <c r="L113">
        <v>41953</v>
      </c>
      <c r="M113" t="s">
        <v>23</v>
      </c>
      <c r="N113">
        <v>6759</v>
      </c>
      <c r="O113">
        <v>1231</v>
      </c>
      <c r="P113">
        <v>387</v>
      </c>
      <c r="Q113" t="b">
        <v>0</v>
      </c>
      <c r="R113" t="s">
        <v>23</v>
      </c>
      <c r="S113" t="s">
        <v>23</v>
      </c>
      <c r="T113">
        <v>300000</v>
      </c>
      <c r="U113" t="s">
        <v>204</v>
      </c>
      <c r="V113">
        <v>140</v>
      </c>
      <c r="W113" t="str">
        <f>IF(OR(
OR(Table1[[#This Row],[from_this_person_to_poi]]="NaN",Table1[[#This Row],[from_this_person_to_poi]]=0),
OR(Table1[[#This Row],[from_poi_to_this_person]]="NaN",Table1[[#This Row],[from_poi_to_this_person]]=0)),
"FALSE","TRUE")</f>
        <v>TRUE</v>
      </c>
      <c r="X113">
        <f>COUNTIF(Table1[[#This Row],[name]:[had_contact_with_poi]],"NaN")</f>
        <v>5</v>
      </c>
    </row>
    <row r="114" spans="1:24" x14ac:dyDescent="0.25">
      <c r="A114" t="s">
        <v>121</v>
      </c>
      <c r="B114">
        <v>206121</v>
      </c>
      <c r="C114">
        <v>714</v>
      </c>
      <c r="D114" t="s">
        <v>23</v>
      </c>
      <c r="E114">
        <v>1208649</v>
      </c>
      <c r="F114">
        <v>17378</v>
      </c>
      <c r="G114">
        <v>600000</v>
      </c>
      <c r="H114">
        <v>141833</v>
      </c>
      <c r="I114">
        <v>552</v>
      </c>
      <c r="J114" t="s">
        <v>23</v>
      </c>
      <c r="K114">
        <v>159211</v>
      </c>
      <c r="L114">
        <v>41626</v>
      </c>
      <c r="M114" t="s">
        <v>23</v>
      </c>
      <c r="N114">
        <v>74</v>
      </c>
      <c r="O114">
        <v>25553</v>
      </c>
      <c r="P114">
        <v>4</v>
      </c>
      <c r="Q114" t="b">
        <v>0</v>
      </c>
      <c r="R114" t="s">
        <v>23</v>
      </c>
      <c r="S114" t="s">
        <v>23</v>
      </c>
      <c r="T114">
        <v>335349</v>
      </c>
      <c r="U114" t="s">
        <v>122</v>
      </c>
      <c r="V114">
        <v>115</v>
      </c>
      <c r="W114" t="str">
        <f>IF(OR(
OR(Table1[[#This Row],[from_this_person_to_poi]]="NaN",Table1[[#This Row],[from_this_person_to_poi]]=0),
OR(Table1[[#This Row],[from_poi_to_this_person]]="NaN",Table1[[#This Row],[from_poi_to_this_person]]=0)),
"FALSE","TRUE")</f>
        <v>TRUE</v>
      </c>
      <c r="X114">
        <f>COUNTIF(Table1[[#This Row],[name]:[had_contact_with_poi]],"NaN")</f>
        <v>5</v>
      </c>
    </row>
    <row r="115" spans="1:24" x14ac:dyDescent="0.25">
      <c r="A115" t="s">
        <v>169</v>
      </c>
      <c r="B115">
        <v>210692</v>
      </c>
      <c r="C115">
        <v>904</v>
      </c>
      <c r="D115" t="s">
        <v>23</v>
      </c>
      <c r="E115">
        <v>2093263</v>
      </c>
      <c r="F115">
        <v>1451869</v>
      </c>
      <c r="G115">
        <v>750000</v>
      </c>
      <c r="H115">
        <v>189041</v>
      </c>
      <c r="I115">
        <v>599</v>
      </c>
      <c r="J115" t="s">
        <v>23</v>
      </c>
      <c r="K115">
        <v>1640910</v>
      </c>
      <c r="L115">
        <v>25785</v>
      </c>
      <c r="M115" t="s">
        <v>23</v>
      </c>
      <c r="N115">
        <v>12</v>
      </c>
      <c r="O115">
        <v>1568</v>
      </c>
      <c r="P115">
        <v>3</v>
      </c>
      <c r="Q115" t="b">
        <v>0</v>
      </c>
      <c r="R115" t="s">
        <v>23</v>
      </c>
      <c r="S115" t="s">
        <v>23</v>
      </c>
      <c r="T115">
        <v>1105218</v>
      </c>
      <c r="U115" t="s">
        <v>170</v>
      </c>
      <c r="V115">
        <v>106</v>
      </c>
      <c r="W115" t="str">
        <f>IF(OR(
OR(Table1[[#This Row],[from_this_person_to_poi]]="NaN",Table1[[#This Row],[from_this_person_to_poi]]=0),
OR(Table1[[#This Row],[from_poi_to_this_person]]="NaN",Table1[[#This Row],[from_poi_to_this_person]]=0)),
"FALSE","TRUE")</f>
        <v>TRUE</v>
      </c>
      <c r="X115">
        <f>COUNTIF(Table1[[#This Row],[name]:[had_contact_with_poi]],"NaN")</f>
        <v>5</v>
      </c>
    </row>
    <row r="116" spans="1:24" x14ac:dyDescent="0.25">
      <c r="A116" t="s">
        <v>68</v>
      </c>
      <c r="B116">
        <v>304110</v>
      </c>
      <c r="C116">
        <v>3221</v>
      </c>
      <c r="D116" t="s">
        <v>23</v>
      </c>
      <c r="E116">
        <v>3038702</v>
      </c>
      <c r="F116">
        <v>1441898</v>
      </c>
      <c r="G116">
        <v>2000000</v>
      </c>
      <c r="H116">
        <v>630137</v>
      </c>
      <c r="I116">
        <v>1730</v>
      </c>
      <c r="J116" t="s">
        <v>23</v>
      </c>
      <c r="K116">
        <v>2072035</v>
      </c>
      <c r="L116">
        <v>178979</v>
      </c>
      <c r="M116" t="s">
        <v>23</v>
      </c>
      <c r="N116">
        <v>2681</v>
      </c>
      <c r="O116">
        <v>1191</v>
      </c>
      <c r="P116">
        <v>83</v>
      </c>
      <c r="Q116" t="b">
        <v>0</v>
      </c>
      <c r="R116" t="s">
        <v>23</v>
      </c>
      <c r="S116" t="s">
        <v>23</v>
      </c>
      <c r="T116">
        <v>554422</v>
      </c>
      <c r="U116" t="s">
        <v>69</v>
      </c>
      <c r="V116">
        <v>94</v>
      </c>
      <c r="W116" t="str">
        <f>IF(OR(
OR(Table1[[#This Row],[from_this_person_to_poi]]="NaN",Table1[[#This Row],[from_this_person_to_poi]]=0),
OR(Table1[[#This Row],[from_poi_to_this_person]]="NaN",Table1[[#This Row],[from_poi_to_this_person]]=0)),
"FALSE","TRUE")</f>
        <v>TRUE</v>
      </c>
      <c r="X116">
        <f>COUNTIF(Table1[[#This Row],[name]:[had_contact_with_poi]],"NaN")</f>
        <v>5</v>
      </c>
    </row>
    <row r="117" spans="1:24" x14ac:dyDescent="0.25">
      <c r="A117" t="s">
        <v>127</v>
      </c>
      <c r="B117">
        <v>365038</v>
      </c>
      <c r="C117">
        <v>3329</v>
      </c>
      <c r="D117" t="s">
        <v>23</v>
      </c>
      <c r="E117">
        <v>2101364</v>
      </c>
      <c r="F117">
        <v>1623010</v>
      </c>
      <c r="G117">
        <v>1100000</v>
      </c>
      <c r="H117">
        <v>1478269</v>
      </c>
      <c r="I117">
        <v>2189</v>
      </c>
      <c r="J117" t="s">
        <v>23</v>
      </c>
      <c r="K117">
        <v>3101279</v>
      </c>
      <c r="L117">
        <v>81364</v>
      </c>
      <c r="M117" t="s">
        <v>23</v>
      </c>
      <c r="N117">
        <v>2742</v>
      </c>
      <c r="O117">
        <v>540</v>
      </c>
      <c r="P117">
        <v>194</v>
      </c>
      <c r="Q117" t="b">
        <v>0</v>
      </c>
      <c r="R117" t="s">
        <v>23</v>
      </c>
      <c r="S117" t="s">
        <v>23</v>
      </c>
      <c r="T117">
        <v>554422</v>
      </c>
      <c r="U117" t="s">
        <v>128</v>
      </c>
      <c r="V117">
        <v>92</v>
      </c>
      <c r="W117" t="str">
        <f>IF(OR(
OR(Table1[[#This Row],[from_this_person_to_poi]]="NaN",Table1[[#This Row],[from_this_person_to_poi]]=0),
OR(Table1[[#This Row],[from_poi_to_this_person]]="NaN",Table1[[#This Row],[from_poi_to_this_person]]=0)),
"FALSE","TRUE")</f>
        <v>TRUE</v>
      </c>
      <c r="X117">
        <f>COUNTIF(Table1[[#This Row],[name]:[had_contact_with_poi]],"NaN")</f>
        <v>5</v>
      </c>
    </row>
    <row r="118" spans="1:24" x14ac:dyDescent="0.25">
      <c r="A118" s="1" t="s">
        <v>191</v>
      </c>
      <c r="B118" s="1">
        <v>1111258</v>
      </c>
      <c r="C118" s="1">
        <v>3627</v>
      </c>
      <c r="D118" s="1" t="s">
        <v>23</v>
      </c>
      <c r="E118" s="1">
        <v>8682716</v>
      </c>
      <c r="F118" s="1">
        <v>19250000</v>
      </c>
      <c r="G118" s="1">
        <v>5600000</v>
      </c>
      <c r="H118" s="1">
        <v>6843672</v>
      </c>
      <c r="I118" s="1">
        <v>2042</v>
      </c>
      <c r="J118" s="1" t="s">
        <v>23</v>
      </c>
      <c r="K118" s="1">
        <v>26093672</v>
      </c>
      <c r="L118" s="1">
        <v>29336</v>
      </c>
      <c r="M118" s="1" t="s">
        <v>23</v>
      </c>
      <c r="N118" s="1">
        <v>108</v>
      </c>
      <c r="O118" s="1">
        <v>22122</v>
      </c>
      <c r="P118" s="1">
        <v>30</v>
      </c>
      <c r="Q118" s="1" t="b">
        <v>1</v>
      </c>
      <c r="R118" s="1" t="s">
        <v>23</v>
      </c>
      <c r="S118" s="1" t="s">
        <v>23</v>
      </c>
      <c r="T118" s="1">
        <v>1920000</v>
      </c>
      <c r="U118" s="1" t="s">
        <v>192</v>
      </c>
      <c r="V118" s="1">
        <v>88</v>
      </c>
      <c r="W118" t="str">
        <f>IF(OR(
OR(Table1[[#This Row],[from_this_person_to_poi]]="NaN",Table1[[#This Row],[from_this_person_to_poi]]=0),
OR(Table1[[#This Row],[from_poi_to_this_person]]="NaN",Table1[[#This Row],[from_poi_to_this_person]]=0)),
"FALSE","TRUE")</f>
        <v>TRUE</v>
      </c>
      <c r="X118">
        <f>COUNTIF(Table1[[#This Row],[name]:[had_contact_with_poi]],"NaN")</f>
        <v>5</v>
      </c>
    </row>
    <row r="119" spans="1:24" x14ac:dyDescent="0.25">
      <c r="A119" s="1" t="s">
        <v>131</v>
      </c>
      <c r="B119" s="1">
        <v>365163</v>
      </c>
      <c r="C119" s="1">
        <v>3093</v>
      </c>
      <c r="D119" s="1" t="s">
        <v>23</v>
      </c>
      <c r="E119" s="1">
        <v>4747979</v>
      </c>
      <c r="F119" s="1">
        <v>2291113</v>
      </c>
      <c r="G119" s="1">
        <v>3000000</v>
      </c>
      <c r="H119" s="1">
        <v>1323148</v>
      </c>
      <c r="I119" s="1">
        <v>2097</v>
      </c>
      <c r="J119" s="1" t="s">
        <v>23</v>
      </c>
      <c r="K119" s="1">
        <v>3614261</v>
      </c>
      <c r="L119" s="1">
        <v>86174</v>
      </c>
      <c r="M119" s="1" t="s">
        <v>23</v>
      </c>
      <c r="N119" s="1">
        <v>3069</v>
      </c>
      <c r="O119" s="1">
        <v>1661</v>
      </c>
      <c r="P119" s="1">
        <v>609</v>
      </c>
      <c r="Q119" s="1" t="b">
        <v>1</v>
      </c>
      <c r="R119" s="1" t="s">
        <v>23</v>
      </c>
      <c r="S119" s="1" t="s">
        <v>23</v>
      </c>
      <c r="T119" s="1">
        <v>1294981</v>
      </c>
      <c r="U119" s="1" t="s">
        <v>132</v>
      </c>
      <c r="V119" s="1">
        <v>66</v>
      </c>
      <c r="W119" t="str">
        <f>IF(OR(
OR(Table1[[#This Row],[from_this_person_to_poi]]="NaN",Table1[[#This Row],[from_this_person_to_poi]]=0),
OR(Table1[[#This Row],[from_poi_to_this_person]]="NaN",Table1[[#This Row],[from_poi_to_this_person]]=0)),
"FALSE","TRUE")</f>
        <v>TRUE</v>
      </c>
      <c r="X119">
        <f>COUNTIF(Table1[[#This Row],[name]:[had_contact_with_poi]],"NaN")</f>
        <v>5</v>
      </c>
    </row>
    <row r="120" spans="1:24" x14ac:dyDescent="0.25">
      <c r="A120" t="s">
        <v>36</v>
      </c>
      <c r="B120">
        <v>370448</v>
      </c>
      <c r="C120">
        <v>2355</v>
      </c>
      <c r="D120" t="s">
        <v>23</v>
      </c>
      <c r="E120">
        <v>4099771</v>
      </c>
      <c r="F120">
        <v>1104054</v>
      </c>
      <c r="G120">
        <v>2600000</v>
      </c>
      <c r="H120">
        <v>558801</v>
      </c>
      <c r="I120">
        <v>2228</v>
      </c>
      <c r="J120" t="s">
        <v>23</v>
      </c>
      <c r="K120">
        <v>1662855</v>
      </c>
      <c r="L120">
        <v>137108</v>
      </c>
      <c r="M120" t="s">
        <v>23</v>
      </c>
      <c r="N120">
        <v>48</v>
      </c>
      <c r="O120">
        <v>297353</v>
      </c>
      <c r="P120">
        <v>26</v>
      </c>
      <c r="Q120" t="b">
        <v>0</v>
      </c>
      <c r="R120" t="s">
        <v>23</v>
      </c>
      <c r="S120" t="s">
        <v>23</v>
      </c>
      <c r="T120">
        <v>694862</v>
      </c>
      <c r="U120" t="s">
        <v>37</v>
      </c>
      <c r="V120">
        <v>58</v>
      </c>
      <c r="W120" t="str">
        <f>IF(OR(
OR(Table1[[#This Row],[from_this_person_to_poi]]="NaN",Table1[[#This Row],[from_this_person_to_poi]]=0),
OR(Table1[[#This Row],[from_poi_to_this_person]]="NaN",Table1[[#This Row],[from_poi_to_this_person]]=0)),
"FALSE","TRUE")</f>
        <v>TRUE</v>
      </c>
      <c r="X120">
        <f>COUNTIF(Table1[[#This Row],[name]:[had_contact_with_poi]],"NaN")</f>
        <v>5</v>
      </c>
    </row>
    <row r="121" spans="1:24" x14ac:dyDescent="0.25">
      <c r="A121" s="1" t="s">
        <v>272</v>
      </c>
      <c r="B121" s="1">
        <v>415189</v>
      </c>
      <c r="C121" s="1">
        <v>1892</v>
      </c>
      <c r="D121" s="1" t="s">
        <v>23</v>
      </c>
      <c r="E121" s="1">
        <v>1868758</v>
      </c>
      <c r="F121" s="1" t="s">
        <v>23</v>
      </c>
      <c r="G121" s="1">
        <v>1000000</v>
      </c>
      <c r="H121" s="1">
        <v>2502063</v>
      </c>
      <c r="I121" s="1">
        <v>1585</v>
      </c>
      <c r="J121" s="1" t="s">
        <v>23</v>
      </c>
      <c r="K121" s="1">
        <v>2502063</v>
      </c>
      <c r="L121" s="1">
        <v>30674</v>
      </c>
      <c r="M121" s="1" t="s">
        <v>23</v>
      </c>
      <c r="N121" s="1">
        <v>49</v>
      </c>
      <c r="O121" s="1">
        <v>307895</v>
      </c>
      <c r="P121" s="1">
        <v>12</v>
      </c>
      <c r="Q121" s="1" t="b">
        <v>1</v>
      </c>
      <c r="R121" s="1" t="s">
        <v>23</v>
      </c>
      <c r="S121" s="1">
        <v>-235000</v>
      </c>
      <c r="T121" s="1">
        <v>350000</v>
      </c>
      <c r="U121" s="1" t="s">
        <v>273</v>
      </c>
      <c r="V121" s="1">
        <v>58</v>
      </c>
      <c r="W121" t="str">
        <f>IF(OR(
OR(Table1[[#This Row],[from_this_person_to_poi]]="NaN",Table1[[#This Row],[from_this_person_to_poi]]=0),
OR(Table1[[#This Row],[from_poi_to_this_person]]="NaN",Table1[[#This Row],[from_poi_to_this_person]]=0)),
"FALSE","TRUE")</f>
        <v>TRUE</v>
      </c>
      <c r="X121">
        <f>COUNTIF(Table1[[#This Row],[name]:[had_contact_with_poi]],"NaN")</f>
        <v>5</v>
      </c>
    </row>
    <row r="122" spans="1:24" x14ac:dyDescent="0.25">
      <c r="A122" s="1" t="s">
        <v>260</v>
      </c>
      <c r="B122" s="1">
        <v>309946</v>
      </c>
      <c r="C122" s="1">
        <v>2374</v>
      </c>
      <c r="D122" s="1" t="s">
        <v>23</v>
      </c>
      <c r="E122" s="1">
        <v>1587421</v>
      </c>
      <c r="F122" s="1">
        <v>671737</v>
      </c>
      <c r="G122" s="1">
        <v>700000</v>
      </c>
      <c r="H122" s="1">
        <v>1248318</v>
      </c>
      <c r="I122" s="1">
        <v>2271</v>
      </c>
      <c r="J122" s="1" t="s">
        <v>23</v>
      </c>
      <c r="K122" s="1">
        <v>1920055</v>
      </c>
      <c r="L122" s="1">
        <v>127017</v>
      </c>
      <c r="M122" s="1" t="s">
        <v>23</v>
      </c>
      <c r="N122" s="1">
        <v>61</v>
      </c>
      <c r="O122" s="1">
        <v>150458</v>
      </c>
      <c r="P122" s="1">
        <v>15</v>
      </c>
      <c r="Q122" s="1" t="b">
        <v>1</v>
      </c>
      <c r="R122" s="1" t="s">
        <v>23</v>
      </c>
      <c r="S122" s="1" t="s">
        <v>23</v>
      </c>
      <c r="T122" s="1">
        <v>300000</v>
      </c>
      <c r="U122" s="1" t="s">
        <v>261</v>
      </c>
      <c r="V122" s="1">
        <v>53</v>
      </c>
      <c r="W122" t="str">
        <f>IF(OR(
OR(Table1[[#This Row],[from_this_person_to_poi]]="NaN",Table1[[#This Row],[from_this_person_to_poi]]=0),
OR(Table1[[#This Row],[from_poi_to_this_person]]="NaN",Table1[[#This Row],[from_poi_to_this_person]]=0)),
"FALSE","TRUE")</f>
        <v>TRUE</v>
      </c>
      <c r="X122">
        <f>COUNTIF(Table1[[#This Row],[name]:[had_contact_with_poi]],"NaN")</f>
        <v>5</v>
      </c>
    </row>
    <row r="123" spans="1:24" x14ac:dyDescent="0.25">
      <c r="A123" s="1" t="s">
        <v>278</v>
      </c>
      <c r="B123" s="1">
        <v>274975</v>
      </c>
      <c r="C123" s="1">
        <v>873</v>
      </c>
      <c r="D123" s="1" t="s">
        <v>23</v>
      </c>
      <c r="E123" s="1">
        <v>1272284</v>
      </c>
      <c r="F123" s="1">
        <v>384728</v>
      </c>
      <c r="G123" s="1">
        <v>600000</v>
      </c>
      <c r="H123" s="1">
        <v>393818</v>
      </c>
      <c r="I123" s="1">
        <v>874</v>
      </c>
      <c r="J123" s="1" t="s">
        <v>23</v>
      </c>
      <c r="K123" s="1">
        <v>778546</v>
      </c>
      <c r="L123" s="1">
        <v>125978</v>
      </c>
      <c r="M123" s="1" t="s">
        <v>23</v>
      </c>
      <c r="N123" s="1">
        <v>16</v>
      </c>
      <c r="O123" s="1">
        <v>200308</v>
      </c>
      <c r="P123" s="1">
        <v>6</v>
      </c>
      <c r="Q123" s="1" t="b">
        <v>1</v>
      </c>
      <c r="R123" s="1" t="s">
        <v>23</v>
      </c>
      <c r="S123" s="1" t="s">
        <v>23</v>
      </c>
      <c r="T123" s="1">
        <v>71023</v>
      </c>
      <c r="U123" s="1" t="s">
        <v>279</v>
      </c>
      <c r="V123" s="1">
        <v>52</v>
      </c>
      <c r="W123" t="str">
        <f>IF(OR(
OR(Table1[[#This Row],[from_this_person_to_poi]]="NaN",Table1[[#This Row],[from_this_person_to_poi]]=0),
OR(Table1[[#This Row],[from_poi_to_this_person]]="NaN",Table1[[#This Row],[from_poi_to_this_person]]=0)),
"FALSE","TRUE")</f>
        <v>TRUE</v>
      </c>
      <c r="X123">
        <f>COUNTIF(Table1[[#This Row],[name]:[had_contact_with_poi]],"NaN")</f>
        <v>5</v>
      </c>
    </row>
    <row r="124" spans="1:24" x14ac:dyDescent="0.25">
      <c r="A124" t="s">
        <v>258</v>
      </c>
      <c r="B124">
        <v>304588</v>
      </c>
      <c r="C124">
        <v>1755</v>
      </c>
      <c r="D124" t="s">
        <v>23</v>
      </c>
      <c r="E124">
        <v>3676340</v>
      </c>
      <c r="F124">
        <v>940257</v>
      </c>
      <c r="G124">
        <v>2500000</v>
      </c>
      <c r="H124">
        <v>1392142</v>
      </c>
      <c r="I124">
        <v>1604</v>
      </c>
      <c r="J124" t="s">
        <v>23</v>
      </c>
      <c r="K124">
        <v>2332399</v>
      </c>
      <c r="L124">
        <v>95924</v>
      </c>
      <c r="M124" t="s">
        <v>23</v>
      </c>
      <c r="N124">
        <v>75</v>
      </c>
      <c r="O124">
        <v>401481</v>
      </c>
      <c r="P124">
        <v>37</v>
      </c>
      <c r="Q124" t="b">
        <v>0</v>
      </c>
      <c r="R124" t="s">
        <v>23</v>
      </c>
      <c r="S124" t="s">
        <v>23</v>
      </c>
      <c r="T124">
        <v>374347</v>
      </c>
      <c r="U124" t="s">
        <v>259</v>
      </c>
      <c r="V124">
        <v>42</v>
      </c>
      <c r="W124" t="str">
        <f>IF(OR(
OR(Table1[[#This Row],[from_this_person_to_poi]]="NaN",Table1[[#This Row],[from_this_person_to_poi]]=0),
OR(Table1[[#This Row],[from_poi_to_this_person]]="NaN",Table1[[#This Row],[from_poi_to_this_person]]=0)),
"FALSE","TRUE")</f>
        <v>TRUE</v>
      </c>
      <c r="X124">
        <f>COUNTIF(Table1[[#This Row],[name]:[had_contact_with_poi]],"NaN")</f>
        <v>5</v>
      </c>
    </row>
    <row r="125" spans="1:24" x14ac:dyDescent="0.25">
      <c r="A125" t="s">
        <v>181</v>
      </c>
      <c r="B125">
        <v>275101</v>
      </c>
      <c r="C125">
        <v>4607</v>
      </c>
      <c r="D125" t="s">
        <v>23</v>
      </c>
      <c r="E125">
        <v>1086821</v>
      </c>
      <c r="F125">
        <v>850010</v>
      </c>
      <c r="G125">
        <v>400000</v>
      </c>
      <c r="H125">
        <v>126027</v>
      </c>
      <c r="I125">
        <v>583</v>
      </c>
      <c r="J125" t="s">
        <v>23</v>
      </c>
      <c r="K125">
        <v>976037</v>
      </c>
      <c r="L125">
        <v>83585</v>
      </c>
      <c r="M125" t="s">
        <v>23</v>
      </c>
      <c r="N125">
        <v>14368</v>
      </c>
      <c r="O125">
        <v>4669</v>
      </c>
      <c r="P125">
        <v>171</v>
      </c>
      <c r="Q125" t="b">
        <v>0</v>
      </c>
      <c r="R125" t="s">
        <v>23</v>
      </c>
      <c r="S125" t="s">
        <v>23</v>
      </c>
      <c r="T125">
        <v>323466</v>
      </c>
      <c r="U125" t="s">
        <v>182</v>
      </c>
      <c r="V125">
        <v>41</v>
      </c>
      <c r="W125" t="str">
        <f>IF(OR(
OR(Table1[[#This Row],[from_this_person_to_poi]]="NaN",Table1[[#This Row],[from_this_person_to_poi]]=0),
OR(Table1[[#This Row],[from_poi_to_this_person]]="NaN",Table1[[#This Row],[from_poi_to_this_person]]=0)),
"FALSE","TRUE")</f>
        <v>TRUE</v>
      </c>
      <c r="X125">
        <f>COUNTIF(Table1[[#This Row],[name]:[had_contact_with_poi]],"NaN")</f>
        <v>5</v>
      </c>
    </row>
    <row r="126" spans="1:24" x14ac:dyDescent="0.25">
      <c r="A126" t="s">
        <v>46</v>
      </c>
      <c r="B126">
        <v>248546</v>
      </c>
      <c r="C126">
        <v>2475</v>
      </c>
      <c r="D126" t="s">
        <v>23</v>
      </c>
      <c r="E126">
        <v>2014835</v>
      </c>
      <c r="F126">
        <v>765313</v>
      </c>
      <c r="G126">
        <v>850000</v>
      </c>
      <c r="H126">
        <v>189041</v>
      </c>
      <c r="I126">
        <v>2326</v>
      </c>
      <c r="J126" t="s">
        <v>23</v>
      </c>
      <c r="K126">
        <v>954354</v>
      </c>
      <c r="L126">
        <v>84208</v>
      </c>
      <c r="M126" t="s">
        <v>23</v>
      </c>
      <c r="N126">
        <v>14</v>
      </c>
      <c r="O126">
        <v>272</v>
      </c>
      <c r="P126">
        <v>2</v>
      </c>
      <c r="Q126" t="b">
        <v>0</v>
      </c>
      <c r="R126" t="s">
        <v>23</v>
      </c>
      <c r="S126" t="s">
        <v>23</v>
      </c>
      <c r="T126">
        <v>831809</v>
      </c>
      <c r="U126" t="s">
        <v>47</v>
      </c>
      <c r="V126">
        <v>25</v>
      </c>
      <c r="W126" t="str">
        <f>IF(OR(
OR(Table1[[#This Row],[from_this_person_to_poi]]="NaN",Table1[[#This Row],[from_this_person_to_poi]]=0),
OR(Table1[[#This Row],[from_poi_to_this_person]]="NaN",Table1[[#This Row],[from_poi_to_this_person]]=0)),
"FALSE","TRUE")</f>
        <v>TRUE</v>
      </c>
      <c r="X126">
        <f>COUNTIF(Table1[[#This Row],[name]:[had_contact_with_poi]],"NaN")</f>
        <v>5</v>
      </c>
    </row>
    <row r="127" spans="1:24" x14ac:dyDescent="0.25">
      <c r="A127" t="s">
        <v>75</v>
      </c>
      <c r="B127">
        <v>213625</v>
      </c>
      <c r="C127">
        <v>1607</v>
      </c>
      <c r="D127" t="s">
        <v>23</v>
      </c>
      <c r="E127">
        <v>2047593</v>
      </c>
      <c r="F127">
        <v>1465734</v>
      </c>
      <c r="G127">
        <v>1000000</v>
      </c>
      <c r="H127">
        <v>378082</v>
      </c>
      <c r="I127">
        <v>1336</v>
      </c>
      <c r="J127" t="s">
        <v>23</v>
      </c>
      <c r="K127">
        <v>1843816</v>
      </c>
      <c r="L127">
        <v>38559</v>
      </c>
      <c r="M127" t="s">
        <v>23</v>
      </c>
      <c r="N127">
        <v>40</v>
      </c>
      <c r="O127">
        <v>425688</v>
      </c>
      <c r="P127">
        <v>8</v>
      </c>
      <c r="Q127" t="b">
        <v>0</v>
      </c>
      <c r="R127" t="s">
        <v>23</v>
      </c>
      <c r="S127" t="s">
        <v>23</v>
      </c>
      <c r="T127">
        <v>369721</v>
      </c>
      <c r="U127" t="s">
        <v>76</v>
      </c>
      <c r="V127">
        <v>23</v>
      </c>
      <c r="W127" t="str">
        <f>IF(OR(
OR(Table1[[#This Row],[from_this_person_to_poi]]="NaN",Table1[[#This Row],[from_this_person_to_poi]]=0),
OR(Table1[[#This Row],[from_poi_to_this_person]]="NaN",Table1[[#This Row],[from_poi_to_this_person]]=0)),
"FALSE","TRUE")</f>
        <v>TRUE</v>
      </c>
      <c r="X127">
        <f>COUNTIF(Table1[[#This Row],[name]:[had_contact_with_poi]],"NaN")</f>
        <v>5</v>
      </c>
    </row>
    <row r="128" spans="1:24" x14ac:dyDescent="0.25">
      <c r="A128" s="1" t="s">
        <v>118</v>
      </c>
      <c r="B128" s="1">
        <v>211844</v>
      </c>
      <c r="C128" s="1">
        <v>225</v>
      </c>
      <c r="D128" s="1" t="s">
        <v>23</v>
      </c>
      <c r="E128" s="1">
        <v>2003885</v>
      </c>
      <c r="F128" s="1">
        <v>1624396</v>
      </c>
      <c r="G128" s="1">
        <v>200000</v>
      </c>
      <c r="H128" s="1">
        <v>869220</v>
      </c>
      <c r="I128" s="1">
        <v>91</v>
      </c>
      <c r="J128" s="1" t="s">
        <v>23</v>
      </c>
      <c r="K128" s="1">
        <v>2493616</v>
      </c>
      <c r="L128" s="1">
        <v>22884</v>
      </c>
      <c r="M128" s="1" t="s">
        <v>23</v>
      </c>
      <c r="N128" s="1">
        <v>39</v>
      </c>
      <c r="O128" s="1">
        <v>1573324</v>
      </c>
      <c r="P128" s="1">
        <v>14</v>
      </c>
      <c r="Q128" s="1" t="b">
        <v>1</v>
      </c>
      <c r="R128" s="1" t="s">
        <v>23</v>
      </c>
      <c r="S128" s="1">
        <v>-4167</v>
      </c>
      <c r="T128" s="1" t="s">
        <v>23</v>
      </c>
      <c r="U128" s="1" t="s">
        <v>119</v>
      </c>
      <c r="V128" s="1">
        <v>13</v>
      </c>
      <c r="W128" t="str">
        <f>IF(OR(
OR(Table1[[#This Row],[from_this_person_to_poi]]="NaN",Table1[[#This Row],[from_this_person_to_poi]]=0),
OR(Table1[[#This Row],[from_poi_to_this_person]]="NaN",Table1[[#This Row],[from_poi_to_this_person]]=0)),
"FALSE","TRUE")</f>
        <v>TRUE</v>
      </c>
      <c r="X128">
        <f>COUNTIF(Table1[[#This Row],[name]:[had_contact_with_poi]],"NaN")</f>
        <v>5</v>
      </c>
    </row>
    <row r="129" spans="1:24" x14ac:dyDescent="0.25">
      <c r="A129" t="s">
        <v>235</v>
      </c>
      <c r="B129">
        <v>229284</v>
      </c>
      <c r="C129">
        <v>2192</v>
      </c>
      <c r="D129" t="s">
        <v>23</v>
      </c>
      <c r="E129">
        <v>812194</v>
      </c>
      <c r="F129">
        <v>400478</v>
      </c>
      <c r="G129">
        <v>400000</v>
      </c>
      <c r="H129">
        <v>196983</v>
      </c>
      <c r="I129">
        <v>395</v>
      </c>
      <c r="J129" t="s">
        <v>23</v>
      </c>
      <c r="K129">
        <v>597461</v>
      </c>
      <c r="L129">
        <v>57580</v>
      </c>
      <c r="M129" t="s">
        <v>23</v>
      </c>
      <c r="N129">
        <v>45</v>
      </c>
      <c r="O129">
        <v>330</v>
      </c>
      <c r="P129">
        <v>2</v>
      </c>
      <c r="Q129" t="b">
        <v>0</v>
      </c>
      <c r="R129" t="s">
        <v>23</v>
      </c>
      <c r="S129" t="s">
        <v>23</v>
      </c>
      <c r="T129">
        <v>125000</v>
      </c>
      <c r="U129" t="s">
        <v>236</v>
      </c>
      <c r="V129">
        <v>11</v>
      </c>
      <c r="W129" t="str">
        <f>IF(OR(
OR(Table1[[#This Row],[from_this_person_to_poi]]="NaN",Table1[[#This Row],[from_this_person_to_poi]]=0),
OR(Table1[[#This Row],[from_poi_to_this_person]]="NaN",Table1[[#This Row],[from_poi_to_this_person]]=0)),
"FALSE","TRUE")</f>
        <v>TRUE</v>
      </c>
      <c r="X129">
        <f>COUNTIF(Table1[[#This Row],[name]:[had_contact_with_poi]],"NaN")</f>
        <v>5</v>
      </c>
    </row>
    <row r="130" spans="1:24" x14ac:dyDescent="0.25">
      <c r="A130" t="s">
        <v>237</v>
      </c>
      <c r="B130">
        <v>231946</v>
      </c>
      <c r="C130">
        <v>209</v>
      </c>
      <c r="D130" t="s">
        <v>23</v>
      </c>
      <c r="E130">
        <v>1566469</v>
      </c>
      <c r="F130">
        <v>636246</v>
      </c>
      <c r="G130">
        <v>850000</v>
      </c>
      <c r="H130">
        <v>259907</v>
      </c>
      <c r="I130">
        <v>178</v>
      </c>
      <c r="J130" t="s">
        <v>23</v>
      </c>
      <c r="K130">
        <v>896153</v>
      </c>
      <c r="L130">
        <v>48405</v>
      </c>
      <c r="M130" t="s">
        <v>23</v>
      </c>
      <c r="N130">
        <v>44</v>
      </c>
      <c r="O130">
        <v>60814</v>
      </c>
      <c r="P130">
        <v>27</v>
      </c>
      <c r="Q130" t="b">
        <v>0</v>
      </c>
      <c r="R130" t="s">
        <v>23</v>
      </c>
      <c r="S130" t="s">
        <v>23</v>
      </c>
      <c r="T130">
        <v>375304</v>
      </c>
      <c r="U130" t="s">
        <v>238</v>
      </c>
      <c r="V130">
        <v>10</v>
      </c>
      <c r="W130" t="str">
        <f>IF(OR(
OR(Table1[[#This Row],[from_this_person_to_poi]]="NaN",Table1[[#This Row],[from_this_person_to_poi]]=0),
OR(Table1[[#This Row],[from_poi_to_this_person]]="NaN",Table1[[#This Row],[from_poi_to_this_person]]=0)),
"FALSE","TRUE")</f>
        <v>TRUE</v>
      </c>
      <c r="X130">
        <f>COUNTIF(Table1[[#This Row],[name]:[had_contact_with_poi]],"NaN")</f>
        <v>5</v>
      </c>
    </row>
    <row r="131" spans="1:24" x14ac:dyDescent="0.25">
      <c r="A131" t="s">
        <v>265</v>
      </c>
      <c r="B131">
        <v>247338</v>
      </c>
      <c r="C131">
        <v>460</v>
      </c>
      <c r="D131" t="s">
        <v>23</v>
      </c>
      <c r="E131">
        <v>399393</v>
      </c>
      <c r="F131">
        <v>591250</v>
      </c>
      <c r="G131">
        <v>300000</v>
      </c>
      <c r="H131">
        <v>576792</v>
      </c>
      <c r="I131">
        <v>379</v>
      </c>
      <c r="J131" t="s">
        <v>23</v>
      </c>
      <c r="K131">
        <v>1168042</v>
      </c>
      <c r="L131" t="s">
        <v>23</v>
      </c>
      <c r="M131" t="s">
        <v>23</v>
      </c>
      <c r="N131">
        <v>19</v>
      </c>
      <c r="O131">
        <v>152055</v>
      </c>
      <c r="P131">
        <v>11</v>
      </c>
      <c r="Q131" t="b">
        <v>0</v>
      </c>
      <c r="R131" t="s">
        <v>23</v>
      </c>
      <c r="S131">
        <v>-575000</v>
      </c>
      <c r="T131">
        <v>275000</v>
      </c>
      <c r="U131" t="s">
        <v>266</v>
      </c>
      <c r="V131">
        <v>10</v>
      </c>
      <c r="W131" t="str">
        <f>IF(OR(
OR(Table1[[#This Row],[from_this_person_to_poi]]="NaN",Table1[[#This Row],[from_this_person_to_poi]]=0),
OR(Table1[[#This Row],[from_poi_to_this_person]]="NaN",Table1[[#This Row],[from_poi_to_this_person]]=0)),
"FALSE","TRUE")</f>
        <v>TRUE</v>
      </c>
      <c r="X131">
        <f>COUNTIF(Table1[[#This Row],[name]:[had_contact_with_poi]],"NaN")</f>
        <v>5</v>
      </c>
    </row>
    <row r="132" spans="1:24" x14ac:dyDescent="0.25">
      <c r="A132" t="s">
        <v>160</v>
      </c>
      <c r="B132">
        <v>199157</v>
      </c>
      <c r="C132">
        <v>936</v>
      </c>
      <c r="D132" t="s">
        <v>23</v>
      </c>
      <c r="E132">
        <v>1414857</v>
      </c>
      <c r="F132">
        <v>664461</v>
      </c>
      <c r="G132">
        <v>350000</v>
      </c>
      <c r="H132">
        <v>956775</v>
      </c>
      <c r="I132">
        <v>723</v>
      </c>
      <c r="J132" t="s">
        <v>23</v>
      </c>
      <c r="K132">
        <v>1621236</v>
      </c>
      <c r="L132">
        <v>23870</v>
      </c>
      <c r="M132" t="s">
        <v>23</v>
      </c>
      <c r="N132">
        <v>16</v>
      </c>
      <c r="O132">
        <v>285414</v>
      </c>
      <c r="P132">
        <v>8</v>
      </c>
      <c r="Q132" t="b">
        <v>0</v>
      </c>
      <c r="R132" t="s">
        <v>23</v>
      </c>
      <c r="S132" t="s">
        <v>23</v>
      </c>
      <c r="T132">
        <v>556416</v>
      </c>
      <c r="U132" t="s">
        <v>161</v>
      </c>
      <c r="V132">
        <v>1</v>
      </c>
      <c r="W132" t="str">
        <f>IF(OR(
OR(Table1[[#This Row],[from_this_person_to_poi]]="NaN",Table1[[#This Row],[from_this_person_to_poi]]=0),
OR(Table1[[#This Row],[from_poi_to_this_person]]="NaN",Table1[[#This Row],[from_poi_to_this_person]]=0)),
"FALSE","TRUE")</f>
        <v>TRUE</v>
      </c>
      <c r="X132">
        <f>COUNTIF(Table1[[#This Row],[name]:[had_contact_with_poi]],"NaN")</f>
        <v>5</v>
      </c>
    </row>
    <row r="133" spans="1:24" x14ac:dyDescent="0.25">
      <c r="A133" t="s">
        <v>55</v>
      </c>
      <c r="B133">
        <v>251654</v>
      </c>
      <c r="C133">
        <v>136</v>
      </c>
      <c r="D133">
        <v>842924</v>
      </c>
      <c r="E133">
        <v>3202070</v>
      </c>
      <c r="F133">
        <v>1056320</v>
      </c>
      <c r="G133">
        <v>1100000</v>
      </c>
      <c r="H133">
        <v>360528</v>
      </c>
      <c r="I133">
        <v>114</v>
      </c>
      <c r="J133" t="s">
        <v>23</v>
      </c>
      <c r="K133">
        <v>1416848</v>
      </c>
      <c r="L133" t="s">
        <v>23</v>
      </c>
      <c r="M133" t="s">
        <v>23</v>
      </c>
      <c r="N133">
        <v>16</v>
      </c>
      <c r="O133">
        <v>947</v>
      </c>
      <c r="P133">
        <v>0</v>
      </c>
      <c r="Q133" t="b">
        <v>0</v>
      </c>
      <c r="R133" t="s">
        <v>23</v>
      </c>
      <c r="S133">
        <v>-719000</v>
      </c>
      <c r="T133">
        <v>1725545</v>
      </c>
      <c r="U133" t="s">
        <v>56</v>
      </c>
      <c r="V133">
        <v>12</v>
      </c>
      <c r="W133" t="str">
        <f>IF(OR(
OR(Table1[[#This Row],[from_this_person_to_poi]]="NaN",Table1[[#This Row],[from_this_person_to_poi]]=0),
OR(Table1[[#This Row],[from_poi_to_this_person]]="NaN",Table1[[#This Row],[from_poi_to_this_person]]=0)),
"FALSE","TRUE")</f>
        <v>FALSE</v>
      </c>
      <c r="X133">
        <f>COUNTIF(Table1[[#This Row],[name]:[had_contact_with_poi]],"NaN")</f>
        <v>4</v>
      </c>
    </row>
    <row r="134" spans="1:24" x14ac:dyDescent="0.25">
      <c r="A134" s="1" t="s">
        <v>167</v>
      </c>
      <c r="B134" s="1">
        <v>213999</v>
      </c>
      <c r="C134" s="1">
        <v>7991</v>
      </c>
      <c r="D134" s="1">
        <v>2144013</v>
      </c>
      <c r="E134" s="1">
        <v>5501630</v>
      </c>
      <c r="F134" s="1">
        <v>953136</v>
      </c>
      <c r="G134" s="1">
        <v>5249999</v>
      </c>
      <c r="H134" s="1">
        <v>157569</v>
      </c>
      <c r="I134" s="1">
        <v>5521</v>
      </c>
      <c r="J134" s="1" t="s">
        <v>23</v>
      </c>
      <c r="K134" s="1">
        <v>1110705</v>
      </c>
      <c r="L134" s="1">
        <v>17355</v>
      </c>
      <c r="M134" s="1" t="s">
        <v>23</v>
      </c>
      <c r="N134" s="1">
        <v>484</v>
      </c>
      <c r="O134" s="1">
        <v>210698</v>
      </c>
      <c r="P134" s="1">
        <v>108</v>
      </c>
      <c r="Q134" s="1" t="b">
        <v>1</v>
      </c>
      <c r="R134" s="1" t="s">
        <v>23</v>
      </c>
      <c r="S134" s="1">
        <v>-2334434</v>
      </c>
      <c r="T134" s="1" t="s">
        <v>23</v>
      </c>
      <c r="U134" s="1" t="s">
        <v>168</v>
      </c>
      <c r="V134" s="1">
        <v>228</v>
      </c>
      <c r="W134" t="str">
        <f>IF(OR(
OR(Table1[[#This Row],[from_this_person_to_poi]]="NaN",Table1[[#This Row],[from_this_person_to_poi]]=0),
OR(Table1[[#This Row],[from_poi_to_this_person]]="NaN",Table1[[#This Row],[from_poi_to_this_person]]=0)),
"FALSE","TRUE")</f>
        <v>TRUE</v>
      </c>
      <c r="X134">
        <f>COUNTIF(Table1[[#This Row],[name]:[had_contact_with_poi]],"NaN")</f>
        <v>4</v>
      </c>
    </row>
    <row r="135" spans="1:24" x14ac:dyDescent="0.25">
      <c r="A135" t="s">
        <v>269</v>
      </c>
      <c r="B135">
        <v>330546</v>
      </c>
      <c r="C135">
        <v>3523</v>
      </c>
      <c r="D135">
        <v>649584</v>
      </c>
      <c r="E135">
        <v>2355702</v>
      </c>
      <c r="F135">
        <v>2542813</v>
      </c>
      <c r="G135">
        <v>900000</v>
      </c>
      <c r="H135">
        <v>901657</v>
      </c>
      <c r="I135">
        <v>2333</v>
      </c>
      <c r="J135" t="s">
        <v>23</v>
      </c>
      <c r="K135">
        <v>3444470</v>
      </c>
      <c r="L135" t="s">
        <v>23</v>
      </c>
      <c r="M135" t="s">
        <v>23</v>
      </c>
      <c r="N135">
        <v>1053</v>
      </c>
      <c r="O135">
        <v>400572</v>
      </c>
      <c r="P135">
        <v>71</v>
      </c>
      <c r="Q135" t="b">
        <v>0</v>
      </c>
      <c r="R135" t="s">
        <v>23</v>
      </c>
      <c r="S135">
        <v>-694862</v>
      </c>
      <c r="T135">
        <v>769862</v>
      </c>
      <c r="U135" t="s">
        <v>270</v>
      </c>
      <c r="V135">
        <v>156</v>
      </c>
      <c r="W135" t="str">
        <f>IF(OR(
OR(Table1[[#This Row],[from_this_person_to_poi]]="NaN",Table1[[#This Row],[from_this_person_to_poi]]=0),
OR(Table1[[#This Row],[from_poi_to_this_person]]="NaN",Table1[[#This Row],[from_poi_to_this_person]]=0)),
"FALSE","TRUE")</f>
        <v>TRUE</v>
      </c>
      <c r="X135">
        <f>COUNTIF(Table1[[#This Row],[name]:[had_contact_with_poi]],"NaN")</f>
        <v>4</v>
      </c>
    </row>
    <row r="136" spans="1:24" x14ac:dyDescent="0.25">
      <c r="A136" s="1" t="s">
        <v>179</v>
      </c>
      <c r="B136" s="1">
        <v>420636</v>
      </c>
      <c r="C136" s="1">
        <v>905</v>
      </c>
      <c r="D136" s="1" t="s">
        <v>23</v>
      </c>
      <c r="E136" s="1">
        <v>505050</v>
      </c>
      <c r="F136" s="1">
        <v>19794175</v>
      </c>
      <c r="G136" s="1">
        <v>1750000</v>
      </c>
      <c r="H136" s="1">
        <v>2748364</v>
      </c>
      <c r="I136" s="1">
        <v>864</v>
      </c>
      <c r="J136" s="1" t="s">
        <v>23</v>
      </c>
      <c r="K136" s="1">
        <v>22542539</v>
      </c>
      <c r="L136" s="1">
        <v>46950</v>
      </c>
      <c r="M136" s="1" t="s">
        <v>23</v>
      </c>
      <c r="N136" s="1">
        <v>18</v>
      </c>
      <c r="O136" s="1">
        <v>174839</v>
      </c>
      <c r="P136" s="1">
        <v>4</v>
      </c>
      <c r="Q136" s="1" t="b">
        <v>1</v>
      </c>
      <c r="R136" s="1" t="s">
        <v>23</v>
      </c>
      <c r="S136" s="1">
        <v>-3504386</v>
      </c>
      <c r="T136" s="1">
        <v>1617011</v>
      </c>
      <c r="U136" s="1" t="s">
        <v>180</v>
      </c>
      <c r="V136" s="1">
        <v>42</v>
      </c>
      <c r="W136" t="str">
        <f>IF(OR(
OR(Table1[[#This Row],[from_this_person_to_poi]]="NaN",Table1[[#This Row],[from_this_person_to_poi]]=0),
OR(Table1[[#This Row],[from_poi_to_this_person]]="NaN",Table1[[#This Row],[from_poi_to_this_person]]=0)),
"FALSE","TRUE")</f>
        <v>TRUE</v>
      </c>
      <c r="X136">
        <f>COUNTIF(Table1[[#This Row],[name]:[had_contact_with_poi]],"NaN")</f>
        <v>4</v>
      </c>
    </row>
    <row r="137" spans="1:24" x14ac:dyDescent="0.25">
      <c r="A137" s="1" t="s">
        <v>77</v>
      </c>
      <c r="B137" s="1">
        <v>249201</v>
      </c>
      <c r="C137" s="1">
        <v>1328</v>
      </c>
      <c r="D137" s="1">
        <v>214678</v>
      </c>
      <c r="E137" s="1">
        <v>1099100</v>
      </c>
      <c r="F137" s="1">
        <v>1635238</v>
      </c>
      <c r="G137" s="1">
        <v>700000</v>
      </c>
      <c r="H137" s="1">
        <v>283649</v>
      </c>
      <c r="I137" s="1">
        <v>1258</v>
      </c>
      <c r="J137" s="1" t="s">
        <v>23</v>
      </c>
      <c r="K137" s="1">
        <v>1918887</v>
      </c>
      <c r="L137" s="1">
        <v>33271</v>
      </c>
      <c r="M137" s="1" t="s">
        <v>23</v>
      </c>
      <c r="N137" s="1">
        <v>82</v>
      </c>
      <c r="O137" s="1">
        <v>1950</v>
      </c>
      <c r="P137" s="1">
        <v>48</v>
      </c>
      <c r="Q137" s="1" t="b">
        <v>1</v>
      </c>
      <c r="R137" s="1" t="s">
        <v>23</v>
      </c>
      <c r="S137" s="1">
        <v>-100000</v>
      </c>
      <c r="T137" s="1" t="s">
        <v>23</v>
      </c>
      <c r="U137" s="1" t="s">
        <v>78</v>
      </c>
      <c r="V137" s="1">
        <v>35</v>
      </c>
      <c r="W137" t="str">
        <f>IF(OR(
OR(Table1[[#This Row],[from_this_person_to_poi]]="NaN",Table1[[#This Row],[from_this_person_to_poi]]=0),
OR(Table1[[#This Row],[from_poi_to_this_person]]="NaN",Table1[[#This Row],[from_poi_to_this_person]]=0)),
"FALSE","TRUE")</f>
        <v>TRUE</v>
      </c>
      <c r="X137">
        <f>COUNTIF(Table1[[#This Row],[name]:[had_contact_with_poi]],"NaN")</f>
        <v>4</v>
      </c>
    </row>
    <row r="138" spans="1:24" x14ac:dyDescent="0.25">
      <c r="A138" s="1" t="s">
        <v>30</v>
      </c>
      <c r="B138" s="1">
        <v>243293</v>
      </c>
      <c r="C138" s="1">
        <v>1045</v>
      </c>
      <c r="D138" s="1" t="s">
        <v>23</v>
      </c>
      <c r="E138" s="1">
        <v>288682</v>
      </c>
      <c r="F138" s="1">
        <v>5538001</v>
      </c>
      <c r="G138" s="1">
        <v>1500000</v>
      </c>
      <c r="H138" s="1">
        <v>853064</v>
      </c>
      <c r="I138" s="1">
        <v>1035</v>
      </c>
      <c r="J138" s="1" t="s">
        <v>23</v>
      </c>
      <c r="K138" s="1">
        <v>6391065</v>
      </c>
      <c r="L138" s="1">
        <v>34039</v>
      </c>
      <c r="M138" s="1" t="s">
        <v>23</v>
      </c>
      <c r="N138" s="1">
        <v>32</v>
      </c>
      <c r="O138" s="1">
        <v>11350</v>
      </c>
      <c r="P138" s="1">
        <v>21</v>
      </c>
      <c r="Q138" s="1" t="b">
        <v>1</v>
      </c>
      <c r="R138" s="1" t="s">
        <v>23</v>
      </c>
      <c r="S138" s="1">
        <v>-3117011</v>
      </c>
      <c r="T138" s="1">
        <v>1617011</v>
      </c>
      <c r="U138" s="1" t="s">
        <v>31</v>
      </c>
      <c r="V138" s="1">
        <v>32</v>
      </c>
      <c r="W138" t="str">
        <f>IF(OR(
OR(Table1[[#This Row],[from_this_person_to_poi]]="NaN",Table1[[#This Row],[from_this_person_to_poi]]=0),
OR(Table1[[#This Row],[from_poi_to_this_person]]="NaN",Table1[[#This Row],[from_poi_to_this_person]]=0)),
"FALSE","TRUE")</f>
        <v>TRUE</v>
      </c>
      <c r="X138">
        <f>COUNTIF(Table1[[#This Row],[name]:[had_contact_with_poi]],"NaN")</f>
        <v>4</v>
      </c>
    </row>
    <row r="139" spans="1:24" x14ac:dyDescent="0.25">
      <c r="A139" t="s">
        <v>216</v>
      </c>
      <c r="B139">
        <v>248146</v>
      </c>
      <c r="C139">
        <v>3136</v>
      </c>
      <c r="D139">
        <v>187469</v>
      </c>
      <c r="E139">
        <v>1576511</v>
      </c>
      <c r="F139">
        <v>281073</v>
      </c>
      <c r="G139">
        <v>600000</v>
      </c>
      <c r="H139">
        <v>213063</v>
      </c>
      <c r="I139">
        <v>2477</v>
      </c>
      <c r="J139" t="s">
        <v>23</v>
      </c>
      <c r="K139">
        <v>494136</v>
      </c>
      <c r="L139">
        <v>116337</v>
      </c>
      <c r="M139" t="s">
        <v>23</v>
      </c>
      <c r="N139">
        <v>136</v>
      </c>
      <c r="O139">
        <v>2401</v>
      </c>
      <c r="P139">
        <v>6</v>
      </c>
      <c r="Q139" t="b">
        <v>0</v>
      </c>
      <c r="R139" t="s">
        <v>23</v>
      </c>
      <c r="S139" t="s">
        <v>23</v>
      </c>
      <c r="T139">
        <v>422158</v>
      </c>
      <c r="U139" t="s">
        <v>217</v>
      </c>
      <c r="V139">
        <v>24</v>
      </c>
      <c r="W139" t="str">
        <f>IF(OR(
OR(Table1[[#This Row],[from_this_person_to_poi]]="NaN",Table1[[#This Row],[from_this_person_to_poi]]=0),
OR(Table1[[#This Row],[from_poi_to_this_person]]="NaN",Table1[[#This Row],[from_poi_to_this_person]]=0)),
"FALSE","TRUE")</f>
        <v>TRUE</v>
      </c>
      <c r="X139">
        <f>COUNTIF(Table1[[#This Row],[name]:[had_contact_with_poi]],"NaN")</f>
        <v>4</v>
      </c>
    </row>
    <row r="140" spans="1:24" x14ac:dyDescent="0.25">
      <c r="A140" t="s">
        <v>208</v>
      </c>
      <c r="B140">
        <v>259996</v>
      </c>
      <c r="C140">
        <v>400</v>
      </c>
      <c r="D140">
        <v>831299</v>
      </c>
      <c r="E140">
        <v>1034395</v>
      </c>
      <c r="F140">
        <v>1668260</v>
      </c>
      <c r="G140">
        <v>325000</v>
      </c>
      <c r="H140">
        <v>388167</v>
      </c>
      <c r="I140">
        <v>337</v>
      </c>
      <c r="J140" t="s">
        <v>23</v>
      </c>
      <c r="K140">
        <v>2056427</v>
      </c>
      <c r="L140" t="s">
        <v>23</v>
      </c>
      <c r="M140" t="s">
        <v>23</v>
      </c>
      <c r="N140">
        <v>30</v>
      </c>
      <c r="O140">
        <v>1425</v>
      </c>
      <c r="P140">
        <v>7</v>
      </c>
      <c r="Q140" t="b">
        <v>0</v>
      </c>
      <c r="R140" t="s">
        <v>23</v>
      </c>
      <c r="S140">
        <v>-583325</v>
      </c>
      <c r="T140">
        <v>200000</v>
      </c>
      <c r="U140" t="s">
        <v>209</v>
      </c>
      <c r="V140">
        <v>22</v>
      </c>
      <c r="W140" t="str">
        <f>IF(OR(
OR(Table1[[#This Row],[from_this_person_to_poi]]="NaN",Table1[[#This Row],[from_this_person_to_poi]]=0),
OR(Table1[[#This Row],[from_poi_to_this_person]]="NaN",Table1[[#This Row],[from_poi_to_this_person]]=0)),
"FALSE","TRUE")</f>
        <v>TRUE</v>
      </c>
      <c r="X140">
        <f>COUNTIF(Table1[[#This Row],[name]:[had_contact_with_poi]],"NaN")</f>
        <v>4</v>
      </c>
    </row>
    <row r="141" spans="1:24" x14ac:dyDescent="0.25">
      <c r="A141" t="s">
        <v>142</v>
      </c>
      <c r="B141">
        <v>329078</v>
      </c>
      <c r="C141">
        <v>1184</v>
      </c>
      <c r="D141">
        <v>77716</v>
      </c>
      <c r="E141">
        <v>1321557</v>
      </c>
      <c r="F141">
        <v>1637034</v>
      </c>
      <c r="G141">
        <v>750000</v>
      </c>
      <c r="H141">
        <v>969729</v>
      </c>
      <c r="I141">
        <v>856</v>
      </c>
      <c r="J141" t="s">
        <v>23</v>
      </c>
      <c r="K141">
        <v>2606763</v>
      </c>
      <c r="L141">
        <v>63791</v>
      </c>
      <c r="M141" t="s">
        <v>23</v>
      </c>
      <c r="N141">
        <v>52</v>
      </c>
      <c r="O141">
        <v>972</v>
      </c>
      <c r="P141">
        <v>15</v>
      </c>
      <c r="Q141" t="b">
        <v>0</v>
      </c>
      <c r="R141" t="s">
        <v>23</v>
      </c>
      <c r="S141" t="s">
        <v>23</v>
      </c>
      <c r="T141">
        <v>100000</v>
      </c>
      <c r="U141" t="s">
        <v>143</v>
      </c>
      <c r="V141">
        <v>20</v>
      </c>
      <c r="W141" t="str">
        <f>IF(OR(
OR(Table1[[#This Row],[from_this_person_to_poi]]="NaN",Table1[[#This Row],[from_this_person_to_poi]]=0),
OR(Table1[[#This Row],[from_poi_to_this_person]]="NaN",Table1[[#This Row],[from_poi_to_this_person]]=0)),
"FALSE","TRUE")</f>
        <v>TRUE</v>
      </c>
      <c r="X141">
        <f>COUNTIF(Table1[[#This Row],[name]:[had_contact_with_poi]],"NaN")</f>
        <v>4</v>
      </c>
    </row>
    <row r="142" spans="1:24" x14ac:dyDescent="0.25">
      <c r="A142" t="s">
        <v>247</v>
      </c>
      <c r="B142">
        <v>492375</v>
      </c>
      <c r="C142">
        <v>2181</v>
      </c>
      <c r="D142" t="s">
        <v>23</v>
      </c>
      <c r="E142">
        <v>550981</v>
      </c>
      <c r="F142">
        <v>8831913</v>
      </c>
      <c r="G142">
        <v>800000</v>
      </c>
      <c r="H142">
        <v>1787380</v>
      </c>
      <c r="I142">
        <v>1401</v>
      </c>
      <c r="J142">
        <v>-1787380</v>
      </c>
      <c r="K142">
        <v>8831913</v>
      </c>
      <c r="L142">
        <v>51124</v>
      </c>
      <c r="M142" t="s">
        <v>23</v>
      </c>
      <c r="N142">
        <v>909</v>
      </c>
      <c r="O142">
        <v>7482</v>
      </c>
      <c r="P142">
        <v>20</v>
      </c>
      <c r="Q142" t="b">
        <v>0</v>
      </c>
      <c r="R142" t="s">
        <v>23</v>
      </c>
      <c r="S142">
        <v>-1284000</v>
      </c>
      <c r="T142">
        <v>484000</v>
      </c>
      <c r="U142" t="s">
        <v>248</v>
      </c>
      <c r="V142">
        <v>64</v>
      </c>
      <c r="W142" t="str">
        <f>IF(OR(
OR(Table1[[#This Row],[from_this_person_to_poi]]="NaN",Table1[[#This Row],[from_this_person_to_poi]]=0),
OR(Table1[[#This Row],[from_poi_to_this_person]]="NaN",Table1[[#This Row],[from_poi_to_this_person]]=0)),
"FALSE","TRUE")</f>
        <v>TRUE</v>
      </c>
      <c r="X142">
        <f>COUNTIF(Table1[[#This Row],[name]:[had_contact_with_poi]],"NaN")</f>
        <v>3</v>
      </c>
    </row>
    <row r="143" spans="1:24" x14ac:dyDescent="0.25">
      <c r="A143" t="s">
        <v>40</v>
      </c>
      <c r="B143">
        <v>197091</v>
      </c>
      <c r="C143">
        <v>1238</v>
      </c>
      <c r="D143">
        <v>1130036</v>
      </c>
      <c r="E143">
        <v>1737629</v>
      </c>
      <c r="F143">
        <v>880290</v>
      </c>
      <c r="G143">
        <v>400000</v>
      </c>
      <c r="H143">
        <v>409554</v>
      </c>
      <c r="I143">
        <v>742</v>
      </c>
      <c r="J143">
        <v>-409554</v>
      </c>
      <c r="K143">
        <v>880290</v>
      </c>
      <c r="L143">
        <v>43057</v>
      </c>
      <c r="M143" t="s">
        <v>23</v>
      </c>
      <c r="N143">
        <v>222</v>
      </c>
      <c r="O143">
        <v>778</v>
      </c>
      <c r="P143">
        <v>48</v>
      </c>
      <c r="Q143" t="b">
        <v>0</v>
      </c>
      <c r="R143" t="s">
        <v>23</v>
      </c>
      <c r="S143">
        <v>-33333</v>
      </c>
      <c r="T143" t="s">
        <v>23</v>
      </c>
      <c r="U143" t="s">
        <v>41</v>
      </c>
      <c r="V143">
        <v>61</v>
      </c>
      <c r="W143" t="str">
        <f>IF(OR(
OR(Table1[[#This Row],[from_this_person_to_poi]]="NaN",Table1[[#This Row],[from_this_person_to_poi]]=0),
OR(Table1[[#This Row],[from_poi_to_this_person]]="NaN",Table1[[#This Row],[from_poi_to_this_person]]=0)),
"FALSE","TRUE")</f>
        <v>TRUE</v>
      </c>
      <c r="X143">
        <f>COUNTIF(Table1[[#This Row],[name]:[had_contact_with_poi]],"NaN")</f>
        <v>3</v>
      </c>
    </row>
    <row r="144" spans="1:24" x14ac:dyDescent="0.25">
      <c r="A144" t="s">
        <v>249</v>
      </c>
      <c r="B144">
        <v>1060932</v>
      </c>
      <c r="C144">
        <v>3275</v>
      </c>
      <c r="D144">
        <v>6426990</v>
      </c>
      <c r="E144">
        <v>17252530</v>
      </c>
      <c r="F144">
        <v>10433518</v>
      </c>
      <c r="G144">
        <v>2000000</v>
      </c>
      <c r="H144">
        <v>4188667</v>
      </c>
      <c r="I144">
        <v>2979</v>
      </c>
      <c r="J144" t="s">
        <v>23</v>
      </c>
      <c r="K144">
        <v>14622185</v>
      </c>
      <c r="L144">
        <v>86987</v>
      </c>
      <c r="M144">
        <v>2000000</v>
      </c>
      <c r="N144">
        <v>21</v>
      </c>
      <c r="O144">
        <v>7427621</v>
      </c>
      <c r="P144">
        <v>6</v>
      </c>
      <c r="Q144" t="b">
        <v>0</v>
      </c>
      <c r="R144" t="s">
        <v>23</v>
      </c>
      <c r="S144">
        <v>-3367011</v>
      </c>
      <c r="T144">
        <v>1617011</v>
      </c>
      <c r="U144" t="s">
        <v>250</v>
      </c>
      <c r="V144">
        <v>242</v>
      </c>
      <c r="W144" t="str">
        <f>IF(OR(
OR(Table1[[#This Row],[from_this_person_to_poi]]="NaN",Table1[[#This Row],[from_this_person_to_poi]]=0),
OR(Table1[[#This Row],[from_poi_to_this_person]]="NaN",Table1[[#This Row],[from_poi_to_this_person]]=0)),
"FALSE","TRUE")</f>
        <v>TRUE</v>
      </c>
      <c r="X144">
        <f>COUNTIF(Table1[[#This Row],[name]:[had_contact_with_poi]],"NaN")</f>
        <v>2</v>
      </c>
    </row>
    <row r="145" spans="1:24" x14ac:dyDescent="0.25">
      <c r="A145" t="s">
        <v>155</v>
      </c>
      <c r="B145">
        <v>374125</v>
      </c>
      <c r="C145">
        <v>4009</v>
      </c>
      <c r="D145">
        <v>2157527</v>
      </c>
      <c r="E145">
        <v>3859065</v>
      </c>
      <c r="F145">
        <v>608750</v>
      </c>
      <c r="G145">
        <v>1150000</v>
      </c>
      <c r="H145">
        <v>524169</v>
      </c>
      <c r="I145">
        <v>1847</v>
      </c>
      <c r="J145">
        <v>-329825</v>
      </c>
      <c r="K145">
        <v>803094</v>
      </c>
      <c r="L145">
        <v>76169</v>
      </c>
      <c r="M145" t="s">
        <v>23</v>
      </c>
      <c r="N145">
        <v>1941</v>
      </c>
      <c r="O145">
        <v>52382</v>
      </c>
      <c r="P145">
        <v>61</v>
      </c>
      <c r="Q145" t="b">
        <v>0</v>
      </c>
      <c r="R145" t="s">
        <v>23</v>
      </c>
      <c r="S145">
        <v>-934484</v>
      </c>
      <c r="T145">
        <v>983346</v>
      </c>
      <c r="U145" t="s">
        <v>156</v>
      </c>
      <c r="V145">
        <v>180</v>
      </c>
      <c r="W145" t="str">
        <f>IF(OR(
OR(Table1[[#This Row],[from_this_person_to_poi]]="NaN",Table1[[#This Row],[from_this_person_to_poi]]=0),
OR(Table1[[#This Row],[from_poi_to_this_person]]="NaN",Table1[[#This Row],[from_poi_to_this_person]]=0)),
"FALSE","TRUE")</f>
        <v>TRUE</v>
      </c>
      <c r="X145">
        <f>COUNTIF(Table1[[#This Row],[name]:[had_contact_with_poi]],"NaN")</f>
        <v>2</v>
      </c>
    </row>
    <row r="146" spans="1:24" x14ac:dyDescent="0.25">
      <c r="A146" s="1" t="s">
        <v>138</v>
      </c>
      <c r="B146" s="1">
        <v>1072321</v>
      </c>
      <c r="C146" s="1">
        <v>4273</v>
      </c>
      <c r="D146" s="1">
        <v>202911</v>
      </c>
      <c r="E146" s="1">
        <v>103559793</v>
      </c>
      <c r="F146" s="1">
        <v>34348384</v>
      </c>
      <c r="G146" s="1">
        <v>7000000</v>
      </c>
      <c r="H146" s="1">
        <v>14761694</v>
      </c>
      <c r="I146" s="1">
        <v>2411</v>
      </c>
      <c r="J146" s="1" t="s">
        <v>23</v>
      </c>
      <c r="K146" s="1">
        <v>49110078</v>
      </c>
      <c r="L146" s="1">
        <v>99832</v>
      </c>
      <c r="M146" s="1">
        <v>81525000</v>
      </c>
      <c r="N146" s="1">
        <v>36</v>
      </c>
      <c r="O146" s="1">
        <v>10359729</v>
      </c>
      <c r="P146" s="1">
        <v>16</v>
      </c>
      <c r="Q146" s="1" t="b">
        <v>1</v>
      </c>
      <c r="R146" s="1" t="s">
        <v>23</v>
      </c>
      <c r="S146" s="1">
        <v>-300000</v>
      </c>
      <c r="T146" s="1">
        <v>3600000</v>
      </c>
      <c r="U146" s="1" t="s">
        <v>139</v>
      </c>
      <c r="V146" s="1">
        <v>123</v>
      </c>
      <c r="W146" t="str">
        <f>IF(OR(
OR(Table1[[#This Row],[from_this_person_to_poi]]="NaN",Table1[[#This Row],[from_this_person_to_poi]]=0),
OR(Table1[[#This Row],[from_poi_to_this_person]]="NaN",Table1[[#This Row],[from_poi_to_this_person]]=0)),
"FALSE","TRUE")</f>
        <v>TRUE</v>
      </c>
      <c r="X146">
        <f>COUNTIF(Table1[[#This Row],[name]:[had_contact_with_poi]],"NaN")</f>
        <v>2</v>
      </c>
    </row>
    <row r="147" spans="1:24" x14ac:dyDescent="0.25">
      <c r="A147" t="s">
        <v>214</v>
      </c>
      <c r="B147">
        <v>201955</v>
      </c>
      <c r="C147">
        <v>2902</v>
      </c>
      <c r="D147">
        <v>2869717</v>
      </c>
      <c r="E147">
        <v>4484442</v>
      </c>
      <c r="F147">
        <v>1729541</v>
      </c>
      <c r="G147">
        <v>4175000</v>
      </c>
      <c r="H147">
        <v>126027</v>
      </c>
      <c r="I147">
        <v>1407</v>
      </c>
      <c r="J147">
        <v>-126027</v>
      </c>
      <c r="K147">
        <v>1729541</v>
      </c>
      <c r="L147">
        <v>13868</v>
      </c>
      <c r="M147" t="s">
        <v>23</v>
      </c>
      <c r="N147">
        <v>2195</v>
      </c>
      <c r="O147">
        <v>152</v>
      </c>
      <c r="P147">
        <v>65</v>
      </c>
      <c r="Q147" t="b">
        <v>0</v>
      </c>
      <c r="R147" t="s">
        <v>23</v>
      </c>
      <c r="S147">
        <v>-3081055</v>
      </c>
      <c r="T147">
        <v>304805</v>
      </c>
      <c r="U147" t="s">
        <v>215</v>
      </c>
      <c r="V147">
        <v>47</v>
      </c>
      <c r="W147" t="str">
        <f>IF(OR(
OR(Table1[[#This Row],[from_this_person_to_poi]]="NaN",Table1[[#This Row],[from_this_person_to_poi]]=0),
OR(Table1[[#This Row],[from_poi_to_this_person]]="NaN",Table1[[#This Row],[from_poi_to_this_person]]=0)),
"FALSE","TRUE")</f>
        <v>TRUE</v>
      </c>
      <c r="X147">
        <f>COUNTIF(Table1[[#This Row],[name]:[had_contact_with_poi]],"NaN")</f>
        <v>2</v>
      </c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Allan Reyes</cp:lastModifiedBy>
  <dcterms:created xsi:type="dcterms:W3CDTF">2015-01-29T15:39:42Z</dcterms:created>
  <dcterms:modified xsi:type="dcterms:W3CDTF">2015-01-29T15:39:42Z</dcterms:modified>
</cp:coreProperties>
</file>