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autoCompressPictures="0"/>
  <bookViews>
    <workbookView xWindow="20" yWindow="500" windowWidth="32980" windowHeight="19580" tabRatio="1000" firstSheet="46" activeTab="61"/>
  </bookViews>
  <sheets>
    <sheet name="Alphanate" sheetId="1" r:id="rId1"/>
    <sheet name="SupermetricsQueries" sheetId="2" state="hidden" r:id="rId2"/>
    <sheet name="Aubagio- switcher" sheetId="3" r:id="rId3"/>
    <sheet name="Breo-Advair (TS)" sheetId="4" r:id="rId4"/>
    <sheet name="Breo-Breo (TS)" sheetId="5" r:id="rId5"/>
    <sheet name="Breo-Dulera (TS)" sheetId="6" r:id="rId6"/>
    <sheet name="Breo-Spiriva (TS)" sheetId="7" r:id="rId7"/>
    <sheet name="Breo-Symbicort (TS)" sheetId="8" r:id="rId8"/>
    <sheet name="Cialis-Cialis (TS)" sheetId="9" r:id="rId9"/>
    <sheet name="Cosentyx AS" sheetId="10" r:id="rId10"/>
    <sheet name="CTCA" sheetId="11" r:id="rId11"/>
    <sheet name="Duopa" sheetId="12" r:id="rId12"/>
    <sheet name="Dupixent" sheetId="13" r:id="rId13"/>
    <sheet name="Esbiret (branded)" sheetId="14" r:id="rId14"/>
    <sheet name="Gleevec (GIST)" sheetId="15" r:id="rId15"/>
    <sheet name="Gleevec (Treatment Seekers)" sheetId="16" r:id="rId16"/>
    <sheet name="Gilead (Treatment Seekers)" sheetId="17" r:id="rId17"/>
    <sheet name="Humira AS" sheetId="18" r:id="rId18"/>
    <sheet name="Humira CD" sheetId="19" r:id="rId19"/>
    <sheet name="Humira PsA" sheetId="20" r:id="rId20"/>
    <sheet name="Humira PsO" sheetId="21" r:id="rId21"/>
    <sheet name="HumiraPsO (Treatment Seekers)" sheetId="22" r:id="rId22"/>
    <sheet name="Humira R.A." sheetId="23" r:id="rId23"/>
    <sheet name="Humira UC" sheetId="24" r:id="rId24"/>
    <sheet name="Jadenu (Treatment Seekers) " sheetId="25" r:id="rId25"/>
    <sheet name="Jardiance(Treatment Seekers)" sheetId="26" r:id="rId26"/>
    <sheet name="Kisqali (Ribociclib)" sheetId="27" r:id="rId27"/>
    <sheet name="Latuda" sheetId="28" r:id="rId28"/>
    <sheet name="Lemtrada" sheetId="29" r:id="rId29"/>
    <sheet name="Lemtrada (TS)" sheetId="30" r:id="rId30"/>
    <sheet name="Livalo" sheetId="31" r:id="rId31"/>
    <sheet name="Ninlaro (Treatment Seekers)" sheetId="32" r:id="rId32"/>
    <sheet name="Ocrevus(Treatment Seeker)" sheetId="33" r:id="rId33"/>
    <sheet name="Ocrevus (Branded)" sheetId="34" r:id="rId34"/>
    <sheet name="Ofev" sheetId="35" r:id="rId35"/>
    <sheet name="Otezla" sheetId="36" r:id="rId36"/>
    <sheet name="Otezla PSA(Treatment Seekers) " sheetId="37" r:id="rId37"/>
    <sheet name="Otezla PSO(Treatment Seekers)" sheetId="38" r:id="rId38"/>
    <sheet name="Promacta (Treatment Seekers)" sheetId="39" r:id="rId39"/>
    <sheet name="Restasis" sheetId="40" r:id="rId40"/>
    <sheet name="Ribociclib (Treatment Seekers)" sheetId="41" r:id="rId41"/>
    <sheet name="Rydapt (TS)" sheetId="42" r:id="rId42"/>
    <sheet name="Soliqua" sheetId="43" r:id="rId43"/>
    <sheet name="Soliqua (Treatment Seekers)" sheetId="44" r:id="rId44"/>
    <sheet name="Synthroid" sheetId="45" r:id="rId45"/>
    <sheet name="Synvisc - (Brand)" sheetId="46" r:id="rId46"/>
    <sheet name="Taltz (Treatment Seekers)" sheetId="47" r:id="rId47"/>
    <sheet name="Tasigna (Treatment Seekers)" sheetId="48" r:id="rId48"/>
    <sheet name="Tasigna" sheetId="49" r:id="rId49"/>
    <sheet name="Tagrisso" sheetId="50" r:id="rId50"/>
    <sheet name="Tecfidera-Brand" sheetId="51" r:id="rId51"/>
    <sheet name="Tecfidera-reimagine" sheetId="52" r:id="rId52"/>
    <sheet name="Toujeo" sheetId="53" r:id="rId53"/>
    <sheet name="Toujeo BP" sheetId="54" r:id="rId54"/>
    <sheet name="Toujeo (TS)" sheetId="55" state="hidden" r:id="rId55"/>
    <sheet name="Trintellix" sheetId="56" r:id="rId56"/>
    <sheet name="Trintellix (TS)" sheetId="57" r:id="rId57"/>
    <sheet name="Trulance (TS)" sheetId="58" r:id="rId58"/>
    <sheet name="Truvada" sheetId="59" r:id="rId59"/>
    <sheet name="Trulance" sheetId="60" r:id="rId60"/>
    <sheet name="Watchman" sheetId="61" r:id="rId61"/>
    <sheet name="Xiaflex (Treatment Seekers)" sheetId="62" r:id="rId62"/>
    <sheet name="Xiidra" sheetId="63" r:id="rId63"/>
  </sheets>
  <definedNames>
    <definedName name="zsupermetrics_forceRefresh">SupermetricsQueries!$H$4</definedName>
    <definedName name="zsupermetrics_refreshAll">SupermetricsQueries!$H$5</definedName>
    <definedName name="zsupermetrics_refreshAllSilent">SupermetricsQueries!$H$6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7" i="62" l="1"/>
  <c r="E37" i="58"/>
  <c r="D37" i="58"/>
  <c r="C37" i="58"/>
  <c r="C37" i="38"/>
  <c r="C37" i="37"/>
  <c r="C37" i="22"/>
  <c r="C37" i="4"/>
  <c r="D49" i="63"/>
  <c r="C49" i="63"/>
  <c r="C47" i="63"/>
  <c r="C50" i="63"/>
  <c r="C46" i="63"/>
  <c r="C48" i="63"/>
  <c r="D54" i="63"/>
  <c r="D53" i="63"/>
  <c r="D52" i="63"/>
  <c r="B49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44" i="63"/>
  <c r="C40" i="63"/>
  <c r="C43" i="63"/>
  <c r="C42" i="63"/>
  <c r="C41" i="63"/>
  <c r="A36" i="63"/>
  <c r="A35" i="63"/>
  <c r="A34" i="63"/>
  <c r="A33" i="63"/>
  <c r="A32" i="63"/>
  <c r="A31" i="63"/>
  <c r="A30" i="63"/>
  <c r="A29" i="63"/>
  <c r="A28" i="63"/>
  <c r="F27" i="63"/>
  <c r="A27" i="63"/>
  <c r="A26" i="63"/>
  <c r="A25" i="63"/>
  <c r="A24" i="63"/>
  <c r="A23" i="63"/>
  <c r="A22" i="63"/>
  <c r="A21" i="63"/>
  <c r="F20" i="63"/>
  <c r="A20" i="63"/>
  <c r="A19" i="63"/>
  <c r="A18" i="63"/>
  <c r="A17" i="63"/>
  <c r="A16" i="63"/>
  <c r="A15" i="63"/>
  <c r="A14" i="63"/>
  <c r="F13" i="63"/>
  <c r="A13" i="63"/>
  <c r="A12" i="63"/>
  <c r="A11" i="63"/>
  <c r="A10" i="63"/>
  <c r="A9" i="63"/>
  <c r="A8" i="63"/>
  <c r="A7" i="63"/>
  <c r="F6" i="63"/>
  <c r="A6" i="63"/>
  <c r="D49" i="62"/>
  <c r="C49" i="62"/>
  <c r="C47" i="62"/>
  <c r="C50" i="62"/>
  <c r="C46" i="62"/>
  <c r="C48" i="62"/>
  <c r="D54" i="62"/>
  <c r="D53" i="62"/>
  <c r="D52" i="62"/>
  <c r="B49" i="62"/>
  <c r="C44" i="62"/>
  <c r="C40" i="62"/>
  <c r="C43" i="62"/>
  <c r="C42" i="62"/>
  <c r="C41" i="62"/>
  <c r="A36" i="62"/>
  <c r="A35" i="62"/>
  <c r="A34" i="62"/>
  <c r="A33" i="62"/>
  <c r="A32" i="62"/>
  <c r="A31" i="62"/>
  <c r="A30" i="62"/>
  <c r="A29" i="62"/>
  <c r="A28" i="62"/>
  <c r="E27" i="62"/>
  <c r="A27" i="62"/>
  <c r="A26" i="62"/>
  <c r="A25" i="62"/>
  <c r="A24" i="62"/>
  <c r="A23" i="62"/>
  <c r="A22" i="62"/>
  <c r="A21" i="62"/>
  <c r="E20" i="62"/>
  <c r="A20" i="62"/>
  <c r="A19" i="62"/>
  <c r="A18" i="62"/>
  <c r="A17" i="62"/>
  <c r="A16" i="62"/>
  <c r="A15" i="62"/>
  <c r="A14" i="62"/>
  <c r="E13" i="62"/>
  <c r="A13" i="62"/>
  <c r="A12" i="62"/>
  <c r="A11" i="62"/>
  <c r="A10" i="62"/>
  <c r="A9" i="62"/>
  <c r="A8" i="62"/>
  <c r="A7" i="62"/>
  <c r="E6" i="62"/>
  <c r="A6" i="62"/>
  <c r="D49" i="61"/>
  <c r="C49" i="61"/>
  <c r="C47" i="61"/>
  <c r="C50" i="61"/>
  <c r="C46" i="61"/>
  <c r="C48" i="61"/>
  <c r="D54" i="61"/>
  <c r="D53" i="61"/>
  <c r="D52" i="61"/>
  <c r="B49" i="61"/>
  <c r="C6" i="61"/>
  <c r="C7" i="61"/>
  <c r="C8" i="61"/>
  <c r="C9" i="61"/>
  <c r="C10" i="61"/>
  <c r="C11" i="61"/>
  <c r="C12" i="61"/>
  <c r="C13" i="61"/>
  <c r="C14" i="61"/>
  <c r="C15" i="61"/>
  <c r="C16" i="61"/>
  <c r="C17" i="61"/>
  <c r="C18" i="61"/>
  <c r="C19" i="61"/>
  <c r="C20" i="61"/>
  <c r="C21" i="61"/>
  <c r="C22" i="61"/>
  <c r="C23" i="61"/>
  <c r="C24" i="61"/>
  <c r="C25" i="61"/>
  <c r="C26" i="61"/>
  <c r="C27" i="61"/>
  <c r="C28" i="61"/>
  <c r="C29" i="61"/>
  <c r="C30" i="61"/>
  <c r="C31" i="61"/>
  <c r="C32" i="61"/>
  <c r="C33" i="61"/>
  <c r="C34" i="61"/>
  <c r="C35" i="61"/>
  <c r="C36" i="61"/>
  <c r="C37" i="61"/>
  <c r="C44" i="61"/>
  <c r="C40" i="61"/>
  <c r="C43" i="61"/>
  <c r="C42" i="61"/>
  <c r="C41" i="61"/>
  <c r="A36" i="61"/>
  <c r="A35" i="61"/>
  <c r="A34" i="61"/>
  <c r="A33" i="61"/>
  <c r="A32" i="61"/>
  <c r="A31" i="61"/>
  <c r="A30" i="61"/>
  <c r="A29" i="61"/>
  <c r="A28" i="61"/>
  <c r="F27" i="61"/>
  <c r="A27" i="61"/>
  <c r="A26" i="61"/>
  <c r="A25" i="61"/>
  <c r="A24" i="61"/>
  <c r="A23" i="61"/>
  <c r="A22" i="61"/>
  <c r="A21" i="61"/>
  <c r="F20" i="61"/>
  <c r="A20" i="61"/>
  <c r="A19" i="61"/>
  <c r="A18" i="61"/>
  <c r="A17" i="61"/>
  <c r="A16" i="61"/>
  <c r="A15" i="61"/>
  <c r="A14" i="61"/>
  <c r="F13" i="61"/>
  <c r="A13" i="61"/>
  <c r="A12" i="61"/>
  <c r="A11" i="61"/>
  <c r="A10" i="61"/>
  <c r="A9" i="61"/>
  <c r="A8" i="61"/>
  <c r="A7" i="61"/>
  <c r="F6" i="61"/>
  <c r="A6" i="61"/>
  <c r="D49" i="60"/>
  <c r="C49" i="60"/>
  <c r="C47" i="60"/>
  <c r="C50" i="60"/>
  <c r="C46" i="60"/>
  <c r="C48" i="60"/>
  <c r="D54" i="60"/>
  <c r="D53" i="60"/>
  <c r="D52" i="60"/>
  <c r="B49" i="60"/>
  <c r="C6" i="60"/>
  <c r="C7" i="60"/>
  <c r="C8" i="60"/>
  <c r="C9" i="60"/>
  <c r="C10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44" i="60"/>
  <c r="C40" i="60"/>
  <c r="C43" i="60"/>
  <c r="C42" i="60"/>
  <c r="C41" i="60"/>
  <c r="A36" i="60"/>
  <c r="A35" i="60"/>
  <c r="A34" i="60"/>
  <c r="A33" i="60"/>
  <c r="A32" i="60"/>
  <c r="A31" i="60"/>
  <c r="A30" i="60"/>
  <c r="A29" i="60"/>
  <c r="A28" i="60"/>
  <c r="F27" i="60"/>
  <c r="A27" i="60"/>
  <c r="A26" i="60"/>
  <c r="A25" i="60"/>
  <c r="A24" i="60"/>
  <c r="A23" i="60"/>
  <c r="A22" i="60"/>
  <c r="A21" i="60"/>
  <c r="F20" i="60"/>
  <c r="A20" i="60"/>
  <c r="A19" i="60"/>
  <c r="A18" i="60"/>
  <c r="A17" i="60"/>
  <c r="A16" i="60"/>
  <c r="A15" i="60"/>
  <c r="A14" i="60"/>
  <c r="F13" i="60"/>
  <c r="A13" i="60"/>
  <c r="A12" i="60"/>
  <c r="A11" i="60"/>
  <c r="A10" i="60"/>
  <c r="A9" i="60"/>
  <c r="A8" i="60"/>
  <c r="A7" i="60"/>
  <c r="F6" i="60"/>
  <c r="A6" i="60"/>
  <c r="D49" i="59"/>
  <c r="C49" i="59"/>
  <c r="C47" i="59"/>
  <c r="C50" i="59"/>
  <c r="C46" i="59"/>
  <c r="C48" i="59"/>
  <c r="D54" i="59"/>
  <c r="D53" i="59"/>
  <c r="D52" i="59"/>
  <c r="B49" i="59"/>
  <c r="C6" i="59"/>
  <c r="C7" i="59"/>
  <c r="C8" i="59"/>
  <c r="C9" i="59"/>
  <c r="C10" i="59"/>
  <c r="C11" i="59"/>
  <c r="C12" i="59"/>
  <c r="C13" i="59"/>
  <c r="C14" i="59"/>
  <c r="C15" i="59"/>
  <c r="C16" i="59"/>
  <c r="C17" i="59"/>
  <c r="C18" i="59"/>
  <c r="C19" i="59"/>
  <c r="C20" i="59"/>
  <c r="C21" i="59"/>
  <c r="C22" i="59"/>
  <c r="C23" i="59"/>
  <c r="C24" i="59"/>
  <c r="C25" i="59"/>
  <c r="C26" i="59"/>
  <c r="C27" i="59"/>
  <c r="C28" i="59"/>
  <c r="C29" i="59"/>
  <c r="C30" i="59"/>
  <c r="C31" i="59"/>
  <c r="C32" i="59"/>
  <c r="C33" i="59"/>
  <c r="C34" i="59"/>
  <c r="C35" i="59"/>
  <c r="C36" i="59"/>
  <c r="C37" i="59"/>
  <c r="C44" i="59"/>
  <c r="C40" i="59"/>
  <c r="C43" i="59"/>
  <c r="C42" i="59"/>
  <c r="C41" i="59"/>
  <c r="A36" i="59"/>
  <c r="A35" i="59"/>
  <c r="A34" i="59"/>
  <c r="A33" i="59"/>
  <c r="A32" i="59"/>
  <c r="A31" i="59"/>
  <c r="A30" i="59"/>
  <c r="A29" i="59"/>
  <c r="A28" i="59"/>
  <c r="F27" i="59"/>
  <c r="A27" i="59"/>
  <c r="A26" i="59"/>
  <c r="A25" i="59"/>
  <c r="A24" i="59"/>
  <c r="A23" i="59"/>
  <c r="A22" i="59"/>
  <c r="A21" i="59"/>
  <c r="F20" i="59"/>
  <c r="A20" i="59"/>
  <c r="A19" i="59"/>
  <c r="A18" i="59"/>
  <c r="A17" i="59"/>
  <c r="A16" i="59"/>
  <c r="A15" i="59"/>
  <c r="A14" i="59"/>
  <c r="F13" i="59"/>
  <c r="A13" i="59"/>
  <c r="A12" i="59"/>
  <c r="A11" i="59"/>
  <c r="A10" i="59"/>
  <c r="A9" i="59"/>
  <c r="A8" i="59"/>
  <c r="A7" i="59"/>
  <c r="F6" i="59"/>
  <c r="A6" i="59"/>
  <c r="C50" i="58"/>
  <c r="C49" i="58"/>
  <c r="B49" i="58"/>
  <c r="C47" i="58"/>
  <c r="C46" i="58"/>
  <c r="C48" i="58"/>
  <c r="C44" i="58"/>
  <c r="C40" i="58"/>
  <c r="C43" i="58"/>
  <c r="C42" i="58"/>
  <c r="C41" i="58"/>
  <c r="A36" i="58"/>
  <c r="A35" i="58"/>
  <c r="A34" i="58"/>
  <c r="A33" i="58"/>
  <c r="A32" i="58"/>
  <c r="A31" i="58"/>
  <c r="A30" i="58"/>
  <c r="A29" i="58"/>
  <c r="A28" i="58"/>
  <c r="A27" i="58"/>
  <c r="A26" i="58"/>
  <c r="A25" i="58"/>
  <c r="A24" i="58"/>
  <c r="A23" i="58"/>
  <c r="A22" i="58"/>
  <c r="A21" i="58"/>
  <c r="A20" i="58"/>
  <c r="A19" i="58"/>
  <c r="A18" i="58"/>
  <c r="A17" i="58"/>
  <c r="A16" i="58"/>
  <c r="A15" i="58"/>
  <c r="A14" i="58"/>
  <c r="A13" i="58"/>
  <c r="A12" i="58"/>
  <c r="A11" i="58"/>
  <c r="A10" i="58"/>
  <c r="A9" i="58"/>
  <c r="A8" i="58"/>
  <c r="A7" i="58"/>
  <c r="A6" i="58"/>
  <c r="D49" i="57"/>
  <c r="C49" i="57"/>
  <c r="C47" i="57"/>
  <c r="C50" i="57"/>
  <c r="C46" i="57"/>
  <c r="C48" i="57"/>
  <c r="D54" i="57"/>
  <c r="D53" i="57"/>
  <c r="D52" i="57"/>
  <c r="B49" i="57"/>
  <c r="C37" i="57"/>
  <c r="C44" i="57"/>
  <c r="C40" i="57"/>
  <c r="C43" i="57"/>
  <c r="C42" i="57"/>
  <c r="C41" i="57"/>
  <c r="A36" i="57"/>
  <c r="A35" i="57"/>
  <c r="A34" i="57"/>
  <c r="A33" i="57"/>
  <c r="A32" i="57"/>
  <c r="A31" i="57"/>
  <c r="A30" i="57"/>
  <c r="A29" i="57"/>
  <c r="A28" i="57"/>
  <c r="A27" i="57"/>
  <c r="A26" i="57"/>
  <c r="A25" i="57"/>
  <c r="A24" i="57"/>
  <c r="A23" i="57"/>
  <c r="A22" i="57"/>
  <c r="A21" i="57"/>
  <c r="A20" i="57"/>
  <c r="A19" i="57"/>
  <c r="A18" i="57"/>
  <c r="A17" i="57"/>
  <c r="A16" i="57"/>
  <c r="A15" i="57"/>
  <c r="A14" i="57"/>
  <c r="A13" i="57"/>
  <c r="A12" i="57"/>
  <c r="A11" i="57"/>
  <c r="A10" i="57"/>
  <c r="A9" i="57"/>
  <c r="A8" i="57"/>
  <c r="A7" i="57"/>
  <c r="A6" i="57"/>
  <c r="D49" i="56"/>
  <c r="C49" i="56"/>
  <c r="C47" i="56"/>
  <c r="C50" i="56"/>
  <c r="C46" i="56"/>
  <c r="C48" i="56"/>
  <c r="D54" i="56"/>
  <c r="D53" i="56"/>
  <c r="D52" i="56"/>
  <c r="B49" i="56"/>
  <c r="C6" i="56"/>
  <c r="C7" i="56"/>
  <c r="C8" i="56"/>
  <c r="C9" i="56"/>
  <c r="C10" i="56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44" i="56"/>
  <c r="C40" i="56"/>
  <c r="C43" i="56"/>
  <c r="C42" i="56"/>
  <c r="C41" i="56"/>
  <c r="A36" i="56"/>
  <c r="A35" i="56"/>
  <c r="A34" i="56"/>
  <c r="A33" i="56"/>
  <c r="A32" i="56"/>
  <c r="A31" i="56"/>
  <c r="A30" i="56"/>
  <c r="A29" i="56"/>
  <c r="A28" i="56"/>
  <c r="F27" i="56"/>
  <c r="A27" i="56"/>
  <c r="A26" i="56"/>
  <c r="A25" i="56"/>
  <c r="A24" i="56"/>
  <c r="A23" i="56"/>
  <c r="A22" i="56"/>
  <c r="A21" i="56"/>
  <c r="F20" i="56"/>
  <c r="A20" i="56"/>
  <c r="A19" i="56"/>
  <c r="A18" i="56"/>
  <c r="A17" i="56"/>
  <c r="A16" i="56"/>
  <c r="A15" i="56"/>
  <c r="A14" i="56"/>
  <c r="F13" i="56"/>
  <c r="A13" i="56"/>
  <c r="A12" i="56"/>
  <c r="A11" i="56"/>
  <c r="A10" i="56"/>
  <c r="A9" i="56"/>
  <c r="A8" i="56"/>
  <c r="A7" i="56"/>
  <c r="F6" i="56"/>
  <c r="A6" i="56"/>
  <c r="D49" i="55"/>
  <c r="C49" i="55"/>
  <c r="C47" i="55"/>
  <c r="C50" i="55"/>
  <c r="C46" i="55"/>
  <c r="C48" i="55"/>
  <c r="D54" i="55"/>
  <c r="D53" i="55"/>
  <c r="D52" i="55"/>
  <c r="B49" i="55"/>
  <c r="C37" i="55"/>
  <c r="C44" i="55"/>
  <c r="C40" i="55"/>
  <c r="C43" i="55"/>
  <c r="C42" i="55"/>
  <c r="C41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9" i="55"/>
  <c r="A18" i="55"/>
  <c r="A17" i="55"/>
  <c r="A16" i="55"/>
  <c r="A15" i="55"/>
  <c r="A14" i="55"/>
  <c r="A13" i="55"/>
  <c r="A12" i="55"/>
  <c r="A11" i="55"/>
  <c r="A10" i="55"/>
  <c r="A9" i="55"/>
  <c r="A8" i="55"/>
  <c r="A7" i="55"/>
  <c r="A6" i="55"/>
  <c r="D49" i="54"/>
  <c r="C49" i="54"/>
  <c r="C47" i="54"/>
  <c r="C50" i="54"/>
  <c r="C46" i="54"/>
  <c r="C48" i="54"/>
  <c r="D54" i="54"/>
  <c r="D53" i="54"/>
  <c r="D52" i="54"/>
  <c r="B49" i="54"/>
  <c r="C6" i="54"/>
  <c r="C7" i="54"/>
  <c r="C8" i="54"/>
  <c r="C9" i="54"/>
  <c r="C10" i="54"/>
  <c r="C11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44" i="54"/>
  <c r="C40" i="54"/>
  <c r="C43" i="54"/>
  <c r="C42" i="54"/>
  <c r="C41" i="54"/>
  <c r="A36" i="54"/>
  <c r="A35" i="54"/>
  <c r="A34" i="54"/>
  <c r="A33" i="54"/>
  <c r="A32" i="54"/>
  <c r="A31" i="54"/>
  <c r="A30" i="54"/>
  <c r="A29" i="54"/>
  <c r="A28" i="54"/>
  <c r="F27" i="54"/>
  <c r="A27" i="54"/>
  <c r="A26" i="54"/>
  <c r="A25" i="54"/>
  <c r="A24" i="54"/>
  <c r="A23" i="54"/>
  <c r="A22" i="54"/>
  <c r="A21" i="54"/>
  <c r="F20" i="54"/>
  <c r="A20" i="54"/>
  <c r="A19" i="54"/>
  <c r="A18" i="54"/>
  <c r="A17" i="54"/>
  <c r="A16" i="54"/>
  <c r="A15" i="54"/>
  <c r="A14" i="54"/>
  <c r="F13" i="54"/>
  <c r="A13" i="54"/>
  <c r="A12" i="54"/>
  <c r="A11" i="54"/>
  <c r="A10" i="54"/>
  <c r="A9" i="54"/>
  <c r="A8" i="54"/>
  <c r="A7" i="54"/>
  <c r="F6" i="54"/>
  <c r="A6" i="54"/>
  <c r="D49" i="53"/>
  <c r="C49" i="53"/>
  <c r="C47" i="53"/>
  <c r="C50" i="53"/>
  <c r="C46" i="53"/>
  <c r="C48" i="53"/>
  <c r="D54" i="53"/>
  <c r="D53" i="53"/>
  <c r="D52" i="53"/>
  <c r="B49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44" i="53"/>
  <c r="C40" i="53"/>
  <c r="C43" i="53"/>
  <c r="C42" i="53"/>
  <c r="C41" i="53"/>
  <c r="A36" i="53"/>
  <c r="A35" i="53"/>
  <c r="A34" i="53"/>
  <c r="A33" i="53"/>
  <c r="A32" i="53"/>
  <c r="A31" i="53"/>
  <c r="A30" i="53"/>
  <c r="A29" i="53"/>
  <c r="A28" i="53"/>
  <c r="F27" i="53"/>
  <c r="A27" i="53"/>
  <c r="A26" i="53"/>
  <c r="A25" i="53"/>
  <c r="A24" i="53"/>
  <c r="A23" i="53"/>
  <c r="A22" i="53"/>
  <c r="A21" i="53"/>
  <c r="F20" i="53"/>
  <c r="A20" i="53"/>
  <c r="A19" i="53"/>
  <c r="A18" i="53"/>
  <c r="A17" i="53"/>
  <c r="A16" i="53"/>
  <c r="A15" i="53"/>
  <c r="A14" i="53"/>
  <c r="F13" i="53"/>
  <c r="A13" i="53"/>
  <c r="A12" i="53"/>
  <c r="A11" i="53"/>
  <c r="A10" i="53"/>
  <c r="A9" i="53"/>
  <c r="A8" i="53"/>
  <c r="A7" i="53"/>
  <c r="F6" i="53"/>
  <c r="A6" i="53"/>
  <c r="D49" i="52"/>
  <c r="C49" i="52"/>
  <c r="C47" i="52"/>
  <c r="C50" i="52"/>
  <c r="C46" i="52"/>
  <c r="C48" i="52"/>
  <c r="D54" i="52"/>
  <c r="D53" i="52"/>
  <c r="D52" i="52"/>
  <c r="B49" i="52"/>
  <c r="C6" i="52"/>
  <c r="C7" i="52"/>
  <c r="C8" i="52"/>
  <c r="C9" i="52"/>
  <c r="C10" i="52"/>
  <c r="C11" i="52"/>
  <c r="C12" i="52"/>
  <c r="C13" i="52"/>
  <c r="C14" i="52"/>
  <c r="C15" i="5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44" i="52"/>
  <c r="C40" i="52"/>
  <c r="C43" i="52"/>
  <c r="C42" i="52"/>
  <c r="C41" i="52"/>
  <c r="A36" i="52"/>
  <c r="A35" i="52"/>
  <c r="A34" i="52"/>
  <c r="A33" i="52"/>
  <c r="A32" i="52"/>
  <c r="A31" i="52"/>
  <c r="A30" i="52"/>
  <c r="A29" i="52"/>
  <c r="A28" i="52"/>
  <c r="F27" i="52"/>
  <c r="A27" i="52"/>
  <c r="A26" i="52"/>
  <c r="A25" i="52"/>
  <c r="A24" i="52"/>
  <c r="A23" i="52"/>
  <c r="A22" i="52"/>
  <c r="A21" i="52"/>
  <c r="F20" i="52"/>
  <c r="A20" i="52"/>
  <c r="A19" i="52"/>
  <c r="A18" i="52"/>
  <c r="A17" i="52"/>
  <c r="A16" i="52"/>
  <c r="A15" i="52"/>
  <c r="A14" i="52"/>
  <c r="F13" i="52"/>
  <c r="A13" i="52"/>
  <c r="A12" i="52"/>
  <c r="A11" i="52"/>
  <c r="A10" i="52"/>
  <c r="A9" i="52"/>
  <c r="A8" i="52"/>
  <c r="A7" i="52"/>
  <c r="F6" i="52"/>
  <c r="A6" i="52"/>
  <c r="D49" i="51"/>
  <c r="C49" i="51"/>
  <c r="C47" i="51"/>
  <c r="C50" i="51"/>
  <c r="C46" i="51"/>
  <c r="C48" i="51"/>
  <c r="D54" i="51"/>
  <c r="D53" i="51"/>
  <c r="D52" i="51"/>
  <c r="B49" i="51"/>
  <c r="C6" i="51"/>
  <c r="C7" i="51"/>
  <c r="C8" i="51"/>
  <c r="C9" i="51"/>
  <c r="C10" i="51"/>
  <c r="C11" i="51"/>
  <c r="C12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C30" i="51"/>
  <c r="C31" i="51"/>
  <c r="C32" i="51"/>
  <c r="C33" i="51"/>
  <c r="C34" i="51"/>
  <c r="C35" i="51"/>
  <c r="C36" i="51"/>
  <c r="C37" i="51"/>
  <c r="C44" i="51"/>
  <c r="C40" i="51"/>
  <c r="C43" i="51"/>
  <c r="C42" i="51"/>
  <c r="C41" i="51"/>
  <c r="A36" i="51"/>
  <c r="A35" i="51"/>
  <c r="A34" i="51"/>
  <c r="A33" i="51"/>
  <c r="A32" i="51"/>
  <c r="A31" i="51"/>
  <c r="A30" i="51"/>
  <c r="A29" i="51"/>
  <c r="A28" i="51"/>
  <c r="F27" i="51"/>
  <c r="A27" i="51"/>
  <c r="A26" i="51"/>
  <c r="A25" i="51"/>
  <c r="A24" i="51"/>
  <c r="A23" i="51"/>
  <c r="A22" i="51"/>
  <c r="A21" i="51"/>
  <c r="F20" i="51"/>
  <c r="A20" i="51"/>
  <c r="A19" i="51"/>
  <c r="A18" i="51"/>
  <c r="A17" i="51"/>
  <c r="A16" i="51"/>
  <c r="A15" i="51"/>
  <c r="A14" i="51"/>
  <c r="F13" i="51"/>
  <c r="A13" i="51"/>
  <c r="A12" i="51"/>
  <c r="A11" i="51"/>
  <c r="A10" i="51"/>
  <c r="A9" i="51"/>
  <c r="A8" i="51"/>
  <c r="A7" i="51"/>
  <c r="F6" i="51"/>
  <c r="A6" i="51"/>
  <c r="D49" i="50"/>
  <c r="C49" i="50"/>
  <c r="C47" i="50"/>
  <c r="C50" i="50"/>
  <c r="C46" i="50"/>
  <c r="C48" i="50"/>
  <c r="D54" i="50"/>
  <c r="D53" i="50"/>
  <c r="D52" i="50"/>
  <c r="B49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44" i="50"/>
  <c r="C40" i="50"/>
  <c r="C43" i="50"/>
  <c r="C42" i="50"/>
  <c r="C41" i="50"/>
  <c r="A36" i="50"/>
  <c r="A35" i="50"/>
  <c r="A34" i="50"/>
  <c r="A33" i="50"/>
  <c r="A32" i="50"/>
  <c r="A31" i="50"/>
  <c r="A30" i="50"/>
  <c r="A29" i="50"/>
  <c r="A28" i="50"/>
  <c r="F27" i="50"/>
  <c r="A27" i="50"/>
  <c r="A26" i="50"/>
  <c r="A25" i="50"/>
  <c r="A24" i="50"/>
  <c r="A23" i="50"/>
  <c r="A22" i="50"/>
  <c r="A21" i="50"/>
  <c r="F20" i="50"/>
  <c r="A20" i="50"/>
  <c r="A19" i="50"/>
  <c r="A18" i="50"/>
  <c r="A17" i="50"/>
  <c r="A16" i="50"/>
  <c r="A15" i="50"/>
  <c r="A14" i="50"/>
  <c r="F13" i="50"/>
  <c r="A13" i="50"/>
  <c r="A12" i="50"/>
  <c r="A11" i="50"/>
  <c r="A10" i="50"/>
  <c r="A9" i="50"/>
  <c r="A8" i="50"/>
  <c r="A7" i="50"/>
  <c r="F6" i="50"/>
  <c r="A6" i="50"/>
  <c r="D49" i="49"/>
  <c r="C49" i="49"/>
  <c r="C47" i="49"/>
  <c r="C50" i="49"/>
  <c r="C46" i="49"/>
  <c r="C48" i="49"/>
  <c r="D54" i="49"/>
  <c r="D53" i="49"/>
  <c r="D52" i="49"/>
  <c r="B49" i="49"/>
  <c r="C6" i="49"/>
  <c r="C7" i="49"/>
  <c r="C8" i="49"/>
  <c r="C9" i="49"/>
  <c r="C10" i="49"/>
  <c r="C11" i="49"/>
  <c r="C12" i="49"/>
  <c r="C13" i="49"/>
  <c r="C14" i="49"/>
  <c r="C15" i="49"/>
  <c r="C16" i="49"/>
  <c r="C17" i="49"/>
  <c r="C18" i="49"/>
  <c r="C19" i="49"/>
  <c r="C20" i="49"/>
  <c r="C21" i="49"/>
  <c r="C22" i="49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7" i="49"/>
  <c r="C44" i="49"/>
  <c r="C40" i="49"/>
  <c r="C43" i="49"/>
  <c r="C42" i="49"/>
  <c r="C41" i="49"/>
  <c r="A36" i="49"/>
  <c r="A35" i="49"/>
  <c r="A34" i="49"/>
  <c r="A33" i="49"/>
  <c r="A32" i="49"/>
  <c r="A31" i="49"/>
  <c r="A30" i="49"/>
  <c r="A29" i="49"/>
  <c r="A28" i="49"/>
  <c r="F27" i="49"/>
  <c r="A27" i="49"/>
  <c r="A26" i="49"/>
  <c r="A25" i="49"/>
  <c r="A24" i="49"/>
  <c r="A23" i="49"/>
  <c r="A22" i="49"/>
  <c r="A21" i="49"/>
  <c r="F20" i="49"/>
  <c r="A20" i="49"/>
  <c r="A19" i="49"/>
  <c r="A18" i="49"/>
  <c r="A17" i="49"/>
  <c r="A16" i="49"/>
  <c r="A15" i="49"/>
  <c r="A14" i="49"/>
  <c r="F13" i="49"/>
  <c r="A13" i="49"/>
  <c r="A12" i="49"/>
  <c r="A11" i="49"/>
  <c r="A10" i="49"/>
  <c r="A9" i="49"/>
  <c r="A8" i="49"/>
  <c r="A7" i="49"/>
  <c r="F6" i="49"/>
  <c r="A6" i="49"/>
  <c r="D49" i="48"/>
  <c r="C49" i="48"/>
  <c r="C47" i="48"/>
  <c r="C50" i="48"/>
  <c r="C46" i="48"/>
  <c r="C48" i="48"/>
  <c r="D54" i="48"/>
  <c r="D53" i="48"/>
  <c r="D52" i="48"/>
  <c r="B49" i="48"/>
  <c r="C37" i="48"/>
  <c r="C44" i="48"/>
  <c r="C40" i="48"/>
  <c r="C43" i="48"/>
  <c r="C42" i="48"/>
  <c r="C41" i="48"/>
  <c r="A36" i="48"/>
  <c r="A35" i="48"/>
  <c r="A34" i="48"/>
  <c r="A33" i="48"/>
  <c r="A32" i="48"/>
  <c r="A31" i="48"/>
  <c r="A30" i="48"/>
  <c r="A29" i="48"/>
  <c r="A28" i="48"/>
  <c r="E27" i="48"/>
  <c r="A27" i="48"/>
  <c r="A26" i="48"/>
  <c r="A25" i="48"/>
  <c r="A24" i="48"/>
  <c r="A23" i="48"/>
  <c r="A22" i="48"/>
  <c r="A21" i="48"/>
  <c r="E20" i="48"/>
  <c r="A20" i="48"/>
  <c r="A19" i="48"/>
  <c r="A18" i="48"/>
  <c r="A17" i="48"/>
  <c r="A16" i="48"/>
  <c r="A15" i="48"/>
  <c r="A14" i="48"/>
  <c r="E13" i="48"/>
  <c r="A13" i="48"/>
  <c r="A12" i="48"/>
  <c r="A11" i="48"/>
  <c r="A10" i="48"/>
  <c r="A9" i="48"/>
  <c r="A8" i="48"/>
  <c r="A7" i="48"/>
  <c r="E6" i="48"/>
  <c r="A6" i="48"/>
  <c r="D49" i="47"/>
  <c r="C49" i="47"/>
  <c r="C47" i="47"/>
  <c r="C50" i="47"/>
  <c r="C46" i="47"/>
  <c r="C48" i="47"/>
  <c r="D54" i="47"/>
  <c r="D53" i="47"/>
  <c r="D52" i="47"/>
  <c r="B49" i="47"/>
  <c r="C37" i="47"/>
  <c r="C44" i="47"/>
  <c r="C40" i="47"/>
  <c r="C43" i="47"/>
  <c r="C42" i="47"/>
  <c r="C41" i="47"/>
  <c r="A36" i="47"/>
  <c r="A35" i="47"/>
  <c r="A34" i="47"/>
  <c r="A33" i="47"/>
  <c r="A32" i="47"/>
  <c r="A31" i="47"/>
  <c r="A30" i="47"/>
  <c r="A29" i="47"/>
  <c r="A28" i="47"/>
  <c r="E27" i="47"/>
  <c r="A27" i="47"/>
  <c r="A26" i="47"/>
  <c r="A25" i="47"/>
  <c r="A24" i="47"/>
  <c r="A23" i="47"/>
  <c r="A22" i="47"/>
  <c r="A21" i="47"/>
  <c r="E20" i="47"/>
  <c r="A20" i="47"/>
  <c r="A19" i="47"/>
  <c r="A18" i="47"/>
  <c r="A17" i="47"/>
  <c r="A16" i="47"/>
  <c r="A15" i="47"/>
  <c r="A14" i="47"/>
  <c r="E13" i="47"/>
  <c r="A13" i="47"/>
  <c r="A12" i="47"/>
  <c r="A11" i="47"/>
  <c r="A10" i="47"/>
  <c r="A9" i="47"/>
  <c r="A8" i="47"/>
  <c r="A7" i="47"/>
  <c r="E6" i="47"/>
  <c r="A6" i="47"/>
  <c r="D49" i="46"/>
  <c r="C49" i="46"/>
  <c r="C47" i="46"/>
  <c r="C50" i="46"/>
  <c r="C46" i="46"/>
  <c r="C48" i="46"/>
  <c r="D54" i="46"/>
  <c r="D53" i="46"/>
  <c r="D52" i="46"/>
  <c r="B49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44" i="46"/>
  <c r="C40" i="46"/>
  <c r="C43" i="46"/>
  <c r="C42" i="46"/>
  <c r="C41" i="46"/>
  <c r="A36" i="46"/>
  <c r="A35" i="46"/>
  <c r="A34" i="46"/>
  <c r="A33" i="46"/>
  <c r="A32" i="46"/>
  <c r="A31" i="46"/>
  <c r="A30" i="46"/>
  <c r="A29" i="46"/>
  <c r="A28" i="46"/>
  <c r="F27" i="46"/>
  <c r="A27" i="46"/>
  <c r="A26" i="46"/>
  <c r="A25" i="46"/>
  <c r="A24" i="46"/>
  <c r="A23" i="46"/>
  <c r="A22" i="46"/>
  <c r="A21" i="46"/>
  <c r="F20" i="46"/>
  <c r="A20" i="46"/>
  <c r="A19" i="46"/>
  <c r="A18" i="46"/>
  <c r="A17" i="46"/>
  <c r="A16" i="46"/>
  <c r="A15" i="46"/>
  <c r="A14" i="46"/>
  <c r="F13" i="46"/>
  <c r="A13" i="46"/>
  <c r="A12" i="46"/>
  <c r="A11" i="46"/>
  <c r="A10" i="46"/>
  <c r="A9" i="46"/>
  <c r="A8" i="46"/>
  <c r="A7" i="46"/>
  <c r="F6" i="46"/>
  <c r="A6" i="46"/>
  <c r="D49" i="45"/>
  <c r="C49" i="45"/>
  <c r="C47" i="45"/>
  <c r="C50" i="45"/>
  <c r="C46" i="45"/>
  <c r="C48" i="45"/>
  <c r="D54" i="45"/>
  <c r="D53" i="45"/>
  <c r="D52" i="45"/>
  <c r="B49" i="45"/>
  <c r="C6" i="45"/>
  <c r="C7" i="45"/>
  <c r="C8" i="45"/>
  <c r="C9" i="45"/>
  <c r="C10" i="45"/>
  <c r="C11" i="45"/>
  <c r="C12" i="45"/>
  <c r="C13" i="45"/>
  <c r="C14" i="45"/>
  <c r="C15" i="45"/>
  <c r="C16" i="45"/>
  <c r="C17" i="45"/>
  <c r="C18" i="45"/>
  <c r="C19" i="45"/>
  <c r="C20" i="45"/>
  <c r="C21" i="45"/>
  <c r="C22" i="45"/>
  <c r="C23" i="45"/>
  <c r="C24" i="45"/>
  <c r="C25" i="45"/>
  <c r="C26" i="45"/>
  <c r="C27" i="45"/>
  <c r="C28" i="45"/>
  <c r="C29" i="45"/>
  <c r="C30" i="45"/>
  <c r="C31" i="45"/>
  <c r="C32" i="45"/>
  <c r="C33" i="45"/>
  <c r="C34" i="45"/>
  <c r="C35" i="45"/>
  <c r="C36" i="45"/>
  <c r="C37" i="45"/>
  <c r="C44" i="45"/>
  <c r="C40" i="45"/>
  <c r="C43" i="45"/>
  <c r="C42" i="45"/>
  <c r="C41" i="45"/>
  <c r="A36" i="45"/>
  <c r="A35" i="45"/>
  <c r="A34" i="45"/>
  <c r="A33" i="45"/>
  <c r="A32" i="45"/>
  <c r="A31" i="45"/>
  <c r="A30" i="45"/>
  <c r="A29" i="45"/>
  <c r="A28" i="45"/>
  <c r="F27" i="45"/>
  <c r="A27" i="45"/>
  <c r="A26" i="45"/>
  <c r="A25" i="45"/>
  <c r="A24" i="45"/>
  <c r="A23" i="45"/>
  <c r="A22" i="45"/>
  <c r="A21" i="45"/>
  <c r="F20" i="45"/>
  <c r="A20" i="45"/>
  <c r="A19" i="45"/>
  <c r="A18" i="45"/>
  <c r="A17" i="45"/>
  <c r="A16" i="45"/>
  <c r="A15" i="45"/>
  <c r="A14" i="45"/>
  <c r="F13" i="45"/>
  <c r="A13" i="45"/>
  <c r="A12" i="45"/>
  <c r="A11" i="45"/>
  <c r="A10" i="45"/>
  <c r="A9" i="45"/>
  <c r="A8" i="45"/>
  <c r="A7" i="45"/>
  <c r="F6" i="45"/>
  <c r="A6" i="45"/>
  <c r="D49" i="44"/>
  <c r="C49" i="44"/>
  <c r="C47" i="44"/>
  <c r="C50" i="44"/>
  <c r="C46" i="44"/>
  <c r="C48" i="44"/>
  <c r="D54" i="44"/>
  <c r="D53" i="44"/>
  <c r="D52" i="44"/>
  <c r="B49" i="44"/>
  <c r="C37" i="44"/>
  <c r="C44" i="44"/>
  <c r="C40" i="44"/>
  <c r="C43" i="44"/>
  <c r="C42" i="44"/>
  <c r="C41" i="44"/>
  <c r="A36" i="44"/>
  <c r="A35" i="44"/>
  <c r="A34" i="44"/>
  <c r="A33" i="44"/>
  <c r="A32" i="44"/>
  <c r="A31" i="44"/>
  <c r="A30" i="44"/>
  <c r="A29" i="44"/>
  <c r="A28" i="44"/>
  <c r="E27" i="44"/>
  <c r="A27" i="44"/>
  <c r="A26" i="44"/>
  <c r="A25" i="44"/>
  <c r="A24" i="44"/>
  <c r="A23" i="44"/>
  <c r="A22" i="44"/>
  <c r="A21" i="44"/>
  <c r="E20" i="44"/>
  <c r="A20" i="44"/>
  <c r="A19" i="44"/>
  <c r="A18" i="44"/>
  <c r="A17" i="44"/>
  <c r="A16" i="44"/>
  <c r="A15" i="44"/>
  <c r="A14" i="44"/>
  <c r="E13" i="44"/>
  <c r="A13" i="44"/>
  <c r="A12" i="44"/>
  <c r="A11" i="44"/>
  <c r="A10" i="44"/>
  <c r="A9" i="44"/>
  <c r="A8" i="44"/>
  <c r="A7" i="44"/>
  <c r="E6" i="44"/>
  <c r="A6" i="44"/>
  <c r="D49" i="43"/>
  <c r="C49" i="43"/>
  <c r="C47" i="43"/>
  <c r="C50" i="43"/>
  <c r="C46" i="43"/>
  <c r="C48" i="43"/>
  <c r="D54" i="43"/>
  <c r="D53" i="43"/>
  <c r="D52" i="43"/>
  <c r="B49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44" i="43"/>
  <c r="C40" i="43"/>
  <c r="C43" i="43"/>
  <c r="C42" i="43"/>
  <c r="C41" i="43"/>
  <c r="A36" i="43"/>
  <c r="A35" i="43"/>
  <c r="A34" i="43"/>
  <c r="A33" i="43"/>
  <c r="A32" i="43"/>
  <c r="A31" i="43"/>
  <c r="A30" i="43"/>
  <c r="A29" i="43"/>
  <c r="A28" i="43"/>
  <c r="F27" i="43"/>
  <c r="A27" i="43"/>
  <c r="A26" i="43"/>
  <c r="A25" i="43"/>
  <c r="A24" i="43"/>
  <c r="A23" i="43"/>
  <c r="A22" i="43"/>
  <c r="A21" i="43"/>
  <c r="F20" i="43"/>
  <c r="A20" i="43"/>
  <c r="A19" i="43"/>
  <c r="A18" i="43"/>
  <c r="A17" i="43"/>
  <c r="A16" i="43"/>
  <c r="A15" i="43"/>
  <c r="A14" i="43"/>
  <c r="F13" i="43"/>
  <c r="A13" i="43"/>
  <c r="A12" i="43"/>
  <c r="A11" i="43"/>
  <c r="A10" i="43"/>
  <c r="A9" i="43"/>
  <c r="A8" i="43"/>
  <c r="A7" i="43"/>
  <c r="F6" i="43"/>
  <c r="A6" i="43"/>
  <c r="D49" i="42"/>
  <c r="C49" i="42"/>
  <c r="C47" i="42"/>
  <c r="C50" i="42"/>
  <c r="C46" i="42"/>
  <c r="C48" i="42"/>
  <c r="D54" i="42"/>
  <c r="D53" i="42"/>
  <c r="D52" i="42"/>
  <c r="B49" i="42"/>
  <c r="C37" i="42"/>
  <c r="C44" i="42"/>
  <c r="C40" i="42"/>
  <c r="C43" i="42"/>
  <c r="C42" i="42"/>
  <c r="C41" i="42"/>
  <c r="A36" i="42"/>
  <c r="A35" i="42"/>
  <c r="A34" i="42"/>
  <c r="A33" i="42"/>
  <c r="A32" i="42"/>
  <c r="A31" i="42"/>
  <c r="A30" i="42"/>
  <c r="A29" i="42"/>
  <c r="A28" i="42"/>
  <c r="A27" i="42"/>
  <c r="A26" i="42"/>
  <c r="A25" i="42"/>
  <c r="A24" i="42"/>
  <c r="A23" i="42"/>
  <c r="A22" i="42"/>
  <c r="A21" i="42"/>
  <c r="A20" i="42"/>
  <c r="A19" i="42"/>
  <c r="A18" i="42"/>
  <c r="A17" i="42"/>
  <c r="A16" i="42"/>
  <c r="A15" i="42"/>
  <c r="A14" i="42"/>
  <c r="A13" i="42"/>
  <c r="A12" i="42"/>
  <c r="A11" i="42"/>
  <c r="A10" i="42"/>
  <c r="A9" i="42"/>
  <c r="A8" i="42"/>
  <c r="A7" i="42"/>
  <c r="A6" i="42"/>
  <c r="D49" i="41"/>
  <c r="C49" i="41"/>
  <c r="C47" i="41"/>
  <c r="C50" i="41"/>
  <c r="C46" i="41"/>
  <c r="C48" i="41"/>
  <c r="D54" i="41"/>
  <c r="D53" i="41"/>
  <c r="D52" i="41"/>
  <c r="B49" i="41"/>
  <c r="C37" i="41"/>
  <c r="C44" i="41"/>
  <c r="C40" i="41"/>
  <c r="C43" i="41"/>
  <c r="C42" i="41"/>
  <c r="C41" i="41"/>
  <c r="A36" i="41"/>
  <c r="A35" i="41"/>
  <c r="A34" i="41"/>
  <c r="A33" i="41"/>
  <c r="A32" i="41"/>
  <c r="A31" i="41"/>
  <c r="A30" i="41"/>
  <c r="A29" i="41"/>
  <c r="A28" i="41"/>
  <c r="E27" i="41"/>
  <c r="A27" i="41"/>
  <c r="A26" i="41"/>
  <c r="A25" i="41"/>
  <c r="A24" i="41"/>
  <c r="A23" i="41"/>
  <c r="A22" i="41"/>
  <c r="A21" i="41"/>
  <c r="E20" i="41"/>
  <c r="A20" i="41"/>
  <c r="A19" i="41"/>
  <c r="A18" i="41"/>
  <c r="A17" i="41"/>
  <c r="A16" i="41"/>
  <c r="A15" i="41"/>
  <c r="A14" i="41"/>
  <c r="E13" i="41"/>
  <c r="A13" i="41"/>
  <c r="A12" i="41"/>
  <c r="A11" i="41"/>
  <c r="A10" i="41"/>
  <c r="A9" i="41"/>
  <c r="A8" i="41"/>
  <c r="A7" i="41"/>
  <c r="E6" i="41"/>
  <c r="A6" i="41"/>
  <c r="D49" i="40"/>
  <c r="C49" i="40"/>
  <c r="C47" i="40"/>
  <c r="C50" i="40"/>
  <c r="C46" i="40"/>
  <c r="C48" i="40"/>
  <c r="D54" i="40"/>
  <c r="D53" i="40"/>
  <c r="D52" i="40"/>
  <c r="B49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44" i="40"/>
  <c r="C40" i="40"/>
  <c r="C43" i="40"/>
  <c r="C42" i="40"/>
  <c r="C41" i="40"/>
  <c r="A36" i="40"/>
  <c r="A35" i="40"/>
  <c r="A34" i="40"/>
  <c r="A33" i="40"/>
  <c r="A32" i="40"/>
  <c r="A31" i="40"/>
  <c r="A30" i="40"/>
  <c r="A29" i="40"/>
  <c r="A28" i="40"/>
  <c r="F27" i="40"/>
  <c r="A27" i="40"/>
  <c r="A26" i="40"/>
  <c r="A25" i="40"/>
  <c r="A24" i="40"/>
  <c r="A23" i="40"/>
  <c r="A22" i="40"/>
  <c r="A21" i="40"/>
  <c r="F20" i="40"/>
  <c r="A20" i="40"/>
  <c r="A19" i="40"/>
  <c r="A18" i="40"/>
  <c r="A17" i="40"/>
  <c r="A16" i="40"/>
  <c r="A15" i="40"/>
  <c r="A14" i="40"/>
  <c r="F13" i="40"/>
  <c r="A13" i="40"/>
  <c r="A12" i="40"/>
  <c r="A11" i="40"/>
  <c r="A10" i="40"/>
  <c r="A9" i="40"/>
  <c r="A8" i="40"/>
  <c r="A7" i="40"/>
  <c r="F6" i="40"/>
  <c r="A6" i="40"/>
  <c r="D49" i="39"/>
  <c r="C49" i="39"/>
  <c r="C47" i="39"/>
  <c r="C50" i="39"/>
  <c r="C46" i="39"/>
  <c r="C48" i="39"/>
  <c r="D54" i="39"/>
  <c r="D53" i="39"/>
  <c r="D52" i="39"/>
  <c r="B49" i="39"/>
  <c r="C37" i="39"/>
  <c r="C44" i="39"/>
  <c r="C40" i="39"/>
  <c r="C43" i="39"/>
  <c r="C42" i="39"/>
  <c r="C41" i="39"/>
  <c r="A36" i="39"/>
  <c r="A35" i="39"/>
  <c r="A34" i="39"/>
  <c r="A33" i="39"/>
  <c r="A32" i="39"/>
  <c r="A31" i="39"/>
  <c r="A30" i="39"/>
  <c r="A29" i="39"/>
  <c r="A28" i="39"/>
  <c r="F27" i="39"/>
  <c r="A27" i="39"/>
  <c r="A26" i="39"/>
  <c r="A25" i="39"/>
  <c r="A24" i="39"/>
  <c r="A23" i="39"/>
  <c r="A22" i="39"/>
  <c r="A21" i="39"/>
  <c r="F20" i="39"/>
  <c r="A20" i="39"/>
  <c r="A19" i="39"/>
  <c r="A18" i="39"/>
  <c r="A17" i="39"/>
  <c r="A16" i="39"/>
  <c r="A15" i="39"/>
  <c r="A14" i="39"/>
  <c r="F13" i="39"/>
  <c r="A13" i="39"/>
  <c r="A12" i="39"/>
  <c r="A11" i="39"/>
  <c r="A10" i="39"/>
  <c r="A9" i="39"/>
  <c r="A8" i="39"/>
  <c r="A7" i="39"/>
  <c r="F6" i="39"/>
  <c r="A6" i="39"/>
  <c r="D49" i="38"/>
  <c r="C49" i="38"/>
  <c r="C47" i="38"/>
  <c r="C50" i="38"/>
  <c r="C46" i="38"/>
  <c r="C48" i="38"/>
  <c r="D54" i="38"/>
  <c r="D53" i="38"/>
  <c r="D52" i="38"/>
  <c r="B49" i="38"/>
  <c r="C44" i="38"/>
  <c r="C40" i="38"/>
  <c r="C43" i="38"/>
  <c r="C42" i="38"/>
  <c r="C41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A11" i="38"/>
  <c r="A10" i="38"/>
  <c r="A9" i="38"/>
  <c r="A8" i="38"/>
  <c r="A7" i="38"/>
  <c r="A6" i="38"/>
  <c r="D49" i="37"/>
  <c r="C49" i="37"/>
  <c r="C47" i="37"/>
  <c r="C50" i="37"/>
  <c r="C46" i="37"/>
  <c r="C48" i="37"/>
  <c r="D54" i="37"/>
  <c r="D53" i="37"/>
  <c r="D52" i="37"/>
  <c r="B49" i="37"/>
  <c r="C44" i="37"/>
  <c r="C40" i="37"/>
  <c r="C43" i="37"/>
  <c r="C42" i="37"/>
  <c r="C41" i="37"/>
  <c r="A36" i="37"/>
  <c r="A35" i="37"/>
  <c r="A34" i="37"/>
  <c r="A33" i="37"/>
  <c r="A32" i="37"/>
  <c r="A31" i="37"/>
  <c r="A30" i="37"/>
  <c r="A29" i="37"/>
  <c r="A28" i="37"/>
  <c r="A27" i="37"/>
  <c r="A26" i="37"/>
  <c r="A25" i="37"/>
  <c r="A24" i="37"/>
  <c r="A23" i="37"/>
  <c r="A22" i="37"/>
  <c r="A21" i="37"/>
  <c r="A20" i="37"/>
  <c r="A19" i="37"/>
  <c r="A18" i="37"/>
  <c r="A17" i="37"/>
  <c r="A16" i="37"/>
  <c r="A15" i="37"/>
  <c r="A14" i="37"/>
  <c r="A13" i="37"/>
  <c r="A12" i="37"/>
  <c r="A11" i="37"/>
  <c r="A10" i="37"/>
  <c r="A9" i="37"/>
  <c r="A8" i="37"/>
  <c r="A7" i="37"/>
  <c r="A6" i="37"/>
  <c r="D49" i="36"/>
  <c r="C49" i="36"/>
  <c r="C47" i="36"/>
  <c r="C50" i="36"/>
  <c r="C46" i="36"/>
  <c r="C48" i="36"/>
  <c r="D54" i="36"/>
  <c r="D53" i="36"/>
  <c r="D52" i="36"/>
  <c r="B49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44" i="36"/>
  <c r="C40" i="36"/>
  <c r="C43" i="36"/>
  <c r="C42" i="36"/>
  <c r="C41" i="36"/>
  <c r="A36" i="36"/>
  <c r="A35" i="36"/>
  <c r="A34" i="36"/>
  <c r="A33" i="36"/>
  <c r="A32" i="36"/>
  <c r="A31" i="36"/>
  <c r="A30" i="36"/>
  <c r="A29" i="36"/>
  <c r="A28" i="36"/>
  <c r="F27" i="36"/>
  <c r="A27" i="36"/>
  <c r="A26" i="36"/>
  <c r="A25" i="36"/>
  <c r="A24" i="36"/>
  <c r="A23" i="36"/>
  <c r="A22" i="36"/>
  <c r="A21" i="36"/>
  <c r="F20" i="36"/>
  <c r="A20" i="36"/>
  <c r="A19" i="36"/>
  <c r="A18" i="36"/>
  <c r="A17" i="36"/>
  <c r="A16" i="36"/>
  <c r="A15" i="36"/>
  <c r="A14" i="36"/>
  <c r="F13" i="36"/>
  <c r="A13" i="36"/>
  <c r="A12" i="36"/>
  <c r="A11" i="36"/>
  <c r="A10" i="36"/>
  <c r="A9" i="36"/>
  <c r="A8" i="36"/>
  <c r="A7" i="36"/>
  <c r="F6" i="36"/>
  <c r="A6" i="36"/>
  <c r="D49" i="35"/>
  <c r="C49" i="35"/>
  <c r="C47" i="35"/>
  <c r="C50" i="35"/>
  <c r="C46" i="35"/>
  <c r="C48" i="35"/>
  <c r="D54" i="35"/>
  <c r="D53" i="35"/>
  <c r="D52" i="35"/>
  <c r="B49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44" i="35"/>
  <c r="C40" i="35"/>
  <c r="C43" i="35"/>
  <c r="C42" i="35"/>
  <c r="C41" i="35"/>
  <c r="A36" i="35"/>
  <c r="A35" i="35"/>
  <c r="A34" i="35"/>
  <c r="A33" i="35"/>
  <c r="A32" i="35"/>
  <c r="A31" i="35"/>
  <c r="A30" i="35"/>
  <c r="A29" i="35"/>
  <c r="A28" i="35"/>
  <c r="F27" i="35"/>
  <c r="A27" i="35"/>
  <c r="A26" i="35"/>
  <c r="A25" i="35"/>
  <c r="A24" i="35"/>
  <c r="A23" i="35"/>
  <c r="A22" i="35"/>
  <c r="A21" i="35"/>
  <c r="F20" i="35"/>
  <c r="A20" i="35"/>
  <c r="A19" i="35"/>
  <c r="A18" i="35"/>
  <c r="A17" i="35"/>
  <c r="A16" i="35"/>
  <c r="A15" i="35"/>
  <c r="A14" i="35"/>
  <c r="F13" i="35"/>
  <c r="A13" i="35"/>
  <c r="A12" i="35"/>
  <c r="A11" i="35"/>
  <c r="A10" i="35"/>
  <c r="A9" i="35"/>
  <c r="A8" i="35"/>
  <c r="A7" i="35"/>
  <c r="F6" i="35"/>
  <c r="A6" i="35"/>
  <c r="D49" i="34"/>
  <c r="C49" i="34"/>
  <c r="C47" i="34"/>
  <c r="C50" i="34"/>
  <c r="C46" i="34"/>
  <c r="C48" i="34"/>
  <c r="D54" i="34"/>
  <c r="D53" i="34"/>
  <c r="D52" i="34"/>
  <c r="B49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44" i="34"/>
  <c r="C40" i="34"/>
  <c r="C43" i="34"/>
  <c r="C42" i="34"/>
  <c r="C41" i="34"/>
  <c r="A36" i="34"/>
  <c r="A35" i="34"/>
  <c r="A34" i="34"/>
  <c r="A33" i="34"/>
  <c r="A32" i="34"/>
  <c r="A31" i="34"/>
  <c r="A30" i="34"/>
  <c r="A29" i="34"/>
  <c r="A28" i="34"/>
  <c r="F27" i="34"/>
  <c r="A27" i="34"/>
  <c r="A26" i="34"/>
  <c r="A25" i="34"/>
  <c r="A24" i="34"/>
  <c r="A23" i="34"/>
  <c r="A22" i="34"/>
  <c r="A21" i="34"/>
  <c r="F20" i="34"/>
  <c r="A20" i="34"/>
  <c r="A19" i="34"/>
  <c r="A18" i="34"/>
  <c r="A17" i="34"/>
  <c r="A16" i="34"/>
  <c r="A15" i="34"/>
  <c r="A14" i="34"/>
  <c r="F13" i="34"/>
  <c r="A13" i="34"/>
  <c r="A12" i="34"/>
  <c r="A11" i="34"/>
  <c r="A10" i="34"/>
  <c r="A9" i="34"/>
  <c r="A8" i="34"/>
  <c r="A7" i="34"/>
  <c r="F6" i="34"/>
  <c r="A6" i="34"/>
  <c r="D49" i="33"/>
  <c r="C49" i="33"/>
  <c r="C47" i="33"/>
  <c r="C50" i="33"/>
  <c r="C46" i="33"/>
  <c r="C48" i="33"/>
  <c r="D54" i="33"/>
  <c r="D53" i="33"/>
  <c r="D52" i="33"/>
  <c r="B49" i="33"/>
  <c r="C37" i="33"/>
  <c r="C44" i="33"/>
  <c r="C40" i="33"/>
  <c r="C43" i="33"/>
  <c r="C42" i="33"/>
  <c r="C41" i="33"/>
  <c r="A36" i="33"/>
  <c r="A35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19" i="33"/>
  <c r="A18" i="33"/>
  <c r="A17" i="33"/>
  <c r="A16" i="33"/>
  <c r="A15" i="33"/>
  <c r="A14" i="33"/>
  <c r="A13" i="33"/>
  <c r="A12" i="33"/>
  <c r="A11" i="33"/>
  <c r="A10" i="33"/>
  <c r="A9" i="33"/>
  <c r="A8" i="33"/>
  <c r="A7" i="33"/>
  <c r="A6" i="33"/>
  <c r="D49" i="32"/>
  <c r="C49" i="32"/>
  <c r="C47" i="32"/>
  <c r="C50" i="32"/>
  <c r="C46" i="32"/>
  <c r="C48" i="32"/>
  <c r="D54" i="32"/>
  <c r="D53" i="32"/>
  <c r="D52" i="32"/>
  <c r="B49" i="32"/>
  <c r="C37" i="32"/>
  <c r="C44" i="32"/>
  <c r="C40" i="32"/>
  <c r="C43" i="32"/>
  <c r="C42" i="32"/>
  <c r="C41" i="32"/>
  <c r="A36" i="32"/>
  <c r="A35" i="32"/>
  <c r="A34" i="32"/>
  <c r="A33" i="32"/>
  <c r="A32" i="32"/>
  <c r="A31" i="32"/>
  <c r="A30" i="32"/>
  <c r="A29" i="32"/>
  <c r="A28" i="32"/>
  <c r="E27" i="32"/>
  <c r="A27" i="32"/>
  <c r="A26" i="32"/>
  <c r="A25" i="32"/>
  <c r="A24" i="32"/>
  <c r="A23" i="32"/>
  <c r="A22" i="32"/>
  <c r="A21" i="32"/>
  <c r="E20" i="32"/>
  <c r="A20" i="32"/>
  <c r="A19" i="32"/>
  <c r="A18" i="32"/>
  <c r="A17" i="32"/>
  <c r="A16" i="32"/>
  <c r="A15" i="32"/>
  <c r="A14" i="32"/>
  <c r="E13" i="32"/>
  <c r="A13" i="32"/>
  <c r="A12" i="32"/>
  <c r="A11" i="32"/>
  <c r="A10" i="32"/>
  <c r="A9" i="32"/>
  <c r="A8" i="32"/>
  <c r="A7" i="32"/>
  <c r="E6" i="32"/>
  <c r="A6" i="32"/>
  <c r="D49" i="31"/>
  <c r="C49" i="31"/>
  <c r="C47" i="31"/>
  <c r="C50" i="31"/>
  <c r="C46" i="31"/>
  <c r="C48" i="31"/>
  <c r="D54" i="31"/>
  <c r="D53" i="31"/>
  <c r="D52" i="31"/>
  <c r="B49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44" i="31"/>
  <c r="C40" i="31"/>
  <c r="C43" i="31"/>
  <c r="C42" i="31"/>
  <c r="C41" i="31"/>
  <c r="A36" i="31"/>
  <c r="A35" i="31"/>
  <c r="A34" i="31"/>
  <c r="A33" i="31"/>
  <c r="A32" i="31"/>
  <c r="A31" i="31"/>
  <c r="A30" i="31"/>
  <c r="A29" i="31"/>
  <c r="A28" i="31"/>
  <c r="F27" i="31"/>
  <c r="A27" i="31"/>
  <c r="A26" i="31"/>
  <c r="A25" i="31"/>
  <c r="A24" i="31"/>
  <c r="A23" i="31"/>
  <c r="A22" i="31"/>
  <c r="A21" i="31"/>
  <c r="F20" i="31"/>
  <c r="A20" i="31"/>
  <c r="A19" i="31"/>
  <c r="A18" i="31"/>
  <c r="A17" i="31"/>
  <c r="A16" i="31"/>
  <c r="A15" i="31"/>
  <c r="A14" i="31"/>
  <c r="F13" i="31"/>
  <c r="A13" i="31"/>
  <c r="A12" i="31"/>
  <c r="A11" i="31"/>
  <c r="A10" i="31"/>
  <c r="A9" i="31"/>
  <c r="A8" i="31"/>
  <c r="A7" i="31"/>
  <c r="F6" i="31"/>
  <c r="A6" i="31"/>
  <c r="D49" i="30"/>
  <c r="C49" i="30"/>
  <c r="C47" i="30"/>
  <c r="C50" i="30"/>
  <c r="C46" i="30"/>
  <c r="C48" i="30"/>
  <c r="D54" i="30"/>
  <c r="D53" i="30"/>
  <c r="D52" i="30"/>
  <c r="B49" i="30"/>
  <c r="C37" i="30"/>
  <c r="C44" i="30"/>
  <c r="C40" i="30"/>
  <c r="C43" i="30"/>
  <c r="C42" i="30"/>
  <c r="C41" i="30"/>
  <c r="A36" i="30"/>
  <c r="A35" i="30"/>
  <c r="A34" i="30"/>
  <c r="A33" i="30"/>
  <c r="A32" i="30"/>
  <c r="A31" i="30"/>
  <c r="A30" i="30"/>
  <c r="A29" i="30"/>
  <c r="A28" i="30"/>
  <c r="E27" i="30"/>
  <c r="A27" i="30"/>
  <c r="A26" i="30"/>
  <c r="A25" i="30"/>
  <c r="A24" i="30"/>
  <c r="A23" i="30"/>
  <c r="A22" i="30"/>
  <c r="A21" i="30"/>
  <c r="E20" i="30"/>
  <c r="A20" i="30"/>
  <c r="A19" i="30"/>
  <c r="A18" i="30"/>
  <c r="A17" i="30"/>
  <c r="A16" i="30"/>
  <c r="A15" i="30"/>
  <c r="A14" i="30"/>
  <c r="E13" i="30"/>
  <c r="A13" i="30"/>
  <c r="A12" i="30"/>
  <c r="A11" i="30"/>
  <c r="A10" i="30"/>
  <c r="A9" i="30"/>
  <c r="A8" i="30"/>
  <c r="A7" i="30"/>
  <c r="E6" i="30"/>
  <c r="A6" i="30"/>
  <c r="D49" i="29"/>
  <c r="C49" i="29"/>
  <c r="C47" i="29"/>
  <c r="C50" i="29"/>
  <c r="C46" i="29"/>
  <c r="C48" i="29"/>
  <c r="D54" i="29"/>
  <c r="D53" i="29"/>
  <c r="D52" i="29"/>
  <c r="B49" i="29"/>
  <c r="D6" i="29"/>
  <c r="F6" i="29"/>
  <c r="C6" i="29"/>
  <c r="D7" i="29"/>
  <c r="F7" i="29"/>
  <c r="C7" i="29"/>
  <c r="D8" i="29"/>
  <c r="F8" i="29"/>
  <c r="C8" i="29"/>
  <c r="D9" i="29"/>
  <c r="F9" i="29"/>
  <c r="C9" i="29"/>
  <c r="D10" i="29"/>
  <c r="F10" i="29"/>
  <c r="C10" i="29"/>
  <c r="D11" i="29"/>
  <c r="F11" i="29"/>
  <c r="C11" i="29"/>
  <c r="D12" i="29"/>
  <c r="F12" i="29"/>
  <c r="C12" i="29"/>
  <c r="D13" i="29"/>
  <c r="F13" i="29"/>
  <c r="C13" i="29"/>
  <c r="D14" i="29"/>
  <c r="F14" i="29"/>
  <c r="C14" i="29"/>
  <c r="D15" i="29"/>
  <c r="F15" i="29"/>
  <c r="C15" i="29"/>
  <c r="D16" i="29"/>
  <c r="F16" i="29"/>
  <c r="C16" i="29"/>
  <c r="D17" i="29"/>
  <c r="F17" i="29"/>
  <c r="C17" i="29"/>
  <c r="D18" i="29"/>
  <c r="F18" i="29"/>
  <c r="C18" i="29"/>
  <c r="D19" i="29"/>
  <c r="F19" i="29"/>
  <c r="C19" i="29"/>
  <c r="D20" i="29"/>
  <c r="F20" i="29"/>
  <c r="C20" i="29"/>
  <c r="D21" i="29"/>
  <c r="F21" i="29"/>
  <c r="C21" i="29"/>
  <c r="D22" i="29"/>
  <c r="F22" i="29"/>
  <c r="C22" i="29"/>
  <c r="D23" i="29"/>
  <c r="F23" i="29"/>
  <c r="C23" i="29"/>
  <c r="D24" i="29"/>
  <c r="F24" i="29"/>
  <c r="C24" i="29"/>
  <c r="D25" i="29"/>
  <c r="F25" i="29"/>
  <c r="C25" i="29"/>
  <c r="D26" i="29"/>
  <c r="F26" i="29"/>
  <c r="C26" i="29"/>
  <c r="D27" i="29"/>
  <c r="F27" i="29"/>
  <c r="C27" i="29"/>
  <c r="D28" i="29"/>
  <c r="F28" i="29"/>
  <c r="C28" i="29"/>
  <c r="D29" i="29"/>
  <c r="F29" i="29"/>
  <c r="C29" i="29"/>
  <c r="D30" i="29"/>
  <c r="F30" i="29"/>
  <c r="C30" i="29"/>
  <c r="D31" i="29"/>
  <c r="F31" i="29"/>
  <c r="C31" i="29"/>
  <c r="D32" i="29"/>
  <c r="F32" i="29"/>
  <c r="C32" i="29"/>
  <c r="D33" i="29"/>
  <c r="F33" i="29"/>
  <c r="C33" i="29"/>
  <c r="D34" i="29"/>
  <c r="F34" i="29"/>
  <c r="C34" i="29"/>
  <c r="D35" i="29"/>
  <c r="F35" i="29"/>
  <c r="C35" i="29"/>
  <c r="D36" i="29"/>
  <c r="F36" i="29"/>
  <c r="C36" i="29"/>
  <c r="C37" i="29"/>
  <c r="C44" i="29"/>
  <c r="C40" i="29"/>
  <c r="C43" i="29"/>
  <c r="C42" i="29"/>
  <c r="C41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1" i="29"/>
  <c r="A10" i="29"/>
  <c r="A9" i="29"/>
  <c r="A8" i="29"/>
  <c r="A7" i="29"/>
  <c r="A6" i="29"/>
  <c r="D49" i="28"/>
  <c r="C49" i="28"/>
  <c r="C47" i="28"/>
  <c r="C50" i="28"/>
  <c r="C46" i="28"/>
  <c r="C48" i="28"/>
  <c r="D54" i="28"/>
  <c r="D53" i="28"/>
  <c r="D52" i="28"/>
  <c r="B49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44" i="28"/>
  <c r="C40" i="28"/>
  <c r="C43" i="28"/>
  <c r="C42" i="28"/>
  <c r="C41" i="28"/>
  <c r="A36" i="28"/>
  <c r="A35" i="28"/>
  <c r="A34" i="28"/>
  <c r="A33" i="28"/>
  <c r="A32" i="28"/>
  <c r="A31" i="28"/>
  <c r="A30" i="28"/>
  <c r="A29" i="28"/>
  <c r="A28" i="28"/>
  <c r="F27" i="28"/>
  <c r="A27" i="28"/>
  <c r="A26" i="28"/>
  <c r="A25" i="28"/>
  <c r="A24" i="28"/>
  <c r="A23" i="28"/>
  <c r="A22" i="28"/>
  <c r="A21" i="28"/>
  <c r="F20" i="28"/>
  <c r="A20" i="28"/>
  <c r="A19" i="28"/>
  <c r="A18" i="28"/>
  <c r="A17" i="28"/>
  <c r="A16" i="28"/>
  <c r="A15" i="28"/>
  <c r="A14" i="28"/>
  <c r="F13" i="28"/>
  <c r="A13" i="28"/>
  <c r="A12" i="28"/>
  <c r="A11" i="28"/>
  <c r="A10" i="28"/>
  <c r="A9" i="28"/>
  <c r="A8" i="28"/>
  <c r="A7" i="28"/>
  <c r="F6" i="28"/>
  <c r="A6" i="28"/>
  <c r="D49" i="27"/>
  <c r="C49" i="27"/>
  <c r="C47" i="27"/>
  <c r="C50" i="27"/>
  <c r="C46" i="27"/>
  <c r="C48" i="27"/>
  <c r="D54" i="27"/>
  <c r="D53" i="27"/>
  <c r="D52" i="27"/>
  <c r="B49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44" i="27"/>
  <c r="C40" i="27"/>
  <c r="C43" i="27"/>
  <c r="C42" i="27"/>
  <c r="C41" i="27"/>
  <c r="A36" i="27"/>
  <c r="A35" i="27"/>
  <c r="A34" i="27"/>
  <c r="A33" i="27"/>
  <c r="A32" i="27"/>
  <c r="A31" i="27"/>
  <c r="A30" i="27"/>
  <c r="A29" i="27"/>
  <c r="A28" i="27"/>
  <c r="F27" i="27"/>
  <c r="A27" i="27"/>
  <c r="A26" i="27"/>
  <c r="A25" i="27"/>
  <c r="A24" i="27"/>
  <c r="A23" i="27"/>
  <c r="A22" i="27"/>
  <c r="A21" i="27"/>
  <c r="F20" i="27"/>
  <c r="A20" i="27"/>
  <c r="A19" i="27"/>
  <c r="A18" i="27"/>
  <c r="A17" i="27"/>
  <c r="A16" i="27"/>
  <c r="A15" i="27"/>
  <c r="A14" i="27"/>
  <c r="F13" i="27"/>
  <c r="A13" i="27"/>
  <c r="A12" i="27"/>
  <c r="A11" i="27"/>
  <c r="A10" i="27"/>
  <c r="A9" i="27"/>
  <c r="A8" i="27"/>
  <c r="A7" i="27"/>
  <c r="F6" i="27"/>
  <c r="A6" i="27"/>
  <c r="D49" i="26"/>
  <c r="C49" i="26"/>
  <c r="C47" i="26"/>
  <c r="C50" i="26"/>
  <c r="C46" i="26"/>
  <c r="C48" i="26"/>
  <c r="D54" i="26"/>
  <c r="D53" i="26"/>
  <c r="D52" i="26"/>
  <c r="B49" i="26"/>
  <c r="C37" i="26"/>
  <c r="C44" i="26"/>
  <c r="C40" i="26"/>
  <c r="C43" i="26"/>
  <c r="C42" i="26"/>
  <c r="C41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D49" i="25"/>
  <c r="C49" i="25"/>
  <c r="C47" i="25"/>
  <c r="C50" i="25"/>
  <c r="C46" i="25"/>
  <c r="C48" i="25"/>
  <c r="D54" i="25"/>
  <c r="D53" i="25"/>
  <c r="D52" i="25"/>
  <c r="B49" i="25"/>
  <c r="C37" i="25"/>
  <c r="C44" i="25"/>
  <c r="C40" i="25"/>
  <c r="C43" i="25"/>
  <c r="C42" i="25"/>
  <c r="C41" i="25"/>
  <c r="A36" i="25"/>
  <c r="A35" i="25"/>
  <c r="A34" i="25"/>
  <c r="A33" i="25"/>
  <c r="A32" i="25"/>
  <c r="A31" i="25"/>
  <c r="A30" i="25"/>
  <c r="A29" i="25"/>
  <c r="A28" i="25"/>
  <c r="E27" i="25"/>
  <c r="A27" i="25"/>
  <c r="A26" i="25"/>
  <c r="A25" i="25"/>
  <c r="A24" i="25"/>
  <c r="A23" i="25"/>
  <c r="A22" i="25"/>
  <c r="A21" i="25"/>
  <c r="E20" i="25"/>
  <c r="A20" i="25"/>
  <c r="A19" i="25"/>
  <c r="A18" i="25"/>
  <c r="A17" i="25"/>
  <c r="A16" i="25"/>
  <c r="A15" i="25"/>
  <c r="A14" i="25"/>
  <c r="E13" i="25"/>
  <c r="A13" i="25"/>
  <c r="A12" i="25"/>
  <c r="A11" i="25"/>
  <c r="A10" i="25"/>
  <c r="A9" i="25"/>
  <c r="A8" i="25"/>
  <c r="A7" i="25"/>
  <c r="E6" i="25"/>
  <c r="A6" i="25"/>
  <c r="D49" i="24"/>
  <c r="C49" i="24"/>
  <c r="C47" i="24"/>
  <c r="C50" i="24"/>
  <c r="C46" i="24"/>
  <c r="C48" i="24"/>
  <c r="D54" i="24"/>
  <c r="D53" i="24"/>
  <c r="D52" i="24"/>
  <c r="B49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44" i="24"/>
  <c r="C40" i="24"/>
  <c r="C43" i="24"/>
  <c r="C42" i="24"/>
  <c r="C41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D49" i="23"/>
  <c r="C49" i="23"/>
  <c r="C47" i="23"/>
  <c r="C50" i="23"/>
  <c r="C46" i="23"/>
  <c r="C48" i="23"/>
  <c r="D54" i="23"/>
  <c r="D53" i="23"/>
  <c r="D52" i="23"/>
  <c r="B49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44" i="23"/>
  <c r="C40" i="23"/>
  <c r="C43" i="23"/>
  <c r="C42" i="23"/>
  <c r="C41" i="23"/>
  <c r="A36" i="23"/>
  <c r="A35" i="23"/>
  <c r="A34" i="23"/>
  <c r="A33" i="23"/>
  <c r="A32" i="23"/>
  <c r="A31" i="23"/>
  <c r="A30" i="23"/>
  <c r="A29" i="23"/>
  <c r="A28" i="23"/>
  <c r="F27" i="23"/>
  <c r="A27" i="23"/>
  <c r="A26" i="23"/>
  <c r="A25" i="23"/>
  <c r="A24" i="23"/>
  <c r="A23" i="23"/>
  <c r="A22" i="23"/>
  <c r="A21" i="23"/>
  <c r="F20" i="23"/>
  <c r="A20" i="23"/>
  <c r="A19" i="23"/>
  <c r="A18" i="23"/>
  <c r="A17" i="23"/>
  <c r="A16" i="23"/>
  <c r="A15" i="23"/>
  <c r="A14" i="23"/>
  <c r="F13" i="23"/>
  <c r="A13" i="23"/>
  <c r="A12" i="23"/>
  <c r="A11" i="23"/>
  <c r="A10" i="23"/>
  <c r="A9" i="23"/>
  <c r="A8" i="23"/>
  <c r="A7" i="23"/>
  <c r="F6" i="23"/>
  <c r="A6" i="23"/>
  <c r="D49" i="22"/>
  <c r="C49" i="22"/>
  <c r="C47" i="22"/>
  <c r="C50" i="22"/>
  <c r="C46" i="22"/>
  <c r="C48" i="22"/>
  <c r="D54" i="22"/>
  <c r="D53" i="22"/>
  <c r="D52" i="22"/>
  <c r="B49" i="22"/>
  <c r="C44" i="22"/>
  <c r="C40" i="22"/>
  <c r="C43" i="22"/>
  <c r="C42" i="22"/>
  <c r="C41" i="22"/>
  <c r="A36" i="22"/>
  <c r="A35" i="22"/>
  <c r="A34" i="22"/>
  <c r="A33" i="22"/>
  <c r="A32" i="22"/>
  <c r="A31" i="22"/>
  <c r="A30" i="22"/>
  <c r="A29" i="22"/>
  <c r="A28" i="22"/>
  <c r="E27" i="22"/>
  <c r="A27" i="22"/>
  <c r="A26" i="22"/>
  <c r="A25" i="22"/>
  <c r="A24" i="22"/>
  <c r="A23" i="22"/>
  <c r="A22" i="22"/>
  <c r="A21" i="22"/>
  <c r="E20" i="22"/>
  <c r="A20" i="22"/>
  <c r="A19" i="22"/>
  <c r="A18" i="22"/>
  <c r="A17" i="22"/>
  <c r="A16" i="22"/>
  <c r="A15" i="22"/>
  <c r="A14" i="22"/>
  <c r="E13" i="22"/>
  <c r="A13" i="22"/>
  <c r="A12" i="22"/>
  <c r="A11" i="22"/>
  <c r="A10" i="22"/>
  <c r="A9" i="22"/>
  <c r="A8" i="22"/>
  <c r="A7" i="22"/>
  <c r="E6" i="22"/>
  <c r="A6" i="22"/>
  <c r="D49" i="21"/>
  <c r="C49" i="21"/>
  <c r="C47" i="21"/>
  <c r="C50" i="21"/>
  <c r="C46" i="21"/>
  <c r="C48" i="21"/>
  <c r="D54" i="21"/>
  <c r="D53" i="21"/>
  <c r="D52" i="21"/>
  <c r="B49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44" i="21"/>
  <c r="C40" i="21"/>
  <c r="C43" i="21"/>
  <c r="C42" i="21"/>
  <c r="C41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D49" i="20"/>
  <c r="C49" i="20"/>
  <c r="C47" i="20"/>
  <c r="C50" i="20"/>
  <c r="C46" i="20"/>
  <c r="C48" i="20"/>
  <c r="D54" i="20"/>
  <c r="D53" i="20"/>
  <c r="D52" i="20"/>
  <c r="B49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44" i="20"/>
  <c r="C40" i="20"/>
  <c r="C43" i="20"/>
  <c r="C42" i="20"/>
  <c r="C41" i="20"/>
  <c r="A36" i="20"/>
  <c r="A35" i="20"/>
  <c r="A34" i="20"/>
  <c r="A33" i="20"/>
  <c r="A32" i="20"/>
  <c r="A31" i="20"/>
  <c r="A30" i="20"/>
  <c r="A29" i="20"/>
  <c r="A28" i="20"/>
  <c r="F27" i="20"/>
  <c r="A27" i="20"/>
  <c r="A26" i="20"/>
  <c r="A25" i="20"/>
  <c r="A24" i="20"/>
  <c r="A23" i="20"/>
  <c r="A22" i="20"/>
  <c r="A21" i="20"/>
  <c r="F20" i="20"/>
  <c r="A20" i="20"/>
  <c r="A19" i="20"/>
  <c r="A18" i="20"/>
  <c r="A17" i="20"/>
  <c r="A16" i="20"/>
  <c r="A15" i="20"/>
  <c r="A14" i="20"/>
  <c r="F13" i="20"/>
  <c r="A13" i="20"/>
  <c r="A12" i="20"/>
  <c r="A11" i="20"/>
  <c r="A10" i="20"/>
  <c r="A9" i="20"/>
  <c r="A8" i="20"/>
  <c r="A7" i="20"/>
  <c r="F6" i="20"/>
  <c r="A6" i="20"/>
  <c r="D49" i="19"/>
  <c r="C49" i="19"/>
  <c r="C47" i="19"/>
  <c r="C50" i="19"/>
  <c r="C46" i="19"/>
  <c r="C48" i="19"/>
  <c r="D54" i="19"/>
  <c r="D53" i="19"/>
  <c r="D52" i="19"/>
  <c r="B49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44" i="19"/>
  <c r="C40" i="19"/>
  <c r="C43" i="19"/>
  <c r="C42" i="19"/>
  <c r="C41" i="19"/>
  <c r="A36" i="19"/>
  <c r="A35" i="19"/>
  <c r="A34" i="19"/>
  <c r="A33" i="19"/>
  <c r="A32" i="19"/>
  <c r="A31" i="19"/>
  <c r="A30" i="19"/>
  <c r="A29" i="19"/>
  <c r="A28" i="19"/>
  <c r="F27" i="19"/>
  <c r="A27" i="19"/>
  <c r="A26" i="19"/>
  <c r="A25" i="19"/>
  <c r="A24" i="19"/>
  <c r="A23" i="19"/>
  <c r="A22" i="19"/>
  <c r="A21" i="19"/>
  <c r="F20" i="19"/>
  <c r="A20" i="19"/>
  <c r="A19" i="19"/>
  <c r="A18" i="19"/>
  <c r="A17" i="19"/>
  <c r="A16" i="19"/>
  <c r="A15" i="19"/>
  <c r="A14" i="19"/>
  <c r="F13" i="19"/>
  <c r="A13" i="19"/>
  <c r="A12" i="19"/>
  <c r="A11" i="19"/>
  <c r="A10" i="19"/>
  <c r="A9" i="19"/>
  <c r="A8" i="19"/>
  <c r="A7" i="19"/>
  <c r="F6" i="19"/>
  <c r="A6" i="19"/>
  <c r="D49" i="18"/>
  <c r="C49" i="18"/>
  <c r="C47" i="18"/>
  <c r="C50" i="18"/>
  <c r="C46" i="18"/>
  <c r="C48" i="18"/>
  <c r="D54" i="18"/>
  <c r="D53" i="18"/>
  <c r="D52" i="18"/>
  <c r="B49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44" i="18"/>
  <c r="C40" i="18"/>
  <c r="C43" i="18"/>
  <c r="C42" i="18"/>
  <c r="C41" i="18"/>
  <c r="A36" i="18"/>
  <c r="A35" i="18"/>
  <c r="A34" i="18"/>
  <c r="A33" i="18"/>
  <c r="A32" i="18"/>
  <c r="A31" i="18"/>
  <c r="A30" i="18"/>
  <c r="A29" i="18"/>
  <c r="A28" i="18"/>
  <c r="F27" i="18"/>
  <c r="A27" i="18"/>
  <c r="A26" i="18"/>
  <c r="A25" i="18"/>
  <c r="A24" i="18"/>
  <c r="A23" i="18"/>
  <c r="A22" i="18"/>
  <c r="A21" i="18"/>
  <c r="F20" i="18"/>
  <c r="A20" i="18"/>
  <c r="A19" i="18"/>
  <c r="A18" i="18"/>
  <c r="A17" i="18"/>
  <c r="A16" i="18"/>
  <c r="A15" i="18"/>
  <c r="A14" i="18"/>
  <c r="F13" i="18"/>
  <c r="A13" i="18"/>
  <c r="A12" i="18"/>
  <c r="A11" i="18"/>
  <c r="A10" i="18"/>
  <c r="A9" i="18"/>
  <c r="A8" i="18"/>
  <c r="A7" i="18"/>
  <c r="F6" i="18"/>
  <c r="A6" i="18"/>
  <c r="D49" i="17"/>
  <c r="C49" i="17"/>
  <c r="C47" i="17"/>
  <c r="C50" i="17"/>
  <c r="C46" i="17"/>
  <c r="C48" i="17"/>
  <c r="D54" i="17"/>
  <c r="D53" i="17"/>
  <c r="D52" i="17"/>
  <c r="B49" i="17"/>
  <c r="C37" i="17"/>
  <c r="C44" i="17"/>
  <c r="C40" i="17"/>
  <c r="C43" i="17"/>
  <c r="C42" i="17"/>
  <c r="C41" i="17"/>
  <c r="A36" i="17"/>
  <c r="A35" i="17"/>
  <c r="A34" i="17"/>
  <c r="A33" i="17"/>
  <c r="A32" i="17"/>
  <c r="A31" i="17"/>
  <c r="A30" i="17"/>
  <c r="A29" i="17"/>
  <c r="A28" i="17"/>
  <c r="F27" i="17"/>
  <c r="A27" i="17"/>
  <c r="A26" i="17"/>
  <c r="A25" i="17"/>
  <c r="A24" i="17"/>
  <c r="A23" i="17"/>
  <c r="A22" i="17"/>
  <c r="A21" i="17"/>
  <c r="F20" i="17"/>
  <c r="A20" i="17"/>
  <c r="A19" i="17"/>
  <c r="A18" i="17"/>
  <c r="A17" i="17"/>
  <c r="A16" i="17"/>
  <c r="A15" i="17"/>
  <c r="A14" i="17"/>
  <c r="F13" i="17"/>
  <c r="A13" i="17"/>
  <c r="A12" i="17"/>
  <c r="A11" i="17"/>
  <c r="A10" i="17"/>
  <c r="A9" i="17"/>
  <c r="A8" i="17"/>
  <c r="A7" i="17"/>
  <c r="F6" i="17"/>
  <c r="A6" i="17"/>
  <c r="D49" i="16"/>
  <c r="C49" i="16"/>
  <c r="C47" i="16"/>
  <c r="C50" i="16"/>
  <c r="C46" i="16"/>
  <c r="C48" i="16"/>
  <c r="D54" i="16"/>
  <c r="D53" i="16"/>
  <c r="D52" i="16"/>
  <c r="B49" i="16"/>
  <c r="C37" i="16"/>
  <c r="C44" i="16"/>
  <c r="C40" i="16"/>
  <c r="C43" i="16"/>
  <c r="C42" i="16"/>
  <c r="C41" i="16"/>
  <c r="A36" i="16"/>
  <c r="A35" i="16"/>
  <c r="A34" i="16"/>
  <c r="A33" i="16"/>
  <c r="A32" i="16"/>
  <c r="A31" i="16"/>
  <c r="A30" i="16"/>
  <c r="A29" i="16"/>
  <c r="A28" i="16"/>
  <c r="E27" i="16"/>
  <c r="A27" i="16"/>
  <c r="A26" i="16"/>
  <c r="A25" i="16"/>
  <c r="A24" i="16"/>
  <c r="A23" i="16"/>
  <c r="A22" i="16"/>
  <c r="A21" i="16"/>
  <c r="E20" i="16"/>
  <c r="A20" i="16"/>
  <c r="A19" i="16"/>
  <c r="A18" i="16"/>
  <c r="A17" i="16"/>
  <c r="A16" i="16"/>
  <c r="A15" i="16"/>
  <c r="A14" i="16"/>
  <c r="E13" i="16"/>
  <c r="A13" i="16"/>
  <c r="A12" i="16"/>
  <c r="A11" i="16"/>
  <c r="A10" i="16"/>
  <c r="A9" i="16"/>
  <c r="A8" i="16"/>
  <c r="A7" i="16"/>
  <c r="E6" i="16"/>
  <c r="A6" i="16"/>
  <c r="D49" i="15"/>
  <c r="C49" i="15"/>
  <c r="C47" i="15"/>
  <c r="C50" i="15"/>
  <c r="C46" i="15"/>
  <c r="C48" i="15"/>
  <c r="D54" i="15"/>
  <c r="D53" i="15"/>
  <c r="D52" i="15"/>
  <c r="B49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44" i="15"/>
  <c r="C40" i="15"/>
  <c r="C43" i="15"/>
  <c r="C42" i="15"/>
  <c r="C41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D49" i="14"/>
  <c r="C49" i="14"/>
  <c r="C47" i="14"/>
  <c r="C50" i="14"/>
  <c r="C46" i="14"/>
  <c r="C48" i="14"/>
  <c r="D54" i="14"/>
  <c r="D53" i="14"/>
  <c r="D52" i="14"/>
  <c r="B49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44" i="14"/>
  <c r="C40" i="14"/>
  <c r="C43" i="14"/>
  <c r="C42" i="14"/>
  <c r="C41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D49" i="13"/>
  <c r="C49" i="13"/>
  <c r="C47" i="13"/>
  <c r="C50" i="13"/>
  <c r="C46" i="13"/>
  <c r="C48" i="13"/>
  <c r="D54" i="13"/>
  <c r="D53" i="13"/>
  <c r="D52" i="13"/>
  <c r="B49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44" i="13"/>
  <c r="C40" i="13"/>
  <c r="C43" i="13"/>
  <c r="C42" i="13"/>
  <c r="C41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D49" i="12"/>
  <c r="C49" i="12"/>
  <c r="C47" i="12"/>
  <c r="C50" i="12"/>
  <c r="C46" i="12"/>
  <c r="C48" i="12"/>
  <c r="D54" i="12"/>
  <c r="D53" i="12"/>
  <c r="D52" i="12"/>
  <c r="B49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44" i="12"/>
  <c r="C40" i="12"/>
  <c r="C43" i="12"/>
  <c r="C42" i="12"/>
  <c r="C41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E49" i="11"/>
  <c r="C49" i="11"/>
  <c r="C47" i="11"/>
  <c r="C50" i="11"/>
  <c r="C46" i="11"/>
  <c r="C48" i="11"/>
  <c r="E54" i="11"/>
  <c r="E53" i="11"/>
  <c r="E52" i="11"/>
  <c r="B49" i="11"/>
  <c r="D6" i="11"/>
  <c r="F6" i="11"/>
  <c r="C6" i="11"/>
  <c r="D7" i="11"/>
  <c r="F7" i="11"/>
  <c r="C7" i="11"/>
  <c r="D8" i="11"/>
  <c r="F8" i="11"/>
  <c r="C8" i="11"/>
  <c r="D9" i="11"/>
  <c r="F9" i="11"/>
  <c r="C9" i="11"/>
  <c r="D10" i="11"/>
  <c r="F10" i="11"/>
  <c r="C10" i="11"/>
  <c r="D11" i="11"/>
  <c r="F11" i="11"/>
  <c r="C11" i="11"/>
  <c r="D12" i="11"/>
  <c r="F12" i="11"/>
  <c r="C12" i="11"/>
  <c r="D13" i="11"/>
  <c r="F13" i="11"/>
  <c r="C13" i="11"/>
  <c r="D14" i="11"/>
  <c r="F14" i="11"/>
  <c r="C14" i="11"/>
  <c r="D15" i="11"/>
  <c r="F15" i="11"/>
  <c r="C15" i="11"/>
  <c r="D16" i="11"/>
  <c r="F16" i="11"/>
  <c r="C16" i="11"/>
  <c r="D17" i="11"/>
  <c r="F17" i="11"/>
  <c r="C17" i="11"/>
  <c r="D18" i="11"/>
  <c r="F18" i="11"/>
  <c r="C18" i="11"/>
  <c r="D19" i="11"/>
  <c r="F19" i="11"/>
  <c r="C19" i="11"/>
  <c r="D20" i="11"/>
  <c r="F20" i="11"/>
  <c r="C20" i="11"/>
  <c r="D21" i="11"/>
  <c r="F21" i="11"/>
  <c r="C21" i="11"/>
  <c r="D22" i="11"/>
  <c r="F22" i="11"/>
  <c r="C22" i="11"/>
  <c r="D23" i="11"/>
  <c r="F23" i="11"/>
  <c r="C23" i="11"/>
  <c r="D24" i="11"/>
  <c r="F24" i="11"/>
  <c r="C24" i="11"/>
  <c r="D25" i="11"/>
  <c r="F25" i="11"/>
  <c r="C25" i="11"/>
  <c r="D26" i="11"/>
  <c r="F26" i="11"/>
  <c r="C26" i="11"/>
  <c r="D27" i="11"/>
  <c r="F27" i="11"/>
  <c r="C27" i="11"/>
  <c r="D28" i="11"/>
  <c r="F28" i="11"/>
  <c r="C28" i="11"/>
  <c r="D29" i="11"/>
  <c r="F29" i="11"/>
  <c r="C29" i="11"/>
  <c r="D30" i="11"/>
  <c r="F30" i="11"/>
  <c r="C30" i="11"/>
  <c r="D31" i="11"/>
  <c r="F31" i="11"/>
  <c r="C31" i="11"/>
  <c r="D32" i="11"/>
  <c r="F32" i="11"/>
  <c r="C32" i="11"/>
  <c r="D33" i="11"/>
  <c r="F33" i="11"/>
  <c r="C33" i="11"/>
  <c r="D34" i="11"/>
  <c r="F34" i="11"/>
  <c r="C34" i="11"/>
  <c r="D35" i="11"/>
  <c r="F35" i="11"/>
  <c r="C35" i="11"/>
  <c r="D36" i="11"/>
  <c r="F36" i="11"/>
  <c r="C36" i="11"/>
  <c r="C37" i="11"/>
  <c r="C44" i="11"/>
  <c r="C40" i="11"/>
  <c r="C43" i="11"/>
  <c r="C42" i="11"/>
  <c r="C41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D49" i="10"/>
  <c r="C49" i="10"/>
  <c r="C47" i="10"/>
  <c r="C50" i="10"/>
  <c r="C46" i="10"/>
  <c r="C48" i="10"/>
  <c r="D54" i="10"/>
  <c r="D53" i="10"/>
  <c r="D52" i="10"/>
  <c r="B49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44" i="10"/>
  <c r="C40" i="10"/>
  <c r="C43" i="10"/>
  <c r="C42" i="10"/>
  <c r="C41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D49" i="9"/>
  <c r="C49" i="9"/>
  <c r="C47" i="9"/>
  <c r="C50" i="9"/>
  <c r="C46" i="9"/>
  <c r="C48" i="9"/>
  <c r="D54" i="9"/>
  <c r="D53" i="9"/>
  <c r="D52" i="9"/>
  <c r="B49" i="9"/>
  <c r="C37" i="9"/>
  <c r="C44" i="9"/>
  <c r="C40" i="9"/>
  <c r="C43" i="9"/>
  <c r="C42" i="9"/>
  <c r="C41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D49" i="8"/>
  <c r="C49" i="8"/>
  <c r="C47" i="8"/>
  <c r="C50" i="8"/>
  <c r="C46" i="8"/>
  <c r="C48" i="8"/>
  <c r="D54" i="8"/>
  <c r="D53" i="8"/>
  <c r="D52" i="8"/>
  <c r="B49" i="8"/>
  <c r="C37" i="8"/>
  <c r="C44" i="8"/>
  <c r="C40" i="8"/>
  <c r="C43" i="8"/>
  <c r="C42" i="8"/>
  <c r="C41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D49" i="7"/>
  <c r="C49" i="7"/>
  <c r="C47" i="7"/>
  <c r="C50" i="7"/>
  <c r="C46" i="7"/>
  <c r="C48" i="7"/>
  <c r="D54" i="7"/>
  <c r="D53" i="7"/>
  <c r="D52" i="7"/>
  <c r="B49" i="7"/>
  <c r="C37" i="7"/>
  <c r="C44" i="7"/>
  <c r="C40" i="7"/>
  <c r="C43" i="7"/>
  <c r="C42" i="7"/>
  <c r="C41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D49" i="6"/>
  <c r="C49" i="6"/>
  <c r="C47" i="6"/>
  <c r="C50" i="6"/>
  <c r="C46" i="6"/>
  <c r="C48" i="6"/>
  <c r="D54" i="6"/>
  <c r="D53" i="6"/>
  <c r="D52" i="6"/>
  <c r="B49" i="6"/>
  <c r="C37" i="6"/>
  <c r="C44" i="6"/>
  <c r="C40" i="6"/>
  <c r="C43" i="6"/>
  <c r="C42" i="6"/>
  <c r="C41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D49" i="5"/>
  <c r="C49" i="5"/>
  <c r="C47" i="5"/>
  <c r="C50" i="5"/>
  <c r="C46" i="5"/>
  <c r="C48" i="5"/>
  <c r="D54" i="5"/>
  <c r="D53" i="5"/>
  <c r="D52" i="5"/>
  <c r="B49" i="5"/>
  <c r="C37" i="5"/>
  <c r="C44" i="5"/>
  <c r="C40" i="5"/>
  <c r="C43" i="5"/>
  <c r="C42" i="5"/>
  <c r="C41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D49" i="4"/>
  <c r="C49" i="4"/>
  <c r="C47" i="4"/>
  <c r="C50" i="4"/>
  <c r="C46" i="4"/>
  <c r="C48" i="4"/>
  <c r="D54" i="4"/>
  <c r="D53" i="4"/>
  <c r="D52" i="4"/>
  <c r="B49" i="4"/>
  <c r="C44" i="4"/>
  <c r="C40" i="4"/>
  <c r="C43" i="4"/>
  <c r="C42" i="4"/>
  <c r="C41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D49" i="3"/>
  <c r="C49" i="3"/>
  <c r="C47" i="3"/>
  <c r="C50" i="3"/>
  <c r="C46" i="3"/>
  <c r="C48" i="3"/>
  <c r="D54" i="3"/>
  <c r="D53" i="3"/>
  <c r="D52" i="3"/>
  <c r="B49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44" i="3"/>
  <c r="C40" i="3"/>
  <c r="C43" i="3"/>
  <c r="C42" i="3"/>
  <c r="C41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D49" i="1"/>
  <c r="C49" i="1"/>
  <c r="C47" i="1"/>
  <c r="C50" i="1"/>
  <c r="C46" i="1"/>
  <c r="C48" i="1"/>
  <c r="D54" i="1"/>
  <c r="D53" i="1"/>
  <c r="D52" i="1"/>
  <c r="B49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44" i="1"/>
  <c r="C40" i="1"/>
  <c r="C43" i="1"/>
  <c r="C42" i="1"/>
  <c r="C41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</calcChain>
</file>

<file path=xl/sharedStrings.xml><?xml version="1.0" encoding="utf-8"?>
<sst xmlns="http://schemas.openxmlformats.org/spreadsheetml/2006/main" count="1477" uniqueCount="175">
  <si>
    <t>Supermetrics Queries</t>
  </si>
  <si>
    <t>Alphanate Microsite</t>
  </si>
  <si>
    <t>All the queries created by Supermetrics are stored here, each in its own row.</t>
  </si>
  <si>
    <t>Aubagio naive Microsite</t>
  </si>
  <si>
    <t>June</t>
  </si>
  <si>
    <t>Day</t>
  </si>
  <si>
    <t>Date</t>
  </si>
  <si>
    <t>On this sheet you can:</t>
  </si>
  <si>
    <t>Unique Visitors</t>
  </si>
  <si>
    <t xml:space="preserve">MTD UVs </t>
  </si>
  <si>
    <t>1. Modify the parameters of a query. Any changes will be visible when you run a refresh.</t>
  </si>
  <si>
    <t>2. Remove a query by deleting its row</t>
  </si>
  <si>
    <t>3. Add new queries: type a range address and query parameters, leave the query ID empty. The query will be added when you run a refresh. (Of course, it's much easier to use the sidebar to add new queries.)</t>
  </si>
  <si>
    <t>4. Add queries that point to other spreadsheets: follow step 3, but also add a spreadsheet ID (you can see the ID in the URL when you have a file open)</t>
  </si>
  <si>
    <t>Query ID</t>
  </si>
  <si>
    <t>Spreadsheet ID</t>
  </si>
  <si>
    <t>Sheet name</t>
  </si>
  <si>
    <t>Range address</t>
  </si>
  <si>
    <t>Created</t>
  </si>
  <si>
    <t>Updated</t>
  </si>
  <si>
    <t>Last status</t>
  </si>
  <si>
    <t>Last refresh ID</t>
  </si>
  <si>
    <t>Results contain sampled data</t>
  </si>
  <si>
    <t>Object type</t>
  </si>
  <si>
    <t>Linked chart ID</t>
  </si>
  <si>
    <t>Data source</t>
  </si>
  <si>
    <t>Date range type</t>
  </si>
  <si>
    <t>Start date</t>
  </si>
  <si>
    <t>End date</t>
  </si>
  <si>
    <t>Compare to</t>
  </si>
  <si>
    <t>Comparison value type</t>
  </si>
  <si>
    <t>Accounts/views</t>
  </si>
  <si>
    <t>Metrics</t>
  </si>
  <si>
    <t>Dimensions</t>
  </si>
  <si>
    <t>Pivot dimensions</t>
  </si>
  <si>
    <t>Filters</t>
  </si>
  <si>
    <t>Segment ID</t>
  </si>
  <si>
    <t>Sort</t>
  </si>
  <si>
    <t>Max rows</t>
  </si>
  <si>
    <t>Max pivot categories</t>
  </si>
  <si>
    <t>Special settings</t>
  </si>
  <si>
    <t>Other parameters</t>
  </si>
  <si>
    <t>Result type</t>
  </si>
  <si>
    <t>Language/country</t>
  </si>
  <si>
    <t>Translate to</t>
  </si>
  <si>
    <t>SQL</t>
  </si>
  <si>
    <t>Database name</t>
  </si>
  <si>
    <t>Range address (static)</t>
  </si>
  <si>
    <t>Report type</t>
  </si>
  <si>
    <t>Scope (Moz)</t>
  </si>
  <si>
    <t>Sort (Moz)</t>
  </si>
  <si>
    <t>Highlight with colour</t>
  </si>
  <si>
    <t>Refresh with user account</t>
  </si>
  <si>
    <t>paramsID</t>
  </si>
  <si>
    <t>ssID</t>
  </si>
  <si>
    <t>sheetName</t>
  </si>
  <si>
    <t>rangeAddress</t>
  </si>
  <si>
    <t>created</t>
  </si>
  <si>
    <t>updated</t>
  </si>
  <si>
    <t>lastStatus</t>
  </si>
  <si>
    <t>lastqueryID</t>
  </si>
  <si>
    <t>sampled</t>
  </si>
  <si>
    <t>objType</t>
  </si>
  <si>
    <t>linkedChartID</t>
  </si>
  <si>
    <t>dataSource</t>
  </si>
  <si>
    <t>dateRangeType</t>
  </si>
  <si>
    <t>startDateString</t>
  </si>
  <si>
    <t>endDateString</t>
  </si>
  <si>
    <t>comp</t>
  </si>
  <si>
    <t>cvt</t>
  </si>
  <si>
    <t>profiles</t>
  </si>
  <si>
    <t>metrics</t>
  </si>
  <si>
    <t>dimensions</t>
  </si>
  <si>
    <t>sd</t>
  </si>
  <si>
    <t>filterArr</t>
  </si>
  <si>
    <t>segment</t>
  </si>
  <si>
    <t>sort</t>
  </si>
  <si>
    <t>maxResults</t>
  </si>
  <si>
    <t>maxCategories</t>
  </si>
  <si>
    <t>specialSettings</t>
  </si>
  <si>
    <t>otherParams</t>
  </si>
  <si>
    <t>sds_result_type</t>
  </si>
  <si>
    <t>sds_lang</t>
  </si>
  <si>
    <t>sds_tolang</t>
  </si>
  <si>
    <t>sql</t>
  </si>
  <si>
    <t>db_name</t>
  </si>
  <si>
    <t>rangeAddressStatic</t>
  </si>
  <si>
    <t>rt</t>
  </si>
  <si>
    <t>scopeMZ</t>
  </si>
  <si>
    <t>sortMZ</t>
  </si>
  <si>
    <t>condform</t>
  </si>
  <si>
    <t>authUser</t>
  </si>
  <si>
    <t>Breo Microsite</t>
  </si>
  <si>
    <t>Total</t>
  </si>
  <si>
    <t>CPUV Goal</t>
  </si>
  <si>
    <t>MTD</t>
  </si>
  <si>
    <t>MTD Remaining</t>
  </si>
  <si>
    <t>% of Goal</t>
  </si>
  <si>
    <t>Over-delivery</t>
  </si>
  <si>
    <t>Daily UVs needed</t>
  </si>
  <si>
    <t>MTD Days</t>
  </si>
  <si>
    <t>Number of days</t>
  </si>
  <si>
    <t>Days Remaining</t>
  </si>
  <si>
    <t>Today</t>
  </si>
  <si>
    <t>Yesterday's Date:</t>
  </si>
  <si>
    <t>% of Month Complete:</t>
  </si>
  <si>
    <t>% of Month Remaining:</t>
  </si>
  <si>
    <t>URLs</t>
  </si>
  <si>
    <t>Cialis Microsite</t>
  </si>
  <si>
    <t>Cosentyx Microsite</t>
  </si>
  <si>
    <t xml:space="preserve">CTCA </t>
  </si>
  <si>
    <t>Duopa Microsite</t>
  </si>
  <si>
    <t>Total Uvs</t>
  </si>
  <si>
    <t>BC Daily Uvs</t>
  </si>
  <si>
    <t>BC MTD Uvs</t>
  </si>
  <si>
    <t>CC Daily Uvs</t>
  </si>
  <si>
    <t>Dupixent Microsite</t>
  </si>
  <si>
    <t>Esbriet Microsite</t>
  </si>
  <si>
    <t>Gleevec (GIST) Microsite</t>
  </si>
  <si>
    <t>Gleevec (Treatment Seekers)</t>
  </si>
  <si>
    <t>Week 1 Ave</t>
  </si>
  <si>
    <t>Week 2 Ave</t>
  </si>
  <si>
    <t>Week 3 Ave</t>
  </si>
  <si>
    <t>Week 4 Ave</t>
  </si>
  <si>
    <t>Humira AS Microsite</t>
  </si>
  <si>
    <t>Humira CD Microsite</t>
  </si>
  <si>
    <t>Humira PsA Microsite</t>
  </si>
  <si>
    <t>Humira PsO Microsite</t>
  </si>
  <si>
    <t>Stelara, Brodalumab (Treatment Seekers)</t>
  </si>
  <si>
    <t>Humira RA Microsite</t>
  </si>
  <si>
    <t>Humira UC Microsite</t>
  </si>
  <si>
    <t>Jadenu (Treatment Seekers)</t>
  </si>
  <si>
    <t>Jardiance Microsite</t>
  </si>
  <si>
    <t>Kisqali Microsite</t>
  </si>
  <si>
    <t>Latuda Microsite</t>
  </si>
  <si>
    <t>Lemtrada Microsite</t>
  </si>
  <si>
    <t>Brand Daily Uvs</t>
  </si>
  <si>
    <t>Brand MTD Uvs</t>
  </si>
  <si>
    <t>Non Brand Daily Uvs</t>
  </si>
  <si>
    <t>NonBrand MTD Uvs</t>
  </si>
  <si>
    <t>Livalo Microsite</t>
  </si>
  <si>
    <t>Ninlaro  Microsite</t>
  </si>
  <si>
    <t>Ocrevus (Treatment Seekers)</t>
  </si>
  <si>
    <t>Ocrevus Microsite</t>
  </si>
  <si>
    <t>Ofev Microsite</t>
  </si>
  <si>
    <t>Otezla Microsite</t>
  </si>
  <si>
    <t>OtezlaPsa (Treatment Seekers)</t>
  </si>
  <si>
    <t>OtezlaPso (Treatment Seekers)</t>
  </si>
  <si>
    <t>Otezla PsO Otezla</t>
  </si>
  <si>
    <t>Otezla PsO Cosentyx</t>
  </si>
  <si>
    <t>Otezla PsO Humira</t>
  </si>
  <si>
    <t>Prolia  (Treatment Seekers)</t>
  </si>
  <si>
    <t>Retasis Microsite</t>
  </si>
  <si>
    <t>Ribociclib  Microsite</t>
  </si>
  <si>
    <t>Rydapt Microsite</t>
  </si>
  <si>
    <t>Soliqua Microsite</t>
  </si>
  <si>
    <t>Taltz  Microsite</t>
  </si>
  <si>
    <t>Synthroid Microsite</t>
  </si>
  <si>
    <t xml:space="preserve">Synvisc (Brand) </t>
  </si>
  <si>
    <t>Tasigna  Microsite</t>
  </si>
  <si>
    <t>Tasigna Microsite</t>
  </si>
  <si>
    <t>Tagrisso Microsite</t>
  </si>
  <si>
    <t>Tecfidera Microsite</t>
  </si>
  <si>
    <t>Toujeo BP Microsite</t>
  </si>
  <si>
    <t>Toujeo Microsite</t>
  </si>
  <si>
    <t>Trintellix  Microsite</t>
  </si>
  <si>
    <t>Trintellix Microsite</t>
  </si>
  <si>
    <t>Amitiza</t>
  </si>
  <si>
    <t>Linzess</t>
  </si>
  <si>
    <t>Trulance</t>
  </si>
  <si>
    <t>Truvada  Microsite</t>
  </si>
  <si>
    <t>Trulance Microsite</t>
  </si>
  <si>
    <t>Watchman Microsite</t>
  </si>
  <si>
    <t>Xarelto (Treatment Seekers)</t>
  </si>
  <si>
    <t>Xiidra Microsite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</si>
</sst>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ddd"/>
    <numFmt numFmtId="165" formatCode="_(* #,##0_);_(* \(#,##0\);_(* &quot;-&quot;??_);_(@_)"/>
    <numFmt numFmtId="166" formatCode="m/d/yyyy"/>
    <numFmt numFmtId="167" formatCode="0.0%"/>
    <numFmt numFmtId="168" formatCode="_([$$-409]* #,##0.00_);_([$$-409]* \(#,##0.00\);_([$$-409]* &quot;-&quot;??_);_(@_)"/>
    <numFmt numFmtId="169" formatCode="[$-409]mmmm\-yy"/>
  </numFmts>
  <fonts count="12" x14ac:knownFonts="1">
    <font>
      <sz val="11"/>
      <color rgb="FF000000"/>
      <name val="Calibri"/>
    </font>
    <font>
      <b/>
      <sz val="20"/>
      <name val="Calibri"/>
    </font>
    <font>
      <sz val="11"/>
      <name val="Calibri"/>
    </font>
    <font>
      <b/>
      <sz val="11"/>
      <color rgb="FF000000"/>
      <name val="Calibri"/>
    </font>
    <font>
      <sz val="11"/>
      <color rgb="FFEEEEEE"/>
      <name val="Calibri"/>
    </font>
    <font>
      <b/>
      <sz val="11"/>
      <name val="Calibri"/>
    </font>
    <font>
      <sz val="10"/>
      <name val="Arial"/>
    </font>
    <font>
      <b/>
      <sz val="9"/>
      <name val="Arial"/>
    </font>
    <font>
      <sz val="9"/>
      <name val="Arial"/>
    </font>
    <font>
      <sz val="11"/>
      <color rgb="FF0000FF"/>
      <name val="Calibri"/>
    </font>
    <font>
      <sz val="11"/>
      <name val="Calibri"/>
    </font>
    <font>
      <sz val="12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B8CCE4"/>
        <bgColor rgb="FFB8CCE4"/>
      </patternFill>
    </fill>
    <fill>
      <patternFill patternType="solid">
        <fgColor rgb="FF99CCFF"/>
        <bgColor rgb="FF99CCFF"/>
      </patternFill>
    </fill>
    <fill>
      <patternFill patternType="solid">
        <fgColor rgb="FFC9DAF8"/>
        <bgColor rgb="FFC9DAF8"/>
      </patternFill>
    </fill>
    <fill>
      <patternFill patternType="solid">
        <fgColor rgb="FF00B0F0"/>
        <bgColor rgb="FF00B0F0"/>
      </patternFill>
    </fill>
    <fill>
      <patternFill patternType="solid">
        <fgColor rgb="FFD6E3BC"/>
        <bgColor rgb="FFD6E3B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0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2" fillId="0" borderId="0" xfId="0" applyFont="1" applyAlignment="1">
      <alignment vertical="top"/>
    </xf>
    <xf numFmtId="0" fontId="3" fillId="2" borderId="0" xfId="0" applyFont="1" applyFill="1" applyBorder="1"/>
    <xf numFmtId="0" fontId="3" fillId="0" borderId="0" xfId="0" applyFont="1"/>
    <xf numFmtId="0" fontId="0" fillId="3" borderId="1" xfId="0" applyFont="1" applyFill="1" applyBorder="1" applyAlignment="1">
      <alignment horizontal="right"/>
    </xf>
    <xf numFmtId="0" fontId="4" fillId="0" borderId="0" xfId="0" applyFont="1"/>
    <xf numFmtId="0" fontId="0" fillId="3" borderId="1" xfId="0" applyFont="1" applyFill="1" applyBorder="1"/>
    <xf numFmtId="0" fontId="2" fillId="0" borderId="0" xfId="0" applyFont="1" applyAlignment="1"/>
    <xf numFmtId="0" fontId="0" fillId="4" borderId="1" xfId="0" applyFont="1" applyFill="1" applyBorder="1"/>
    <xf numFmtId="164" fontId="0" fillId="0" borderId="1" xfId="0" applyNumberFormat="1" applyFont="1" applyBorder="1" applyAlignment="1">
      <alignment horizontal="right"/>
    </xf>
    <xf numFmtId="0" fontId="5" fillId="5" borderId="0" xfId="0" applyFont="1" applyFill="1" applyAlignment="1"/>
    <xf numFmtId="14" fontId="0" fillId="0" borderId="1" xfId="0" applyNumberFormat="1" applyFont="1" applyBorder="1"/>
    <xf numFmtId="0" fontId="5" fillId="5" borderId="0" xfId="0" applyFont="1" applyFill="1"/>
    <xf numFmtId="165" fontId="0" fillId="0" borderId="1" xfId="0" applyNumberFormat="1" applyFont="1" applyBorder="1"/>
    <xf numFmtId="165" fontId="0" fillId="0" borderId="1" xfId="0" applyNumberFormat="1" applyFont="1" applyBorder="1" applyAlignment="1"/>
    <xf numFmtId="165" fontId="0" fillId="0" borderId="0" xfId="0" applyNumberFormat="1" applyFont="1" applyAlignment="1">
      <alignment horizontal="right"/>
    </xf>
    <xf numFmtId="14" fontId="0" fillId="6" borderId="1" xfId="0" applyNumberFormat="1" applyFont="1" applyFill="1" applyBorder="1"/>
    <xf numFmtId="166" fontId="0" fillId="0" borderId="1" xfId="0" applyNumberFormat="1" applyFont="1" applyBorder="1"/>
    <xf numFmtId="165" fontId="0" fillId="6" borderId="1" xfId="0" applyNumberFormat="1" applyFont="1" applyFill="1" applyBorder="1"/>
    <xf numFmtId="165" fontId="0" fillId="0" borderId="0" xfId="0" applyNumberFormat="1" applyFont="1"/>
    <xf numFmtId="0" fontId="0" fillId="0" borderId="1" xfId="0" applyFont="1" applyBorder="1"/>
    <xf numFmtId="167" fontId="0" fillId="0" borderId="1" xfId="0" applyNumberFormat="1" applyFont="1" applyBorder="1"/>
    <xf numFmtId="0" fontId="0" fillId="7" borderId="2" xfId="0" applyFont="1" applyFill="1" applyBorder="1"/>
    <xf numFmtId="14" fontId="0" fillId="7" borderId="3" xfId="0" applyNumberFormat="1" applyFont="1" applyFill="1" applyBorder="1"/>
    <xf numFmtId="168" fontId="0" fillId="7" borderId="4" xfId="0" applyNumberFormat="1" applyFont="1" applyFill="1" applyBorder="1"/>
    <xf numFmtId="0" fontId="0" fillId="7" borderId="5" xfId="0" applyFont="1" applyFill="1" applyBorder="1"/>
    <xf numFmtId="14" fontId="0" fillId="7" borderId="0" xfId="0" applyNumberFormat="1" applyFont="1" applyFill="1" applyBorder="1"/>
    <xf numFmtId="168" fontId="0" fillId="7" borderId="6" xfId="0" applyNumberFormat="1" applyFont="1" applyFill="1" applyBorder="1"/>
    <xf numFmtId="169" fontId="6" fillId="7" borderId="5" xfId="0" applyNumberFormat="1" applyFont="1" applyFill="1" applyBorder="1"/>
    <xf numFmtId="14" fontId="6" fillId="7" borderId="6" xfId="0" applyNumberFormat="1" applyFont="1" applyFill="1" applyBorder="1"/>
    <xf numFmtId="0" fontId="0" fillId="7" borderId="0" xfId="0" applyFont="1" applyFill="1" applyBorder="1"/>
    <xf numFmtId="0" fontId="0" fillId="7" borderId="6" xfId="0" applyFont="1" applyFill="1" applyBorder="1"/>
    <xf numFmtId="168" fontId="7" fillId="7" borderId="5" xfId="0" applyNumberFormat="1" applyFont="1" applyFill="1" applyBorder="1"/>
    <xf numFmtId="168" fontId="8" fillId="7" borderId="0" xfId="0" applyNumberFormat="1" applyFont="1" applyFill="1" applyBorder="1"/>
    <xf numFmtId="14" fontId="8" fillId="7" borderId="6" xfId="0" applyNumberFormat="1" applyFont="1" applyFill="1" applyBorder="1"/>
    <xf numFmtId="167" fontId="8" fillId="7" borderId="6" xfId="0" applyNumberFormat="1" applyFont="1" applyFill="1" applyBorder="1"/>
    <xf numFmtId="168" fontId="7" fillId="7" borderId="7" xfId="0" applyNumberFormat="1" applyFont="1" applyFill="1" applyBorder="1"/>
    <xf numFmtId="168" fontId="8" fillId="7" borderId="8" xfId="0" applyNumberFormat="1" applyFont="1" applyFill="1" applyBorder="1"/>
    <xf numFmtId="167" fontId="8" fillId="7" borderId="9" xfId="0" applyNumberFormat="1" applyFont="1" applyFill="1" applyBorder="1"/>
    <xf numFmtId="168" fontId="7" fillId="7" borderId="10" xfId="0" applyNumberFormat="1" applyFont="1" applyFill="1" applyBorder="1"/>
    <xf numFmtId="0" fontId="0" fillId="0" borderId="0" xfId="0" applyFont="1"/>
    <xf numFmtId="0" fontId="0" fillId="7" borderId="1" xfId="0" applyFont="1" applyFill="1" applyBorder="1"/>
    <xf numFmtId="165" fontId="0" fillId="8" borderId="1" xfId="0" applyNumberFormat="1" applyFont="1" applyFill="1" applyBorder="1"/>
    <xf numFmtId="165" fontId="0" fillId="8" borderId="1" xfId="0" applyNumberFormat="1" applyFont="1" applyFill="1" applyBorder="1" applyAlignment="1"/>
    <xf numFmtId="0" fontId="0" fillId="8" borderId="1" xfId="0" applyFont="1" applyFill="1" applyBorder="1" applyAlignment="1"/>
    <xf numFmtId="0" fontId="0" fillId="8" borderId="1" xfId="0" applyFont="1" applyFill="1" applyBorder="1"/>
    <xf numFmtId="0" fontId="0" fillId="0" borderId="1" xfId="0" applyFont="1" applyBorder="1" applyAlignment="1"/>
    <xf numFmtId="167" fontId="0" fillId="0" borderId="0" xfId="0" applyNumberFormat="1" applyFont="1"/>
    <xf numFmtId="0" fontId="0" fillId="7" borderId="3" xfId="0" applyFont="1" applyFill="1" applyBorder="1"/>
    <xf numFmtId="168" fontId="0" fillId="0" borderId="0" xfId="0" applyNumberFormat="1" applyFont="1"/>
    <xf numFmtId="14" fontId="6" fillId="0" borderId="0" xfId="0" applyNumberFormat="1" applyFont="1"/>
    <xf numFmtId="14" fontId="8" fillId="0" borderId="0" xfId="0" applyNumberFormat="1" applyFont="1"/>
    <xf numFmtId="167" fontId="8" fillId="0" borderId="0" xfId="0" applyNumberFormat="1" applyFont="1"/>
    <xf numFmtId="168" fontId="7" fillId="7" borderId="1" xfId="0" applyNumberFormat="1" applyFont="1" applyFill="1" applyBorder="1"/>
    <xf numFmtId="0" fontId="9" fillId="0" borderId="0" xfId="0" applyFont="1"/>
    <xf numFmtId="0" fontId="0" fillId="3" borderId="1" xfId="0" applyFont="1" applyFill="1" applyBorder="1" applyAlignment="1"/>
    <xf numFmtId="0" fontId="0" fillId="7" borderId="11" xfId="0" applyFont="1" applyFill="1" applyBorder="1" applyAlignment="1"/>
    <xf numFmtId="165" fontId="0" fillId="0" borderId="12" xfId="0" applyNumberFormat="1" applyFont="1" applyBorder="1" applyAlignment="1">
      <alignment horizontal="right"/>
    </xf>
    <xf numFmtId="165" fontId="0" fillId="8" borderId="13" xfId="0" applyNumberFormat="1" applyFont="1" applyFill="1" applyBorder="1" applyAlignment="1">
      <alignment horizontal="right"/>
    </xf>
    <xf numFmtId="165" fontId="0" fillId="8" borderId="13" xfId="0" applyNumberFormat="1" applyFont="1" applyFill="1" applyBorder="1" applyAlignment="1">
      <alignment horizontal="right"/>
    </xf>
    <xf numFmtId="0" fontId="0" fillId="8" borderId="13" xfId="0" applyFont="1" applyFill="1" applyBorder="1" applyAlignment="1">
      <alignment horizontal="right"/>
    </xf>
    <xf numFmtId="0" fontId="0" fillId="8" borderId="13" xfId="0" applyFont="1" applyFill="1" applyBorder="1" applyAlignment="1">
      <alignment horizontal="right"/>
    </xf>
    <xf numFmtId="165" fontId="0" fillId="0" borderId="13" xfId="0" applyNumberFormat="1" applyFont="1" applyBorder="1" applyAlignment="1">
      <alignment horizontal="right"/>
    </xf>
    <xf numFmtId="165" fontId="10" fillId="0" borderId="13" xfId="0" applyNumberFormat="1" applyFont="1" applyBorder="1" applyAlignment="1"/>
    <xf numFmtId="0" fontId="0" fillId="0" borderId="13" xfId="0" applyFont="1" applyBorder="1" applyAlignment="1">
      <alignment horizontal="right"/>
    </xf>
    <xf numFmtId="0" fontId="9" fillId="0" borderId="14" xfId="0" applyFont="1" applyBorder="1" applyAlignment="1">
      <alignment wrapText="1"/>
    </xf>
    <xf numFmtId="0" fontId="10" fillId="0" borderId="13" xfId="0" applyFont="1" applyBorder="1" applyAlignment="1"/>
    <xf numFmtId="165" fontId="0" fillId="6" borderId="12" xfId="0" applyNumberFormat="1" applyFont="1" applyFill="1" applyBorder="1" applyAlignment="1">
      <alignment horizontal="right"/>
    </xf>
    <xf numFmtId="165" fontId="10" fillId="0" borderId="13" xfId="0" applyNumberFormat="1" applyFont="1" applyBorder="1" applyAlignment="1"/>
    <xf numFmtId="0" fontId="10" fillId="0" borderId="13" xfId="0" applyFont="1" applyBorder="1" applyAlignment="1"/>
    <xf numFmtId="165" fontId="0" fillId="9" borderId="1" xfId="0" applyNumberFormat="1" applyFont="1" applyFill="1" applyBorder="1"/>
    <xf numFmtId="0" fontId="0" fillId="0" borderId="0" xfId="0" applyFont="1" applyAlignment="1"/>
    <xf numFmtId="3" fontId="0" fillId="0" borderId="0" xfId="0" applyNumberFormat="1" applyFont="1"/>
    <xf numFmtId="0" fontId="3" fillId="2" borderId="0" xfId="0" applyFont="1" applyFill="1" applyBorder="1" applyAlignment="1"/>
    <xf numFmtId="0" fontId="11" fillId="0" borderId="1" xfId="0" applyFont="1" applyBorder="1" applyAlignment="1"/>
    <xf numFmtId="3" fontId="0" fillId="0" borderId="1" xfId="0" applyNumberFormat="1" applyFont="1" applyBorder="1"/>
    <xf numFmtId="0" fontId="2" fillId="0" borderId="0" xfId="0" applyFont="1" applyAlignment="1">
      <alignment vertical="top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aredStrings" Target="sharedStrings.xml"/><Relationship Id="rId67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>
      <selection activeCell="I19" sqref="I19"/>
    </sheetView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0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0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0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0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0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0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0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0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0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0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0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0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0</v>
      </c>
    </row>
    <row r="37" spans="1:4" ht="13.5" customHeight="1">
      <c r="A37" s="1"/>
      <c r="B37" s="18" t="s">
        <v>93</v>
      </c>
      <c r="C37" s="20">
        <f>SUM(C6:C36)</f>
        <v>0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</v>
      </c>
      <c r="D39" s="1"/>
    </row>
    <row r="40" spans="1:4" ht="13.5" customHeight="1">
      <c r="A40" s="1"/>
      <c r="B40" s="22" t="s">
        <v>95</v>
      </c>
      <c r="C40" s="15">
        <f>C37</f>
        <v>0</v>
      </c>
      <c r="D40" s="1"/>
    </row>
    <row r="41" spans="1:4" ht="13.5" customHeight="1">
      <c r="A41" s="1"/>
      <c r="B41" s="22" t="s">
        <v>96</v>
      </c>
      <c r="C41" s="15">
        <f>C39-C40</f>
        <v>5</v>
      </c>
      <c r="D41" s="1"/>
    </row>
    <row r="42" spans="1:4" ht="13.5" customHeight="1">
      <c r="A42" s="1"/>
      <c r="B42" s="22" t="s">
        <v>97</v>
      </c>
      <c r="C42" s="23">
        <f>C40/C39</f>
        <v>0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0.19230769230769232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2.7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"/>
  <sheetViews>
    <sheetView workbookViewId="0"/>
  </sheetViews>
  <sheetFormatPr baseColWidth="10" defaultColWidth="12.6640625" defaultRowHeight="15" customHeight="1" x14ac:dyDescent="0"/>
  <sheetData>
    <row r="1" spans="1:8" ht="25">
      <c r="A1" s="2" t="s">
        <v>0</v>
      </c>
    </row>
    <row r="3" spans="1:8" ht="14">
      <c r="A3" s="3" t="s">
        <v>2</v>
      </c>
    </row>
    <row r="4" spans="1:8" ht="14">
      <c r="H4" s="7"/>
    </row>
    <row r="5" spans="1:8" ht="14">
      <c r="A5" s="9" t="s">
        <v>7</v>
      </c>
      <c r="H5" s="7"/>
    </row>
    <row r="6" spans="1:8" ht="14">
      <c r="A6" s="78" t="s">
        <v>10</v>
      </c>
      <c r="B6" s="79"/>
      <c r="C6" s="79"/>
      <c r="D6" s="79"/>
      <c r="E6" s="79"/>
      <c r="F6" s="79"/>
      <c r="G6" s="79"/>
      <c r="H6" s="7"/>
    </row>
    <row r="7" spans="1:8" ht="15" customHeight="1">
      <c r="A7" s="79"/>
      <c r="B7" s="79"/>
      <c r="C7" s="79"/>
      <c r="D7" s="79"/>
      <c r="E7" s="79"/>
      <c r="F7" s="79"/>
      <c r="G7" s="79"/>
    </row>
    <row r="8" spans="1:8" ht="14">
      <c r="A8" s="78" t="s">
        <v>11</v>
      </c>
      <c r="B8" s="79"/>
      <c r="C8" s="79"/>
      <c r="D8" s="79"/>
      <c r="E8" s="79"/>
      <c r="F8" s="79"/>
      <c r="G8" s="79"/>
    </row>
    <row r="9" spans="1:8" ht="15" customHeight="1">
      <c r="A9" s="79"/>
      <c r="B9" s="79"/>
      <c r="C9" s="79"/>
      <c r="D9" s="79"/>
      <c r="E9" s="79"/>
      <c r="F9" s="79"/>
      <c r="G9" s="79"/>
    </row>
    <row r="10" spans="1:8" ht="14">
      <c r="A10" s="78" t="s">
        <v>12</v>
      </c>
      <c r="B10" s="79"/>
      <c r="C10" s="79"/>
      <c r="D10" s="79"/>
      <c r="E10" s="79"/>
      <c r="F10" s="79"/>
      <c r="G10" s="79"/>
    </row>
    <row r="11" spans="1:8" ht="15" customHeight="1">
      <c r="A11" s="79"/>
      <c r="B11" s="79"/>
      <c r="C11" s="79"/>
      <c r="D11" s="79"/>
      <c r="E11" s="79"/>
      <c r="F11" s="79"/>
      <c r="G11" s="79"/>
    </row>
    <row r="12" spans="1:8" ht="14">
      <c r="A12" s="78" t="s">
        <v>13</v>
      </c>
      <c r="B12" s="79"/>
      <c r="C12" s="79"/>
      <c r="D12" s="79"/>
      <c r="E12" s="79"/>
      <c r="F12" s="79"/>
      <c r="G12" s="79"/>
    </row>
    <row r="13" spans="1:8" ht="15" customHeight="1">
      <c r="A13" s="79"/>
      <c r="B13" s="79"/>
      <c r="C13" s="79"/>
      <c r="D13" s="79"/>
      <c r="E13" s="79"/>
      <c r="F13" s="79"/>
      <c r="G13" s="79"/>
    </row>
    <row r="19" spans="1:52" ht="14">
      <c r="A19" s="12" t="s">
        <v>14</v>
      </c>
      <c r="B19" s="14"/>
      <c r="C19" s="12" t="s">
        <v>15</v>
      </c>
      <c r="D19" s="12" t="s">
        <v>16</v>
      </c>
      <c r="E19" s="12" t="s">
        <v>17</v>
      </c>
      <c r="F19" s="14"/>
      <c r="G19" s="12" t="s">
        <v>18</v>
      </c>
      <c r="H19" s="12" t="s">
        <v>19</v>
      </c>
      <c r="I19" s="12" t="s">
        <v>20</v>
      </c>
      <c r="J19" s="12" t="s">
        <v>21</v>
      </c>
      <c r="K19" s="12" t="s">
        <v>22</v>
      </c>
      <c r="L19" s="14"/>
      <c r="M19" s="12" t="s">
        <v>23</v>
      </c>
      <c r="N19" s="12" t="s">
        <v>24</v>
      </c>
      <c r="O19" s="12" t="s">
        <v>25</v>
      </c>
      <c r="P19" s="14"/>
      <c r="Q19" s="12" t="s">
        <v>26</v>
      </c>
      <c r="R19" s="12" t="s">
        <v>27</v>
      </c>
      <c r="S19" s="12" t="s">
        <v>28</v>
      </c>
      <c r="T19" s="12" t="s">
        <v>29</v>
      </c>
      <c r="U19" s="12" t="s">
        <v>30</v>
      </c>
      <c r="V19" s="14"/>
      <c r="W19" s="12" t="s">
        <v>31</v>
      </c>
      <c r="X19" s="12" t="s">
        <v>32</v>
      </c>
      <c r="Y19" s="12" t="s">
        <v>33</v>
      </c>
      <c r="Z19" s="12" t="s">
        <v>34</v>
      </c>
      <c r="AA19" s="12" t="s">
        <v>35</v>
      </c>
      <c r="AB19" s="12" t="s">
        <v>36</v>
      </c>
      <c r="AC19" s="12" t="s">
        <v>37</v>
      </c>
      <c r="AD19" s="12" t="s">
        <v>38</v>
      </c>
      <c r="AE19" s="12" t="s">
        <v>39</v>
      </c>
      <c r="AF19" s="12" t="s">
        <v>40</v>
      </c>
      <c r="AG19" s="12" t="s">
        <v>41</v>
      </c>
      <c r="AH19" s="14"/>
      <c r="AI19" s="14"/>
      <c r="AJ19" s="12" t="s">
        <v>42</v>
      </c>
      <c r="AK19" s="12" t="s">
        <v>43</v>
      </c>
      <c r="AL19" s="12" t="s">
        <v>44</v>
      </c>
      <c r="AM19" s="14"/>
      <c r="AN19" s="12" t="s">
        <v>45</v>
      </c>
      <c r="AO19" s="12" t="s">
        <v>46</v>
      </c>
      <c r="AP19" s="12" t="s">
        <v>47</v>
      </c>
      <c r="AQ19" s="12" t="s">
        <v>48</v>
      </c>
      <c r="AR19" s="12" t="s">
        <v>49</v>
      </c>
      <c r="AS19" s="12" t="s">
        <v>50</v>
      </c>
      <c r="AT19" s="12" t="s">
        <v>51</v>
      </c>
      <c r="AU19" s="12" t="s">
        <v>52</v>
      </c>
      <c r="AV19" s="14"/>
      <c r="AW19" s="14"/>
      <c r="AX19" s="14"/>
      <c r="AY19" s="14"/>
      <c r="AZ19" s="14"/>
    </row>
    <row r="20" spans="1:52" ht="14" hidden="1">
      <c r="A20" s="9" t="s">
        <v>53</v>
      </c>
      <c r="C20" s="9" t="s">
        <v>54</v>
      </c>
      <c r="D20" s="9" t="s">
        <v>55</v>
      </c>
      <c r="E20" s="9" t="s">
        <v>56</v>
      </c>
      <c r="G20" s="9" t="s">
        <v>57</v>
      </c>
      <c r="H20" s="9" t="s">
        <v>58</v>
      </c>
      <c r="I20" s="9" t="s">
        <v>59</v>
      </c>
      <c r="J20" s="9" t="s">
        <v>60</v>
      </c>
      <c r="K20" s="9" t="s">
        <v>61</v>
      </c>
      <c r="M20" s="9" t="s">
        <v>62</v>
      </c>
      <c r="N20" s="9" t="s">
        <v>63</v>
      </c>
      <c r="O20" s="9" t="s">
        <v>64</v>
      </c>
      <c r="Q20" s="9" t="s">
        <v>65</v>
      </c>
      <c r="R20" s="9" t="s">
        <v>66</v>
      </c>
      <c r="S20" s="9" t="s">
        <v>67</v>
      </c>
      <c r="T20" s="9" t="s">
        <v>68</v>
      </c>
      <c r="U20" s="9" t="s">
        <v>69</v>
      </c>
      <c r="W20" s="9" t="s">
        <v>70</v>
      </c>
      <c r="X20" s="9" t="s">
        <v>71</v>
      </c>
      <c r="Y20" s="9" t="s">
        <v>72</v>
      </c>
      <c r="Z20" s="9" t="s">
        <v>73</v>
      </c>
      <c r="AA20" s="9" t="s">
        <v>74</v>
      </c>
      <c r="AB20" s="9" t="s">
        <v>75</v>
      </c>
      <c r="AC20" s="9" t="s">
        <v>76</v>
      </c>
      <c r="AD20" s="9" t="s">
        <v>77</v>
      </c>
      <c r="AE20" s="9" t="s">
        <v>78</v>
      </c>
      <c r="AF20" s="9" t="s">
        <v>79</v>
      </c>
      <c r="AG20" s="9" t="s">
        <v>80</v>
      </c>
      <c r="AJ20" s="9" t="s">
        <v>81</v>
      </c>
      <c r="AK20" s="9" t="s">
        <v>82</v>
      </c>
      <c r="AL20" s="9" t="s">
        <v>83</v>
      </c>
      <c r="AN20" s="9" t="s">
        <v>84</v>
      </c>
      <c r="AO20" s="9" t="s">
        <v>85</v>
      </c>
      <c r="AP20" s="9" t="s">
        <v>86</v>
      </c>
      <c r="AQ20" s="9" t="s">
        <v>87</v>
      </c>
      <c r="AR20" s="9" t="s">
        <v>88</v>
      </c>
      <c r="AS20" s="9" t="s">
        <v>89</v>
      </c>
      <c r="AT20" s="9" t="s">
        <v>90</v>
      </c>
      <c r="AU20" s="9" t="s">
        <v>91</v>
      </c>
    </row>
  </sheetData>
  <mergeCells count="4">
    <mergeCell ref="A6:G7"/>
    <mergeCell ref="A8:G9"/>
    <mergeCell ref="A10:G11"/>
    <mergeCell ref="A12:G1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3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1</v>
      </c>
      <c r="D24" s="16">
        <v>1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1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1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1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1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1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1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1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1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1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1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1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1</v>
      </c>
    </row>
    <row r="37" spans="1:4" ht="13.5" customHeight="1">
      <c r="A37" s="1"/>
      <c r="B37" s="18" t="s">
        <v>93</v>
      </c>
      <c r="C37" s="20">
        <f>SUM(C6:C36)</f>
        <v>1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</v>
      </c>
      <c r="D39" s="1"/>
    </row>
    <row r="40" spans="1:4" ht="13.5" customHeight="1">
      <c r="A40" s="1"/>
      <c r="B40" s="22" t="s">
        <v>95</v>
      </c>
      <c r="C40" s="15">
        <f>C37</f>
        <v>1</v>
      </c>
      <c r="D40" s="1"/>
    </row>
    <row r="41" spans="1:4" ht="13.5" customHeight="1">
      <c r="A41" s="1"/>
      <c r="B41" s="22" t="s">
        <v>96</v>
      </c>
      <c r="C41" s="15">
        <f>C39-C40</f>
        <v>4</v>
      </c>
      <c r="D41" s="1"/>
    </row>
    <row r="42" spans="1:4" ht="13.5" customHeight="1">
      <c r="A42" s="1"/>
      <c r="B42" s="22" t="s">
        <v>97</v>
      </c>
      <c r="C42" s="23">
        <f>C40/C39</f>
        <v>0.2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0.15384615384615385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2.7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showGridLines="0" workbookViewId="0">
      <selection activeCell="M42" sqref="M42"/>
    </sheetView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11" ht="13.5" customHeight="1">
      <c r="A1" s="1"/>
      <c r="B1" s="1"/>
      <c r="C1" s="1"/>
      <c r="D1" s="1"/>
    </row>
    <row r="2" spans="1:11" ht="13.5" customHeight="1">
      <c r="A2" s="1"/>
      <c r="B2" s="4" t="s">
        <v>92</v>
      </c>
      <c r="C2" s="1"/>
      <c r="D2" s="1"/>
    </row>
    <row r="3" spans="1:11" ht="13.5" customHeight="1">
      <c r="A3" s="1"/>
      <c r="B3" s="1"/>
      <c r="C3" s="1"/>
      <c r="D3" s="1"/>
    </row>
    <row r="4" spans="1:11" ht="13.5" customHeight="1">
      <c r="A4" s="1"/>
      <c r="B4" s="5" t="s">
        <v>4</v>
      </c>
      <c r="C4" s="5"/>
      <c r="D4" s="1"/>
    </row>
    <row r="5" spans="1:11" ht="13.5" customHeight="1">
      <c r="A5" s="6" t="s">
        <v>5</v>
      </c>
      <c r="B5" s="8" t="s">
        <v>6</v>
      </c>
      <c r="C5" s="8" t="s">
        <v>8</v>
      </c>
      <c r="D5" s="1"/>
      <c r="K5" s="17"/>
    </row>
    <row r="6" spans="1:11" ht="13.5" customHeight="1">
      <c r="A6" s="11">
        <f t="shared" ref="A6:A36" si="0">B6</f>
        <v>42948</v>
      </c>
      <c r="B6" s="19">
        <v>42948</v>
      </c>
      <c r="C6" s="16">
        <v>479</v>
      </c>
      <c r="D6" s="21"/>
      <c r="K6" s="17"/>
    </row>
    <row r="7" spans="1:11" ht="13.5" customHeight="1">
      <c r="A7" s="11">
        <f t="shared" si="0"/>
        <v>42949</v>
      </c>
      <c r="B7" s="19">
        <v>42949</v>
      </c>
      <c r="C7" s="16">
        <v>510</v>
      </c>
      <c r="D7" s="21"/>
      <c r="K7" s="17"/>
    </row>
    <row r="8" spans="1:11" ht="13.5" customHeight="1">
      <c r="A8" s="11">
        <f t="shared" si="0"/>
        <v>42950</v>
      </c>
      <c r="B8" s="19">
        <v>42950</v>
      </c>
      <c r="C8" s="16">
        <v>471</v>
      </c>
      <c r="D8" s="21"/>
      <c r="K8" s="17"/>
    </row>
    <row r="9" spans="1:11" ht="13.5" customHeight="1">
      <c r="A9" s="11">
        <f t="shared" si="0"/>
        <v>42951</v>
      </c>
      <c r="B9" s="19">
        <v>42951</v>
      </c>
      <c r="C9" s="16">
        <v>385</v>
      </c>
      <c r="D9" s="21"/>
      <c r="K9" s="17"/>
    </row>
    <row r="10" spans="1:11" ht="13.5" customHeight="1">
      <c r="A10" s="11">
        <f t="shared" si="0"/>
        <v>42952</v>
      </c>
      <c r="B10" s="19">
        <v>42952</v>
      </c>
      <c r="C10" s="16">
        <v>259</v>
      </c>
      <c r="D10" s="21"/>
      <c r="K10" s="17"/>
    </row>
    <row r="11" spans="1:11" ht="13.5" customHeight="1">
      <c r="A11" s="11">
        <f t="shared" si="0"/>
        <v>42953</v>
      </c>
      <c r="B11" s="19">
        <v>42953</v>
      </c>
      <c r="C11" s="16">
        <v>284</v>
      </c>
      <c r="D11" s="21"/>
      <c r="K11" s="17"/>
    </row>
    <row r="12" spans="1:11" ht="13.5" customHeight="1">
      <c r="A12" s="11">
        <f t="shared" si="0"/>
        <v>42954</v>
      </c>
      <c r="B12" s="19">
        <v>42954</v>
      </c>
      <c r="C12" s="16">
        <v>455</v>
      </c>
      <c r="D12" s="21"/>
      <c r="K12" s="17"/>
    </row>
    <row r="13" spans="1:11" ht="13.5" customHeight="1">
      <c r="A13" s="11">
        <f t="shared" si="0"/>
        <v>42955</v>
      </c>
      <c r="B13" s="19">
        <v>42955</v>
      </c>
      <c r="C13" s="16">
        <v>488</v>
      </c>
      <c r="D13" s="21"/>
      <c r="K13" s="17"/>
    </row>
    <row r="14" spans="1:11" ht="13.5" customHeight="1">
      <c r="A14" s="11">
        <f t="shared" si="0"/>
        <v>42956</v>
      </c>
      <c r="B14" s="19">
        <v>42956</v>
      </c>
      <c r="C14" s="16">
        <v>462</v>
      </c>
      <c r="D14" s="21"/>
      <c r="K14" s="17"/>
    </row>
    <row r="15" spans="1:11" ht="13.5" customHeight="1">
      <c r="A15" s="11">
        <f t="shared" si="0"/>
        <v>42957</v>
      </c>
      <c r="B15" s="19">
        <v>42957</v>
      </c>
      <c r="C15" s="16">
        <v>498</v>
      </c>
      <c r="D15" s="21"/>
      <c r="K15" s="17"/>
    </row>
    <row r="16" spans="1:11" ht="13.5" customHeight="1">
      <c r="A16" s="11">
        <f t="shared" si="0"/>
        <v>42958</v>
      </c>
      <c r="B16" s="19">
        <v>42958</v>
      </c>
      <c r="C16" s="16">
        <v>421</v>
      </c>
      <c r="D16" s="21"/>
      <c r="K16" s="17"/>
    </row>
    <row r="17" spans="1:11" ht="13.5" customHeight="1">
      <c r="A17" s="11">
        <f t="shared" si="0"/>
        <v>42959</v>
      </c>
      <c r="B17" s="19">
        <v>42959</v>
      </c>
      <c r="C17" s="16">
        <v>225</v>
      </c>
      <c r="D17" s="21"/>
      <c r="K17" s="17"/>
    </row>
    <row r="18" spans="1:11" ht="13.5" customHeight="1">
      <c r="A18" s="11">
        <f t="shared" si="0"/>
        <v>42960</v>
      </c>
      <c r="B18" s="19">
        <v>42960</v>
      </c>
      <c r="C18" s="16">
        <v>235</v>
      </c>
      <c r="D18" s="21"/>
    </row>
    <row r="19" spans="1:11" ht="13.5" customHeight="1">
      <c r="A19" s="11">
        <f t="shared" si="0"/>
        <v>42961</v>
      </c>
      <c r="B19" s="19">
        <v>42961</v>
      </c>
      <c r="C19" s="16">
        <v>481</v>
      </c>
      <c r="D19" s="21"/>
    </row>
    <row r="20" spans="1:11" ht="13.5" customHeight="1">
      <c r="A20" s="11">
        <f t="shared" si="0"/>
        <v>42962</v>
      </c>
      <c r="B20" s="19">
        <v>42962</v>
      </c>
      <c r="C20" s="16">
        <v>504</v>
      </c>
      <c r="D20" s="21"/>
    </row>
    <row r="21" spans="1:11" ht="13.5" customHeight="1">
      <c r="A21" s="11">
        <f t="shared" si="0"/>
        <v>42963</v>
      </c>
      <c r="B21" s="19">
        <v>42963</v>
      </c>
      <c r="C21" s="16">
        <v>495</v>
      </c>
      <c r="D21" s="21"/>
    </row>
    <row r="22" spans="1:11" ht="13.5" customHeight="1">
      <c r="A22" s="11">
        <f t="shared" si="0"/>
        <v>42964</v>
      </c>
      <c r="B22" s="19">
        <v>42964</v>
      </c>
      <c r="C22" s="16">
        <v>493</v>
      </c>
      <c r="D22" s="21"/>
    </row>
    <row r="23" spans="1:11" ht="13.5" customHeight="1">
      <c r="A23" s="11">
        <f t="shared" si="0"/>
        <v>42965</v>
      </c>
      <c r="B23" s="19">
        <v>42965</v>
      </c>
      <c r="C23" s="16">
        <v>402</v>
      </c>
      <c r="D23" s="21"/>
    </row>
    <row r="24" spans="1:11" ht="13.5" customHeight="1">
      <c r="A24" s="11">
        <f t="shared" si="0"/>
        <v>42966</v>
      </c>
      <c r="B24" s="19">
        <v>42966</v>
      </c>
      <c r="C24" s="16">
        <v>209</v>
      </c>
      <c r="D24" s="21"/>
    </row>
    <row r="25" spans="1:11" ht="13.5" customHeight="1">
      <c r="A25" s="11">
        <f t="shared" si="0"/>
        <v>42967</v>
      </c>
      <c r="B25" s="19">
        <v>42967</v>
      </c>
      <c r="C25" s="16">
        <v>264</v>
      </c>
      <c r="D25" s="21"/>
    </row>
    <row r="26" spans="1:11" ht="13.5" customHeight="1">
      <c r="A26" s="11">
        <f t="shared" si="0"/>
        <v>42968</v>
      </c>
      <c r="B26" s="19">
        <v>42968</v>
      </c>
      <c r="C26" s="16">
        <v>452</v>
      </c>
      <c r="D26" s="21"/>
    </row>
    <row r="27" spans="1:11" ht="13.5" customHeight="1">
      <c r="A27" s="11">
        <f t="shared" si="0"/>
        <v>42969</v>
      </c>
      <c r="B27" s="19">
        <v>42969</v>
      </c>
      <c r="C27" s="16">
        <v>525</v>
      </c>
      <c r="D27" s="21"/>
    </row>
    <row r="28" spans="1:11" ht="13.5" customHeight="1">
      <c r="A28" s="11">
        <f t="shared" si="0"/>
        <v>42970</v>
      </c>
      <c r="B28" s="19">
        <v>42970</v>
      </c>
      <c r="C28" s="16">
        <v>487</v>
      </c>
      <c r="D28" s="21"/>
    </row>
    <row r="29" spans="1:11" ht="13.5" customHeight="1">
      <c r="A29" s="11">
        <f t="shared" si="0"/>
        <v>42971</v>
      </c>
      <c r="B29" s="19">
        <v>42971</v>
      </c>
      <c r="C29" s="16">
        <v>540</v>
      </c>
      <c r="D29" s="21"/>
    </row>
    <row r="30" spans="1:11" ht="13.5" customHeight="1">
      <c r="A30" s="11">
        <f t="shared" si="0"/>
        <v>42972</v>
      </c>
      <c r="B30" s="19">
        <v>42972</v>
      </c>
      <c r="C30" s="16">
        <v>434</v>
      </c>
      <c r="D30" s="21"/>
    </row>
    <row r="31" spans="1:11" ht="16.5" customHeight="1">
      <c r="A31" s="11">
        <f t="shared" si="0"/>
        <v>42973</v>
      </c>
      <c r="B31" s="19">
        <v>42973</v>
      </c>
      <c r="C31" s="16">
        <v>260</v>
      </c>
      <c r="D31" s="21"/>
    </row>
    <row r="32" spans="1:11" ht="15" customHeight="1">
      <c r="A32" s="11">
        <f t="shared" si="0"/>
        <v>42974</v>
      </c>
      <c r="B32" s="19">
        <v>42974</v>
      </c>
      <c r="C32" s="16">
        <v>264</v>
      </c>
      <c r="D32" s="21"/>
    </row>
    <row r="33" spans="1:4" ht="13.5" customHeight="1">
      <c r="A33" s="11">
        <f t="shared" si="0"/>
        <v>42975</v>
      </c>
      <c r="B33" s="19">
        <v>42975</v>
      </c>
      <c r="C33" s="16">
        <v>472</v>
      </c>
      <c r="D33" s="21"/>
    </row>
    <row r="34" spans="1:4" ht="13.5" customHeight="1">
      <c r="A34" s="11">
        <f t="shared" si="0"/>
        <v>42976</v>
      </c>
      <c r="B34" s="19">
        <v>42976</v>
      </c>
      <c r="C34" s="16">
        <v>554</v>
      </c>
      <c r="D34" s="21"/>
    </row>
    <row r="35" spans="1:4" ht="13.5" customHeight="1">
      <c r="A35" s="11">
        <f t="shared" si="0"/>
        <v>42977</v>
      </c>
      <c r="B35" s="19">
        <v>42977</v>
      </c>
      <c r="C35" s="16">
        <v>560</v>
      </c>
      <c r="D35" s="21"/>
    </row>
    <row r="36" spans="1:4" ht="13.5" customHeight="1">
      <c r="A36" s="11">
        <f t="shared" si="0"/>
        <v>42978</v>
      </c>
      <c r="B36" s="19">
        <v>42978</v>
      </c>
      <c r="C36" s="16">
        <v>497</v>
      </c>
      <c r="D36" s="21"/>
    </row>
    <row r="37" spans="1:4" ht="18" customHeight="1">
      <c r="A37" s="1"/>
      <c r="B37" s="18" t="s">
        <v>93</v>
      </c>
      <c r="C37" s="20">
        <f>SUM(C6:C36)</f>
        <v>13065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38751</v>
      </c>
      <c r="D39" s="1"/>
    </row>
    <row r="40" spans="1:4" ht="13.5" customHeight="1">
      <c r="A40" s="1"/>
      <c r="B40" s="22" t="s">
        <v>95</v>
      </c>
      <c r="C40" s="15">
        <f>C37</f>
        <v>13065</v>
      </c>
      <c r="D40" s="1"/>
    </row>
    <row r="41" spans="1:4" ht="13.5" customHeight="1">
      <c r="A41" s="1"/>
      <c r="B41" s="22" t="s">
        <v>96</v>
      </c>
      <c r="C41" s="15">
        <f>C39-C40</f>
        <v>25686</v>
      </c>
      <c r="D41" s="1"/>
    </row>
    <row r="42" spans="1:4" ht="13.5" customHeight="1">
      <c r="A42" s="1"/>
      <c r="B42" s="22" t="s">
        <v>97</v>
      </c>
      <c r="C42" s="23">
        <f>C40/C39</f>
        <v>0.33715258961059069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987.92307692307691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92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312</v>
      </c>
      <c r="D6" s="21"/>
    </row>
    <row r="7" spans="1:4" ht="13.5" customHeight="1">
      <c r="A7" s="11">
        <f t="shared" si="0"/>
        <v>42949</v>
      </c>
      <c r="B7" s="19">
        <v>42949</v>
      </c>
      <c r="C7" s="16">
        <v>307</v>
      </c>
      <c r="D7" s="21"/>
    </row>
    <row r="8" spans="1:4" ht="13.5" customHeight="1">
      <c r="A8" s="11">
        <f t="shared" si="0"/>
        <v>42950</v>
      </c>
      <c r="B8" s="19">
        <v>42950</v>
      </c>
      <c r="C8" s="16">
        <v>332</v>
      </c>
      <c r="D8" s="21"/>
    </row>
    <row r="9" spans="1:4" ht="13.5" customHeight="1">
      <c r="A9" s="11">
        <f t="shared" si="0"/>
        <v>42951</v>
      </c>
      <c r="B9" s="19">
        <v>42951</v>
      </c>
      <c r="C9" s="16">
        <v>279</v>
      </c>
      <c r="D9" s="21"/>
    </row>
    <row r="10" spans="1:4" ht="13.5" customHeight="1">
      <c r="A10" s="11">
        <f t="shared" si="0"/>
        <v>42952</v>
      </c>
      <c r="B10" s="19">
        <v>42952</v>
      </c>
      <c r="C10" s="16">
        <v>183</v>
      </c>
      <c r="D10" s="21"/>
    </row>
    <row r="11" spans="1:4" ht="13.5" customHeight="1">
      <c r="A11" s="11">
        <f t="shared" si="0"/>
        <v>42953</v>
      </c>
      <c r="B11" s="19">
        <v>42953</v>
      </c>
      <c r="C11" s="16">
        <v>185</v>
      </c>
      <c r="D11" s="21"/>
    </row>
    <row r="12" spans="1:4" ht="13.5" customHeight="1">
      <c r="A12" s="11">
        <f t="shared" si="0"/>
        <v>42954</v>
      </c>
      <c r="B12" s="19">
        <v>42954</v>
      </c>
      <c r="C12" s="16">
        <v>316</v>
      </c>
      <c r="D12" s="21"/>
    </row>
    <row r="13" spans="1:4" ht="13.5" customHeight="1">
      <c r="A13" s="11">
        <f t="shared" si="0"/>
        <v>42955</v>
      </c>
      <c r="B13" s="19">
        <v>42955</v>
      </c>
      <c r="C13" s="16">
        <v>331</v>
      </c>
      <c r="D13" s="21"/>
    </row>
    <row r="14" spans="1:4" ht="13.5" customHeight="1">
      <c r="A14" s="11">
        <f t="shared" si="0"/>
        <v>42956</v>
      </c>
      <c r="B14" s="19">
        <v>42956</v>
      </c>
      <c r="C14" s="16">
        <v>295</v>
      </c>
      <c r="D14" s="21"/>
    </row>
    <row r="15" spans="1:4" ht="13.5" customHeight="1">
      <c r="A15" s="11">
        <f t="shared" si="0"/>
        <v>42957</v>
      </c>
      <c r="B15" s="19">
        <v>42957</v>
      </c>
      <c r="C15" s="16">
        <v>286</v>
      </c>
      <c r="D15" s="21"/>
    </row>
    <row r="16" spans="1:4" ht="13.5" customHeight="1">
      <c r="A16" s="11">
        <f t="shared" si="0"/>
        <v>42958</v>
      </c>
      <c r="B16" s="19">
        <v>42958</v>
      </c>
      <c r="C16" s="16">
        <v>244</v>
      </c>
      <c r="D16" s="21"/>
    </row>
    <row r="17" spans="1:4" ht="13.5" customHeight="1">
      <c r="A17" s="11">
        <f t="shared" si="0"/>
        <v>42959</v>
      </c>
      <c r="B17" s="19">
        <v>42959</v>
      </c>
      <c r="C17" s="16">
        <v>143</v>
      </c>
      <c r="D17" s="21"/>
    </row>
    <row r="18" spans="1:4" ht="13.5" customHeight="1">
      <c r="A18" s="11">
        <f t="shared" si="0"/>
        <v>42960</v>
      </c>
      <c r="B18" s="19">
        <v>42960</v>
      </c>
      <c r="C18" s="16">
        <v>151</v>
      </c>
      <c r="D18" s="21"/>
    </row>
    <row r="19" spans="1:4" ht="13.5" customHeight="1">
      <c r="A19" s="11">
        <f t="shared" si="0"/>
        <v>42961</v>
      </c>
      <c r="B19" s="19">
        <v>42961</v>
      </c>
      <c r="C19" s="16">
        <v>261</v>
      </c>
      <c r="D19" s="21"/>
    </row>
    <row r="20" spans="1:4" ht="13.5" customHeight="1">
      <c r="A20" s="11">
        <f t="shared" si="0"/>
        <v>42962</v>
      </c>
      <c r="B20" s="19">
        <v>42962</v>
      </c>
      <c r="C20" s="16">
        <v>300</v>
      </c>
      <c r="D20" s="21"/>
    </row>
    <row r="21" spans="1:4" ht="13.5" customHeight="1">
      <c r="A21" s="11">
        <f t="shared" si="0"/>
        <v>42963</v>
      </c>
      <c r="B21" s="19">
        <v>42963</v>
      </c>
      <c r="C21" s="16">
        <v>316</v>
      </c>
      <c r="D21" s="21"/>
    </row>
    <row r="22" spans="1:4" ht="13.5" customHeight="1">
      <c r="A22" s="11">
        <f t="shared" si="0"/>
        <v>42964</v>
      </c>
      <c r="B22" s="19">
        <v>42964</v>
      </c>
      <c r="C22" s="16">
        <v>317</v>
      </c>
      <c r="D22" s="21"/>
    </row>
    <row r="23" spans="1:4" ht="13.5" customHeight="1">
      <c r="A23" s="11">
        <f t="shared" si="0"/>
        <v>42965</v>
      </c>
      <c r="B23" s="19">
        <v>42965</v>
      </c>
      <c r="C23" s="16">
        <v>275</v>
      </c>
      <c r="D23" s="21"/>
    </row>
    <row r="24" spans="1:4" ht="13.5" customHeight="1">
      <c r="A24" s="11">
        <f t="shared" si="0"/>
        <v>42966</v>
      </c>
      <c r="B24" s="19">
        <v>42966</v>
      </c>
      <c r="C24" s="16">
        <v>184</v>
      </c>
      <c r="D24" s="21"/>
    </row>
    <row r="25" spans="1:4" ht="13.5" customHeight="1">
      <c r="A25" s="11">
        <f t="shared" si="0"/>
        <v>42967</v>
      </c>
      <c r="B25" s="19">
        <v>42967</v>
      </c>
      <c r="C25" s="16">
        <v>167</v>
      </c>
      <c r="D25" s="21"/>
    </row>
    <row r="26" spans="1:4" ht="13.5" customHeight="1">
      <c r="A26" s="11">
        <f t="shared" si="0"/>
        <v>42968</v>
      </c>
      <c r="B26" s="19">
        <v>42968</v>
      </c>
      <c r="C26" s="16">
        <v>258</v>
      </c>
      <c r="D26" s="21"/>
    </row>
    <row r="27" spans="1:4" ht="13.5" customHeight="1">
      <c r="A27" s="11">
        <f t="shared" si="0"/>
        <v>42969</v>
      </c>
      <c r="B27" s="19">
        <v>42969</v>
      </c>
      <c r="C27" s="16">
        <v>299</v>
      </c>
      <c r="D27" s="21"/>
    </row>
    <row r="28" spans="1:4" ht="13.5" customHeight="1">
      <c r="A28" s="11">
        <f t="shared" si="0"/>
        <v>42970</v>
      </c>
      <c r="B28" s="19">
        <v>42970</v>
      </c>
      <c r="C28" s="16">
        <v>305</v>
      </c>
      <c r="D28" s="21"/>
    </row>
    <row r="29" spans="1:4" ht="13.5" customHeight="1">
      <c r="A29" s="11">
        <f t="shared" si="0"/>
        <v>42971</v>
      </c>
      <c r="B29" s="19">
        <v>42971</v>
      </c>
      <c r="C29" s="16">
        <v>315</v>
      </c>
      <c r="D29" s="21"/>
    </row>
    <row r="30" spans="1:4" ht="13.5" customHeight="1">
      <c r="A30" s="11">
        <f t="shared" si="0"/>
        <v>42972</v>
      </c>
      <c r="B30" s="19">
        <v>42972</v>
      </c>
      <c r="C30" s="16">
        <v>280</v>
      </c>
      <c r="D30" s="21"/>
    </row>
    <row r="31" spans="1:4" ht="16.5" customHeight="1">
      <c r="A31" s="11">
        <f t="shared" si="0"/>
        <v>42973</v>
      </c>
      <c r="B31" s="19">
        <v>42973</v>
      </c>
      <c r="C31" s="16">
        <v>157</v>
      </c>
      <c r="D31" s="21"/>
    </row>
    <row r="32" spans="1:4" ht="15" customHeight="1">
      <c r="A32" s="11">
        <f t="shared" si="0"/>
        <v>42974</v>
      </c>
      <c r="B32" s="19">
        <v>42974</v>
      </c>
      <c r="C32" s="16">
        <v>194</v>
      </c>
      <c r="D32" s="21"/>
    </row>
    <row r="33" spans="1:4" ht="13.5" customHeight="1">
      <c r="A33" s="11">
        <f t="shared" si="0"/>
        <v>42975</v>
      </c>
      <c r="B33" s="19">
        <v>42975</v>
      </c>
      <c r="C33" s="16">
        <v>306</v>
      </c>
      <c r="D33" s="21"/>
    </row>
    <row r="34" spans="1:4" ht="13.5" customHeight="1">
      <c r="A34" s="11">
        <f t="shared" si="0"/>
        <v>42976</v>
      </c>
      <c r="B34" s="19">
        <v>42976</v>
      </c>
      <c r="C34" s="16">
        <v>291</v>
      </c>
      <c r="D34" s="21"/>
    </row>
    <row r="35" spans="1:4" ht="13.5" customHeight="1">
      <c r="A35" s="11">
        <f t="shared" si="0"/>
        <v>42977</v>
      </c>
      <c r="B35" s="19">
        <v>42977</v>
      </c>
      <c r="C35" s="16">
        <v>291</v>
      </c>
      <c r="D35" s="21"/>
    </row>
    <row r="36" spans="1:4" ht="13.5" customHeight="1">
      <c r="A36" s="11">
        <f t="shared" si="0"/>
        <v>42978</v>
      </c>
      <c r="B36" s="19">
        <v>42978</v>
      </c>
      <c r="C36" s="16">
        <v>299</v>
      </c>
      <c r="D36" s="21"/>
    </row>
    <row r="37" spans="1:4" ht="18" customHeight="1">
      <c r="A37" s="1"/>
      <c r="B37" s="18" t="s">
        <v>93</v>
      </c>
      <c r="C37" s="20">
        <f>SUM(C6:C36)</f>
        <v>8179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3235</v>
      </c>
      <c r="D39" s="1"/>
    </row>
    <row r="40" spans="1:4" ht="13.5" customHeight="1">
      <c r="A40" s="1"/>
      <c r="B40" s="22" t="s">
        <v>95</v>
      </c>
      <c r="C40" s="15">
        <f>C37</f>
        <v>8179</v>
      </c>
      <c r="D40" s="1"/>
    </row>
    <row r="41" spans="1:4" ht="13.5" customHeight="1">
      <c r="A41" s="1"/>
      <c r="B41" s="22" t="s">
        <v>96</v>
      </c>
      <c r="C41" s="15">
        <f>C39-C40</f>
        <v>-4944</v>
      </c>
      <c r="D41" s="1"/>
    </row>
    <row r="42" spans="1:4" ht="13.5" customHeight="1">
      <c r="A42" s="1"/>
      <c r="B42" s="22" t="s">
        <v>97</v>
      </c>
      <c r="C42" s="23">
        <f>C40/C39</f>
        <v>2.5282843894899538</v>
      </c>
      <c r="D42" s="1"/>
    </row>
    <row r="43" spans="1:4" ht="13.5" customHeight="1">
      <c r="A43" s="1"/>
      <c r="B43" s="22" t="s">
        <v>98</v>
      </c>
      <c r="C43" s="15">
        <f>IF(C40&lt;C39,0,C40-C39)</f>
        <v>4944</v>
      </c>
      <c r="D43" s="1"/>
    </row>
    <row r="44" spans="1:4" ht="13.5" customHeight="1">
      <c r="A44" s="1"/>
      <c r="B44" s="22" t="s">
        <v>99</v>
      </c>
      <c r="C44" s="15">
        <f ca="1">(C39-C37)/C48</f>
        <v>-190.15384615384616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92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148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153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137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111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67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70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167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146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165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128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130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67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73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143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158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133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140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115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72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66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132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148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164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166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125</v>
      </c>
      <c r="D30" s="42"/>
    </row>
    <row r="31" spans="1:4" ht="16.5" customHeight="1">
      <c r="A31" s="11">
        <f t="shared" si="0"/>
        <v>42973</v>
      </c>
      <c r="B31" s="19">
        <v>42973</v>
      </c>
      <c r="C31" s="16">
        <v>57</v>
      </c>
      <c r="D31" s="42"/>
    </row>
    <row r="32" spans="1:4" ht="15" customHeight="1">
      <c r="A32" s="11">
        <f t="shared" si="0"/>
        <v>42974</v>
      </c>
      <c r="B32" s="19">
        <v>42974</v>
      </c>
      <c r="C32" s="16">
        <v>66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151</v>
      </c>
      <c r="D33" s="42"/>
    </row>
    <row r="34" spans="1:4" ht="13.5" customHeight="1">
      <c r="A34" s="11">
        <f t="shared" si="0"/>
        <v>42976</v>
      </c>
      <c r="B34" s="19">
        <v>42976</v>
      </c>
      <c r="C34" s="16">
        <v>200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176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140</v>
      </c>
      <c r="D36" s="1"/>
    </row>
    <row r="37" spans="1:4" ht="18" customHeight="1">
      <c r="A37" s="1"/>
      <c r="B37" s="18" t="s">
        <v>93</v>
      </c>
      <c r="C37" s="20">
        <f>SUM(C6:C36)</f>
        <v>3914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5605</v>
      </c>
      <c r="D39" s="1"/>
    </row>
    <row r="40" spans="1:4" ht="13.5" customHeight="1">
      <c r="A40" s="1"/>
      <c r="B40" s="22" t="s">
        <v>95</v>
      </c>
      <c r="C40" s="15">
        <f>C37</f>
        <v>3914</v>
      </c>
      <c r="D40" s="1"/>
    </row>
    <row r="41" spans="1:4" ht="13.5" customHeight="1">
      <c r="A41" s="1"/>
      <c r="B41" s="22" t="s">
        <v>96</v>
      </c>
      <c r="C41" s="15">
        <f>C39-C40</f>
        <v>1691</v>
      </c>
      <c r="D41" s="1"/>
    </row>
    <row r="42" spans="1:4" ht="13.5" customHeight="1">
      <c r="A42" s="1"/>
      <c r="B42" s="22" t="s">
        <v>97</v>
      </c>
      <c r="C42" s="23">
        <f>C40/C39</f>
        <v>0.69830508474576269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65.038461538461533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>
        <v>8223</v>
      </c>
      <c r="B1" s="1"/>
      <c r="C1" s="1"/>
      <c r="D1" s="1"/>
    </row>
    <row r="2" spans="1:4" ht="13.5" customHeight="1">
      <c r="A2" s="1"/>
      <c r="B2" s="4" t="s">
        <v>92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288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262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294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284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155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183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321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309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324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299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293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149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159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281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302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302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297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294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165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172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300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294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335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283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252</v>
      </c>
      <c r="D30" s="42"/>
    </row>
    <row r="31" spans="1:4" ht="16.5" customHeight="1">
      <c r="A31" s="11">
        <f t="shared" si="0"/>
        <v>42973</v>
      </c>
      <c r="B31" s="19">
        <v>42973</v>
      </c>
      <c r="C31" s="16">
        <v>144</v>
      </c>
      <c r="D31" s="42"/>
    </row>
    <row r="32" spans="1:4" ht="15" customHeight="1">
      <c r="A32" s="11">
        <f t="shared" si="0"/>
        <v>42974</v>
      </c>
      <c r="B32" s="19">
        <v>42974</v>
      </c>
      <c r="C32" s="16">
        <v>166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316</v>
      </c>
      <c r="D33" s="42"/>
    </row>
    <row r="34" spans="1:4" ht="13.5" customHeight="1">
      <c r="A34" s="11">
        <f t="shared" si="0"/>
        <v>42976</v>
      </c>
      <c r="B34" s="19">
        <v>42976</v>
      </c>
      <c r="C34" s="16">
        <v>322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363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315</v>
      </c>
      <c r="D36" s="1"/>
    </row>
    <row r="37" spans="1:4" ht="18" customHeight="1">
      <c r="A37" s="1"/>
      <c r="B37" s="18" t="s">
        <v>93</v>
      </c>
      <c r="C37" s="20">
        <f>SUM(C6:C36)</f>
        <v>8223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9787</v>
      </c>
      <c r="D39" s="1"/>
    </row>
    <row r="40" spans="1:4" ht="13.5" customHeight="1">
      <c r="A40" s="1"/>
      <c r="B40" s="22" t="s">
        <v>95</v>
      </c>
      <c r="C40" s="15">
        <f>C37</f>
        <v>8223</v>
      </c>
      <c r="D40" s="1"/>
    </row>
    <row r="41" spans="1:4" ht="13.5" customHeight="1">
      <c r="A41" s="1"/>
      <c r="B41" s="22" t="s">
        <v>96</v>
      </c>
      <c r="C41" s="15">
        <f>C39-C40</f>
        <v>1564</v>
      </c>
      <c r="D41" s="1"/>
    </row>
    <row r="42" spans="1:4" ht="13.5" customHeight="1">
      <c r="A42" s="1"/>
      <c r="B42" s="22" t="s">
        <v>97</v>
      </c>
      <c r="C42" s="23">
        <f>C40/C39</f>
        <v>0.84019617860427098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60.153846153846153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92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553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543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543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477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296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310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533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525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528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524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446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291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299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524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520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536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467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478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350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301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471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535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495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526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472</v>
      </c>
      <c r="D30" s="42"/>
    </row>
    <row r="31" spans="1:4" ht="16.5" customHeight="1">
      <c r="A31" s="11">
        <f t="shared" si="0"/>
        <v>42973</v>
      </c>
      <c r="B31" s="19">
        <v>42973</v>
      </c>
      <c r="C31" s="16">
        <v>289</v>
      </c>
      <c r="D31" s="42"/>
    </row>
    <row r="32" spans="1:4" ht="15" customHeight="1">
      <c r="A32" s="11">
        <f t="shared" si="0"/>
        <v>42974</v>
      </c>
      <c r="B32" s="19">
        <v>42974</v>
      </c>
      <c r="C32" s="16">
        <v>291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517</v>
      </c>
      <c r="D33" s="42"/>
    </row>
    <row r="34" spans="1:4" ht="13.5" customHeight="1">
      <c r="A34" s="11">
        <f t="shared" si="0"/>
        <v>42976</v>
      </c>
      <c r="B34" s="19">
        <v>42976</v>
      </c>
      <c r="C34" s="16">
        <v>598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577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519</v>
      </c>
      <c r="D36" s="1"/>
    </row>
    <row r="37" spans="1:4" ht="18" customHeight="1">
      <c r="A37" s="1"/>
      <c r="B37" s="18" t="s">
        <v>93</v>
      </c>
      <c r="C37" s="20">
        <f>SUM(C6:C36)</f>
        <v>14334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82169</v>
      </c>
      <c r="D39" s="1"/>
    </row>
    <row r="40" spans="1:4" ht="13.5" customHeight="1">
      <c r="A40" s="1"/>
      <c r="B40" s="22" t="s">
        <v>95</v>
      </c>
      <c r="C40" s="15">
        <f>C37</f>
        <v>14334</v>
      </c>
      <c r="D40" s="1"/>
    </row>
    <row r="41" spans="1:4" ht="13.5" customHeight="1">
      <c r="A41" s="1"/>
      <c r="B41" s="22" t="s">
        <v>96</v>
      </c>
      <c r="C41" s="15">
        <f>C39-C40</f>
        <v>67835</v>
      </c>
      <c r="D41" s="1"/>
    </row>
    <row r="42" spans="1:4" ht="13.5" customHeight="1">
      <c r="A42" s="1"/>
      <c r="B42" s="22" t="s">
        <v>97</v>
      </c>
      <c r="C42" s="23">
        <f>C40/C39</f>
        <v>0.17444535043629592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2609.0384615384614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108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1143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1093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1090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1087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944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905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993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1018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1030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1075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1045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920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841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1058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989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971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948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1068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912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845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1017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968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1030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1033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1006</v>
      </c>
      <c r="D30" s="42"/>
    </row>
    <row r="31" spans="1:4" ht="16.5" customHeight="1">
      <c r="A31" s="11">
        <f t="shared" si="0"/>
        <v>42973</v>
      </c>
      <c r="B31" s="19">
        <v>42973</v>
      </c>
      <c r="C31" s="16">
        <v>928</v>
      </c>
      <c r="D31" s="42"/>
    </row>
    <row r="32" spans="1:4" ht="15" customHeight="1">
      <c r="A32" s="11">
        <f t="shared" si="0"/>
        <v>42974</v>
      </c>
      <c r="B32" s="19">
        <v>42974</v>
      </c>
      <c r="C32" s="16">
        <v>827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1075</v>
      </c>
      <c r="D33" s="42"/>
    </row>
    <row r="34" spans="1:4" ht="13.5" customHeight="1">
      <c r="A34" s="11">
        <f t="shared" si="0"/>
        <v>42976</v>
      </c>
      <c r="B34" s="19">
        <v>42976</v>
      </c>
      <c r="C34" s="16">
        <v>820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0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0</v>
      </c>
      <c r="D36" s="1"/>
    </row>
    <row r="37" spans="1:4" ht="18" customHeight="1">
      <c r="A37" s="1"/>
      <c r="B37" s="18" t="s">
        <v>93</v>
      </c>
      <c r="C37" s="20">
        <f>SUM(C6:C36)</f>
        <v>28679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26000</v>
      </c>
      <c r="D39" s="1"/>
    </row>
    <row r="40" spans="1:4" ht="13.5" customHeight="1">
      <c r="A40" s="1"/>
      <c r="B40" s="22" t="s">
        <v>95</v>
      </c>
      <c r="C40" s="15">
        <f>C37</f>
        <v>28679</v>
      </c>
      <c r="D40" s="1"/>
    </row>
    <row r="41" spans="1:4" ht="13.5" customHeight="1">
      <c r="A41" s="1"/>
      <c r="B41" s="22" t="s">
        <v>96</v>
      </c>
      <c r="C41" s="15">
        <f>C39-C40</f>
        <v>-2679</v>
      </c>
      <c r="D41" s="1"/>
    </row>
    <row r="42" spans="1:4" ht="13.5" customHeight="1">
      <c r="A42" s="1"/>
      <c r="B42" s="22" t="s">
        <v>97</v>
      </c>
      <c r="C42" s="23">
        <f>C40/C39</f>
        <v>1.1030384615384616</v>
      </c>
      <c r="D42" s="1"/>
    </row>
    <row r="43" spans="1:4" ht="13.5" customHeight="1">
      <c r="A43" s="1"/>
      <c r="B43" s="22" t="s">
        <v>98</v>
      </c>
      <c r="C43" s="15">
        <f>IF(C40&lt;C39,0,C40-C39)</f>
        <v>2679</v>
      </c>
      <c r="D43" s="1"/>
    </row>
    <row r="44" spans="1:4" ht="13.5" customHeight="1">
      <c r="A44" s="1"/>
      <c r="B44" s="22" t="s">
        <v>99</v>
      </c>
      <c r="C44" s="15">
        <f ca="1">(C39-C37)/C48</f>
        <v>-103.03846153846153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109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0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0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0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0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0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0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0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0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0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0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0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0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0</v>
      </c>
    </row>
    <row r="37" spans="1:4" ht="13.5" customHeight="1">
      <c r="A37" s="1"/>
      <c r="B37" s="18" t="s">
        <v>93</v>
      </c>
      <c r="C37" s="20">
        <f>SUM(C6:C36)</f>
        <v>0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</v>
      </c>
      <c r="D39" s="1"/>
    </row>
    <row r="40" spans="1:4" ht="13.5" customHeight="1">
      <c r="A40" s="1"/>
      <c r="B40" s="22" t="s">
        <v>95</v>
      </c>
      <c r="C40" s="15">
        <f>C37</f>
        <v>0</v>
      </c>
      <c r="D40" s="1"/>
    </row>
    <row r="41" spans="1:4" ht="13.5" customHeight="1">
      <c r="A41" s="1"/>
      <c r="B41" s="22" t="s">
        <v>96</v>
      </c>
      <c r="C41" s="15">
        <f>C39-C40</f>
        <v>5</v>
      </c>
      <c r="D41" s="1"/>
    </row>
    <row r="42" spans="1:4" ht="13.5" customHeight="1">
      <c r="A42" s="1"/>
      <c r="B42" s="22" t="s">
        <v>97</v>
      </c>
      <c r="C42" s="23">
        <f>C40/C39</f>
        <v>0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0.19230769230769232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2.7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6.1640625" customWidth="1"/>
    <col min="3" max="4" width="12.83203125" customWidth="1"/>
    <col min="5" max="5" width="13" customWidth="1"/>
    <col min="6" max="6" width="13.33203125" customWidth="1"/>
    <col min="7" max="7" width="12.1640625" customWidth="1"/>
    <col min="8" max="8" width="6.83203125" customWidth="1"/>
    <col min="9" max="26" width="7.6640625" customWidth="1"/>
  </cols>
  <sheetData>
    <row r="1" spans="1:8" ht="13.5" customHeight="1">
      <c r="A1" s="1"/>
      <c r="B1" s="1"/>
      <c r="C1" s="1"/>
      <c r="D1" s="1"/>
      <c r="E1" s="1"/>
      <c r="F1" s="1"/>
      <c r="G1" s="1"/>
      <c r="H1" s="1"/>
    </row>
    <row r="2" spans="1:8" ht="13.5" customHeight="1">
      <c r="A2" s="1"/>
      <c r="B2" s="4" t="s">
        <v>110</v>
      </c>
      <c r="C2" s="1"/>
      <c r="D2" s="1"/>
      <c r="E2" s="1"/>
      <c r="F2" s="1"/>
      <c r="G2" s="1"/>
      <c r="H2" s="1"/>
    </row>
    <row r="3" spans="1:8" ht="13.5" customHeight="1">
      <c r="A3" s="1"/>
      <c r="B3" s="1"/>
      <c r="C3" s="1"/>
      <c r="D3" s="1"/>
      <c r="E3" s="1"/>
      <c r="F3" s="1"/>
      <c r="G3" s="1"/>
      <c r="H3" s="1"/>
    </row>
    <row r="4" spans="1:8" ht="13.5" customHeight="1">
      <c r="A4" s="1"/>
      <c r="B4" s="5" t="s">
        <v>4</v>
      </c>
      <c r="C4" s="5"/>
      <c r="D4" s="5"/>
      <c r="E4" s="1"/>
      <c r="F4" s="1"/>
      <c r="G4" s="1"/>
      <c r="H4" s="1"/>
    </row>
    <row r="5" spans="1:8" ht="13.5" customHeight="1">
      <c r="A5" s="6" t="s">
        <v>5</v>
      </c>
      <c r="B5" s="8" t="s">
        <v>6</v>
      </c>
      <c r="C5" s="8" t="s">
        <v>112</v>
      </c>
      <c r="D5" s="43" t="s">
        <v>113</v>
      </c>
      <c r="E5" s="43" t="s">
        <v>114</v>
      </c>
      <c r="F5" s="43" t="s">
        <v>115</v>
      </c>
      <c r="G5" s="43" t="s">
        <v>115</v>
      </c>
      <c r="H5" s="1"/>
    </row>
    <row r="6" spans="1:8" ht="13.5" customHeight="1">
      <c r="A6" s="11">
        <f t="shared" ref="A6:A36" si="0">B6</f>
        <v>42948</v>
      </c>
      <c r="B6" s="13">
        <v>42948</v>
      </c>
      <c r="C6" s="15">
        <f t="shared" ref="C6:C36" si="1">D6+F6</f>
        <v>0</v>
      </c>
      <c r="D6" s="44">
        <f>E6</f>
        <v>0</v>
      </c>
      <c r="E6" s="45">
        <v>0</v>
      </c>
      <c r="F6" s="44">
        <f>G6</f>
        <v>0</v>
      </c>
      <c r="G6" s="45">
        <v>0</v>
      </c>
      <c r="H6" s="1"/>
    </row>
    <row r="7" spans="1:8" ht="13.5" customHeight="1">
      <c r="A7" s="11">
        <f t="shared" si="0"/>
        <v>42949</v>
      </c>
      <c r="B7" s="13">
        <v>42949</v>
      </c>
      <c r="C7" s="15">
        <f t="shared" si="1"/>
        <v>1</v>
      </c>
      <c r="D7" s="44">
        <f>IF(E7- E6 &lt;0,0,E7-E6)</f>
        <v>0</v>
      </c>
      <c r="E7" s="45">
        <v>0</v>
      </c>
      <c r="F7" s="44">
        <f>IF(G7- G6 &lt;0,0,G7-G6)</f>
        <v>1</v>
      </c>
      <c r="G7" s="45">
        <v>1</v>
      </c>
      <c r="H7" s="1"/>
    </row>
    <row r="8" spans="1:8" ht="13.5" customHeight="1">
      <c r="A8" s="11">
        <f t="shared" si="0"/>
        <v>42950</v>
      </c>
      <c r="B8" s="13">
        <v>42950</v>
      </c>
      <c r="C8" s="15">
        <f t="shared" si="1"/>
        <v>0</v>
      </c>
      <c r="D8" s="44">
        <f t="shared" ref="D8:D36" si="2">IF(E8-E7&lt;0,0,E8-E7)</f>
        <v>0</v>
      </c>
      <c r="E8" s="45">
        <v>0</v>
      </c>
      <c r="F8" s="44">
        <f t="shared" ref="F8:F36" si="3">IF(G8-G7&lt;0,0,G8-G7)</f>
        <v>0</v>
      </c>
      <c r="G8" s="45">
        <v>1</v>
      </c>
      <c r="H8" s="1"/>
    </row>
    <row r="9" spans="1:8" ht="13.5" customHeight="1">
      <c r="A9" s="11">
        <f t="shared" si="0"/>
        <v>42951</v>
      </c>
      <c r="B9" s="13">
        <v>42951</v>
      </c>
      <c r="C9" s="15">
        <f t="shared" si="1"/>
        <v>0</v>
      </c>
      <c r="D9" s="44">
        <f t="shared" si="2"/>
        <v>0</v>
      </c>
      <c r="E9" s="45">
        <v>0</v>
      </c>
      <c r="F9" s="44">
        <f t="shared" si="3"/>
        <v>0</v>
      </c>
      <c r="G9" s="45">
        <v>1</v>
      </c>
      <c r="H9" s="1"/>
    </row>
    <row r="10" spans="1:8" ht="13.5" customHeight="1">
      <c r="A10" s="11">
        <f t="shared" si="0"/>
        <v>42952</v>
      </c>
      <c r="B10" s="13">
        <v>42952</v>
      </c>
      <c r="C10" s="15">
        <f t="shared" si="1"/>
        <v>0</v>
      </c>
      <c r="D10" s="44">
        <f t="shared" si="2"/>
        <v>0</v>
      </c>
      <c r="E10" s="45">
        <v>0</v>
      </c>
      <c r="F10" s="44">
        <f t="shared" si="3"/>
        <v>0</v>
      </c>
      <c r="G10" s="45">
        <v>1</v>
      </c>
      <c r="H10" s="1"/>
    </row>
    <row r="11" spans="1:8" ht="13.5" customHeight="1">
      <c r="A11" s="11">
        <f t="shared" si="0"/>
        <v>42953</v>
      </c>
      <c r="B11" s="13">
        <v>42953</v>
      </c>
      <c r="C11" s="15">
        <f t="shared" si="1"/>
        <v>0</v>
      </c>
      <c r="D11" s="44">
        <f t="shared" si="2"/>
        <v>0</v>
      </c>
      <c r="E11" s="45">
        <v>0</v>
      </c>
      <c r="F11" s="44">
        <f t="shared" si="3"/>
        <v>0</v>
      </c>
      <c r="G11" s="45">
        <v>1</v>
      </c>
      <c r="H11" s="1"/>
    </row>
    <row r="12" spans="1:8" ht="13.5" customHeight="1">
      <c r="A12" s="11">
        <f t="shared" si="0"/>
        <v>42954</v>
      </c>
      <c r="B12" s="13">
        <v>42954</v>
      </c>
      <c r="C12" s="15">
        <f t="shared" si="1"/>
        <v>0</v>
      </c>
      <c r="D12" s="44">
        <f t="shared" si="2"/>
        <v>0</v>
      </c>
      <c r="E12" s="45">
        <v>0</v>
      </c>
      <c r="F12" s="44">
        <f t="shared" si="3"/>
        <v>0</v>
      </c>
      <c r="G12" s="45">
        <v>1</v>
      </c>
      <c r="H12" s="1"/>
    </row>
    <row r="13" spans="1:8" ht="13.5" customHeight="1">
      <c r="A13" s="11">
        <f t="shared" si="0"/>
        <v>42955</v>
      </c>
      <c r="B13" s="13">
        <v>42955</v>
      </c>
      <c r="C13" s="15">
        <f t="shared" si="1"/>
        <v>0</v>
      </c>
      <c r="D13" s="44">
        <f t="shared" si="2"/>
        <v>0</v>
      </c>
      <c r="E13" s="45">
        <v>0</v>
      </c>
      <c r="F13" s="44">
        <f t="shared" si="3"/>
        <v>0</v>
      </c>
      <c r="G13" s="45">
        <v>1</v>
      </c>
      <c r="H13" s="1"/>
    </row>
    <row r="14" spans="1:8" ht="13.5" customHeight="1">
      <c r="A14" s="11">
        <f t="shared" si="0"/>
        <v>42956</v>
      </c>
      <c r="B14" s="13">
        <v>42956</v>
      </c>
      <c r="C14" s="15">
        <f t="shared" si="1"/>
        <v>0</v>
      </c>
      <c r="D14" s="44">
        <f t="shared" si="2"/>
        <v>0</v>
      </c>
      <c r="E14" s="45">
        <v>0</v>
      </c>
      <c r="F14" s="44">
        <f t="shared" si="3"/>
        <v>0</v>
      </c>
      <c r="G14" s="45">
        <v>1</v>
      </c>
      <c r="H14" s="1"/>
    </row>
    <row r="15" spans="1:8" ht="13.5" customHeight="1">
      <c r="A15" s="11">
        <f t="shared" si="0"/>
        <v>42957</v>
      </c>
      <c r="B15" s="13">
        <v>42957</v>
      </c>
      <c r="C15" s="15">
        <f t="shared" si="1"/>
        <v>0</v>
      </c>
      <c r="D15" s="44">
        <f t="shared" si="2"/>
        <v>0</v>
      </c>
      <c r="E15" s="45">
        <v>0</v>
      </c>
      <c r="F15" s="44">
        <f t="shared" si="3"/>
        <v>0</v>
      </c>
      <c r="G15" s="45">
        <v>1</v>
      </c>
      <c r="H15" s="1"/>
    </row>
    <row r="16" spans="1:8" ht="13.5" customHeight="1">
      <c r="A16" s="11">
        <f t="shared" si="0"/>
        <v>42958</v>
      </c>
      <c r="B16" s="13">
        <v>42958</v>
      </c>
      <c r="C16" s="15">
        <f t="shared" si="1"/>
        <v>0</v>
      </c>
      <c r="D16" s="44">
        <f t="shared" si="2"/>
        <v>0</v>
      </c>
      <c r="E16" s="45">
        <v>0</v>
      </c>
      <c r="F16" s="44">
        <f t="shared" si="3"/>
        <v>0</v>
      </c>
      <c r="G16" s="45">
        <v>1</v>
      </c>
      <c r="H16" s="1"/>
    </row>
    <row r="17" spans="1:8" ht="13.5" customHeight="1">
      <c r="A17" s="11">
        <f t="shared" si="0"/>
        <v>42959</v>
      </c>
      <c r="B17" s="13">
        <v>42959</v>
      </c>
      <c r="C17" s="15">
        <f t="shared" si="1"/>
        <v>0</v>
      </c>
      <c r="D17" s="44">
        <f t="shared" si="2"/>
        <v>0</v>
      </c>
      <c r="E17" s="45">
        <v>0</v>
      </c>
      <c r="F17" s="44">
        <f t="shared" si="3"/>
        <v>0</v>
      </c>
      <c r="G17" s="45">
        <v>1</v>
      </c>
      <c r="H17" s="1"/>
    </row>
    <row r="18" spans="1:8" ht="13.5" customHeight="1">
      <c r="A18" s="11">
        <f t="shared" si="0"/>
        <v>42960</v>
      </c>
      <c r="B18" s="13">
        <v>42960</v>
      </c>
      <c r="C18" s="15">
        <f t="shared" si="1"/>
        <v>0</v>
      </c>
      <c r="D18" s="44">
        <f t="shared" si="2"/>
        <v>0</v>
      </c>
      <c r="E18" s="45">
        <v>0</v>
      </c>
      <c r="F18" s="44">
        <f t="shared" si="3"/>
        <v>0</v>
      </c>
      <c r="G18" s="45">
        <v>1</v>
      </c>
      <c r="H18" s="1"/>
    </row>
    <row r="19" spans="1:8" ht="13.5" customHeight="1">
      <c r="A19" s="11">
        <f t="shared" si="0"/>
        <v>42961</v>
      </c>
      <c r="B19" s="13">
        <v>42961</v>
      </c>
      <c r="C19" s="15">
        <f t="shared" si="1"/>
        <v>0</v>
      </c>
      <c r="D19" s="44">
        <f t="shared" si="2"/>
        <v>0</v>
      </c>
      <c r="E19" s="45">
        <v>0</v>
      </c>
      <c r="F19" s="44">
        <f t="shared" si="3"/>
        <v>0</v>
      </c>
      <c r="G19" s="45">
        <v>1</v>
      </c>
      <c r="H19" s="1"/>
    </row>
    <row r="20" spans="1:8" ht="13.5" customHeight="1">
      <c r="A20" s="11">
        <f t="shared" si="0"/>
        <v>42962</v>
      </c>
      <c r="B20" s="13">
        <v>42962</v>
      </c>
      <c r="C20" s="15">
        <f t="shared" si="1"/>
        <v>0</v>
      </c>
      <c r="D20" s="44">
        <f t="shared" si="2"/>
        <v>0</v>
      </c>
      <c r="E20" s="45">
        <v>0</v>
      </c>
      <c r="F20" s="44">
        <f t="shared" si="3"/>
        <v>0</v>
      </c>
      <c r="G20" s="45">
        <v>1</v>
      </c>
      <c r="H20" s="1"/>
    </row>
    <row r="21" spans="1:8" ht="13.5" customHeight="1">
      <c r="A21" s="11">
        <f t="shared" si="0"/>
        <v>42963</v>
      </c>
      <c r="B21" s="13">
        <v>42963</v>
      </c>
      <c r="C21" s="15">
        <f t="shared" si="1"/>
        <v>0</v>
      </c>
      <c r="D21" s="44">
        <f t="shared" si="2"/>
        <v>0</v>
      </c>
      <c r="E21" s="45">
        <v>0</v>
      </c>
      <c r="F21" s="44">
        <f t="shared" si="3"/>
        <v>0</v>
      </c>
      <c r="G21" s="45">
        <v>1</v>
      </c>
      <c r="H21" s="1"/>
    </row>
    <row r="22" spans="1:8" ht="13.5" customHeight="1">
      <c r="A22" s="11">
        <f t="shared" si="0"/>
        <v>42964</v>
      </c>
      <c r="B22" s="13">
        <v>42964</v>
      </c>
      <c r="C22" s="15">
        <f t="shared" si="1"/>
        <v>1</v>
      </c>
      <c r="D22" s="44">
        <f t="shared" si="2"/>
        <v>0</v>
      </c>
      <c r="E22" s="45">
        <v>0</v>
      </c>
      <c r="F22" s="44">
        <f t="shared" si="3"/>
        <v>1</v>
      </c>
      <c r="G22" s="45">
        <v>2</v>
      </c>
      <c r="H22" s="1"/>
    </row>
    <row r="23" spans="1:8" ht="13.5" customHeight="1">
      <c r="A23" s="11">
        <f t="shared" si="0"/>
        <v>42965</v>
      </c>
      <c r="B23" s="13">
        <v>42965</v>
      </c>
      <c r="C23" s="15">
        <f t="shared" si="1"/>
        <v>0</v>
      </c>
      <c r="D23" s="44">
        <f t="shared" si="2"/>
        <v>0</v>
      </c>
      <c r="E23" s="45">
        <v>0</v>
      </c>
      <c r="F23" s="44">
        <f t="shared" si="3"/>
        <v>0</v>
      </c>
      <c r="G23" s="45">
        <v>2</v>
      </c>
      <c r="H23" s="1"/>
    </row>
    <row r="24" spans="1:8" ht="13.5" customHeight="1">
      <c r="A24" s="11">
        <f t="shared" si="0"/>
        <v>42966</v>
      </c>
      <c r="B24" s="13">
        <v>42966</v>
      </c>
      <c r="C24" s="15">
        <f t="shared" si="1"/>
        <v>1</v>
      </c>
      <c r="D24" s="44">
        <f t="shared" si="2"/>
        <v>0</v>
      </c>
      <c r="E24" s="45">
        <v>0</v>
      </c>
      <c r="F24" s="44">
        <f t="shared" si="3"/>
        <v>1</v>
      </c>
      <c r="G24" s="45">
        <v>3</v>
      </c>
      <c r="H24" s="1"/>
    </row>
    <row r="25" spans="1:8" ht="13.5" customHeight="1">
      <c r="A25" s="11">
        <f t="shared" si="0"/>
        <v>42967</v>
      </c>
      <c r="B25" s="13">
        <v>42967</v>
      </c>
      <c r="C25" s="15">
        <f t="shared" si="1"/>
        <v>0</v>
      </c>
      <c r="D25" s="44">
        <f t="shared" si="2"/>
        <v>0</v>
      </c>
      <c r="E25" s="45">
        <v>0</v>
      </c>
      <c r="F25" s="44">
        <f t="shared" si="3"/>
        <v>0</v>
      </c>
      <c r="G25" s="45">
        <v>3</v>
      </c>
      <c r="H25" s="1"/>
    </row>
    <row r="26" spans="1:8" ht="13.5" customHeight="1">
      <c r="A26" s="11">
        <f t="shared" si="0"/>
        <v>42968</v>
      </c>
      <c r="B26" s="13">
        <v>42968</v>
      </c>
      <c r="C26" s="15">
        <f t="shared" si="1"/>
        <v>0</v>
      </c>
      <c r="D26" s="44">
        <f t="shared" si="2"/>
        <v>0</v>
      </c>
      <c r="E26" s="45">
        <v>0</v>
      </c>
      <c r="F26" s="44">
        <f t="shared" si="3"/>
        <v>0</v>
      </c>
      <c r="G26" s="45">
        <v>3</v>
      </c>
      <c r="H26" s="1"/>
    </row>
    <row r="27" spans="1:8" ht="13.5" customHeight="1">
      <c r="A27" s="11">
        <f t="shared" si="0"/>
        <v>42969</v>
      </c>
      <c r="B27" s="13">
        <v>42969</v>
      </c>
      <c r="C27" s="15">
        <f t="shared" si="1"/>
        <v>0</v>
      </c>
      <c r="D27" s="44">
        <f t="shared" si="2"/>
        <v>0</v>
      </c>
      <c r="E27" s="45">
        <v>0</v>
      </c>
      <c r="F27" s="44">
        <f t="shared" si="3"/>
        <v>0</v>
      </c>
      <c r="G27" s="45">
        <v>3</v>
      </c>
      <c r="H27" s="1"/>
    </row>
    <row r="28" spans="1:8" ht="13.5" customHeight="1">
      <c r="A28" s="11">
        <f t="shared" si="0"/>
        <v>42970</v>
      </c>
      <c r="B28" s="13">
        <v>42970</v>
      </c>
      <c r="C28" s="15">
        <f t="shared" si="1"/>
        <v>0</v>
      </c>
      <c r="D28" s="44">
        <f t="shared" si="2"/>
        <v>0</v>
      </c>
      <c r="E28" s="45">
        <v>0</v>
      </c>
      <c r="F28" s="44">
        <f t="shared" si="3"/>
        <v>0</v>
      </c>
      <c r="G28" s="46">
        <v>3</v>
      </c>
      <c r="H28" s="1"/>
    </row>
    <row r="29" spans="1:8" ht="13.5" customHeight="1">
      <c r="A29" s="11">
        <f t="shared" si="0"/>
        <v>42971</v>
      </c>
      <c r="B29" s="13">
        <v>42971</v>
      </c>
      <c r="C29" s="15">
        <f t="shared" si="1"/>
        <v>0</v>
      </c>
      <c r="D29" s="44">
        <f t="shared" si="2"/>
        <v>0</v>
      </c>
      <c r="E29" s="45">
        <v>0</v>
      </c>
      <c r="F29" s="47">
        <f t="shared" si="3"/>
        <v>0</v>
      </c>
      <c r="G29" s="46">
        <v>3</v>
      </c>
      <c r="H29" s="1"/>
    </row>
    <row r="30" spans="1:8" ht="13.5" customHeight="1">
      <c r="A30" s="11">
        <f t="shared" si="0"/>
        <v>42972</v>
      </c>
      <c r="B30" s="13">
        <v>42972</v>
      </c>
      <c r="C30" s="15">
        <f t="shared" si="1"/>
        <v>0</v>
      </c>
      <c r="D30" s="44">
        <f t="shared" si="2"/>
        <v>0</v>
      </c>
      <c r="E30" s="45">
        <v>0</v>
      </c>
      <c r="F30" s="47">
        <f t="shared" si="3"/>
        <v>0</v>
      </c>
      <c r="G30" s="46">
        <v>3</v>
      </c>
      <c r="H30" s="1"/>
    </row>
    <row r="31" spans="1:8" ht="13.5" customHeight="1">
      <c r="A31" s="11">
        <f t="shared" si="0"/>
        <v>42973</v>
      </c>
      <c r="B31" s="13">
        <v>42973</v>
      </c>
      <c r="C31" s="15">
        <f t="shared" si="1"/>
        <v>0</v>
      </c>
      <c r="D31" s="44">
        <f t="shared" si="2"/>
        <v>0</v>
      </c>
      <c r="E31" s="45">
        <v>0</v>
      </c>
      <c r="F31" s="47">
        <f t="shared" si="3"/>
        <v>0</v>
      </c>
      <c r="G31" s="46">
        <v>3</v>
      </c>
      <c r="H31" s="1"/>
    </row>
    <row r="32" spans="1:8" ht="13.5" customHeight="1">
      <c r="A32" s="11">
        <f t="shared" si="0"/>
        <v>42974</v>
      </c>
      <c r="B32" s="13">
        <v>42974</v>
      </c>
      <c r="C32" s="15">
        <f t="shared" si="1"/>
        <v>0</v>
      </c>
      <c r="D32" s="44">
        <f t="shared" si="2"/>
        <v>0</v>
      </c>
      <c r="E32" s="45">
        <v>0</v>
      </c>
      <c r="F32" s="47">
        <f t="shared" si="3"/>
        <v>0</v>
      </c>
      <c r="G32" s="46">
        <v>3</v>
      </c>
      <c r="H32" s="1"/>
    </row>
    <row r="33" spans="1:8" ht="13.5" customHeight="1">
      <c r="A33" s="11">
        <f t="shared" si="0"/>
        <v>42975</v>
      </c>
      <c r="B33" s="13">
        <v>42975</v>
      </c>
      <c r="C33" s="15">
        <f t="shared" si="1"/>
        <v>0</v>
      </c>
      <c r="D33" s="44">
        <f t="shared" si="2"/>
        <v>0</v>
      </c>
      <c r="E33" s="45">
        <v>0</v>
      </c>
      <c r="F33" s="47">
        <f t="shared" si="3"/>
        <v>0</v>
      </c>
      <c r="G33" s="46">
        <v>3</v>
      </c>
      <c r="H33" s="1"/>
    </row>
    <row r="34" spans="1:8" ht="13.5" customHeight="1">
      <c r="A34" s="11">
        <f t="shared" si="0"/>
        <v>42976</v>
      </c>
      <c r="B34" s="13">
        <v>42976</v>
      </c>
      <c r="C34" s="15">
        <f t="shared" si="1"/>
        <v>0</v>
      </c>
      <c r="D34" s="44">
        <f t="shared" si="2"/>
        <v>0</v>
      </c>
      <c r="E34" s="45">
        <v>0</v>
      </c>
      <c r="F34" s="47">
        <f t="shared" si="3"/>
        <v>0</v>
      </c>
      <c r="G34" s="46">
        <v>3</v>
      </c>
      <c r="H34" s="1"/>
    </row>
    <row r="35" spans="1:8" ht="13.5" customHeight="1">
      <c r="A35" s="11">
        <f t="shared" si="0"/>
        <v>42977</v>
      </c>
      <c r="B35" s="13">
        <v>42977</v>
      </c>
      <c r="C35" s="15">
        <f t="shared" si="1"/>
        <v>0</v>
      </c>
      <c r="D35" s="44">
        <f t="shared" si="2"/>
        <v>0</v>
      </c>
      <c r="E35" s="45">
        <v>0</v>
      </c>
      <c r="F35" s="47">
        <f t="shared" si="3"/>
        <v>0</v>
      </c>
      <c r="G35" s="46">
        <v>3</v>
      </c>
      <c r="H35" s="1"/>
    </row>
    <row r="36" spans="1:8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5">
        <f t="shared" si="2"/>
        <v>0</v>
      </c>
      <c r="E36" s="16">
        <v>0</v>
      </c>
      <c r="F36" s="22">
        <f t="shared" si="3"/>
        <v>0</v>
      </c>
      <c r="G36" s="48">
        <v>3</v>
      </c>
      <c r="H36" s="1"/>
    </row>
    <row r="37" spans="1:8" ht="13.5" customHeight="1">
      <c r="A37" s="1"/>
      <c r="B37" s="18" t="s">
        <v>93</v>
      </c>
      <c r="C37" s="20">
        <f>SUM(C6:C36)</f>
        <v>3</v>
      </c>
      <c r="D37" s="15"/>
      <c r="E37" s="15"/>
      <c r="F37" s="22"/>
      <c r="G37" s="15"/>
      <c r="H37" s="1"/>
    </row>
    <row r="38" spans="1:8" ht="13.5" customHeight="1">
      <c r="A38" s="1"/>
      <c r="B38" s="1"/>
      <c r="C38" s="21"/>
      <c r="D38" s="21"/>
      <c r="E38" s="1"/>
      <c r="F38" s="1"/>
      <c r="G38" s="1"/>
      <c r="H38" s="1"/>
    </row>
    <row r="39" spans="1:8" ht="13.5" customHeight="1">
      <c r="A39" s="1"/>
      <c r="B39" s="22" t="s">
        <v>94</v>
      </c>
      <c r="C39" s="15">
        <v>50</v>
      </c>
      <c r="D39" s="21"/>
      <c r="E39" s="1"/>
      <c r="F39" s="1"/>
      <c r="G39" s="1"/>
      <c r="H39" s="1"/>
    </row>
    <row r="40" spans="1:8" ht="13.5" customHeight="1">
      <c r="A40" s="1"/>
      <c r="B40" s="22" t="s">
        <v>95</v>
      </c>
      <c r="C40" s="15">
        <f>C37</f>
        <v>3</v>
      </c>
      <c r="D40" s="21"/>
      <c r="E40" s="1"/>
      <c r="F40" s="1"/>
      <c r="G40" s="1"/>
      <c r="H40" s="1"/>
    </row>
    <row r="41" spans="1:8" ht="13.5" customHeight="1">
      <c r="A41" s="1"/>
      <c r="B41" s="22" t="s">
        <v>96</v>
      </c>
      <c r="C41" s="15">
        <f>C39-C40</f>
        <v>47</v>
      </c>
      <c r="D41" s="21"/>
      <c r="E41" s="1"/>
      <c r="F41" s="1"/>
      <c r="G41" s="1"/>
      <c r="H41" s="1"/>
    </row>
    <row r="42" spans="1:8" ht="13.5" customHeight="1">
      <c r="A42" s="1"/>
      <c r="B42" s="22" t="s">
        <v>97</v>
      </c>
      <c r="C42" s="23">
        <f>C40/C39</f>
        <v>0.06</v>
      </c>
      <c r="D42" s="49"/>
      <c r="E42" s="1"/>
      <c r="F42" s="1"/>
      <c r="G42" s="1"/>
      <c r="H42" s="1"/>
    </row>
    <row r="43" spans="1:8" ht="13.5" customHeight="1">
      <c r="A43" s="1"/>
      <c r="B43" s="22" t="s">
        <v>98</v>
      </c>
      <c r="C43" s="15">
        <f>IF(C40&lt;C39,0,C40-C39)</f>
        <v>0</v>
      </c>
      <c r="D43" s="21"/>
      <c r="E43" s="1"/>
      <c r="F43" s="1"/>
      <c r="G43" s="1"/>
      <c r="H43" s="1"/>
    </row>
    <row r="44" spans="1:8" ht="13.5" customHeight="1">
      <c r="A44" s="1"/>
      <c r="B44" s="22" t="s">
        <v>99</v>
      </c>
      <c r="C44" s="15">
        <f ca="1">(C39-C37)/C48</f>
        <v>1.8076923076923077</v>
      </c>
      <c r="D44" s="21"/>
      <c r="E44" s="1"/>
      <c r="F44" s="1"/>
      <c r="G44" s="1"/>
      <c r="H44" s="1"/>
    </row>
    <row r="45" spans="1:8" ht="15.75" customHeight="1">
      <c r="A45" s="1"/>
      <c r="B45" s="1"/>
      <c r="C45" s="1"/>
      <c r="D45" s="1"/>
      <c r="E45" s="1"/>
      <c r="F45" s="1"/>
      <c r="G45" s="1"/>
      <c r="H45" s="1"/>
    </row>
    <row r="46" spans="1:8" ht="13.5" customHeight="1">
      <c r="A46" s="1"/>
      <c r="B46" s="24" t="s">
        <v>100</v>
      </c>
      <c r="C46" s="25">
        <f ca="1">C50-C49</f>
        <v>4</v>
      </c>
      <c r="D46" s="50"/>
      <c r="E46" s="26"/>
      <c r="F46" s="51"/>
      <c r="G46" s="1"/>
      <c r="H46" s="1"/>
    </row>
    <row r="47" spans="1:8" ht="13.5" customHeight="1">
      <c r="A47" s="1"/>
      <c r="B47" s="27" t="s">
        <v>101</v>
      </c>
      <c r="C47" s="28">
        <f ca="1">E49-C49+1</f>
        <v>30</v>
      </c>
      <c r="D47" s="32"/>
      <c r="E47" s="29"/>
      <c r="F47" s="51"/>
      <c r="G47" s="1"/>
      <c r="H47" s="1"/>
    </row>
    <row r="48" spans="1:8" ht="13.5" customHeight="1">
      <c r="A48" s="1"/>
      <c r="B48" s="27" t="s">
        <v>102</v>
      </c>
      <c r="C48" s="28">
        <f ca="1">+C47-C46</f>
        <v>26</v>
      </c>
      <c r="D48" s="32"/>
      <c r="E48" s="29"/>
      <c r="F48" s="51"/>
      <c r="G48" s="1"/>
      <c r="H48" s="1"/>
    </row>
    <row r="49" spans="1:8" ht="13.5" customHeight="1">
      <c r="A49" s="1"/>
      <c r="B49" s="30">
        <f ca="1">NOW()</f>
        <v>42983.431714236111</v>
      </c>
      <c r="C49" s="28">
        <f ca="1">EOMONTH(TODAY(),-1)+1</f>
        <v>42979</v>
      </c>
      <c r="D49" s="28"/>
      <c r="E49" s="31">
        <f ca="1">EOMONTH(NOW(),0)</f>
        <v>43008</v>
      </c>
      <c r="F49" s="52"/>
      <c r="G49" s="1"/>
      <c r="H49" s="1"/>
    </row>
    <row r="50" spans="1:8" ht="13.5" customHeight="1">
      <c r="A50" s="1"/>
      <c r="B50" s="27" t="s">
        <v>103</v>
      </c>
      <c r="C50" s="28">
        <f ca="1">TODAY()</f>
        <v>42983</v>
      </c>
      <c r="D50" s="28"/>
      <c r="E50" s="29"/>
      <c r="F50" s="51"/>
      <c r="G50" s="1"/>
      <c r="H50" s="1"/>
    </row>
    <row r="51" spans="1:8" ht="13.5" customHeight="1">
      <c r="A51" s="1"/>
      <c r="B51" s="27"/>
      <c r="C51" s="32"/>
      <c r="D51" s="32"/>
      <c r="E51" s="33"/>
      <c r="F51" s="1"/>
      <c r="G51" s="1"/>
      <c r="H51" s="1"/>
    </row>
    <row r="52" spans="1:8" ht="13.5" customHeight="1">
      <c r="A52" s="1"/>
      <c r="B52" s="34" t="s">
        <v>104</v>
      </c>
      <c r="C52" s="35"/>
      <c r="D52" s="35"/>
      <c r="E52" s="36">
        <f ca="1">TODAY()-1</f>
        <v>42982</v>
      </c>
      <c r="F52" s="53"/>
      <c r="G52" s="1"/>
      <c r="H52" s="1"/>
    </row>
    <row r="53" spans="1:8" ht="13.5" customHeight="1">
      <c r="A53" s="1"/>
      <c r="B53" s="34" t="s">
        <v>105</v>
      </c>
      <c r="C53" s="35"/>
      <c r="D53" s="35"/>
      <c r="E53" s="37">
        <f ca="1">C46/C47</f>
        <v>0.13333333333333333</v>
      </c>
      <c r="F53" s="54"/>
      <c r="G53" s="1"/>
      <c r="H53" s="1"/>
    </row>
    <row r="54" spans="1:8" ht="15.75" customHeight="1">
      <c r="A54" s="1"/>
      <c r="B54" s="38" t="s">
        <v>106</v>
      </c>
      <c r="C54" s="39"/>
      <c r="D54" s="39"/>
      <c r="E54" s="40">
        <f ca="1">C48/C47</f>
        <v>0.8666666666666667</v>
      </c>
      <c r="F54" s="54"/>
      <c r="G54" s="1"/>
      <c r="H54" s="1"/>
    </row>
    <row r="55" spans="1:8" ht="13.5" customHeight="1">
      <c r="A55" s="1"/>
      <c r="B55" s="1"/>
      <c r="C55" s="1"/>
      <c r="D55" s="1"/>
      <c r="E55" s="1"/>
      <c r="F55" s="1"/>
      <c r="G55" s="1"/>
      <c r="H55" s="1"/>
    </row>
    <row r="56" spans="1:8" ht="13.5" customHeight="1">
      <c r="A56" s="1"/>
      <c r="B56" s="1"/>
      <c r="C56" s="1"/>
      <c r="D56" s="1"/>
      <c r="E56" s="1"/>
      <c r="F56" s="1"/>
      <c r="G56" s="1"/>
      <c r="H56" s="1"/>
    </row>
    <row r="57" spans="1:8" ht="13.5" customHeight="1">
      <c r="A57" s="1"/>
      <c r="B57" s="55" t="s">
        <v>107</v>
      </c>
      <c r="C57" s="1"/>
      <c r="D57" s="1"/>
      <c r="E57" s="1"/>
      <c r="F57" s="1"/>
      <c r="G57" s="1"/>
      <c r="H57" s="1"/>
    </row>
    <row r="58" spans="1:8" ht="13.5" customHeight="1">
      <c r="A58" s="1"/>
      <c r="B58" s="1"/>
      <c r="C58" s="1"/>
      <c r="D58" s="1"/>
      <c r="E58" s="1"/>
      <c r="F58" s="1"/>
      <c r="G58" s="1"/>
      <c r="H58" s="1"/>
    </row>
    <row r="59" spans="1:8" ht="13.5" customHeight="1">
      <c r="A59" s="1"/>
      <c r="B59" s="1"/>
      <c r="C59" s="1"/>
      <c r="D59" s="1"/>
      <c r="E59" s="1"/>
      <c r="F59" s="1"/>
      <c r="G59" s="1"/>
      <c r="H59" s="1"/>
    </row>
    <row r="60" spans="1:8" ht="13.5" customHeight="1">
      <c r="A60" s="1"/>
      <c r="B60" s="1"/>
      <c r="C60" s="1"/>
      <c r="D60" s="1"/>
      <c r="E60" s="1"/>
      <c r="F60" s="1"/>
      <c r="G60" s="1"/>
      <c r="H60" s="1"/>
    </row>
    <row r="61" spans="1:8" ht="13.5" customHeight="1">
      <c r="A61" s="1"/>
      <c r="B61" s="1"/>
      <c r="C61" s="1"/>
      <c r="D61" s="1"/>
      <c r="E61" s="1"/>
      <c r="F61" s="1"/>
      <c r="G61" s="1"/>
      <c r="H61" s="1"/>
    </row>
    <row r="62" spans="1:8" ht="13.5" customHeight="1">
      <c r="A62" s="1"/>
      <c r="B62" s="1"/>
      <c r="C62" s="1"/>
      <c r="D62" s="1"/>
      <c r="E62" s="1"/>
      <c r="F62" s="1"/>
      <c r="G62" s="1"/>
      <c r="H62" s="1"/>
    </row>
    <row r="63" spans="1:8" ht="13.5" customHeight="1">
      <c r="A63" s="1"/>
      <c r="B63" s="1"/>
      <c r="C63" s="1"/>
      <c r="D63" s="1"/>
      <c r="E63" s="1"/>
      <c r="F63" s="1"/>
      <c r="G63" s="1"/>
      <c r="H63" s="1"/>
    </row>
    <row r="64" spans="1:8" ht="13.5" customHeight="1">
      <c r="A64" s="1"/>
      <c r="B64" s="1"/>
      <c r="C64" s="1"/>
      <c r="D64" s="1"/>
      <c r="E64" s="1"/>
      <c r="F64" s="1"/>
      <c r="G64" s="1"/>
      <c r="H64" s="1"/>
    </row>
    <row r="65" spans="1:8" ht="13.5" customHeight="1">
      <c r="A65" s="1"/>
      <c r="B65" s="1"/>
      <c r="C65" s="1"/>
      <c r="D65" s="1"/>
      <c r="E65" s="1"/>
      <c r="F65" s="1"/>
      <c r="G65" s="1"/>
      <c r="H65" s="1"/>
    </row>
    <row r="66" spans="1:8" ht="13.5" customHeight="1">
      <c r="A66" s="1"/>
      <c r="B66" s="1"/>
      <c r="C66" s="1"/>
      <c r="D66" s="1"/>
      <c r="E66" s="1"/>
      <c r="F66" s="1"/>
      <c r="G66" s="1"/>
      <c r="H66" s="1"/>
    </row>
    <row r="67" spans="1:8" ht="13.5" customHeight="1">
      <c r="A67" s="1"/>
      <c r="B67" s="1"/>
      <c r="C67" s="1"/>
      <c r="D67" s="1"/>
      <c r="E67" s="1"/>
      <c r="F67" s="1"/>
      <c r="G67" s="1"/>
      <c r="H67" s="1"/>
    </row>
    <row r="68" spans="1:8" ht="13.5" customHeight="1">
      <c r="A68" s="1"/>
      <c r="B68" s="1"/>
      <c r="C68" s="1"/>
      <c r="D68" s="1"/>
      <c r="E68" s="1"/>
      <c r="F68" s="1"/>
      <c r="G68" s="1"/>
      <c r="H68" s="1"/>
    </row>
    <row r="69" spans="1:8" ht="13.5" customHeight="1">
      <c r="A69" s="1"/>
      <c r="B69" s="1"/>
      <c r="C69" s="1"/>
      <c r="D69" s="1"/>
      <c r="E69" s="1"/>
      <c r="F69" s="1"/>
      <c r="G69" s="1"/>
      <c r="H69" s="1"/>
    </row>
    <row r="70" spans="1:8" ht="13.5" customHeight="1">
      <c r="A70" s="1"/>
      <c r="B70" s="1"/>
      <c r="C70" s="1"/>
      <c r="D70" s="1"/>
      <c r="E70" s="1"/>
      <c r="F70" s="1"/>
      <c r="G70" s="1"/>
      <c r="H70" s="1"/>
    </row>
    <row r="71" spans="1:8" ht="13.5" customHeight="1">
      <c r="A71" s="1"/>
      <c r="B71" s="1"/>
      <c r="C71" s="1"/>
      <c r="D71" s="1"/>
      <c r="E71" s="1"/>
      <c r="F71" s="1"/>
      <c r="G71" s="1"/>
      <c r="H71" s="1"/>
    </row>
    <row r="72" spans="1:8" ht="13.5" customHeight="1">
      <c r="A72" s="1"/>
      <c r="B72" s="1"/>
      <c r="C72" s="1"/>
      <c r="D72" s="1"/>
      <c r="E72" s="1"/>
      <c r="F72" s="1"/>
      <c r="G72" s="1"/>
      <c r="H72" s="1"/>
    </row>
    <row r="73" spans="1:8" ht="13.5" customHeight="1">
      <c r="A73" s="1"/>
      <c r="B73" s="1"/>
      <c r="C73" s="1"/>
      <c r="D73" s="1"/>
      <c r="E73" s="1"/>
      <c r="F73" s="1"/>
      <c r="G73" s="1"/>
      <c r="H73" s="1"/>
    </row>
    <row r="74" spans="1:8" ht="13.5" customHeight="1">
      <c r="A74" s="1"/>
      <c r="B74" s="1"/>
      <c r="C74" s="1"/>
      <c r="D74" s="1"/>
      <c r="E74" s="1"/>
      <c r="F74" s="1"/>
      <c r="G74" s="1"/>
      <c r="H74" s="1"/>
    </row>
    <row r="75" spans="1:8" ht="13.5" customHeight="1">
      <c r="A75" s="1"/>
      <c r="B75" s="1"/>
      <c r="C75" s="1"/>
      <c r="D75" s="1"/>
      <c r="E75" s="1"/>
      <c r="F75" s="1"/>
      <c r="G75" s="1"/>
      <c r="H75" s="1"/>
    </row>
    <row r="76" spans="1:8" ht="13.5" customHeight="1">
      <c r="A76" s="1"/>
      <c r="B76" s="1"/>
      <c r="C76" s="1"/>
      <c r="D76" s="1"/>
      <c r="E76" s="1"/>
      <c r="F76" s="1"/>
      <c r="G76" s="1"/>
      <c r="H76" s="1"/>
    </row>
    <row r="77" spans="1:8" ht="13.5" customHeight="1">
      <c r="A77" s="1"/>
      <c r="B77" s="1"/>
      <c r="C77" s="1"/>
      <c r="D77" s="1"/>
      <c r="E77" s="1"/>
      <c r="F77" s="1"/>
      <c r="G77" s="1"/>
      <c r="H77" s="1"/>
    </row>
    <row r="78" spans="1:8" ht="13.5" customHeight="1">
      <c r="A78" s="1"/>
      <c r="B78" s="1"/>
      <c r="C78" s="1"/>
      <c r="D78" s="1"/>
      <c r="E78" s="1"/>
      <c r="F78" s="1"/>
      <c r="G78" s="1"/>
      <c r="H78" s="1"/>
    </row>
    <row r="79" spans="1:8" ht="13.5" customHeight="1">
      <c r="A79" s="1"/>
      <c r="B79" s="1"/>
      <c r="C79" s="1"/>
      <c r="D79" s="1"/>
      <c r="E79" s="1"/>
      <c r="F79" s="1"/>
      <c r="G79" s="1"/>
      <c r="H79" s="1"/>
    </row>
    <row r="80" spans="1:8" ht="13.5" customHeight="1">
      <c r="A80" s="1"/>
      <c r="B80" s="1"/>
      <c r="C80" s="1"/>
      <c r="D80" s="1"/>
      <c r="E80" s="1"/>
      <c r="F80" s="1"/>
      <c r="G80" s="1"/>
      <c r="H80" s="1"/>
    </row>
    <row r="81" spans="1:8" ht="13.5" customHeight="1">
      <c r="A81" s="1"/>
      <c r="B81" s="1"/>
      <c r="C81" s="1"/>
      <c r="D81" s="1"/>
      <c r="E81" s="1"/>
      <c r="F81" s="1"/>
      <c r="G81" s="1"/>
      <c r="H81" s="1"/>
    </row>
    <row r="82" spans="1:8" ht="13.5" customHeight="1">
      <c r="A82" s="1"/>
      <c r="B82" s="1"/>
      <c r="C82" s="1"/>
      <c r="D82" s="1"/>
      <c r="E82" s="1"/>
      <c r="F82" s="1"/>
      <c r="G82" s="1"/>
      <c r="H82" s="1"/>
    </row>
    <row r="83" spans="1:8" ht="13.5" customHeight="1">
      <c r="A83" s="1"/>
      <c r="B83" s="1"/>
      <c r="C83" s="1"/>
      <c r="D83" s="1"/>
      <c r="E83" s="1"/>
      <c r="F83" s="1"/>
      <c r="G83" s="1"/>
      <c r="H83" s="1"/>
    </row>
    <row r="84" spans="1:8" ht="13.5" customHeight="1">
      <c r="A84" s="1"/>
      <c r="B84" s="1"/>
      <c r="C84" s="1"/>
      <c r="D84" s="1"/>
      <c r="E84" s="1"/>
      <c r="F84" s="1"/>
      <c r="G84" s="1"/>
      <c r="H84" s="1"/>
    </row>
    <row r="85" spans="1:8" ht="13.5" customHeight="1">
      <c r="A85" s="1"/>
      <c r="B85" s="1"/>
      <c r="C85" s="1"/>
      <c r="D85" s="1"/>
      <c r="E85" s="1"/>
      <c r="F85" s="1"/>
      <c r="G85" s="1"/>
      <c r="H85" s="1"/>
    </row>
    <row r="86" spans="1:8" ht="13.5" customHeight="1">
      <c r="A86" s="1"/>
      <c r="B86" s="1"/>
      <c r="C86" s="1"/>
      <c r="D86" s="1"/>
      <c r="E86" s="1"/>
      <c r="F86" s="1"/>
      <c r="G86" s="1"/>
      <c r="H86" s="1"/>
    </row>
    <row r="87" spans="1:8" ht="13.5" customHeight="1">
      <c r="A87" s="1"/>
      <c r="B87" s="1"/>
      <c r="C87" s="1"/>
      <c r="D87" s="1"/>
      <c r="E87" s="1"/>
      <c r="F87" s="1"/>
      <c r="G87" s="1"/>
      <c r="H87" s="1"/>
    </row>
    <row r="88" spans="1:8" ht="13.5" customHeight="1">
      <c r="A88" s="1"/>
      <c r="B88" s="1"/>
      <c r="C88" s="1"/>
      <c r="D88" s="1"/>
      <c r="E88" s="1"/>
      <c r="F88" s="1"/>
      <c r="G88" s="1"/>
      <c r="H88" s="1"/>
    </row>
    <row r="89" spans="1:8" ht="13.5" customHeight="1">
      <c r="A89" s="1"/>
      <c r="B89" s="1"/>
      <c r="C89" s="1"/>
      <c r="D89" s="1"/>
      <c r="E89" s="1"/>
      <c r="F89" s="1"/>
      <c r="G89" s="1"/>
      <c r="H89" s="1"/>
    </row>
    <row r="90" spans="1:8" ht="13.5" customHeight="1">
      <c r="A90" s="1"/>
      <c r="B90" s="1"/>
      <c r="C90" s="1"/>
      <c r="D90" s="1"/>
      <c r="E90" s="1"/>
      <c r="F90" s="1"/>
      <c r="G90" s="1"/>
      <c r="H90" s="1"/>
    </row>
    <row r="91" spans="1:8" ht="13.5" customHeight="1">
      <c r="A91" s="1"/>
      <c r="B91" s="1"/>
      <c r="C91" s="1"/>
      <c r="D91" s="1"/>
      <c r="E91" s="1"/>
      <c r="F91" s="1"/>
      <c r="G91" s="1"/>
      <c r="H91" s="1"/>
    </row>
    <row r="92" spans="1:8" ht="13.5" customHeight="1">
      <c r="A92" s="1"/>
      <c r="B92" s="1"/>
      <c r="C92" s="1"/>
      <c r="D92" s="1"/>
      <c r="E92" s="1"/>
      <c r="F92" s="1"/>
      <c r="G92" s="1"/>
      <c r="H92" s="1"/>
    </row>
    <row r="93" spans="1:8" ht="13.5" customHeight="1">
      <c r="A93" s="1"/>
      <c r="B93" s="1"/>
      <c r="C93" s="1"/>
      <c r="D93" s="1"/>
      <c r="E93" s="1"/>
      <c r="F93" s="1"/>
      <c r="G93" s="1"/>
      <c r="H93" s="1"/>
    </row>
    <row r="94" spans="1:8" ht="13.5" customHeight="1">
      <c r="A94" s="1"/>
      <c r="B94" s="1"/>
      <c r="C94" s="1"/>
      <c r="D94" s="1"/>
      <c r="E94" s="1"/>
      <c r="F94" s="1"/>
      <c r="G94" s="1"/>
      <c r="H94" s="1"/>
    </row>
    <row r="95" spans="1:8" ht="13.5" customHeight="1">
      <c r="A95" s="1"/>
      <c r="B95" s="1"/>
      <c r="C95" s="1"/>
      <c r="D95" s="1"/>
      <c r="E95" s="1"/>
      <c r="F95" s="1"/>
      <c r="G95" s="1"/>
      <c r="H95" s="1"/>
    </row>
    <row r="96" spans="1:8" ht="13.5" customHeight="1">
      <c r="A96" s="1"/>
      <c r="B96" s="1"/>
      <c r="C96" s="1"/>
      <c r="D96" s="1"/>
      <c r="E96" s="1"/>
      <c r="F96" s="1"/>
      <c r="G96" s="1"/>
      <c r="H96" s="1"/>
    </row>
    <row r="97" spans="1:8" ht="13.5" customHeight="1">
      <c r="A97" s="1"/>
      <c r="B97" s="1"/>
      <c r="C97" s="1"/>
      <c r="D97" s="1"/>
      <c r="E97" s="1"/>
      <c r="F97" s="1"/>
      <c r="G97" s="1"/>
      <c r="H97" s="1"/>
    </row>
    <row r="98" spans="1:8" ht="13.5" customHeight="1">
      <c r="A98" s="1"/>
      <c r="B98" s="1"/>
      <c r="C98" s="1"/>
      <c r="D98" s="1"/>
      <c r="E98" s="1"/>
      <c r="F98" s="1"/>
      <c r="G98" s="1"/>
      <c r="H98" s="1"/>
    </row>
    <row r="99" spans="1:8" ht="13.5" customHeight="1">
      <c r="A99" s="1"/>
      <c r="B99" s="1"/>
      <c r="C99" s="1"/>
      <c r="D99" s="1"/>
      <c r="E99" s="1"/>
      <c r="F99" s="1"/>
      <c r="G99" s="1"/>
      <c r="H99" s="1"/>
    </row>
    <row r="100" spans="1:8" ht="13.5" customHeight="1">
      <c r="A100" s="1"/>
      <c r="B100" s="1"/>
      <c r="C100" s="1"/>
      <c r="D100" s="1"/>
      <c r="E100" s="1"/>
      <c r="F100" s="1"/>
      <c r="G100" s="1"/>
      <c r="H100" s="1"/>
    </row>
    <row r="101" spans="1:8" ht="13.5" customHeight="1">
      <c r="A101" s="1"/>
      <c r="B101" s="1"/>
      <c r="C101" s="1"/>
      <c r="D101" s="1"/>
      <c r="E101" s="1"/>
      <c r="F101" s="1"/>
      <c r="G101" s="1"/>
      <c r="H101" s="1"/>
    </row>
    <row r="102" spans="1:8" ht="13.5" customHeight="1">
      <c r="A102" s="1"/>
      <c r="B102" s="1"/>
      <c r="C102" s="1"/>
      <c r="D102" s="1"/>
      <c r="E102" s="1"/>
      <c r="F102" s="1"/>
      <c r="G102" s="1"/>
      <c r="H102" s="1"/>
    </row>
    <row r="103" spans="1:8" ht="13.5" customHeight="1">
      <c r="A103" s="1"/>
      <c r="B103" s="1"/>
      <c r="C103" s="1"/>
      <c r="D103" s="1"/>
      <c r="E103" s="1"/>
      <c r="F103" s="1"/>
      <c r="G103" s="1"/>
      <c r="H103" s="1"/>
    </row>
    <row r="104" spans="1:8" ht="13.5" customHeight="1">
      <c r="A104" s="1"/>
      <c r="B104" s="1"/>
      <c r="C104" s="1"/>
      <c r="D104" s="1"/>
      <c r="E104" s="1"/>
      <c r="F104" s="1"/>
      <c r="G104" s="1"/>
      <c r="H104" s="1"/>
    </row>
    <row r="105" spans="1:8" ht="13.5" customHeight="1">
      <c r="A105" s="1"/>
      <c r="B105" s="1"/>
      <c r="C105" s="1"/>
      <c r="D105" s="1"/>
      <c r="E105" s="1"/>
      <c r="F105" s="1"/>
      <c r="G105" s="1"/>
      <c r="H105" s="1"/>
    </row>
    <row r="106" spans="1:8" ht="13.5" customHeight="1">
      <c r="A106" s="1"/>
      <c r="B106" s="1"/>
      <c r="C106" s="1"/>
      <c r="D106" s="1"/>
      <c r="E106" s="1"/>
      <c r="F106" s="1"/>
      <c r="G106" s="1"/>
      <c r="H106" s="1"/>
    </row>
    <row r="107" spans="1:8" ht="13.5" customHeight="1">
      <c r="A107" s="1"/>
      <c r="B107" s="1"/>
      <c r="C107" s="1"/>
      <c r="D107" s="1"/>
      <c r="E107" s="1"/>
      <c r="F107" s="1"/>
      <c r="G107" s="1"/>
      <c r="H107" s="1"/>
    </row>
    <row r="108" spans="1:8" ht="13.5" customHeight="1">
      <c r="A108" s="1"/>
      <c r="B108" s="1"/>
      <c r="C108" s="1"/>
      <c r="D108" s="1"/>
      <c r="E108" s="1"/>
      <c r="F108" s="1"/>
      <c r="G108" s="1"/>
      <c r="H108" s="1"/>
    </row>
    <row r="109" spans="1:8" ht="13.5" customHeight="1">
      <c r="A109" s="1"/>
      <c r="B109" s="1"/>
      <c r="C109" s="1"/>
      <c r="D109" s="1"/>
      <c r="E109" s="1"/>
      <c r="F109" s="1"/>
      <c r="G109" s="1"/>
      <c r="H109" s="1"/>
    </row>
    <row r="110" spans="1:8" ht="13.5" customHeight="1">
      <c r="A110" s="1"/>
      <c r="B110" s="1"/>
      <c r="C110" s="1"/>
      <c r="D110" s="1"/>
      <c r="E110" s="1"/>
      <c r="F110" s="1"/>
      <c r="G110" s="1"/>
      <c r="H110" s="1"/>
    </row>
    <row r="111" spans="1:8" ht="13.5" customHeight="1">
      <c r="A111" s="1"/>
      <c r="B111" s="1"/>
      <c r="C111" s="1"/>
      <c r="D111" s="1"/>
      <c r="E111" s="1"/>
      <c r="F111" s="1"/>
      <c r="G111" s="1"/>
      <c r="H111" s="1"/>
    </row>
    <row r="112" spans="1:8" ht="13.5" customHeight="1">
      <c r="A112" s="1"/>
      <c r="B112" s="1"/>
      <c r="C112" s="1"/>
      <c r="D112" s="1"/>
      <c r="E112" s="1"/>
      <c r="F112" s="1"/>
      <c r="G112" s="1"/>
      <c r="H112" s="1"/>
    </row>
    <row r="113" spans="1:8" ht="13.5" customHeight="1">
      <c r="A113" s="1"/>
      <c r="B113" s="1"/>
      <c r="C113" s="1"/>
      <c r="D113" s="1"/>
      <c r="E113" s="1"/>
      <c r="F113" s="1"/>
      <c r="G113" s="1"/>
      <c r="H113" s="1"/>
    </row>
    <row r="114" spans="1:8" ht="13.5" customHeight="1">
      <c r="A114" s="1"/>
      <c r="B114" s="1"/>
      <c r="C114" s="1"/>
      <c r="D114" s="1"/>
      <c r="E114" s="1"/>
      <c r="F114" s="1"/>
      <c r="G114" s="1"/>
      <c r="H114" s="1"/>
    </row>
    <row r="115" spans="1:8" ht="13.5" customHeight="1">
      <c r="A115" s="1"/>
      <c r="B115" s="1"/>
      <c r="C115" s="1"/>
      <c r="D115" s="1"/>
      <c r="E115" s="1"/>
      <c r="F115" s="1"/>
      <c r="G115" s="1"/>
      <c r="H115" s="1"/>
    </row>
    <row r="116" spans="1:8" ht="13.5" customHeight="1">
      <c r="A116" s="1"/>
      <c r="B116" s="1"/>
      <c r="C116" s="1"/>
      <c r="D116" s="1"/>
      <c r="E116" s="1"/>
      <c r="F116" s="1"/>
      <c r="G116" s="1"/>
      <c r="H116" s="1"/>
    </row>
    <row r="117" spans="1:8" ht="13.5" customHeight="1">
      <c r="A117" s="1"/>
      <c r="B117" s="1"/>
      <c r="C117" s="1"/>
      <c r="D117" s="1"/>
      <c r="E117" s="1"/>
      <c r="F117" s="1"/>
      <c r="G117" s="1"/>
      <c r="H117" s="1"/>
    </row>
    <row r="118" spans="1:8" ht="13.5" customHeight="1">
      <c r="A118" s="1"/>
      <c r="B118" s="1"/>
      <c r="C118" s="1"/>
      <c r="D118" s="1"/>
      <c r="E118" s="1"/>
      <c r="F118" s="1"/>
      <c r="G118" s="1"/>
      <c r="H118" s="1"/>
    </row>
    <row r="119" spans="1:8" ht="13.5" customHeight="1">
      <c r="A119" s="1"/>
      <c r="B119" s="1"/>
      <c r="C119" s="1"/>
      <c r="D119" s="1"/>
      <c r="E119" s="1"/>
      <c r="F119" s="1"/>
      <c r="G119" s="1"/>
      <c r="H119" s="1"/>
    </row>
    <row r="120" spans="1:8" ht="13.5" customHeight="1">
      <c r="A120" s="1"/>
      <c r="B120" s="1"/>
      <c r="C120" s="1"/>
      <c r="D120" s="1"/>
      <c r="E120" s="1"/>
      <c r="F120" s="1"/>
      <c r="G120" s="1"/>
      <c r="H120" s="1"/>
    </row>
    <row r="121" spans="1:8" ht="13.5" customHeight="1">
      <c r="A121" s="1"/>
      <c r="B121" s="1"/>
      <c r="C121" s="1"/>
      <c r="D121" s="1"/>
      <c r="E121" s="1"/>
      <c r="F121" s="1"/>
      <c r="G121" s="1"/>
      <c r="H121" s="1"/>
    </row>
    <row r="122" spans="1:8" ht="13.5" customHeight="1">
      <c r="A122" s="1"/>
      <c r="B122" s="1"/>
      <c r="C122" s="1"/>
      <c r="D122" s="1"/>
      <c r="E122" s="1"/>
      <c r="F122" s="1"/>
      <c r="G122" s="1"/>
      <c r="H122" s="1"/>
    </row>
    <row r="123" spans="1:8" ht="13.5" customHeight="1">
      <c r="A123" s="1"/>
      <c r="B123" s="1"/>
      <c r="C123" s="1"/>
      <c r="D123" s="1"/>
      <c r="E123" s="1"/>
      <c r="F123" s="1"/>
      <c r="G123" s="1"/>
      <c r="H123" s="1"/>
    </row>
    <row r="124" spans="1:8" ht="13.5" customHeight="1">
      <c r="A124" s="1"/>
      <c r="B124" s="1"/>
      <c r="C124" s="1"/>
      <c r="D124" s="1"/>
      <c r="E124" s="1"/>
      <c r="F124" s="1"/>
      <c r="G124" s="1"/>
      <c r="H124" s="1"/>
    </row>
    <row r="125" spans="1:8" ht="13.5" customHeight="1">
      <c r="A125" s="1"/>
      <c r="B125" s="1"/>
      <c r="C125" s="1"/>
      <c r="D125" s="1"/>
      <c r="E125" s="1"/>
      <c r="F125" s="1"/>
      <c r="G125" s="1"/>
      <c r="H125" s="1"/>
    </row>
    <row r="126" spans="1:8" ht="13.5" customHeight="1">
      <c r="A126" s="1"/>
      <c r="B126" s="1"/>
      <c r="C126" s="1"/>
      <c r="D126" s="1"/>
      <c r="E126" s="1"/>
      <c r="F126" s="1"/>
      <c r="G126" s="1"/>
      <c r="H126" s="1"/>
    </row>
    <row r="127" spans="1:8" ht="13.5" customHeight="1">
      <c r="A127" s="1"/>
      <c r="B127" s="1"/>
      <c r="C127" s="1"/>
      <c r="D127" s="1"/>
      <c r="E127" s="1"/>
      <c r="F127" s="1"/>
      <c r="G127" s="1"/>
      <c r="H127" s="1"/>
    </row>
    <row r="128" spans="1:8" ht="13.5" customHeight="1">
      <c r="A128" s="1"/>
      <c r="B128" s="1"/>
      <c r="C128" s="1"/>
      <c r="D128" s="1"/>
      <c r="E128" s="1"/>
      <c r="F128" s="1"/>
      <c r="G128" s="1"/>
      <c r="H128" s="1"/>
    </row>
    <row r="129" spans="1:8" ht="13.5" customHeight="1">
      <c r="A129" s="1"/>
      <c r="B129" s="1"/>
      <c r="C129" s="1"/>
      <c r="D129" s="1"/>
      <c r="E129" s="1"/>
      <c r="F129" s="1"/>
      <c r="G129" s="1"/>
      <c r="H129" s="1"/>
    </row>
    <row r="130" spans="1:8" ht="13.5" customHeight="1">
      <c r="A130" s="1"/>
      <c r="B130" s="1"/>
      <c r="C130" s="1"/>
      <c r="D130" s="1"/>
      <c r="E130" s="1"/>
      <c r="F130" s="1"/>
      <c r="G130" s="1"/>
      <c r="H130" s="1"/>
    </row>
    <row r="131" spans="1:8" ht="13.5" customHeight="1">
      <c r="A131" s="1"/>
      <c r="B131" s="1"/>
      <c r="C131" s="1"/>
      <c r="D131" s="1"/>
      <c r="E131" s="1"/>
      <c r="F131" s="1"/>
      <c r="G131" s="1"/>
      <c r="H131" s="1"/>
    </row>
    <row r="132" spans="1:8" ht="13.5" customHeight="1">
      <c r="A132" s="1"/>
      <c r="B132" s="1"/>
      <c r="C132" s="1"/>
      <c r="D132" s="1"/>
      <c r="E132" s="1"/>
      <c r="F132" s="1"/>
      <c r="G132" s="1"/>
      <c r="H132" s="1"/>
    </row>
    <row r="133" spans="1:8" ht="13.5" customHeight="1">
      <c r="A133" s="1"/>
      <c r="B133" s="1"/>
      <c r="C133" s="1"/>
      <c r="D133" s="1"/>
      <c r="E133" s="1"/>
      <c r="F133" s="1"/>
      <c r="G133" s="1"/>
      <c r="H133" s="1"/>
    </row>
    <row r="134" spans="1:8" ht="13.5" customHeight="1">
      <c r="A134" s="1"/>
      <c r="B134" s="1"/>
      <c r="C134" s="1"/>
      <c r="D134" s="1"/>
      <c r="E134" s="1"/>
      <c r="F134" s="1"/>
      <c r="G134" s="1"/>
      <c r="H134" s="1"/>
    </row>
    <row r="135" spans="1:8" ht="13.5" customHeight="1">
      <c r="A135" s="1"/>
      <c r="B135" s="1"/>
      <c r="C135" s="1"/>
      <c r="D135" s="1"/>
      <c r="E135" s="1"/>
      <c r="F135" s="1"/>
      <c r="G135" s="1"/>
      <c r="H135" s="1"/>
    </row>
    <row r="136" spans="1:8" ht="13.5" customHeight="1">
      <c r="A136" s="1"/>
      <c r="B136" s="1"/>
      <c r="C136" s="1"/>
      <c r="D136" s="1"/>
      <c r="E136" s="1"/>
      <c r="F136" s="1"/>
      <c r="G136" s="1"/>
      <c r="H136" s="1"/>
    </row>
    <row r="137" spans="1:8" ht="13.5" customHeight="1">
      <c r="A137" s="1"/>
      <c r="B137" s="1"/>
      <c r="C137" s="1"/>
      <c r="D137" s="1"/>
      <c r="E137" s="1"/>
      <c r="F137" s="1"/>
      <c r="G137" s="1"/>
      <c r="H137" s="1"/>
    </row>
    <row r="138" spans="1:8" ht="13.5" customHeight="1">
      <c r="A138" s="1"/>
      <c r="B138" s="1"/>
      <c r="C138" s="1"/>
      <c r="D138" s="1"/>
      <c r="E138" s="1"/>
      <c r="F138" s="1"/>
      <c r="G138" s="1"/>
      <c r="H138" s="1"/>
    </row>
    <row r="139" spans="1:8" ht="13.5" customHeight="1">
      <c r="A139" s="1"/>
      <c r="B139" s="1"/>
      <c r="C139" s="1"/>
      <c r="D139" s="1"/>
      <c r="E139" s="1"/>
      <c r="F139" s="1"/>
      <c r="G139" s="1"/>
      <c r="H139" s="1"/>
    </row>
    <row r="140" spans="1:8" ht="13.5" customHeight="1">
      <c r="A140" s="1"/>
      <c r="B140" s="1"/>
      <c r="C140" s="1"/>
      <c r="D140" s="1"/>
      <c r="E140" s="1"/>
      <c r="F140" s="1"/>
      <c r="G140" s="1"/>
      <c r="H140" s="1"/>
    </row>
    <row r="141" spans="1:8" ht="13.5" customHeight="1">
      <c r="A141" s="1"/>
      <c r="B141" s="1"/>
      <c r="C141" s="1"/>
      <c r="D141" s="1"/>
      <c r="E141" s="1"/>
      <c r="F141" s="1"/>
      <c r="G141" s="1"/>
      <c r="H141" s="1"/>
    </row>
    <row r="142" spans="1:8" ht="13.5" customHeight="1">
      <c r="A142" s="1"/>
      <c r="B142" s="1"/>
      <c r="C142" s="1"/>
      <c r="D142" s="1"/>
      <c r="E142" s="1"/>
      <c r="F142" s="1"/>
      <c r="G142" s="1"/>
      <c r="H142" s="1"/>
    </row>
    <row r="143" spans="1:8" ht="13.5" customHeight="1">
      <c r="A143" s="1"/>
      <c r="B143" s="1"/>
      <c r="C143" s="1"/>
      <c r="D143" s="1"/>
      <c r="E143" s="1"/>
      <c r="F143" s="1"/>
      <c r="G143" s="1"/>
      <c r="H143" s="1"/>
    </row>
    <row r="144" spans="1:8" ht="13.5" customHeight="1">
      <c r="A144" s="1"/>
      <c r="B144" s="1"/>
      <c r="C144" s="1"/>
      <c r="D144" s="1"/>
      <c r="E144" s="1"/>
      <c r="F144" s="1"/>
      <c r="G144" s="1"/>
      <c r="H144" s="1"/>
    </row>
    <row r="145" spans="1:8" ht="13.5" customHeight="1">
      <c r="A145" s="1"/>
      <c r="B145" s="1"/>
      <c r="C145" s="1"/>
      <c r="D145" s="1"/>
      <c r="E145" s="1"/>
      <c r="F145" s="1"/>
      <c r="G145" s="1"/>
      <c r="H145" s="1"/>
    </row>
    <row r="146" spans="1:8" ht="13.5" customHeight="1">
      <c r="A146" s="1"/>
      <c r="B146" s="1"/>
      <c r="C146" s="1"/>
      <c r="D146" s="1"/>
      <c r="E146" s="1"/>
      <c r="F146" s="1"/>
      <c r="G146" s="1"/>
      <c r="H146" s="1"/>
    </row>
    <row r="147" spans="1:8" ht="13.5" customHeight="1">
      <c r="A147" s="1"/>
      <c r="B147" s="1"/>
      <c r="C147" s="1"/>
      <c r="D147" s="1"/>
      <c r="E147" s="1"/>
      <c r="F147" s="1"/>
      <c r="G147" s="1"/>
      <c r="H147" s="1"/>
    </row>
    <row r="148" spans="1:8" ht="13.5" customHeight="1">
      <c r="A148" s="1"/>
      <c r="B148" s="1"/>
      <c r="C148" s="1"/>
      <c r="D148" s="1"/>
      <c r="E148" s="1"/>
      <c r="F148" s="1"/>
      <c r="G148" s="1"/>
      <c r="H148" s="1"/>
    </row>
    <row r="149" spans="1:8" ht="13.5" customHeight="1">
      <c r="A149" s="1"/>
      <c r="B149" s="1"/>
      <c r="C149" s="1"/>
      <c r="D149" s="1"/>
      <c r="E149" s="1"/>
      <c r="F149" s="1"/>
      <c r="G149" s="1"/>
      <c r="H149" s="1"/>
    </row>
    <row r="150" spans="1:8" ht="13.5" customHeight="1">
      <c r="A150" s="1"/>
      <c r="B150" s="1"/>
      <c r="C150" s="1"/>
      <c r="D150" s="1"/>
      <c r="E150" s="1"/>
      <c r="F150" s="1"/>
      <c r="G150" s="1"/>
      <c r="H150" s="1"/>
    </row>
    <row r="151" spans="1:8" ht="13.5" customHeight="1">
      <c r="A151" s="1"/>
      <c r="B151" s="1"/>
      <c r="C151" s="1"/>
      <c r="D151" s="1"/>
      <c r="E151" s="1"/>
      <c r="F151" s="1"/>
      <c r="G151" s="1"/>
      <c r="H151" s="1"/>
    </row>
    <row r="152" spans="1:8" ht="13.5" customHeight="1">
      <c r="A152" s="1"/>
      <c r="B152" s="1"/>
      <c r="C152" s="1"/>
      <c r="D152" s="1"/>
      <c r="E152" s="1"/>
      <c r="F152" s="1"/>
      <c r="G152" s="1"/>
      <c r="H152" s="1"/>
    </row>
    <row r="153" spans="1:8" ht="13.5" customHeight="1">
      <c r="A153" s="1"/>
      <c r="B153" s="1"/>
      <c r="C153" s="1"/>
      <c r="D153" s="1"/>
      <c r="E153" s="1"/>
      <c r="F153" s="1"/>
      <c r="G153" s="1"/>
      <c r="H153" s="1"/>
    </row>
    <row r="154" spans="1:8" ht="13.5" customHeight="1">
      <c r="A154" s="1"/>
      <c r="B154" s="1"/>
      <c r="C154" s="1"/>
      <c r="D154" s="1"/>
      <c r="E154" s="1"/>
      <c r="F154" s="1"/>
      <c r="G154" s="1"/>
      <c r="H154" s="1"/>
    </row>
    <row r="155" spans="1:8" ht="13.5" customHeight="1">
      <c r="A155" s="1"/>
      <c r="B155" s="1"/>
      <c r="C155" s="1"/>
      <c r="D155" s="1"/>
      <c r="E155" s="1"/>
      <c r="F155" s="1"/>
      <c r="G155" s="1"/>
      <c r="H155" s="1"/>
    </row>
    <row r="156" spans="1:8" ht="13.5" customHeight="1">
      <c r="A156" s="1"/>
      <c r="B156" s="1"/>
      <c r="C156" s="1"/>
      <c r="D156" s="1"/>
      <c r="E156" s="1"/>
      <c r="F156" s="1"/>
      <c r="G156" s="1"/>
      <c r="H156" s="1"/>
    </row>
    <row r="157" spans="1:8" ht="13.5" customHeight="1">
      <c r="A157" s="1"/>
      <c r="B157" s="1"/>
      <c r="C157" s="1"/>
      <c r="D157" s="1"/>
      <c r="E157" s="1"/>
      <c r="F157" s="1"/>
      <c r="G157" s="1"/>
      <c r="H157" s="1"/>
    </row>
    <row r="158" spans="1:8" ht="13.5" customHeight="1">
      <c r="A158" s="1"/>
      <c r="B158" s="1"/>
      <c r="C158" s="1"/>
      <c r="D158" s="1"/>
      <c r="E158" s="1"/>
      <c r="F158" s="1"/>
      <c r="G158" s="1"/>
      <c r="H158" s="1"/>
    </row>
    <row r="159" spans="1:8" ht="13.5" customHeight="1">
      <c r="A159" s="1"/>
      <c r="B159" s="1"/>
      <c r="C159" s="1"/>
      <c r="D159" s="1"/>
      <c r="E159" s="1"/>
      <c r="F159" s="1"/>
      <c r="G159" s="1"/>
      <c r="H159" s="1"/>
    </row>
    <row r="160" spans="1:8" ht="13.5" customHeight="1">
      <c r="A160" s="1"/>
      <c r="B160" s="1"/>
      <c r="C160" s="1"/>
      <c r="D160" s="1"/>
      <c r="E160" s="1"/>
      <c r="F160" s="1"/>
      <c r="G160" s="1"/>
      <c r="H160" s="1"/>
    </row>
    <row r="161" spans="1:8" ht="13.5" customHeight="1">
      <c r="A161" s="1"/>
      <c r="B161" s="1"/>
      <c r="C161" s="1"/>
      <c r="D161" s="1"/>
      <c r="E161" s="1"/>
      <c r="F161" s="1"/>
      <c r="G161" s="1"/>
      <c r="H161" s="1"/>
    </row>
    <row r="162" spans="1:8" ht="13.5" customHeight="1">
      <c r="A162" s="1"/>
      <c r="B162" s="1"/>
      <c r="C162" s="1"/>
      <c r="D162" s="1"/>
      <c r="E162" s="1"/>
      <c r="F162" s="1"/>
      <c r="G162" s="1"/>
      <c r="H162" s="1"/>
    </row>
    <row r="163" spans="1:8" ht="13.5" customHeight="1">
      <c r="A163" s="1"/>
      <c r="B163" s="1"/>
      <c r="C163" s="1"/>
      <c r="D163" s="1"/>
      <c r="E163" s="1"/>
      <c r="F163" s="1"/>
      <c r="G163" s="1"/>
      <c r="H163" s="1"/>
    </row>
    <row r="164" spans="1:8" ht="13.5" customHeight="1">
      <c r="A164" s="1"/>
      <c r="B164" s="1"/>
      <c r="C164" s="1"/>
      <c r="D164" s="1"/>
      <c r="E164" s="1"/>
      <c r="F164" s="1"/>
      <c r="G164" s="1"/>
      <c r="H164" s="1"/>
    </row>
    <row r="165" spans="1:8" ht="13.5" customHeight="1">
      <c r="A165" s="1"/>
      <c r="B165" s="1"/>
      <c r="C165" s="1"/>
      <c r="D165" s="1"/>
      <c r="E165" s="1"/>
      <c r="F165" s="1"/>
      <c r="G165" s="1"/>
      <c r="H165" s="1"/>
    </row>
    <row r="166" spans="1:8" ht="13.5" customHeight="1">
      <c r="A166" s="1"/>
      <c r="B166" s="1"/>
      <c r="C166" s="1"/>
      <c r="D166" s="1"/>
      <c r="E166" s="1"/>
      <c r="F166" s="1"/>
      <c r="G166" s="1"/>
      <c r="H166" s="1"/>
    </row>
    <row r="167" spans="1:8" ht="13.5" customHeight="1">
      <c r="A167" s="1"/>
      <c r="B167" s="1"/>
      <c r="C167" s="1"/>
      <c r="D167" s="1"/>
      <c r="E167" s="1"/>
      <c r="F167" s="1"/>
      <c r="G167" s="1"/>
      <c r="H167" s="1"/>
    </row>
    <row r="168" spans="1:8" ht="13.5" customHeight="1">
      <c r="A168" s="1"/>
      <c r="B168" s="1"/>
      <c r="C168" s="1"/>
      <c r="D168" s="1"/>
      <c r="E168" s="1"/>
      <c r="F168" s="1"/>
      <c r="G168" s="1"/>
      <c r="H168" s="1"/>
    </row>
    <row r="169" spans="1:8" ht="13.5" customHeight="1">
      <c r="A169" s="1"/>
      <c r="B169" s="1"/>
      <c r="C169" s="1"/>
      <c r="D169" s="1"/>
      <c r="E169" s="1"/>
      <c r="F169" s="1"/>
      <c r="G169" s="1"/>
      <c r="H169" s="1"/>
    </row>
    <row r="170" spans="1:8" ht="13.5" customHeight="1">
      <c r="A170" s="1"/>
      <c r="B170" s="1"/>
      <c r="C170" s="1"/>
      <c r="D170" s="1"/>
      <c r="E170" s="1"/>
      <c r="F170" s="1"/>
      <c r="G170" s="1"/>
      <c r="H170" s="1"/>
    </row>
    <row r="171" spans="1:8" ht="13.5" customHeight="1">
      <c r="A171" s="1"/>
      <c r="B171" s="1"/>
      <c r="C171" s="1"/>
      <c r="D171" s="1"/>
      <c r="E171" s="1"/>
      <c r="F171" s="1"/>
      <c r="G171" s="1"/>
      <c r="H171" s="1"/>
    </row>
    <row r="172" spans="1:8" ht="13.5" customHeight="1">
      <c r="A172" s="1"/>
      <c r="B172" s="1"/>
      <c r="C172" s="1"/>
      <c r="D172" s="1"/>
      <c r="E172" s="1"/>
      <c r="F172" s="1"/>
      <c r="G172" s="1"/>
      <c r="H172" s="1"/>
    </row>
    <row r="173" spans="1:8" ht="13.5" customHeight="1">
      <c r="A173" s="1"/>
      <c r="B173" s="1"/>
      <c r="C173" s="1"/>
      <c r="D173" s="1"/>
      <c r="E173" s="1"/>
      <c r="F173" s="1"/>
      <c r="G173" s="1"/>
      <c r="H173" s="1"/>
    </row>
    <row r="174" spans="1:8" ht="13.5" customHeight="1">
      <c r="A174" s="1"/>
      <c r="B174" s="1"/>
      <c r="C174" s="1"/>
      <c r="D174" s="1"/>
      <c r="E174" s="1"/>
      <c r="F174" s="1"/>
      <c r="G174" s="1"/>
      <c r="H174" s="1"/>
    </row>
    <row r="175" spans="1:8" ht="13.5" customHeight="1">
      <c r="A175" s="1"/>
      <c r="B175" s="1"/>
      <c r="C175" s="1"/>
      <c r="D175" s="1"/>
      <c r="E175" s="1"/>
      <c r="F175" s="1"/>
      <c r="G175" s="1"/>
      <c r="H175" s="1"/>
    </row>
    <row r="176" spans="1:8" ht="13.5" customHeight="1">
      <c r="A176" s="1"/>
      <c r="B176" s="1"/>
      <c r="C176" s="1"/>
      <c r="D176" s="1"/>
      <c r="E176" s="1"/>
      <c r="F176" s="1"/>
      <c r="G176" s="1"/>
      <c r="H176" s="1"/>
    </row>
    <row r="177" spans="1:8" ht="13.5" customHeight="1">
      <c r="A177" s="1"/>
      <c r="B177" s="1"/>
      <c r="C177" s="1"/>
      <c r="D177" s="1"/>
      <c r="E177" s="1"/>
      <c r="F177" s="1"/>
      <c r="G177" s="1"/>
      <c r="H177" s="1"/>
    </row>
    <row r="178" spans="1:8" ht="13.5" customHeight="1">
      <c r="A178" s="1"/>
      <c r="B178" s="1"/>
      <c r="C178" s="1"/>
      <c r="D178" s="1"/>
      <c r="E178" s="1"/>
      <c r="F178" s="1"/>
      <c r="G178" s="1"/>
      <c r="H178" s="1"/>
    </row>
    <row r="179" spans="1:8" ht="13.5" customHeight="1">
      <c r="A179" s="1"/>
      <c r="B179" s="1"/>
      <c r="C179" s="1"/>
      <c r="D179" s="1"/>
      <c r="E179" s="1"/>
      <c r="F179" s="1"/>
      <c r="G179" s="1"/>
      <c r="H179" s="1"/>
    </row>
    <row r="180" spans="1:8" ht="13.5" customHeight="1">
      <c r="A180" s="1"/>
      <c r="B180" s="1"/>
      <c r="C180" s="1"/>
      <c r="D180" s="1"/>
      <c r="E180" s="1"/>
      <c r="F180" s="1"/>
      <c r="G180" s="1"/>
      <c r="H180" s="1"/>
    </row>
    <row r="181" spans="1:8" ht="13.5" customHeight="1">
      <c r="A181" s="1"/>
      <c r="B181" s="1"/>
      <c r="C181" s="1"/>
      <c r="D181" s="1"/>
      <c r="E181" s="1"/>
      <c r="F181" s="1"/>
      <c r="G181" s="1"/>
      <c r="H181" s="1"/>
    </row>
    <row r="182" spans="1:8" ht="13.5" customHeight="1">
      <c r="A182" s="1"/>
      <c r="B182" s="1"/>
      <c r="C182" s="1"/>
      <c r="D182" s="1"/>
      <c r="E182" s="1"/>
      <c r="F182" s="1"/>
      <c r="G182" s="1"/>
      <c r="H182" s="1"/>
    </row>
    <row r="183" spans="1:8" ht="13.5" customHeight="1">
      <c r="A183" s="1"/>
      <c r="B183" s="1"/>
      <c r="C183" s="1"/>
      <c r="D183" s="1"/>
      <c r="E183" s="1"/>
      <c r="F183" s="1"/>
      <c r="G183" s="1"/>
      <c r="H183" s="1"/>
    </row>
    <row r="184" spans="1:8" ht="13.5" customHeight="1">
      <c r="A184" s="1"/>
      <c r="B184" s="1"/>
      <c r="C184" s="1"/>
      <c r="D184" s="1"/>
      <c r="E184" s="1"/>
      <c r="F184" s="1"/>
      <c r="G184" s="1"/>
      <c r="H184" s="1"/>
    </row>
    <row r="185" spans="1:8" ht="13.5" customHeight="1">
      <c r="A185" s="1"/>
      <c r="B185" s="1"/>
      <c r="C185" s="1"/>
      <c r="D185" s="1"/>
      <c r="E185" s="1"/>
      <c r="F185" s="1"/>
      <c r="G185" s="1"/>
      <c r="H185" s="1"/>
    </row>
    <row r="186" spans="1:8" ht="13.5" customHeight="1">
      <c r="A186" s="1"/>
      <c r="B186" s="1"/>
      <c r="C186" s="1"/>
      <c r="D186" s="1"/>
      <c r="E186" s="1"/>
      <c r="F186" s="1"/>
      <c r="G186" s="1"/>
      <c r="H186" s="1"/>
    </row>
    <row r="187" spans="1:8" ht="13.5" customHeight="1">
      <c r="A187" s="1"/>
      <c r="B187" s="1"/>
      <c r="C187" s="1"/>
      <c r="D187" s="1"/>
      <c r="E187" s="1"/>
      <c r="F187" s="1"/>
      <c r="G187" s="1"/>
      <c r="H187" s="1"/>
    </row>
    <row r="188" spans="1:8" ht="13.5" customHeight="1">
      <c r="A188" s="1"/>
      <c r="B188" s="1"/>
      <c r="C188" s="1"/>
      <c r="D188" s="1"/>
      <c r="E188" s="1"/>
      <c r="F188" s="1"/>
      <c r="G188" s="1"/>
      <c r="H188" s="1"/>
    </row>
    <row r="189" spans="1:8" ht="13.5" customHeight="1">
      <c r="A189" s="1"/>
      <c r="B189" s="1"/>
      <c r="C189" s="1"/>
      <c r="D189" s="1"/>
      <c r="E189" s="1"/>
      <c r="F189" s="1"/>
      <c r="G189" s="1"/>
      <c r="H189" s="1"/>
    </row>
    <row r="190" spans="1:8" ht="13.5" customHeight="1">
      <c r="A190" s="1"/>
      <c r="B190" s="1"/>
      <c r="C190" s="1"/>
      <c r="D190" s="1"/>
      <c r="E190" s="1"/>
      <c r="F190" s="1"/>
      <c r="G190" s="1"/>
      <c r="H190" s="1"/>
    </row>
    <row r="191" spans="1:8" ht="13.5" customHeight="1">
      <c r="A191" s="1"/>
      <c r="B191" s="1"/>
      <c r="C191" s="1"/>
      <c r="D191" s="1"/>
      <c r="E191" s="1"/>
      <c r="F191" s="1"/>
      <c r="G191" s="1"/>
      <c r="H191" s="1"/>
    </row>
    <row r="192" spans="1:8" ht="13.5" customHeight="1">
      <c r="A192" s="1"/>
      <c r="B192" s="1"/>
      <c r="C192" s="1"/>
      <c r="D192" s="1"/>
      <c r="E192" s="1"/>
      <c r="F192" s="1"/>
      <c r="G192" s="1"/>
      <c r="H192" s="1"/>
    </row>
    <row r="193" spans="1:8" ht="13.5" customHeight="1">
      <c r="A193" s="1"/>
      <c r="B193" s="1"/>
      <c r="C193" s="1"/>
      <c r="D193" s="1"/>
      <c r="E193" s="1"/>
      <c r="F193" s="1"/>
      <c r="G193" s="1"/>
      <c r="H193" s="1"/>
    </row>
    <row r="194" spans="1:8" ht="13.5" customHeight="1">
      <c r="A194" s="1"/>
      <c r="B194" s="1"/>
      <c r="C194" s="1"/>
      <c r="D194" s="1"/>
      <c r="E194" s="1"/>
      <c r="F194" s="1"/>
      <c r="G194" s="1"/>
      <c r="H194" s="1"/>
    </row>
    <row r="195" spans="1:8" ht="13.5" customHeight="1">
      <c r="A195" s="1"/>
      <c r="B195" s="1"/>
      <c r="C195" s="1"/>
      <c r="D195" s="1"/>
      <c r="E195" s="1"/>
      <c r="F195" s="1"/>
      <c r="G195" s="1"/>
      <c r="H195" s="1"/>
    </row>
    <row r="196" spans="1:8" ht="13.5" customHeight="1">
      <c r="A196" s="1"/>
      <c r="B196" s="1"/>
      <c r="C196" s="1"/>
      <c r="D196" s="1"/>
      <c r="E196" s="1"/>
      <c r="F196" s="1"/>
      <c r="G196" s="1"/>
      <c r="H196" s="1"/>
    </row>
    <row r="197" spans="1:8" ht="13.5" customHeight="1">
      <c r="A197" s="1"/>
      <c r="B197" s="1"/>
      <c r="C197" s="1"/>
      <c r="D197" s="1"/>
      <c r="E197" s="1"/>
      <c r="F197" s="1"/>
      <c r="G197" s="1"/>
      <c r="H197" s="1"/>
    </row>
    <row r="198" spans="1:8" ht="13.5" customHeight="1">
      <c r="A198" s="1"/>
      <c r="B198" s="1"/>
      <c r="C198" s="1"/>
      <c r="D198" s="1"/>
      <c r="E198" s="1"/>
      <c r="F198" s="1"/>
      <c r="G198" s="1"/>
      <c r="H198" s="1"/>
    </row>
    <row r="199" spans="1:8" ht="13.5" customHeight="1">
      <c r="A199" s="1"/>
      <c r="B199" s="1"/>
      <c r="C199" s="1"/>
      <c r="D199" s="1"/>
      <c r="E199" s="1"/>
      <c r="F199" s="1"/>
      <c r="G199" s="1"/>
      <c r="H199" s="1"/>
    </row>
    <row r="200" spans="1:8" ht="13.5" customHeight="1">
      <c r="A200" s="1"/>
      <c r="B200" s="1"/>
      <c r="C200" s="1"/>
      <c r="D200" s="1"/>
      <c r="E200" s="1"/>
      <c r="F200" s="1"/>
      <c r="G200" s="1"/>
      <c r="H200" s="1"/>
    </row>
    <row r="201" spans="1:8" ht="13.5" customHeight="1">
      <c r="A201" s="1"/>
      <c r="B201" s="1"/>
      <c r="C201" s="1"/>
      <c r="D201" s="1"/>
      <c r="E201" s="1"/>
      <c r="F201" s="1"/>
      <c r="G201" s="1"/>
      <c r="H201" s="1"/>
    </row>
    <row r="202" spans="1:8" ht="13.5" customHeight="1">
      <c r="A202" s="1"/>
      <c r="B202" s="1"/>
      <c r="C202" s="1"/>
      <c r="D202" s="1"/>
      <c r="E202" s="1"/>
      <c r="F202" s="1"/>
      <c r="G202" s="1"/>
      <c r="H202" s="1"/>
    </row>
    <row r="203" spans="1:8" ht="13.5" customHeight="1">
      <c r="A203" s="1"/>
      <c r="B203" s="1"/>
      <c r="C203" s="1"/>
      <c r="D203" s="1"/>
      <c r="E203" s="1"/>
      <c r="F203" s="1"/>
      <c r="G203" s="1"/>
      <c r="H203" s="1"/>
    </row>
    <row r="204" spans="1:8" ht="13.5" customHeight="1">
      <c r="A204" s="1"/>
      <c r="B204" s="1"/>
      <c r="C204" s="1"/>
      <c r="D204" s="1"/>
      <c r="E204" s="1"/>
      <c r="F204" s="1"/>
      <c r="G204" s="1"/>
      <c r="H204" s="1"/>
    </row>
    <row r="205" spans="1:8" ht="13.5" customHeight="1">
      <c r="A205" s="1"/>
      <c r="B205" s="1"/>
      <c r="C205" s="1"/>
      <c r="D205" s="1"/>
      <c r="E205" s="1"/>
      <c r="F205" s="1"/>
      <c r="G205" s="1"/>
      <c r="H205" s="1"/>
    </row>
    <row r="206" spans="1:8" ht="13.5" customHeight="1">
      <c r="A206" s="1"/>
      <c r="B206" s="1"/>
      <c r="C206" s="1"/>
      <c r="D206" s="1"/>
      <c r="E206" s="1"/>
      <c r="F206" s="1"/>
      <c r="G206" s="1"/>
      <c r="H206" s="1"/>
    </row>
    <row r="207" spans="1:8" ht="13.5" customHeight="1">
      <c r="A207" s="1"/>
      <c r="B207" s="1"/>
      <c r="C207" s="1"/>
      <c r="D207" s="1"/>
      <c r="E207" s="1"/>
      <c r="F207" s="1"/>
      <c r="G207" s="1"/>
      <c r="H207" s="1"/>
    </row>
    <row r="208" spans="1:8" ht="13.5" customHeight="1">
      <c r="A208" s="1"/>
      <c r="B208" s="1"/>
      <c r="C208" s="1"/>
      <c r="D208" s="1"/>
      <c r="E208" s="1"/>
      <c r="F208" s="1"/>
      <c r="G208" s="1"/>
      <c r="H208" s="1"/>
    </row>
    <row r="209" spans="1:8" ht="13.5" customHeight="1">
      <c r="A209" s="1"/>
      <c r="B209" s="1"/>
      <c r="C209" s="1"/>
      <c r="D209" s="1"/>
      <c r="E209" s="1"/>
      <c r="F209" s="1"/>
      <c r="G209" s="1"/>
      <c r="H209" s="1"/>
    </row>
    <row r="210" spans="1:8" ht="13.5" customHeight="1">
      <c r="A210" s="1"/>
      <c r="B210" s="1"/>
      <c r="C210" s="1"/>
      <c r="D210" s="1"/>
      <c r="E210" s="1"/>
      <c r="F210" s="1"/>
      <c r="G210" s="1"/>
      <c r="H210" s="1"/>
    </row>
    <row r="211" spans="1:8" ht="13.5" customHeight="1">
      <c r="A211" s="1"/>
      <c r="B211" s="1"/>
      <c r="C211" s="1"/>
      <c r="D211" s="1"/>
      <c r="E211" s="1"/>
      <c r="F211" s="1"/>
      <c r="G211" s="1"/>
      <c r="H211" s="1"/>
    </row>
    <row r="212" spans="1:8" ht="13.5" customHeight="1">
      <c r="A212" s="1"/>
      <c r="B212" s="1"/>
      <c r="C212" s="1"/>
      <c r="D212" s="1"/>
      <c r="E212" s="1"/>
      <c r="F212" s="1"/>
      <c r="G212" s="1"/>
      <c r="H212" s="1"/>
    </row>
    <row r="213" spans="1:8" ht="13.5" customHeight="1">
      <c r="A213" s="1"/>
      <c r="B213" s="1"/>
      <c r="C213" s="1"/>
      <c r="D213" s="1"/>
      <c r="E213" s="1"/>
      <c r="F213" s="1"/>
      <c r="G213" s="1"/>
      <c r="H213" s="1"/>
    </row>
    <row r="214" spans="1:8" ht="13.5" customHeight="1">
      <c r="A214" s="1"/>
      <c r="B214" s="1"/>
      <c r="C214" s="1"/>
      <c r="D214" s="1"/>
      <c r="E214" s="1"/>
      <c r="F214" s="1"/>
      <c r="G214" s="1"/>
      <c r="H214" s="1"/>
    </row>
    <row r="215" spans="1:8" ht="13.5" customHeight="1">
      <c r="A215" s="1"/>
      <c r="B215" s="1"/>
      <c r="C215" s="1"/>
      <c r="D215" s="1"/>
      <c r="E215" s="1"/>
      <c r="F215" s="1"/>
      <c r="G215" s="1"/>
      <c r="H215" s="1"/>
    </row>
    <row r="216" spans="1:8" ht="13.5" customHeight="1">
      <c r="A216" s="1"/>
      <c r="B216" s="1"/>
      <c r="C216" s="1"/>
      <c r="D216" s="1"/>
      <c r="E216" s="1"/>
      <c r="F216" s="1"/>
      <c r="G216" s="1"/>
      <c r="H216" s="1"/>
    </row>
    <row r="217" spans="1:8" ht="13.5" customHeight="1">
      <c r="A217" s="1"/>
      <c r="B217" s="1"/>
      <c r="C217" s="1"/>
      <c r="D217" s="1"/>
      <c r="E217" s="1"/>
      <c r="F217" s="1"/>
      <c r="G217" s="1"/>
      <c r="H217" s="1"/>
    </row>
    <row r="218" spans="1:8" ht="13.5" customHeight="1">
      <c r="A218" s="1"/>
      <c r="B218" s="1"/>
      <c r="C218" s="1"/>
      <c r="D218" s="1"/>
      <c r="E218" s="1"/>
      <c r="F218" s="1"/>
      <c r="G218" s="1"/>
      <c r="H218" s="1"/>
    </row>
    <row r="219" spans="1:8" ht="13.5" customHeight="1">
      <c r="A219" s="1"/>
      <c r="B219" s="1"/>
      <c r="C219" s="1"/>
      <c r="D219" s="1"/>
      <c r="E219" s="1"/>
      <c r="F219" s="1"/>
      <c r="G219" s="1"/>
      <c r="H219" s="1"/>
    </row>
    <row r="220" spans="1:8" ht="13.5" customHeight="1">
      <c r="A220" s="1"/>
      <c r="B220" s="1"/>
      <c r="C220" s="1"/>
      <c r="D220" s="1"/>
      <c r="E220" s="1"/>
      <c r="F220" s="1"/>
      <c r="G220" s="1"/>
      <c r="H220" s="1"/>
    </row>
    <row r="221" spans="1:8" ht="13.5" customHeight="1">
      <c r="A221" s="1"/>
      <c r="B221" s="1"/>
      <c r="C221" s="1"/>
      <c r="D221" s="1"/>
      <c r="E221" s="1"/>
      <c r="F221" s="1"/>
      <c r="G221" s="1"/>
      <c r="H221" s="1"/>
    </row>
    <row r="222" spans="1:8" ht="13.5" customHeight="1">
      <c r="A222" s="1"/>
      <c r="B222" s="1"/>
      <c r="C222" s="1"/>
      <c r="D222" s="1"/>
      <c r="E222" s="1"/>
      <c r="F222" s="1"/>
      <c r="G222" s="1"/>
      <c r="H222" s="1"/>
    </row>
    <row r="223" spans="1:8" ht="13.5" customHeight="1">
      <c r="A223" s="1"/>
      <c r="B223" s="1"/>
      <c r="C223" s="1"/>
      <c r="D223" s="1"/>
      <c r="E223" s="1"/>
      <c r="F223" s="1"/>
      <c r="G223" s="1"/>
      <c r="H223" s="1"/>
    </row>
    <row r="224" spans="1:8" ht="13.5" customHeight="1">
      <c r="A224" s="1"/>
      <c r="B224" s="1"/>
      <c r="C224" s="1"/>
      <c r="D224" s="1"/>
      <c r="E224" s="1"/>
      <c r="F224" s="1"/>
      <c r="G224" s="1"/>
      <c r="H224" s="1"/>
    </row>
    <row r="225" spans="1:8" ht="13.5" customHeight="1">
      <c r="A225" s="1"/>
      <c r="B225" s="1"/>
      <c r="C225" s="1"/>
      <c r="D225" s="1"/>
      <c r="E225" s="1"/>
      <c r="F225" s="1"/>
      <c r="G225" s="1"/>
      <c r="H225" s="1"/>
    </row>
    <row r="226" spans="1:8" ht="13.5" customHeight="1">
      <c r="A226" s="1"/>
      <c r="B226" s="1"/>
      <c r="C226" s="1"/>
      <c r="D226" s="1"/>
      <c r="E226" s="1"/>
      <c r="F226" s="1"/>
      <c r="G226" s="1"/>
      <c r="H226" s="1"/>
    </row>
    <row r="227" spans="1:8" ht="13.5" customHeight="1">
      <c r="A227" s="1"/>
      <c r="B227" s="1"/>
      <c r="C227" s="1"/>
      <c r="D227" s="1"/>
      <c r="E227" s="1"/>
      <c r="F227" s="1"/>
      <c r="G227" s="1"/>
      <c r="H227" s="1"/>
    </row>
    <row r="228" spans="1:8" ht="13.5" customHeight="1">
      <c r="A228" s="1"/>
      <c r="B228" s="1"/>
      <c r="C228" s="1"/>
      <c r="D228" s="1"/>
      <c r="E228" s="1"/>
      <c r="F228" s="1"/>
      <c r="G228" s="1"/>
      <c r="H228" s="1"/>
    </row>
    <row r="229" spans="1:8" ht="13.5" customHeight="1">
      <c r="A229" s="1"/>
      <c r="B229" s="1"/>
      <c r="C229" s="1"/>
      <c r="D229" s="1"/>
      <c r="E229" s="1"/>
      <c r="F229" s="1"/>
      <c r="G229" s="1"/>
      <c r="H229" s="1"/>
    </row>
    <row r="230" spans="1:8" ht="13.5" customHeight="1">
      <c r="A230" s="1"/>
      <c r="B230" s="1"/>
      <c r="C230" s="1"/>
      <c r="D230" s="1"/>
      <c r="E230" s="1"/>
      <c r="F230" s="1"/>
      <c r="G230" s="1"/>
      <c r="H230" s="1"/>
    </row>
    <row r="231" spans="1:8" ht="13.5" customHeight="1">
      <c r="A231" s="1"/>
      <c r="B231" s="1"/>
      <c r="C231" s="1"/>
      <c r="D231" s="1"/>
      <c r="E231" s="1"/>
      <c r="F231" s="1"/>
      <c r="G231" s="1"/>
      <c r="H231" s="1"/>
    </row>
    <row r="232" spans="1:8" ht="13.5" customHeight="1">
      <c r="A232" s="1"/>
      <c r="B232" s="1"/>
      <c r="C232" s="1"/>
      <c r="D232" s="1"/>
      <c r="E232" s="1"/>
      <c r="F232" s="1"/>
      <c r="G232" s="1"/>
      <c r="H232" s="1"/>
    </row>
    <row r="233" spans="1:8" ht="13.5" customHeight="1">
      <c r="A233" s="1"/>
      <c r="B233" s="1"/>
      <c r="C233" s="1"/>
      <c r="D233" s="1"/>
      <c r="E233" s="1"/>
      <c r="F233" s="1"/>
      <c r="G233" s="1"/>
      <c r="H233" s="1"/>
    </row>
    <row r="234" spans="1:8" ht="13.5" customHeight="1">
      <c r="A234" s="1"/>
      <c r="B234" s="1"/>
      <c r="C234" s="1"/>
      <c r="D234" s="1"/>
      <c r="E234" s="1"/>
      <c r="F234" s="1"/>
      <c r="G234" s="1"/>
      <c r="H234" s="1"/>
    </row>
    <row r="235" spans="1:8" ht="13.5" customHeight="1">
      <c r="A235" s="1"/>
      <c r="B235" s="1"/>
      <c r="C235" s="1"/>
      <c r="D235" s="1"/>
      <c r="E235" s="1"/>
      <c r="F235" s="1"/>
      <c r="G235" s="1"/>
      <c r="H235" s="1"/>
    </row>
    <row r="236" spans="1:8" ht="13.5" customHeight="1">
      <c r="A236" s="1"/>
      <c r="B236" s="1"/>
      <c r="C236" s="1"/>
      <c r="D236" s="1"/>
      <c r="E236" s="1"/>
      <c r="F236" s="1"/>
      <c r="G236" s="1"/>
      <c r="H236" s="1"/>
    </row>
    <row r="237" spans="1:8" ht="13.5" customHeight="1">
      <c r="A237" s="1"/>
      <c r="B237" s="1"/>
      <c r="C237" s="1"/>
      <c r="D237" s="1"/>
      <c r="E237" s="1"/>
      <c r="F237" s="1"/>
      <c r="G237" s="1"/>
      <c r="H237" s="1"/>
    </row>
    <row r="238" spans="1:8" ht="13.5" customHeight="1">
      <c r="A238" s="1"/>
      <c r="B238" s="1"/>
      <c r="C238" s="1"/>
      <c r="D238" s="1"/>
      <c r="E238" s="1"/>
      <c r="F238" s="1"/>
      <c r="G238" s="1"/>
      <c r="H238" s="1"/>
    </row>
    <row r="239" spans="1:8" ht="13.5" customHeight="1">
      <c r="A239" s="1"/>
      <c r="B239" s="1"/>
      <c r="C239" s="1"/>
      <c r="D239" s="1"/>
      <c r="E239" s="1"/>
      <c r="F239" s="1"/>
      <c r="G239" s="1"/>
      <c r="H239" s="1"/>
    </row>
    <row r="240" spans="1:8" ht="13.5" customHeight="1">
      <c r="A240" s="1"/>
      <c r="B240" s="1"/>
      <c r="C240" s="1"/>
      <c r="D240" s="1"/>
      <c r="E240" s="1"/>
      <c r="F240" s="1"/>
      <c r="G240" s="1"/>
      <c r="H240" s="1"/>
    </row>
    <row r="241" spans="1:8" ht="13.5" customHeight="1">
      <c r="A241" s="1"/>
      <c r="B241" s="1"/>
      <c r="C241" s="1"/>
      <c r="D241" s="1"/>
      <c r="E241" s="1"/>
      <c r="F241" s="1"/>
      <c r="G241" s="1"/>
      <c r="H241" s="1"/>
    </row>
    <row r="242" spans="1:8" ht="13.5" customHeight="1">
      <c r="A242" s="1"/>
      <c r="B242" s="1"/>
      <c r="C242" s="1"/>
      <c r="D242" s="1"/>
      <c r="E242" s="1"/>
      <c r="F242" s="1"/>
      <c r="G242" s="1"/>
      <c r="H242" s="1"/>
    </row>
    <row r="243" spans="1:8" ht="13.5" customHeight="1">
      <c r="A243" s="1"/>
      <c r="B243" s="1"/>
      <c r="C243" s="1"/>
      <c r="D243" s="1"/>
      <c r="E243" s="1"/>
      <c r="F243" s="1"/>
      <c r="G243" s="1"/>
      <c r="H243" s="1"/>
    </row>
    <row r="244" spans="1:8" ht="13.5" customHeight="1">
      <c r="A244" s="1"/>
      <c r="B244" s="1"/>
      <c r="C244" s="1"/>
      <c r="D244" s="1"/>
      <c r="E244" s="1"/>
      <c r="F244" s="1"/>
      <c r="G244" s="1"/>
      <c r="H244" s="1"/>
    </row>
    <row r="245" spans="1:8" ht="13.5" customHeight="1">
      <c r="A245" s="1"/>
      <c r="B245" s="1"/>
      <c r="C245" s="1"/>
      <c r="D245" s="1"/>
      <c r="E245" s="1"/>
      <c r="F245" s="1"/>
      <c r="G245" s="1"/>
      <c r="H245" s="1"/>
    </row>
    <row r="246" spans="1:8" ht="13.5" customHeight="1">
      <c r="A246" s="1"/>
      <c r="B246" s="1"/>
      <c r="C246" s="1"/>
      <c r="D246" s="1"/>
      <c r="E246" s="1"/>
      <c r="F246" s="1"/>
      <c r="G246" s="1"/>
      <c r="H246" s="1"/>
    </row>
    <row r="247" spans="1:8" ht="13.5" customHeight="1">
      <c r="A247" s="1"/>
      <c r="B247" s="1"/>
      <c r="C247" s="1"/>
      <c r="D247" s="1"/>
      <c r="E247" s="1"/>
      <c r="F247" s="1"/>
      <c r="G247" s="1"/>
      <c r="H247" s="1"/>
    </row>
    <row r="248" spans="1:8" ht="13.5" customHeight="1">
      <c r="A248" s="1"/>
      <c r="B248" s="1"/>
      <c r="C248" s="1"/>
      <c r="D248" s="1"/>
      <c r="E248" s="1"/>
      <c r="F248" s="1"/>
      <c r="G248" s="1"/>
      <c r="H248" s="1"/>
    </row>
    <row r="249" spans="1:8" ht="13.5" customHeight="1">
      <c r="A249" s="1"/>
      <c r="B249" s="1"/>
      <c r="C249" s="1"/>
      <c r="D249" s="1"/>
      <c r="E249" s="1"/>
      <c r="F249" s="1"/>
      <c r="G249" s="1"/>
      <c r="H249" s="1"/>
    </row>
    <row r="250" spans="1:8" ht="13.5" customHeight="1">
      <c r="A250" s="1"/>
      <c r="B250" s="1"/>
      <c r="C250" s="1"/>
      <c r="D250" s="1"/>
      <c r="E250" s="1"/>
      <c r="F250" s="1"/>
      <c r="G250" s="1"/>
      <c r="H250" s="1"/>
    </row>
    <row r="251" spans="1:8" ht="13.5" customHeight="1">
      <c r="A251" s="1"/>
      <c r="B251" s="1"/>
      <c r="C251" s="1"/>
      <c r="D251" s="1"/>
      <c r="E251" s="1"/>
      <c r="F251" s="1"/>
      <c r="G251" s="1"/>
      <c r="H251" s="1"/>
    </row>
    <row r="252" spans="1:8" ht="13.5" customHeight="1">
      <c r="A252" s="1"/>
      <c r="B252" s="1"/>
      <c r="C252" s="1"/>
      <c r="D252" s="1"/>
      <c r="E252" s="1"/>
      <c r="F252" s="1"/>
      <c r="G252" s="1"/>
      <c r="H252" s="1"/>
    </row>
    <row r="253" spans="1:8" ht="13.5" customHeight="1">
      <c r="A253" s="1"/>
      <c r="B253" s="1"/>
      <c r="C253" s="1"/>
      <c r="D253" s="1"/>
      <c r="E253" s="1"/>
      <c r="F253" s="1"/>
      <c r="G253" s="1"/>
      <c r="H253" s="1"/>
    </row>
    <row r="254" spans="1:8" ht="13.5" customHeight="1">
      <c r="A254" s="1"/>
      <c r="B254" s="1"/>
      <c r="C254" s="1"/>
      <c r="D254" s="1"/>
      <c r="E254" s="1"/>
      <c r="F254" s="1"/>
      <c r="G254" s="1"/>
      <c r="H254" s="1"/>
    </row>
    <row r="255" spans="1:8" ht="13.5" customHeight="1">
      <c r="A255" s="1"/>
      <c r="B255" s="1"/>
      <c r="C255" s="1"/>
      <c r="D255" s="1"/>
      <c r="E255" s="1"/>
      <c r="F255" s="1"/>
      <c r="G255" s="1"/>
      <c r="H255" s="1"/>
    </row>
    <row r="256" spans="1:8" ht="13.5" customHeight="1">
      <c r="A256" s="1"/>
      <c r="B256" s="1"/>
      <c r="C256" s="1"/>
      <c r="D256" s="1"/>
      <c r="E256" s="1"/>
      <c r="F256" s="1"/>
      <c r="G256" s="1"/>
      <c r="H256" s="1"/>
    </row>
    <row r="257" spans="1:8" ht="13.5" customHeight="1">
      <c r="A257" s="1"/>
      <c r="B257" s="1"/>
      <c r="C257" s="1"/>
      <c r="D257" s="1"/>
      <c r="E257" s="1"/>
      <c r="F257" s="1"/>
      <c r="G257" s="1"/>
      <c r="H257" s="1"/>
    </row>
    <row r="258" spans="1:8" ht="13.5" customHeight="1">
      <c r="A258" s="1"/>
      <c r="B258" s="1"/>
      <c r="C258" s="1"/>
      <c r="D258" s="1"/>
      <c r="E258" s="1"/>
      <c r="F258" s="1"/>
      <c r="G258" s="1"/>
      <c r="H258" s="1"/>
    </row>
    <row r="259" spans="1:8" ht="13.5" customHeight="1">
      <c r="A259" s="1"/>
      <c r="B259" s="1"/>
      <c r="C259" s="1"/>
      <c r="D259" s="1"/>
      <c r="E259" s="1"/>
      <c r="F259" s="1"/>
      <c r="G259" s="1"/>
      <c r="H259" s="1"/>
    </row>
    <row r="260" spans="1:8" ht="13.5" customHeight="1">
      <c r="A260" s="1"/>
      <c r="B260" s="1"/>
      <c r="C260" s="1"/>
      <c r="D260" s="1"/>
      <c r="E260" s="1"/>
      <c r="F260" s="1"/>
      <c r="G260" s="1"/>
      <c r="H260" s="1"/>
    </row>
    <row r="261" spans="1:8" ht="13.5" customHeight="1">
      <c r="A261" s="1"/>
      <c r="B261" s="1"/>
      <c r="C261" s="1"/>
      <c r="D261" s="1"/>
      <c r="E261" s="1"/>
      <c r="F261" s="1"/>
      <c r="G261" s="1"/>
      <c r="H261" s="1"/>
    </row>
    <row r="262" spans="1:8" ht="13.5" customHeight="1">
      <c r="A262" s="1"/>
      <c r="B262" s="1"/>
      <c r="C262" s="1"/>
      <c r="D262" s="1"/>
      <c r="E262" s="1"/>
      <c r="F262" s="1"/>
      <c r="G262" s="1"/>
      <c r="H262" s="1"/>
    </row>
    <row r="263" spans="1:8" ht="13.5" customHeight="1">
      <c r="A263" s="1"/>
      <c r="B263" s="1"/>
      <c r="C263" s="1"/>
      <c r="D263" s="1"/>
      <c r="E263" s="1"/>
      <c r="F263" s="1"/>
      <c r="G263" s="1"/>
      <c r="H263" s="1"/>
    </row>
    <row r="264" spans="1:8" ht="13.5" customHeight="1">
      <c r="A264" s="1"/>
      <c r="B264" s="1"/>
      <c r="C264" s="1"/>
      <c r="D264" s="1"/>
      <c r="E264" s="1"/>
      <c r="F264" s="1"/>
      <c r="G264" s="1"/>
      <c r="H264" s="1"/>
    </row>
    <row r="265" spans="1:8" ht="13.5" customHeight="1">
      <c r="A265" s="1"/>
      <c r="B265" s="1"/>
      <c r="C265" s="1"/>
      <c r="D265" s="1"/>
      <c r="E265" s="1"/>
      <c r="F265" s="1"/>
      <c r="G265" s="1"/>
      <c r="H265" s="1"/>
    </row>
    <row r="266" spans="1:8" ht="13.5" customHeight="1">
      <c r="A266" s="1"/>
      <c r="B266" s="1"/>
      <c r="C266" s="1"/>
      <c r="D266" s="1"/>
      <c r="E266" s="1"/>
      <c r="F266" s="1"/>
      <c r="G266" s="1"/>
      <c r="H266" s="1"/>
    </row>
    <row r="267" spans="1:8" ht="13.5" customHeight="1">
      <c r="A267" s="1"/>
      <c r="B267" s="1"/>
      <c r="C267" s="1"/>
      <c r="D267" s="1"/>
      <c r="E267" s="1"/>
      <c r="F267" s="1"/>
      <c r="G267" s="1"/>
      <c r="H267" s="1"/>
    </row>
    <row r="268" spans="1:8" ht="13.5" customHeight="1">
      <c r="A268" s="1"/>
      <c r="B268" s="1"/>
      <c r="C268" s="1"/>
      <c r="D268" s="1"/>
      <c r="E268" s="1"/>
      <c r="F268" s="1"/>
      <c r="G268" s="1"/>
      <c r="H268" s="1"/>
    </row>
    <row r="269" spans="1:8" ht="13.5" customHeight="1">
      <c r="A269" s="1"/>
      <c r="B269" s="1"/>
      <c r="C269" s="1"/>
      <c r="D269" s="1"/>
      <c r="E269" s="1"/>
      <c r="F269" s="1"/>
      <c r="G269" s="1"/>
      <c r="H269" s="1"/>
    </row>
    <row r="270" spans="1:8" ht="13.5" customHeight="1">
      <c r="A270" s="1"/>
      <c r="B270" s="1"/>
      <c r="C270" s="1"/>
      <c r="D270" s="1"/>
      <c r="E270" s="1"/>
      <c r="F270" s="1"/>
      <c r="G270" s="1"/>
      <c r="H270" s="1"/>
    </row>
    <row r="271" spans="1:8" ht="13.5" customHeight="1">
      <c r="A271" s="1"/>
      <c r="B271" s="1"/>
      <c r="C271" s="1"/>
      <c r="D271" s="1"/>
      <c r="E271" s="1"/>
      <c r="F271" s="1"/>
      <c r="G271" s="1"/>
      <c r="H271" s="1"/>
    </row>
    <row r="272" spans="1:8" ht="13.5" customHeight="1">
      <c r="A272" s="1"/>
      <c r="B272" s="1"/>
      <c r="C272" s="1"/>
      <c r="D272" s="1"/>
      <c r="E272" s="1"/>
      <c r="F272" s="1"/>
      <c r="G272" s="1"/>
      <c r="H272" s="1"/>
    </row>
    <row r="273" spans="1:8" ht="13.5" customHeight="1">
      <c r="A273" s="1"/>
      <c r="B273" s="1"/>
      <c r="C273" s="1"/>
      <c r="D273" s="1"/>
      <c r="E273" s="1"/>
      <c r="F273" s="1"/>
      <c r="G273" s="1"/>
      <c r="H273" s="1"/>
    </row>
    <row r="274" spans="1:8" ht="13.5" customHeight="1">
      <c r="A274" s="1"/>
      <c r="B274" s="1"/>
      <c r="C274" s="1"/>
      <c r="D274" s="1"/>
      <c r="E274" s="1"/>
      <c r="F274" s="1"/>
      <c r="G274" s="1"/>
      <c r="H274" s="1"/>
    </row>
    <row r="275" spans="1:8" ht="13.5" customHeight="1">
      <c r="A275" s="1"/>
      <c r="B275" s="1"/>
      <c r="C275" s="1"/>
      <c r="D275" s="1"/>
      <c r="E275" s="1"/>
      <c r="F275" s="1"/>
      <c r="G275" s="1"/>
      <c r="H275" s="1"/>
    </row>
    <row r="276" spans="1:8" ht="13.5" customHeight="1">
      <c r="A276" s="1"/>
      <c r="B276" s="1"/>
      <c r="C276" s="1"/>
      <c r="D276" s="1"/>
      <c r="E276" s="1"/>
      <c r="F276" s="1"/>
      <c r="G276" s="1"/>
      <c r="H276" s="1"/>
    </row>
    <row r="277" spans="1:8" ht="13.5" customHeight="1">
      <c r="A277" s="1"/>
      <c r="B277" s="1"/>
      <c r="C277" s="1"/>
      <c r="D277" s="1"/>
      <c r="E277" s="1"/>
      <c r="F277" s="1"/>
      <c r="G277" s="1"/>
      <c r="H277" s="1"/>
    </row>
    <row r="278" spans="1:8" ht="13.5" customHeight="1">
      <c r="A278" s="1"/>
      <c r="B278" s="1"/>
      <c r="C278" s="1"/>
      <c r="D278" s="1"/>
      <c r="E278" s="1"/>
      <c r="F278" s="1"/>
      <c r="G278" s="1"/>
      <c r="H278" s="1"/>
    </row>
    <row r="279" spans="1:8" ht="13.5" customHeight="1">
      <c r="A279" s="1"/>
      <c r="B279" s="1"/>
      <c r="C279" s="1"/>
      <c r="D279" s="1"/>
      <c r="E279" s="1"/>
      <c r="F279" s="1"/>
      <c r="G279" s="1"/>
      <c r="H279" s="1"/>
    </row>
    <row r="280" spans="1:8" ht="13.5" customHeight="1">
      <c r="A280" s="1"/>
      <c r="B280" s="1"/>
      <c r="C280" s="1"/>
      <c r="D280" s="1"/>
      <c r="E280" s="1"/>
      <c r="F280" s="1"/>
      <c r="G280" s="1"/>
      <c r="H280" s="1"/>
    </row>
    <row r="281" spans="1:8" ht="13.5" customHeight="1">
      <c r="A281" s="1"/>
      <c r="B281" s="1"/>
      <c r="C281" s="1"/>
      <c r="D281" s="1"/>
      <c r="E281" s="1"/>
      <c r="F281" s="1"/>
      <c r="G281" s="1"/>
      <c r="H281" s="1"/>
    </row>
    <row r="282" spans="1:8" ht="13.5" customHeight="1">
      <c r="A282" s="1"/>
      <c r="B282" s="1"/>
      <c r="C282" s="1"/>
      <c r="D282" s="1"/>
      <c r="E282" s="1"/>
      <c r="F282" s="1"/>
      <c r="G282" s="1"/>
      <c r="H282" s="1"/>
    </row>
    <row r="283" spans="1:8" ht="13.5" customHeight="1">
      <c r="A283" s="1"/>
      <c r="B283" s="1"/>
      <c r="C283" s="1"/>
      <c r="D283" s="1"/>
      <c r="E283" s="1"/>
      <c r="F283" s="1"/>
      <c r="G283" s="1"/>
      <c r="H283" s="1"/>
    </row>
    <row r="284" spans="1:8" ht="13.5" customHeight="1">
      <c r="A284" s="1"/>
      <c r="B284" s="1"/>
      <c r="C284" s="1"/>
      <c r="D284" s="1"/>
      <c r="E284" s="1"/>
      <c r="F284" s="1"/>
      <c r="G284" s="1"/>
      <c r="H284" s="1"/>
    </row>
    <row r="285" spans="1:8" ht="13.5" customHeight="1">
      <c r="A285" s="1"/>
      <c r="B285" s="1"/>
      <c r="C285" s="1"/>
      <c r="D285" s="1"/>
      <c r="E285" s="1"/>
      <c r="F285" s="1"/>
      <c r="G285" s="1"/>
      <c r="H285" s="1"/>
    </row>
    <row r="286" spans="1:8" ht="13.5" customHeight="1">
      <c r="A286" s="1"/>
      <c r="B286" s="1"/>
      <c r="C286" s="1"/>
      <c r="D286" s="1"/>
      <c r="E286" s="1"/>
      <c r="F286" s="1"/>
      <c r="G286" s="1"/>
      <c r="H286" s="1"/>
    </row>
    <row r="287" spans="1:8" ht="13.5" customHeight="1">
      <c r="A287" s="1"/>
      <c r="B287" s="1"/>
      <c r="C287" s="1"/>
      <c r="D287" s="1"/>
      <c r="E287" s="1"/>
      <c r="F287" s="1"/>
      <c r="G287" s="1"/>
      <c r="H287" s="1"/>
    </row>
    <row r="288" spans="1:8" ht="13.5" customHeight="1">
      <c r="A288" s="1"/>
      <c r="B288" s="1"/>
      <c r="C288" s="1"/>
      <c r="D288" s="1"/>
      <c r="E288" s="1"/>
      <c r="F288" s="1"/>
      <c r="G288" s="1"/>
      <c r="H288" s="1"/>
    </row>
    <row r="289" spans="1:8" ht="13.5" customHeight="1">
      <c r="A289" s="1"/>
      <c r="B289" s="1"/>
      <c r="C289" s="1"/>
      <c r="D289" s="1"/>
      <c r="E289" s="1"/>
      <c r="F289" s="1"/>
      <c r="G289" s="1"/>
      <c r="H289" s="1"/>
    </row>
    <row r="290" spans="1:8" ht="13.5" customHeight="1">
      <c r="A290" s="1"/>
      <c r="B290" s="1"/>
      <c r="C290" s="1"/>
      <c r="D290" s="1"/>
      <c r="E290" s="1"/>
      <c r="F290" s="1"/>
      <c r="G290" s="1"/>
      <c r="H290" s="1"/>
    </row>
    <row r="291" spans="1:8" ht="13.5" customHeight="1">
      <c r="A291" s="1"/>
      <c r="B291" s="1"/>
      <c r="C291" s="1"/>
      <c r="D291" s="1"/>
      <c r="E291" s="1"/>
      <c r="F291" s="1"/>
      <c r="G291" s="1"/>
      <c r="H291" s="1"/>
    </row>
    <row r="292" spans="1:8" ht="13.5" customHeight="1">
      <c r="A292" s="1"/>
      <c r="B292" s="1"/>
      <c r="C292" s="1"/>
      <c r="D292" s="1"/>
      <c r="E292" s="1"/>
      <c r="F292" s="1"/>
      <c r="G292" s="1"/>
      <c r="H292" s="1"/>
    </row>
    <row r="293" spans="1:8" ht="13.5" customHeight="1">
      <c r="A293" s="1"/>
      <c r="B293" s="1"/>
      <c r="C293" s="1"/>
      <c r="D293" s="1"/>
      <c r="E293" s="1"/>
      <c r="F293" s="1"/>
      <c r="G293" s="1"/>
      <c r="H293" s="1"/>
    </row>
    <row r="294" spans="1:8" ht="13.5" customHeight="1">
      <c r="A294" s="1"/>
      <c r="B294" s="1"/>
      <c r="C294" s="1"/>
      <c r="D294" s="1"/>
      <c r="E294" s="1"/>
      <c r="F294" s="1"/>
      <c r="G294" s="1"/>
      <c r="H294" s="1"/>
    </row>
    <row r="295" spans="1:8" ht="13.5" customHeight="1">
      <c r="A295" s="1"/>
      <c r="B295" s="1"/>
      <c r="C295" s="1"/>
      <c r="D295" s="1"/>
      <c r="E295" s="1"/>
      <c r="F295" s="1"/>
      <c r="G295" s="1"/>
      <c r="H295" s="1"/>
    </row>
    <row r="296" spans="1:8" ht="13.5" customHeight="1">
      <c r="A296" s="1"/>
      <c r="B296" s="1"/>
      <c r="C296" s="1"/>
      <c r="D296" s="1"/>
      <c r="E296" s="1"/>
      <c r="F296" s="1"/>
      <c r="G296" s="1"/>
      <c r="H296" s="1"/>
    </row>
    <row r="297" spans="1:8" ht="13.5" customHeight="1">
      <c r="A297" s="1"/>
      <c r="B297" s="1"/>
      <c r="C297" s="1"/>
      <c r="D297" s="1"/>
      <c r="E297" s="1"/>
      <c r="F297" s="1"/>
      <c r="G297" s="1"/>
      <c r="H297" s="1"/>
    </row>
    <row r="298" spans="1:8" ht="13.5" customHeight="1">
      <c r="A298" s="1"/>
      <c r="B298" s="1"/>
      <c r="C298" s="1"/>
      <c r="D298" s="1"/>
      <c r="E298" s="1"/>
      <c r="F298" s="1"/>
      <c r="G298" s="1"/>
      <c r="H298" s="1"/>
    </row>
    <row r="299" spans="1:8" ht="13.5" customHeight="1">
      <c r="A299" s="1"/>
      <c r="B299" s="1"/>
      <c r="C299" s="1"/>
      <c r="D299" s="1"/>
      <c r="E299" s="1"/>
      <c r="F299" s="1"/>
      <c r="G299" s="1"/>
      <c r="H299" s="1"/>
    </row>
    <row r="300" spans="1:8" ht="13.5" customHeight="1">
      <c r="A300" s="1"/>
      <c r="B300" s="1"/>
      <c r="C300" s="1"/>
      <c r="D300" s="1"/>
      <c r="E300" s="1"/>
      <c r="F300" s="1"/>
      <c r="G300" s="1"/>
      <c r="H300" s="1"/>
    </row>
    <row r="301" spans="1:8" ht="13.5" customHeight="1">
      <c r="A301" s="1"/>
      <c r="B301" s="1"/>
      <c r="C301" s="1"/>
      <c r="D301" s="1"/>
      <c r="E301" s="1"/>
      <c r="F301" s="1"/>
      <c r="G301" s="1"/>
      <c r="H301" s="1"/>
    </row>
    <row r="302" spans="1:8" ht="13.5" customHeight="1">
      <c r="A302" s="1"/>
      <c r="B302" s="1"/>
      <c r="C302" s="1"/>
      <c r="D302" s="1"/>
      <c r="E302" s="1"/>
      <c r="F302" s="1"/>
      <c r="G302" s="1"/>
      <c r="H302" s="1"/>
    </row>
    <row r="303" spans="1:8" ht="13.5" customHeight="1">
      <c r="A303" s="1"/>
      <c r="B303" s="1"/>
      <c r="C303" s="1"/>
      <c r="D303" s="1"/>
      <c r="E303" s="1"/>
      <c r="F303" s="1"/>
      <c r="G303" s="1"/>
      <c r="H303" s="1"/>
    </row>
    <row r="304" spans="1:8" ht="13.5" customHeight="1">
      <c r="A304" s="1"/>
      <c r="B304" s="1"/>
      <c r="C304" s="1"/>
      <c r="D304" s="1"/>
      <c r="E304" s="1"/>
      <c r="F304" s="1"/>
      <c r="G304" s="1"/>
      <c r="H304" s="1"/>
    </row>
    <row r="305" spans="1:8" ht="13.5" customHeight="1">
      <c r="A305" s="1"/>
      <c r="B305" s="1"/>
      <c r="C305" s="1"/>
      <c r="D305" s="1"/>
      <c r="E305" s="1"/>
      <c r="F305" s="1"/>
      <c r="G305" s="1"/>
      <c r="H305" s="1"/>
    </row>
    <row r="306" spans="1:8" ht="13.5" customHeight="1">
      <c r="A306" s="1"/>
      <c r="B306" s="1"/>
      <c r="C306" s="1"/>
      <c r="D306" s="1"/>
      <c r="E306" s="1"/>
      <c r="F306" s="1"/>
      <c r="G306" s="1"/>
      <c r="H306" s="1"/>
    </row>
    <row r="307" spans="1:8" ht="13.5" customHeight="1">
      <c r="A307" s="1"/>
      <c r="B307" s="1"/>
      <c r="C307" s="1"/>
      <c r="D307" s="1"/>
      <c r="E307" s="1"/>
      <c r="F307" s="1"/>
      <c r="G307" s="1"/>
      <c r="H307" s="1"/>
    </row>
    <row r="308" spans="1:8" ht="13.5" customHeight="1">
      <c r="A308" s="1"/>
      <c r="B308" s="1"/>
      <c r="C308" s="1"/>
      <c r="D308" s="1"/>
      <c r="E308" s="1"/>
      <c r="F308" s="1"/>
      <c r="G308" s="1"/>
      <c r="H308" s="1"/>
    </row>
    <row r="309" spans="1:8" ht="13.5" customHeight="1">
      <c r="A309" s="1"/>
      <c r="B309" s="1"/>
      <c r="C309" s="1"/>
      <c r="D309" s="1"/>
      <c r="E309" s="1"/>
      <c r="F309" s="1"/>
      <c r="G309" s="1"/>
      <c r="H309" s="1"/>
    </row>
    <row r="310" spans="1:8" ht="13.5" customHeight="1">
      <c r="A310" s="1"/>
      <c r="B310" s="1"/>
      <c r="C310" s="1"/>
      <c r="D310" s="1"/>
      <c r="E310" s="1"/>
      <c r="F310" s="1"/>
      <c r="G310" s="1"/>
      <c r="H310" s="1"/>
    </row>
    <row r="311" spans="1:8" ht="13.5" customHeight="1">
      <c r="A311" s="1"/>
      <c r="B311" s="1"/>
      <c r="C311" s="1"/>
      <c r="D311" s="1"/>
      <c r="E311" s="1"/>
      <c r="F311" s="1"/>
      <c r="G311" s="1"/>
      <c r="H311" s="1"/>
    </row>
    <row r="312" spans="1:8" ht="13.5" customHeight="1">
      <c r="A312" s="1"/>
      <c r="B312" s="1"/>
      <c r="C312" s="1"/>
      <c r="D312" s="1"/>
      <c r="E312" s="1"/>
      <c r="F312" s="1"/>
      <c r="G312" s="1"/>
      <c r="H312" s="1"/>
    </row>
    <row r="313" spans="1:8" ht="13.5" customHeight="1">
      <c r="A313" s="1"/>
      <c r="B313" s="1"/>
      <c r="C313" s="1"/>
      <c r="D313" s="1"/>
      <c r="E313" s="1"/>
      <c r="F313" s="1"/>
      <c r="G313" s="1"/>
      <c r="H313" s="1"/>
    </row>
    <row r="314" spans="1:8" ht="13.5" customHeight="1">
      <c r="A314" s="1"/>
      <c r="B314" s="1"/>
      <c r="C314" s="1"/>
      <c r="D314" s="1"/>
      <c r="E314" s="1"/>
      <c r="F314" s="1"/>
      <c r="G314" s="1"/>
      <c r="H314" s="1"/>
    </row>
    <row r="315" spans="1:8" ht="13.5" customHeight="1">
      <c r="A315" s="1"/>
      <c r="B315" s="1"/>
      <c r="C315" s="1"/>
      <c r="D315" s="1"/>
      <c r="E315" s="1"/>
      <c r="F315" s="1"/>
      <c r="G315" s="1"/>
      <c r="H315" s="1"/>
    </row>
    <row r="316" spans="1:8" ht="13.5" customHeight="1">
      <c r="A316" s="1"/>
      <c r="B316" s="1"/>
      <c r="C316" s="1"/>
      <c r="D316" s="1"/>
      <c r="E316" s="1"/>
      <c r="F316" s="1"/>
      <c r="G316" s="1"/>
      <c r="H316" s="1"/>
    </row>
    <row r="317" spans="1:8" ht="13.5" customHeight="1">
      <c r="A317" s="1"/>
      <c r="B317" s="1"/>
      <c r="C317" s="1"/>
      <c r="D317" s="1"/>
      <c r="E317" s="1"/>
      <c r="F317" s="1"/>
      <c r="G317" s="1"/>
      <c r="H317" s="1"/>
    </row>
    <row r="318" spans="1:8" ht="13.5" customHeight="1">
      <c r="A318" s="1"/>
      <c r="B318" s="1"/>
      <c r="C318" s="1"/>
      <c r="D318" s="1"/>
      <c r="E318" s="1"/>
      <c r="F318" s="1"/>
      <c r="G318" s="1"/>
      <c r="H318" s="1"/>
    </row>
    <row r="319" spans="1:8" ht="13.5" customHeight="1">
      <c r="A319" s="1"/>
      <c r="B319" s="1"/>
      <c r="C319" s="1"/>
      <c r="D319" s="1"/>
      <c r="E319" s="1"/>
      <c r="F319" s="1"/>
      <c r="G319" s="1"/>
      <c r="H319" s="1"/>
    </row>
    <row r="320" spans="1:8" ht="13.5" customHeight="1">
      <c r="A320" s="1"/>
      <c r="B320" s="1"/>
      <c r="C320" s="1"/>
      <c r="D320" s="1"/>
      <c r="E320" s="1"/>
      <c r="F320" s="1"/>
      <c r="G320" s="1"/>
      <c r="H320" s="1"/>
    </row>
    <row r="321" spans="1:8" ht="13.5" customHeight="1">
      <c r="A321" s="1"/>
      <c r="B321" s="1"/>
      <c r="C321" s="1"/>
      <c r="D321" s="1"/>
      <c r="E321" s="1"/>
      <c r="F321" s="1"/>
      <c r="G321" s="1"/>
      <c r="H321" s="1"/>
    </row>
    <row r="322" spans="1:8" ht="13.5" customHeight="1">
      <c r="A322" s="1"/>
      <c r="B322" s="1"/>
      <c r="C322" s="1"/>
      <c r="D322" s="1"/>
      <c r="E322" s="1"/>
      <c r="F322" s="1"/>
      <c r="G322" s="1"/>
      <c r="H322" s="1"/>
    </row>
    <row r="323" spans="1:8" ht="13.5" customHeight="1">
      <c r="A323" s="1"/>
      <c r="B323" s="1"/>
      <c r="C323" s="1"/>
      <c r="D323" s="1"/>
      <c r="E323" s="1"/>
      <c r="F323" s="1"/>
      <c r="G323" s="1"/>
      <c r="H323" s="1"/>
    </row>
    <row r="324" spans="1:8" ht="13.5" customHeight="1">
      <c r="A324" s="1"/>
      <c r="B324" s="1"/>
      <c r="C324" s="1"/>
      <c r="D324" s="1"/>
      <c r="E324" s="1"/>
      <c r="F324" s="1"/>
      <c r="G324" s="1"/>
      <c r="H324" s="1"/>
    </row>
    <row r="325" spans="1:8" ht="13.5" customHeight="1">
      <c r="A325" s="1"/>
      <c r="B325" s="1"/>
      <c r="C325" s="1"/>
      <c r="D325" s="1"/>
      <c r="E325" s="1"/>
      <c r="F325" s="1"/>
      <c r="G325" s="1"/>
      <c r="H325" s="1"/>
    </row>
    <row r="326" spans="1:8" ht="13.5" customHeight="1">
      <c r="A326" s="1"/>
      <c r="B326" s="1"/>
      <c r="C326" s="1"/>
      <c r="D326" s="1"/>
      <c r="E326" s="1"/>
      <c r="F326" s="1"/>
      <c r="G326" s="1"/>
      <c r="H326" s="1"/>
    </row>
    <row r="327" spans="1:8" ht="13.5" customHeight="1">
      <c r="A327" s="1"/>
      <c r="B327" s="1"/>
      <c r="C327" s="1"/>
      <c r="D327" s="1"/>
      <c r="E327" s="1"/>
      <c r="F327" s="1"/>
      <c r="G327" s="1"/>
      <c r="H327" s="1"/>
    </row>
    <row r="328" spans="1:8" ht="13.5" customHeight="1">
      <c r="A328" s="1"/>
      <c r="B328" s="1"/>
      <c r="C328" s="1"/>
      <c r="D328" s="1"/>
      <c r="E328" s="1"/>
      <c r="F328" s="1"/>
      <c r="G328" s="1"/>
      <c r="H328" s="1"/>
    </row>
    <row r="329" spans="1:8" ht="13.5" customHeight="1">
      <c r="A329" s="1"/>
      <c r="B329" s="1"/>
      <c r="C329" s="1"/>
      <c r="D329" s="1"/>
      <c r="E329" s="1"/>
      <c r="F329" s="1"/>
      <c r="G329" s="1"/>
      <c r="H329" s="1"/>
    </row>
    <row r="330" spans="1:8" ht="13.5" customHeight="1">
      <c r="A330" s="1"/>
      <c r="B330" s="1"/>
      <c r="C330" s="1"/>
      <c r="D330" s="1"/>
      <c r="E330" s="1"/>
      <c r="F330" s="1"/>
      <c r="G330" s="1"/>
      <c r="H330" s="1"/>
    </row>
    <row r="331" spans="1:8" ht="13.5" customHeight="1">
      <c r="A331" s="1"/>
      <c r="B331" s="1"/>
      <c r="C331" s="1"/>
      <c r="D331" s="1"/>
      <c r="E331" s="1"/>
      <c r="F331" s="1"/>
      <c r="G331" s="1"/>
      <c r="H331" s="1"/>
    </row>
    <row r="332" spans="1:8" ht="13.5" customHeight="1">
      <c r="A332" s="1"/>
      <c r="B332" s="1"/>
      <c r="C332" s="1"/>
      <c r="D332" s="1"/>
      <c r="E332" s="1"/>
      <c r="F332" s="1"/>
      <c r="G332" s="1"/>
      <c r="H332" s="1"/>
    </row>
    <row r="333" spans="1:8" ht="13.5" customHeight="1">
      <c r="A333" s="1"/>
      <c r="B333" s="1"/>
      <c r="C333" s="1"/>
      <c r="D333" s="1"/>
      <c r="E333" s="1"/>
      <c r="F333" s="1"/>
      <c r="G333" s="1"/>
      <c r="H333" s="1"/>
    </row>
    <row r="334" spans="1:8" ht="13.5" customHeight="1">
      <c r="A334" s="1"/>
      <c r="B334" s="1"/>
      <c r="C334" s="1"/>
      <c r="D334" s="1"/>
      <c r="E334" s="1"/>
      <c r="F334" s="1"/>
      <c r="G334" s="1"/>
      <c r="H334" s="1"/>
    </row>
    <row r="335" spans="1:8" ht="13.5" customHeight="1">
      <c r="A335" s="1"/>
      <c r="B335" s="1"/>
      <c r="C335" s="1"/>
      <c r="D335" s="1"/>
      <c r="E335" s="1"/>
      <c r="F335" s="1"/>
      <c r="G335" s="1"/>
      <c r="H335" s="1"/>
    </row>
    <row r="336" spans="1:8" ht="13.5" customHeight="1">
      <c r="A336" s="1"/>
      <c r="B336" s="1"/>
      <c r="C336" s="1"/>
      <c r="D336" s="1"/>
      <c r="E336" s="1"/>
      <c r="F336" s="1"/>
      <c r="G336" s="1"/>
      <c r="H336" s="1"/>
    </row>
    <row r="337" spans="1:8" ht="13.5" customHeight="1">
      <c r="A337" s="1"/>
      <c r="B337" s="1"/>
      <c r="C337" s="1"/>
      <c r="D337" s="1"/>
      <c r="E337" s="1"/>
      <c r="F337" s="1"/>
      <c r="G337" s="1"/>
      <c r="H337" s="1"/>
    </row>
    <row r="338" spans="1:8" ht="13.5" customHeight="1">
      <c r="A338" s="1"/>
      <c r="B338" s="1"/>
      <c r="C338" s="1"/>
      <c r="D338" s="1"/>
      <c r="E338" s="1"/>
      <c r="F338" s="1"/>
      <c r="G338" s="1"/>
      <c r="H338" s="1"/>
    </row>
    <row r="339" spans="1:8" ht="13.5" customHeight="1">
      <c r="A339" s="1"/>
      <c r="B339" s="1"/>
      <c r="C339" s="1"/>
      <c r="D339" s="1"/>
      <c r="E339" s="1"/>
      <c r="F339" s="1"/>
      <c r="G339" s="1"/>
      <c r="H339" s="1"/>
    </row>
    <row r="340" spans="1:8" ht="13.5" customHeight="1">
      <c r="A340" s="1"/>
      <c r="B340" s="1"/>
      <c r="C340" s="1"/>
      <c r="D340" s="1"/>
      <c r="E340" s="1"/>
      <c r="F340" s="1"/>
      <c r="G340" s="1"/>
      <c r="H340" s="1"/>
    </row>
    <row r="341" spans="1:8" ht="13.5" customHeight="1">
      <c r="A341" s="1"/>
      <c r="B341" s="1"/>
      <c r="C341" s="1"/>
      <c r="D341" s="1"/>
      <c r="E341" s="1"/>
      <c r="F341" s="1"/>
      <c r="G341" s="1"/>
      <c r="H341" s="1"/>
    </row>
    <row r="342" spans="1:8" ht="13.5" customHeight="1">
      <c r="A342" s="1"/>
      <c r="B342" s="1"/>
      <c r="C342" s="1"/>
      <c r="D342" s="1"/>
      <c r="E342" s="1"/>
      <c r="F342" s="1"/>
      <c r="G342" s="1"/>
      <c r="H342" s="1"/>
    </row>
    <row r="343" spans="1:8" ht="13.5" customHeight="1">
      <c r="A343" s="1"/>
      <c r="B343" s="1"/>
      <c r="C343" s="1"/>
      <c r="D343" s="1"/>
      <c r="E343" s="1"/>
      <c r="F343" s="1"/>
      <c r="G343" s="1"/>
      <c r="H343" s="1"/>
    </row>
    <row r="344" spans="1:8" ht="13.5" customHeight="1">
      <c r="A344" s="1"/>
      <c r="B344" s="1"/>
      <c r="C344" s="1"/>
      <c r="D344" s="1"/>
      <c r="E344" s="1"/>
      <c r="F344" s="1"/>
      <c r="G344" s="1"/>
      <c r="H344" s="1"/>
    </row>
    <row r="345" spans="1:8" ht="13.5" customHeight="1">
      <c r="A345" s="1"/>
      <c r="B345" s="1"/>
      <c r="C345" s="1"/>
      <c r="D345" s="1"/>
      <c r="E345" s="1"/>
      <c r="F345" s="1"/>
      <c r="G345" s="1"/>
      <c r="H345" s="1"/>
    </row>
    <row r="346" spans="1:8" ht="13.5" customHeight="1">
      <c r="A346" s="1"/>
      <c r="B346" s="1"/>
      <c r="C346" s="1"/>
      <c r="D346" s="1"/>
      <c r="E346" s="1"/>
      <c r="F346" s="1"/>
      <c r="G346" s="1"/>
      <c r="H346" s="1"/>
    </row>
    <row r="347" spans="1:8" ht="13.5" customHeight="1">
      <c r="A347" s="1"/>
      <c r="B347" s="1"/>
      <c r="C347" s="1"/>
      <c r="D347" s="1"/>
      <c r="E347" s="1"/>
      <c r="F347" s="1"/>
      <c r="G347" s="1"/>
      <c r="H347" s="1"/>
    </row>
    <row r="348" spans="1:8" ht="13.5" customHeight="1">
      <c r="A348" s="1"/>
      <c r="B348" s="1"/>
      <c r="C348" s="1"/>
      <c r="D348" s="1"/>
      <c r="E348" s="1"/>
      <c r="F348" s="1"/>
      <c r="G348" s="1"/>
      <c r="H348" s="1"/>
    </row>
    <row r="349" spans="1:8" ht="13.5" customHeight="1">
      <c r="A349" s="1"/>
      <c r="B349" s="1"/>
      <c r="C349" s="1"/>
      <c r="D349" s="1"/>
      <c r="E349" s="1"/>
      <c r="F349" s="1"/>
      <c r="G349" s="1"/>
      <c r="H349" s="1"/>
    </row>
    <row r="350" spans="1:8" ht="13.5" customHeight="1">
      <c r="A350" s="1"/>
      <c r="B350" s="1"/>
      <c r="C350" s="1"/>
      <c r="D350" s="1"/>
      <c r="E350" s="1"/>
      <c r="F350" s="1"/>
      <c r="G350" s="1"/>
      <c r="H350" s="1"/>
    </row>
    <row r="351" spans="1:8" ht="13.5" customHeight="1">
      <c r="A351" s="1"/>
      <c r="B351" s="1"/>
      <c r="C351" s="1"/>
      <c r="D351" s="1"/>
      <c r="E351" s="1"/>
      <c r="F351" s="1"/>
      <c r="G351" s="1"/>
      <c r="H351" s="1"/>
    </row>
    <row r="352" spans="1:8" ht="13.5" customHeight="1">
      <c r="A352" s="1"/>
      <c r="B352" s="1"/>
      <c r="C352" s="1"/>
      <c r="D352" s="1"/>
      <c r="E352" s="1"/>
      <c r="F352" s="1"/>
      <c r="G352" s="1"/>
      <c r="H352" s="1"/>
    </row>
    <row r="353" spans="1:8" ht="13.5" customHeight="1">
      <c r="A353" s="1"/>
      <c r="B353" s="1"/>
      <c r="C353" s="1"/>
      <c r="D353" s="1"/>
      <c r="E353" s="1"/>
      <c r="F353" s="1"/>
      <c r="G353" s="1"/>
      <c r="H353" s="1"/>
    </row>
    <row r="354" spans="1:8" ht="13.5" customHeight="1">
      <c r="A354" s="1"/>
      <c r="B354" s="1"/>
      <c r="C354" s="1"/>
      <c r="D354" s="1"/>
      <c r="E354" s="1"/>
      <c r="F354" s="1"/>
      <c r="G354" s="1"/>
      <c r="H354" s="1"/>
    </row>
    <row r="355" spans="1:8" ht="13.5" customHeight="1">
      <c r="A355" s="1"/>
      <c r="B355" s="1"/>
      <c r="C355" s="1"/>
      <c r="D355" s="1"/>
      <c r="E355" s="1"/>
      <c r="F355" s="1"/>
      <c r="G355" s="1"/>
      <c r="H355" s="1"/>
    </row>
    <row r="356" spans="1:8" ht="13.5" customHeight="1">
      <c r="A356" s="1"/>
      <c r="B356" s="1"/>
      <c r="C356" s="1"/>
      <c r="D356" s="1"/>
      <c r="E356" s="1"/>
      <c r="F356" s="1"/>
      <c r="G356" s="1"/>
      <c r="H356" s="1"/>
    </row>
    <row r="357" spans="1:8" ht="13.5" customHeight="1">
      <c r="A357" s="1"/>
      <c r="B357" s="1"/>
      <c r="C357" s="1"/>
      <c r="D357" s="1"/>
      <c r="E357" s="1"/>
      <c r="F357" s="1"/>
      <c r="G357" s="1"/>
      <c r="H357" s="1"/>
    </row>
    <row r="358" spans="1:8" ht="13.5" customHeight="1">
      <c r="A358" s="1"/>
      <c r="B358" s="1"/>
      <c r="C358" s="1"/>
      <c r="D358" s="1"/>
      <c r="E358" s="1"/>
      <c r="F358" s="1"/>
      <c r="G358" s="1"/>
      <c r="H358" s="1"/>
    </row>
    <row r="359" spans="1:8" ht="13.5" customHeight="1">
      <c r="A359" s="1"/>
      <c r="B359" s="1"/>
      <c r="C359" s="1"/>
      <c r="D359" s="1"/>
      <c r="E359" s="1"/>
      <c r="F359" s="1"/>
      <c r="G359" s="1"/>
      <c r="H359" s="1"/>
    </row>
    <row r="360" spans="1:8" ht="13.5" customHeight="1">
      <c r="A360" s="1"/>
      <c r="B360" s="1"/>
      <c r="C360" s="1"/>
      <c r="D360" s="1"/>
      <c r="E360" s="1"/>
      <c r="F360" s="1"/>
      <c r="G360" s="1"/>
      <c r="H360" s="1"/>
    </row>
    <row r="361" spans="1:8" ht="13.5" customHeight="1">
      <c r="A361" s="1"/>
      <c r="B361" s="1"/>
      <c r="C361" s="1"/>
      <c r="D361" s="1"/>
      <c r="E361" s="1"/>
      <c r="F361" s="1"/>
      <c r="G361" s="1"/>
      <c r="H361" s="1"/>
    </row>
    <row r="362" spans="1:8" ht="13.5" customHeight="1">
      <c r="A362" s="1"/>
      <c r="B362" s="1"/>
      <c r="C362" s="1"/>
      <c r="D362" s="1"/>
      <c r="E362" s="1"/>
      <c r="F362" s="1"/>
      <c r="G362" s="1"/>
      <c r="H362" s="1"/>
    </row>
    <row r="363" spans="1:8" ht="13.5" customHeight="1">
      <c r="A363" s="1"/>
      <c r="B363" s="1"/>
      <c r="C363" s="1"/>
      <c r="D363" s="1"/>
      <c r="E363" s="1"/>
      <c r="F363" s="1"/>
      <c r="G363" s="1"/>
      <c r="H363" s="1"/>
    </row>
    <row r="364" spans="1:8" ht="13.5" customHeight="1">
      <c r="A364" s="1"/>
      <c r="B364" s="1"/>
      <c r="C364" s="1"/>
      <c r="D364" s="1"/>
      <c r="E364" s="1"/>
      <c r="F364" s="1"/>
      <c r="G364" s="1"/>
      <c r="H364" s="1"/>
    </row>
    <row r="365" spans="1:8" ht="13.5" customHeight="1">
      <c r="A365" s="1"/>
      <c r="B365" s="1"/>
      <c r="C365" s="1"/>
      <c r="D365" s="1"/>
      <c r="E365" s="1"/>
      <c r="F365" s="1"/>
      <c r="G365" s="1"/>
      <c r="H365" s="1"/>
    </row>
    <row r="366" spans="1:8" ht="13.5" customHeight="1">
      <c r="A366" s="1"/>
      <c r="B366" s="1"/>
      <c r="C366" s="1"/>
      <c r="D366" s="1"/>
      <c r="E366" s="1"/>
      <c r="F366" s="1"/>
      <c r="G366" s="1"/>
      <c r="H366" s="1"/>
    </row>
    <row r="367" spans="1:8" ht="13.5" customHeight="1">
      <c r="A367" s="1"/>
      <c r="B367" s="1"/>
      <c r="C367" s="1"/>
      <c r="D367" s="1"/>
      <c r="E367" s="1"/>
      <c r="F367" s="1"/>
      <c r="G367" s="1"/>
      <c r="H367" s="1"/>
    </row>
    <row r="368" spans="1:8" ht="13.5" customHeight="1">
      <c r="A368" s="1"/>
      <c r="B368" s="1"/>
      <c r="C368" s="1"/>
      <c r="D368" s="1"/>
      <c r="E368" s="1"/>
      <c r="F368" s="1"/>
      <c r="G368" s="1"/>
      <c r="H368" s="1"/>
    </row>
    <row r="369" spans="1:8" ht="13.5" customHeight="1">
      <c r="A369" s="1"/>
      <c r="B369" s="1"/>
      <c r="C369" s="1"/>
      <c r="D369" s="1"/>
      <c r="E369" s="1"/>
      <c r="F369" s="1"/>
      <c r="G369" s="1"/>
      <c r="H369" s="1"/>
    </row>
    <row r="370" spans="1:8" ht="13.5" customHeight="1">
      <c r="A370" s="1"/>
      <c r="B370" s="1"/>
      <c r="C370" s="1"/>
      <c r="D370" s="1"/>
      <c r="E370" s="1"/>
      <c r="F370" s="1"/>
      <c r="G370" s="1"/>
      <c r="H370" s="1"/>
    </row>
    <row r="371" spans="1:8" ht="13.5" customHeight="1">
      <c r="A371" s="1"/>
      <c r="B371" s="1"/>
      <c r="C371" s="1"/>
      <c r="D371" s="1"/>
      <c r="E371" s="1"/>
      <c r="F371" s="1"/>
      <c r="G371" s="1"/>
      <c r="H371" s="1"/>
    </row>
    <row r="372" spans="1:8" ht="13.5" customHeight="1">
      <c r="A372" s="1"/>
      <c r="B372" s="1"/>
      <c r="C372" s="1"/>
      <c r="D372" s="1"/>
      <c r="E372" s="1"/>
      <c r="F372" s="1"/>
      <c r="G372" s="1"/>
      <c r="H372" s="1"/>
    </row>
    <row r="373" spans="1:8" ht="13.5" customHeight="1">
      <c r="A373" s="1"/>
      <c r="B373" s="1"/>
      <c r="C373" s="1"/>
      <c r="D373" s="1"/>
      <c r="E373" s="1"/>
      <c r="F373" s="1"/>
      <c r="G373" s="1"/>
      <c r="H373" s="1"/>
    </row>
    <row r="374" spans="1:8" ht="13.5" customHeight="1">
      <c r="A374" s="1"/>
      <c r="B374" s="1"/>
      <c r="C374" s="1"/>
      <c r="D374" s="1"/>
      <c r="E374" s="1"/>
      <c r="F374" s="1"/>
      <c r="G374" s="1"/>
      <c r="H374" s="1"/>
    </row>
    <row r="375" spans="1:8" ht="13.5" customHeight="1">
      <c r="A375" s="1"/>
      <c r="B375" s="1"/>
      <c r="C375" s="1"/>
      <c r="D375" s="1"/>
      <c r="E375" s="1"/>
      <c r="F375" s="1"/>
      <c r="G375" s="1"/>
      <c r="H375" s="1"/>
    </row>
    <row r="376" spans="1:8" ht="13.5" customHeight="1">
      <c r="A376" s="1"/>
      <c r="B376" s="1"/>
      <c r="C376" s="1"/>
      <c r="D376" s="1"/>
      <c r="E376" s="1"/>
      <c r="F376" s="1"/>
      <c r="G376" s="1"/>
      <c r="H376" s="1"/>
    </row>
    <row r="377" spans="1:8" ht="13.5" customHeight="1">
      <c r="A377" s="1"/>
      <c r="B377" s="1"/>
      <c r="C377" s="1"/>
      <c r="D377" s="1"/>
      <c r="E377" s="1"/>
      <c r="F377" s="1"/>
      <c r="G377" s="1"/>
      <c r="H377" s="1"/>
    </row>
    <row r="378" spans="1:8" ht="13.5" customHeight="1">
      <c r="A378" s="1"/>
      <c r="B378" s="1"/>
      <c r="C378" s="1"/>
      <c r="D378" s="1"/>
      <c r="E378" s="1"/>
      <c r="F378" s="1"/>
      <c r="G378" s="1"/>
      <c r="H378" s="1"/>
    </row>
    <row r="379" spans="1:8" ht="13.5" customHeight="1">
      <c r="A379" s="1"/>
      <c r="B379" s="1"/>
      <c r="C379" s="1"/>
      <c r="D379" s="1"/>
      <c r="E379" s="1"/>
      <c r="F379" s="1"/>
      <c r="G379" s="1"/>
      <c r="H379" s="1"/>
    </row>
    <row r="380" spans="1:8" ht="13.5" customHeight="1">
      <c r="A380" s="1"/>
      <c r="B380" s="1"/>
      <c r="C380" s="1"/>
      <c r="D380" s="1"/>
      <c r="E380" s="1"/>
      <c r="F380" s="1"/>
      <c r="G380" s="1"/>
      <c r="H380" s="1"/>
    </row>
    <row r="381" spans="1:8" ht="13.5" customHeight="1">
      <c r="A381" s="1"/>
      <c r="B381" s="1"/>
      <c r="C381" s="1"/>
      <c r="D381" s="1"/>
      <c r="E381" s="1"/>
      <c r="F381" s="1"/>
      <c r="G381" s="1"/>
      <c r="H381" s="1"/>
    </row>
    <row r="382" spans="1:8" ht="13.5" customHeight="1">
      <c r="A382" s="1"/>
      <c r="B382" s="1"/>
      <c r="C382" s="1"/>
      <c r="D382" s="1"/>
      <c r="E382" s="1"/>
      <c r="F382" s="1"/>
      <c r="G382" s="1"/>
      <c r="H382" s="1"/>
    </row>
    <row r="383" spans="1:8" ht="13.5" customHeight="1">
      <c r="A383" s="1"/>
      <c r="B383" s="1"/>
      <c r="C383" s="1"/>
      <c r="D383" s="1"/>
      <c r="E383" s="1"/>
      <c r="F383" s="1"/>
      <c r="G383" s="1"/>
      <c r="H383" s="1"/>
    </row>
    <row r="384" spans="1:8" ht="13.5" customHeight="1">
      <c r="A384" s="1"/>
      <c r="B384" s="1"/>
      <c r="C384" s="1"/>
      <c r="D384" s="1"/>
      <c r="E384" s="1"/>
      <c r="F384" s="1"/>
      <c r="G384" s="1"/>
      <c r="H384" s="1"/>
    </row>
    <row r="385" spans="1:8" ht="13.5" customHeight="1">
      <c r="A385" s="1"/>
      <c r="B385" s="1"/>
      <c r="C385" s="1"/>
      <c r="D385" s="1"/>
      <c r="E385" s="1"/>
      <c r="F385" s="1"/>
      <c r="G385" s="1"/>
      <c r="H385" s="1"/>
    </row>
    <row r="386" spans="1:8" ht="13.5" customHeight="1">
      <c r="A386" s="1"/>
      <c r="B386" s="1"/>
      <c r="C386" s="1"/>
      <c r="D386" s="1"/>
      <c r="E386" s="1"/>
      <c r="F386" s="1"/>
      <c r="G386" s="1"/>
      <c r="H386" s="1"/>
    </row>
    <row r="387" spans="1:8" ht="13.5" customHeight="1">
      <c r="A387" s="1"/>
      <c r="B387" s="1"/>
      <c r="C387" s="1"/>
      <c r="D387" s="1"/>
      <c r="E387" s="1"/>
      <c r="F387" s="1"/>
      <c r="G387" s="1"/>
      <c r="H387" s="1"/>
    </row>
    <row r="388" spans="1:8" ht="13.5" customHeight="1">
      <c r="A388" s="1"/>
      <c r="B388" s="1"/>
      <c r="C388" s="1"/>
      <c r="D388" s="1"/>
      <c r="E388" s="1"/>
      <c r="F388" s="1"/>
      <c r="G388" s="1"/>
      <c r="H388" s="1"/>
    </row>
    <row r="389" spans="1:8" ht="13.5" customHeight="1">
      <c r="A389" s="1"/>
      <c r="B389" s="1"/>
      <c r="C389" s="1"/>
      <c r="D389" s="1"/>
      <c r="E389" s="1"/>
      <c r="F389" s="1"/>
      <c r="G389" s="1"/>
      <c r="H389" s="1"/>
    </row>
    <row r="390" spans="1:8" ht="13.5" customHeight="1">
      <c r="A390" s="1"/>
      <c r="B390" s="1"/>
      <c r="C390" s="1"/>
      <c r="D390" s="1"/>
      <c r="E390" s="1"/>
      <c r="F390" s="1"/>
      <c r="G390" s="1"/>
      <c r="H390" s="1"/>
    </row>
    <row r="391" spans="1:8" ht="13.5" customHeight="1">
      <c r="A391" s="1"/>
      <c r="B391" s="1"/>
      <c r="C391" s="1"/>
      <c r="D391" s="1"/>
      <c r="E391" s="1"/>
      <c r="F391" s="1"/>
      <c r="G391" s="1"/>
      <c r="H391" s="1"/>
    </row>
    <row r="392" spans="1:8" ht="13.5" customHeight="1">
      <c r="A392" s="1"/>
      <c r="B392" s="1"/>
      <c r="C392" s="1"/>
      <c r="D392" s="1"/>
      <c r="E392" s="1"/>
      <c r="F392" s="1"/>
      <c r="G392" s="1"/>
      <c r="H392" s="1"/>
    </row>
    <row r="393" spans="1:8" ht="13.5" customHeight="1">
      <c r="A393" s="1"/>
      <c r="B393" s="1"/>
      <c r="C393" s="1"/>
      <c r="D393" s="1"/>
      <c r="E393" s="1"/>
      <c r="F393" s="1"/>
      <c r="G393" s="1"/>
      <c r="H393" s="1"/>
    </row>
    <row r="394" spans="1:8" ht="13.5" customHeight="1">
      <c r="A394" s="1"/>
      <c r="B394" s="1"/>
      <c r="C394" s="1"/>
      <c r="D394" s="1"/>
      <c r="E394" s="1"/>
      <c r="F394" s="1"/>
      <c r="G394" s="1"/>
      <c r="H394" s="1"/>
    </row>
    <row r="395" spans="1:8" ht="13.5" customHeight="1">
      <c r="A395" s="1"/>
      <c r="B395" s="1"/>
      <c r="C395" s="1"/>
      <c r="D395" s="1"/>
      <c r="E395" s="1"/>
      <c r="F395" s="1"/>
      <c r="G395" s="1"/>
      <c r="H395" s="1"/>
    </row>
    <row r="396" spans="1:8" ht="13.5" customHeight="1">
      <c r="A396" s="1"/>
      <c r="B396" s="1"/>
      <c r="C396" s="1"/>
      <c r="D396" s="1"/>
      <c r="E396" s="1"/>
      <c r="F396" s="1"/>
      <c r="G396" s="1"/>
      <c r="H396" s="1"/>
    </row>
    <row r="397" spans="1:8" ht="13.5" customHeight="1">
      <c r="A397" s="1"/>
      <c r="B397" s="1"/>
      <c r="C397" s="1"/>
      <c r="D397" s="1"/>
      <c r="E397" s="1"/>
      <c r="F397" s="1"/>
      <c r="G397" s="1"/>
      <c r="H397" s="1"/>
    </row>
    <row r="398" spans="1:8" ht="13.5" customHeight="1">
      <c r="A398" s="1"/>
      <c r="B398" s="1"/>
      <c r="C398" s="1"/>
      <c r="D398" s="1"/>
      <c r="E398" s="1"/>
      <c r="F398" s="1"/>
      <c r="G398" s="1"/>
      <c r="H398" s="1"/>
    </row>
    <row r="399" spans="1:8" ht="13.5" customHeight="1">
      <c r="A399" s="1"/>
      <c r="B399" s="1"/>
      <c r="C399" s="1"/>
      <c r="D399" s="1"/>
      <c r="E399" s="1"/>
      <c r="F399" s="1"/>
      <c r="G399" s="1"/>
      <c r="H399" s="1"/>
    </row>
    <row r="400" spans="1:8" ht="13.5" customHeight="1">
      <c r="A400" s="1"/>
      <c r="B400" s="1"/>
      <c r="C400" s="1"/>
      <c r="D400" s="1"/>
      <c r="E400" s="1"/>
      <c r="F400" s="1"/>
      <c r="G400" s="1"/>
      <c r="H400" s="1"/>
    </row>
    <row r="401" spans="1:8" ht="13.5" customHeight="1">
      <c r="A401" s="1"/>
      <c r="B401" s="1"/>
      <c r="C401" s="1"/>
      <c r="D401" s="1"/>
      <c r="E401" s="1"/>
      <c r="F401" s="1"/>
      <c r="G401" s="1"/>
      <c r="H401" s="1"/>
    </row>
    <row r="402" spans="1:8" ht="13.5" customHeight="1">
      <c r="A402" s="1"/>
      <c r="B402" s="1"/>
      <c r="C402" s="1"/>
      <c r="D402" s="1"/>
      <c r="E402" s="1"/>
      <c r="F402" s="1"/>
      <c r="G402" s="1"/>
      <c r="H402" s="1"/>
    </row>
    <row r="403" spans="1:8" ht="13.5" customHeight="1">
      <c r="A403" s="1"/>
      <c r="B403" s="1"/>
      <c r="C403" s="1"/>
      <c r="D403" s="1"/>
      <c r="E403" s="1"/>
      <c r="F403" s="1"/>
      <c r="G403" s="1"/>
      <c r="H403" s="1"/>
    </row>
    <row r="404" spans="1:8" ht="13.5" customHeight="1">
      <c r="A404" s="1"/>
      <c r="B404" s="1"/>
      <c r="C404" s="1"/>
      <c r="D404" s="1"/>
      <c r="E404" s="1"/>
      <c r="F404" s="1"/>
      <c r="G404" s="1"/>
      <c r="H404" s="1"/>
    </row>
    <row r="405" spans="1:8" ht="13.5" customHeight="1">
      <c r="A405" s="1"/>
      <c r="B405" s="1"/>
      <c r="C405" s="1"/>
      <c r="D405" s="1"/>
      <c r="E405" s="1"/>
      <c r="F405" s="1"/>
      <c r="G405" s="1"/>
      <c r="H405" s="1"/>
    </row>
    <row r="406" spans="1:8" ht="13.5" customHeight="1">
      <c r="A406" s="1"/>
      <c r="B406" s="1"/>
      <c r="C406" s="1"/>
      <c r="D406" s="1"/>
      <c r="E406" s="1"/>
      <c r="F406" s="1"/>
      <c r="G406" s="1"/>
      <c r="H406" s="1"/>
    </row>
    <row r="407" spans="1:8" ht="13.5" customHeight="1">
      <c r="A407" s="1"/>
      <c r="B407" s="1"/>
      <c r="C407" s="1"/>
      <c r="D407" s="1"/>
      <c r="E407" s="1"/>
      <c r="F407" s="1"/>
      <c r="G407" s="1"/>
      <c r="H407" s="1"/>
    </row>
    <row r="408" spans="1:8" ht="13.5" customHeight="1">
      <c r="A408" s="1"/>
      <c r="B408" s="1"/>
      <c r="C408" s="1"/>
      <c r="D408" s="1"/>
      <c r="E408" s="1"/>
      <c r="F408" s="1"/>
      <c r="G408" s="1"/>
      <c r="H408" s="1"/>
    </row>
    <row r="409" spans="1:8" ht="13.5" customHeight="1">
      <c r="A409" s="1"/>
      <c r="B409" s="1"/>
      <c r="C409" s="1"/>
      <c r="D409" s="1"/>
      <c r="E409" s="1"/>
      <c r="F409" s="1"/>
      <c r="G409" s="1"/>
      <c r="H409" s="1"/>
    </row>
    <row r="410" spans="1:8" ht="13.5" customHeight="1">
      <c r="A410" s="1"/>
      <c r="B410" s="1"/>
      <c r="C410" s="1"/>
      <c r="D410" s="1"/>
      <c r="E410" s="1"/>
      <c r="F410" s="1"/>
      <c r="G410" s="1"/>
      <c r="H410" s="1"/>
    </row>
    <row r="411" spans="1:8" ht="13.5" customHeight="1">
      <c r="A411" s="1"/>
      <c r="B411" s="1"/>
      <c r="C411" s="1"/>
      <c r="D411" s="1"/>
      <c r="E411" s="1"/>
      <c r="F411" s="1"/>
      <c r="G411" s="1"/>
      <c r="H411" s="1"/>
    </row>
    <row r="412" spans="1:8" ht="13.5" customHeight="1">
      <c r="A412" s="1"/>
      <c r="B412" s="1"/>
      <c r="C412" s="1"/>
      <c r="D412" s="1"/>
      <c r="E412" s="1"/>
      <c r="F412" s="1"/>
      <c r="G412" s="1"/>
      <c r="H412" s="1"/>
    </row>
    <row r="413" spans="1:8" ht="13.5" customHeight="1">
      <c r="A413" s="1"/>
      <c r="B413" s="1"/>
      <c r="C413" s="1"/>
      <c r="D413" s="1"/>
      <c r="E413" s="1"/>
      <c r="F413" s="1"/>
      <c r="G413" s="1"/>
      <c r="H413" s="1"/>
    </row>
    <row r="414" spans="1:8" ht="13.5" customHeight="1">
      <c r="A414" s="1"/>
      <c r="B414" s="1"/>
      <c r="C414" s="1"/>
      <c r="D414" s="1"/>
      <c r="E414" s="1"/>
      <c r="F414" s="1"/>
      <c r="G414" s="1"/>
      <c r="H414" s="1"/>
    </row>
    <row r="415" spans="1:8" ht="13.5" customHeight="1">
      <c r="A415" s="1"/>
      <c r="B415" s="1"/>
      <c r="C415" s="1"/>
      <c r="D415" s="1"/>
      <c r="E415" s="1"/>
      <c r="F415" s="1"/>
      <c r="G415" s="1"/>
      <c r="H415" s="1"/>
    </row>
    <row r="416" spans="1:8" ht="13.5" customHeight="1">
      <c r="A416" s="1"/>
      <c r="B416" s="1"/>
      <c r="C416" s="1"/>
      <c r="D416" s="1"/>
      <c r="E416" s="1"/>
      <c r="F416" s="1"/>
      <c r="G416" s="1"/>
      <c r="H416" s="1"/>
    </row>
    <row r="417" spans="1:8" ht="13.5" customHeight="1">
      <c r="A417" s="1"/>
      <c r="B417" s="1"/>
      <c r="C417" s="1"/>
      <c r="D417" s="1"/>
      <c r="E417" s="1"/>
      <c r="F417" s="1"/>
      <c r="G417" s="1"/>
      <c r="H417" s="1"/>
    </row>
    <row r="418" spans="1:8" ht="13.5" customHeight="1">
      <c r="A418" s="1"/>
      <c r="B418" s="1"/>
      <c r="C418" s="1"/>
      <c r="D418" s="1"/>
      <c r="E418" s="1"/>
      <c r="F418" s="1"/>
      <c r="G418" s="1"/>
      <c r="H418" s="1"/>
    </row>
    <row r="419" spans="1:8" ht="13.5" customHeight="1">
      <c r="A419" s="1"/>
      <c r="B419" s="1"/>
      <c r="C419" s="1"/>
      <c r="D419" s="1"/>
      <c r="E419" s="1"/>
      <c r="F419" s="1"/>
      <c r="G419" s="1"/>
      <c r="H419" s="1"/>
    </row>
    <row r="420" spans="1:8" ht="13.5" customHeight="1">
      <c r="A420" s="1"/>
      <c r="B420" s="1"/>
      <c r="C420" s="1"/>
      <c r="D420" s="1"/>
      <c r="E420" s="1"/>
      <c r="F420" s="1"/>
      <c r="G420" s="1"/>
      <c r="H420" s="1"/>
    </row>
    <row r="421" spans="1:8" ht="13.5" customHeight="1">
      <c r="A421" s="1"/>
      <c r="B421" s="1"/>
      <c r="C421" s="1"/>
      <c r="D421" s="1"/>
      <c r="E421" s="1"/>
      <c r="F421" s="1"/>
      <c r="G421" s="1"/>
      <c r="H421" s="1"/>
    </row>
    <row r="422" spans="1:8" ht="13.5" customHeight="1">
      <c r="A422" s="1"/>
      <c r="B422" s="1"/>
      <c r="C422" s="1"/>
      <c r="D422" s="1"/>
      <c r="E422" s="1"/>
      <c r="F422" s="1"/>
      <c r="G422" s="1"/>
      <c r="H422" s="1"/>
    </row>
    <row r="423" spans="1:8" ht="13.5" customHeight="1">
      <c r="A423" s="1"/>
      <c r="B423" s="1"/>
      <c r="C423" s="1"/>
      <c r="D423" s="1"/>
      <c r="E423" s="1"/>
      <c r="F423" s="1"/>
      <c r="G423" s="1"/>
      <c r="H423" s="1"/>
    </row>
    <row r="424" spans="1:8" ht="13.5" customHeight="1">
      <c r="A424" s="1"/>
      <c r="B424" s="1"/>
      <c r="C424" s="1"/>
      <c r="D424" s="1"/>
      <c r="E424" s="1"/>
      <c r="F424" s="1"/>
      <c r="G424" s="1"/>
      <c r="H424" s="1"/>
    </row>
    <row r="425" spans="1:8" ht="13.5" customHeight="1">
      <c r="A425" s="1"/>
      <c r="B425" s="1"/>
      <c r="C425" s="1"/>
      <c r="D425" s="1"/>
      <c r="E425" s="1"/>
      <c r="F425" s="1"/>
      <c r="G425" s="1"/>
      <c r="H425" s="1"/>
    </row>
    <row r="426" spans="1:8" ht="13.5" customHeight="1">
      <c r="A426" s="1"/>
      <c r="B426" s="1"/>
      <c r="C426" s="1"/>
      <c r="D426" s="1"/>
      <c r="E426" s="1"/>
      <c r="F426" s="1"/>
      <c r="G426" s="1"/>
      <c r="H426" s="1"/>
    </row>
    <row r="427" spans="1:8" ht="13.5" customHeight="1">
      <c r="A427" s="1"/>
      <c r="B427" s="1"/>
      <c r="C427" s="1"/>
      <c r="D427" s="1"/>
      <c r="E427" s="1"/>
      <c r="F427" s="1"/>
      <c r="G427" s="1"/>
      <c r="H427" s="1"/>
    </row>
    <row r="428" spans="1:8" ht="13.5" customHeight="1">
      <c r="A428" s="1"/>
      <c r="B428" s="1"/>
      <c r="C428" s="1"/>
      <c r="D428" s="1"/>
      <c r="E428" s="1"/>
      <c r="F428" s="1"/>
      <c r="G428" s="1"/>
      <c r="H428" s="1"/>
    </row>
    <row r="429" spans="1:8" ht="13.5" customHeight="1">
      <c r="A429" s="1"/>
      <c r="B429" s="1"/>
      <c r="C429" s="1"/>
      <c r="D429" s="1"/>
      <c r="E429" s="1"/>
      <c r="F429" s="1"/>
      <c r="G429" s="1"/>
      <c r="H429" s="1"/>
    </row>
    <row r="430" spans="1:8" ht="13.5" customHeight="1">
      <c r="A430" s="1"/>
      <c r="B430" s="1"/>
      <c r="C430" s="1"/>
      <c r="D430" s="1"/>
      <c r="E430" s="1"/>
      <c r="F430" s="1"/>
      <c r="G430" s="1"/>
      <c r="H430" s="1"/>
    </row>
    <row r="431" spans="1:8" ht="13.5" customHeight="1">
      <c r="A431" s="1"/>
      <c r="B431" s="1"/>
      <c r="C431" s="1"/>
      <c r="D431" s="1"/>
      <c r="E431" s="1"/>
      <c r="F431" s="1"/>
      <c r="G431" s="1"/>
      <c r="H431" s="1"/>
    </row>
    <row r="432" spans="1:8" ht="13.5" customHeight="1">
      <c r="A432" s="1"/>
      <c r="B432" s="1"/>
      <c r="C432" s="1"/>
      <c r="D432" s="1"/>
      <c r="E432" s="1"/>
      <c r="F432" s="1"/>
      <c r="G432" s="1"/>
      <c r="H432" s="1"/>
    </row>
    <row r="433" spans="1:8" ht="13.5" customHeight="1">
      <c r="A433" s="1"/>
      <c r="B433" s="1"/>
      <c r="C433" s="1"/>
      <c r="D433" s="1"/>
      <c r="E433" s="1"/>
      <c r="F433" s="1"/>
      <c r="G433" s="1"/>
      <c r="H433" s="1"/>
    </row>
    <row r="434" spans="1:8" ht="13.5" customHeight="1">
      <c r="A434" s="1"/>
      <c r="B434" s="1"/>
      <c r="C434" s="1"/>
      <c r="D434" s="1"/>
      <c r="E434" s="1"/>
      <c r="F434" s="1"/>
      <c r="G434" s="1"/>
      <c r="H434" s="1"/>
    </row>
    <row r="435" spans="1:8" ht="13.5" customHeight="1">
      <c r="A435" s="1"/>
      <c r="B435" s="1"/>
      <c r="C435" s="1"/>
      <c r="D435" s="1"/>
      <c r="E435" s="1"/>
      <c r="F435" s="1"/>
      <c r="G435" s="1"/>
      <c r="H435" s="1"/>
    </row>
    <row r="436" spans="1:8" ht="13.5" customHeight="1">
      <c r="A436" s="1"/>
      <c r="B436" s="1"/>
      <c r="C436" s="1"/>
      <c r="D436" s="1"/>
      <c r="E436" s="1"/>
      <c r="F436" s="1"/>
      <c r="G436" s="1"/>
      <c r="H436" s="1"/>
    </row>
    <row r="437" spans="1:8" ht="13.5" customHeight="1">
      <c r="A437" s="1"/>
      <c r="B437" s="1"/>
      <c r="C437" s="1"/>
      <c r="D437" s="1"/>
      <c r="E437" s="1"/>
      <c r="F437" s="1"/>
      <c r="G437" s="1"/>
      <c r="H437" s="1"/>
    </row>
    <row r="438" spans="1:8" ht="13.5" customHeight="1">
      <c r="A438" s="1"/>
      <c r="B438" s="1"/>
      <c r="C438" s="1"/>
      <c r="D438" s="1"/>
      <c r="E438" s="1"/>
      <c r="F438" s="1"/>
      <c r="G438" s="1"/>
      <c r="H438" s="1"/>
    </row>
    <row r="439" spans="1:8" ht="13.5" customHeight="1">
      <c r="A439" s="1"/>
      <c r="B439" s="1"/>
      <c r="C439" s="1"/>
      <c r="D439" s="1"/>
      <c r="E439" s="1"/>
      <c r="F439" s="1"/>
      <c r="G439" s="1"/>
      <c r="H439" s="1"/>
    </row>
    <row r="440" spans="1:8" ht="13.5" customHeight="1">
      <c r="A440" s="1"/>
      <c r="B440" s="1"/>
      <c r="C440" s="1"/>
      <c r="D440" s="1"/>
      <c r="E440" s="1"/>
      <c r="F440" s="1"/>
      <c r="G440" s="1"/>
      <c r="H440" s="1"/>
    </row>
    <row r="441" spans="1:8" ht="13.5" customHeight="1">
      <c r="A441" s="1"/>
      <c r="B441" s="1"/>
      <c r="C441" s="1"/>
      <c r="D441" s="1"/>
      <c r="E441" s="1"/>
      <c r="F441" s="1"/>
      <c r="G441" s="1"/>
      <c r="H441" s="1"/>
    </row>
    <row r="442" spans="1:8" ht="13.5" customHeight="1">
      <c r="A442" s="1"/>
      <c r="B442" s="1"/>
      <c r="C442" s="1"/>
      <c r="D442" s="1"/>
      <c r="E442" s="1"/>
      <c r="F442" s="1"/>
      <c r="G442" s="1"/>
      <c r="H442" s="1"/>
    </row>
    <row r="443" spans="1:8" ht="13.5" customHeight="1">
      <c r="A443" s="1"/>
      <c r="B443" s="1"/>
      <c r="C443" s="1"/>
      <c r="D443" s="1"/>
      <c r="E443" s="1"/>
      <c r="F443" s="1"/>
      <c r="G443" s="1"/>
      <c r="H443" s="1"/>
    </row>
    <row r="444" spans="1:8" ht="13.5" customHeight="1">
      <c r="A444" s="1"/>
      <c r="B444" s="1"/>
      <c r="C444" s="1"/>
      <c r="D444" s="1"/>
      <c r="E444" s="1"/>
      <c r="F444" s="1"/>
      <c r="G444" s="1"/>
      <c r="H444" s="1"/>
    </row>
    <row r="445" spans="1:8" ht="13.5" customHeight="1">
      <c r="A445" s="1"/>
      <c r="B445" s="1"/>
      <c r="C445" s="1"/>
      <c r="D445" s="1"/>
      <c r="E445" s="1"/>
      <c r="F445" s="1"/>
      <c r="G445" s="1"/>
      <c r="H445" s="1"/>
    </row>
    <row r="446" spans="1:8" ht="13.5" customHeight="1">
      <c r="A446" s="1"/>
      <c r="B446" s="1"/>
      <c r="C446" s="1"/>
      <c r="D446" s="1"/>
      <c r="E446" s="1"/>
      <c r="F446" s="1"/>
      <c r="G446" s="1"/>
      <c r="H446" s="1"/>
    </row>
    <row r="447" spans="1:8" ht="13.5" customHeight="1">
      <c r="A447" s="1"/>
      <c r="B447" s="1"/>
      <c r="C447" s="1"/>
      <c r="D447" s="1"/>
      <c r="E447" s="1"/>
      <c r="F447" s="1"/>
      <c r="G447" s="1"/>
      <c r="H447" s="1"/>
    </row>
    <row r="448" spans="1:8" ht="13.5" customHeight="1">
      <c r="A448" s="1"/>
      <c r="B448" s="1"/>
      <c r="C448" s="1"/>
      <c r="D448" s="1"/>
      <c r="E448" s="1"/>
      <c r="F448" s="1"/>
      <c r="G448" s="1"/>
      <c r="H448" s="1"/>
    </row>
    <row r="449" spans="1:8" ht="13.5" customHeight="1">
      <c r="A449" s="1"/>
      <c r="B449" s="1"/>
      <c r="C449" s="1"/>
      <c r="D449" s="1"/>
      <c r="E449" s="1"/>
      <c r="F449" s="1"/>
      <c r="G449" s="1"/>
      <c r="H449" s="1"/>
    </row>
    <row r="450" spans="1:8" ht="13.5" customHeight="1">
      <c r="A450" s="1"/>
      <c r="B450" s="1"/>
      <c r="C450" s="1"/>
      <c r="D450" s="1"/>
      <c r="E450" s="1"/>
      <c r="F450" s="1"/>
      <c r="G450" s="1"/>
      <c r="H450" s="1"/>
    </row>
    <row r="451" spans="1:8" ht="13.5" customHeight="1">
      <c r="A451" s="1"/>
      <c r="B451" s="1"/>
      <c r="C451" s="1"/>
      <c r="D451" s="1"/>
      <c r="E451" s="1"/>
      <c r="F451" s="1"/>
      <c r="G451" s="1"/>
      <c r="H451" s="1"/>
    </row>
    <row r="452" spans="1:8" ht="13.5" customHeight="1">
      <c r="A452" s="1"/>
      <c r="B452" s="1"/>
      <c r="C452" s="1"/>
      <c r="D452" s="1"/>
      <c r="E452" s="1"/>
      <c r="F452" s="1"/>
      <c r="G452" s="1"/>
      <c r="H452" s="1"/>
    </row>
    <row r="453" spans="1:8" ht="13.5" customHeight="1">
      <c r="A453" s="1"/>
      <c r="B453" s="1"/>
      <c r="C453" s="1"/>
      <c r="D453" s="1"/>
      <c r="E453" s="1"/>
      <c r="F453" s="1"/>
      <c r="G453" s="1"/>
      <c r="H453" s="1"/>
    </row>
    <row r="454" spans="1:8" ht="13.5" customHeight="1">
      <c r="A454" s="1"/>
      <c r="B454" s="1"/>
      <c r="C454" s="1"/>
      <c r="D454" s="1"/>
      <c r="E454" s="1"/>
      <c r="F454" s="1"/>
      <c r="G454" s="1"/>
      <c r="H454" s="1"/>
    </row>
    <row r="455" spans="1:8" ht="13.5" customHeight="1">
      <c r="A455" s="1"/>
      <c r="B455" s="1"/>
      <c r="C455" s="1"/>
      <c r="D455" s="1"/>
      <c r="E455" s="1"/>
      <c r="F455" s="1"/>
      <c r="G455" s="1"/>
      <c r="H455" s="1"/>
    </row>
    <row r="456" spans="1:8" ht="13.5" customHeight="1">
      <c r="A456" s="1"/>
      <c r="B456" s="1"/>
      <c r="C456" s="1"/>
      <c r="D456" s="1"/>
      <c r="E456" s="1"/>
      <c r="F456" s="1"/>
      <c r="G456" s="1"/>
      <c r="H456" s="1"/>
    </row>
    <row r="457" spans="1:8" ht="13.5" customHeight="1">
      <c r="A457" s="1"/>
      <c r="B457" s="1"/>
      <c r="C457" s="1"/>
      <c r="D457" s="1"/>
      <c r="E457" s="1"/>
      <c r="F457" s="1"/>
      <c r="G457" s="1"/>
      <c r="H457" s="1"/>
    </row>
    <row r="458" spans="1:8" ht="13.5" customHeight="1">
      <c r="A458" s="1"/>
      <c r="B458" s="1"/>
      <c r="C458" s="1"/>
      <c r="D458" s="1"/>
      <c r="E458" s="1"/>
      <c r="F458" s="1"/>
      <c r="G458" s="1"/>
      <c r="H458" s="1"/>
    </row>
    <row r="459" spans="1:8" ht="13.5" customHeight="1">
      <c r="A459" s="1"/>
      <c r="B459" s="1"/>
      <c r="C459" s="1"/>
      <c r="D459" s="1"/>
      <c r="E459" s="1"/>
      <c r="F459" s="1"/>
      <c r="G459" s="1"/>
      <c r="H459" s="1"/>
    </row>
    <row r="460" spans="1:8" ht="13.5" customHeight="1">
      <c r="A460" s="1"/>
      <c r="B460" s="1"/>
      <c r="C460" s="1"/>
      <c r="D460" s="1"/>
      <c r="E460" s="1"/>
      <c r="F460" s="1"/>
      <c r="G460" s="1"/>
      <c r="H460" s="1"/>
    </row>
    <row r="461" spans="1:8" ht="13.5" customHeight="1">
      <c r="A461" s="1"/>
      <c r="B461" s="1"/>
      <c r="C461" s="1"/>
      <c r="D461" s="1"/>
      <c r="E461" s="1"/>
      <c r="F461" s="1"/>
      <c r="G461" s="1"/>
      <c r="H461" s="1"/>
    </row>
    <row r="462" spans="1:8" ht="13.5" customHeight="1">
      <c r="A462" s="1"/>
      <c r="B462" s="1"/>
      <c r="C462" s="1"/>
      <c r="D462" s="1"/>
      <c r="E462" s="1"/>
      <c r="F462" s="1"/>
      <c r="G462" s="1"/>
      <c r="H462" s="1"/>
    </row>
    <row r="463" spans="1:8" ht="13.5" customHeight="1">
      <c r="A463" s="1"/>
      <c r="B463" s="1"/>
      <c r="C463" s="1"/>
      <c r="D463" s="1"/>
      <c r="E463" s="1"/>
      <c r="F463" s="1"/>
      <c r="G463" s="1"/>
      <c r="H463" s="1"/>
    </row>
    <row r="464" spans="1:8" ht="13.5" customHeight="1">
      <c r="A464" s="1"/>
      <c r="B464" s="1"/>
      <c r="C464" s="1"/>
      <c r="D464" s="1"/>
      <c r="E464" s="1"/>
      <c r="F464" s="1"/>
      <c r="G464" s="1"/>
      <c r="H464" s="1"/>
    </row>
    <row r="465" spans="1:8" ht="13.5" customHeight="1">
      <c r="A465" s="1"/>
      <c r="B465" s="1"/>
      <c r="C465" s="1"/>
      <c r="D465" s="1"/>
      <c r="E465" s="1"/>
      <c r="F465" s="1"/>
      <c r="G465" s="1"/>
      <c r="H465" s="1"/>
    </row>
    <row r="466" spans="1:8" ht="13.5" customHeight="1">
      <c r="A466" s="1"/>
      <c r="B466" s="1"/>
      <c r="C466" s="1"/>
      <c r="D466" s="1"/>
      <c r="E466" s="1"/>
      <c r="F466" s="1"/>
      <c r="G466" s="1"/>
      <c r="H466" s="1"/>
    </row>
    <row r="467" spans="1:8" ht="13.5" customHeight="1">
      <c r="A467" s="1"/>
      <c r="B467" s="1"/>
      <c r="C467" s="1"/>
      <c r="D467" s="1"/>
      <c r="E467" s="1"/>
      <c r="F467" s="1"/>
      <c r="G467" s="1"/>
      <c r="H467" s="1"/>
    </row>
    <row r="468" spans="1:8" ht="13.5" customHeight="1">
      <c r="A468" s="1"/>
      <c r="B468" s="1"/>
      <c r="C468" s="1"/>
      <c r="D468" s="1"/>
      <c r="E468" s="1"/>
      <c r="F468" s="1"/>
      <c r="G468" s="1"/>
      <c r="H468" s="1"/>
    </row>
    <row r="469" spans="1:8" ht="13.5" customHeight="1">
      <c r="A469" s="1"/>
      <c r="B469" s="1"/>
      <c r="C469" s="1"/>
      <c r="D469" s="1"/>
      <c r="E469" s="1"/>
      <c r="F469" s="1"/>
      <c r="G469" s="1"/>
      <c r="H469" s="1"/>
    </row>
    <row r="470" spans="1:8" ht="13.5" customHeight="1">
      <c r="A470" s="1"/>
      <c r="B470" s="1"/>
      <c r="C470" s="1"/>
      <c r="D470" s="1"/>
      <c r="E470" s="1"/>
      <c r="F470" s="1"/>
      <c r="G470" s="1"/>
      <c r="H470" s="1"/>
    </row>
    <row r="471" spans="1:8" ht="13.5" customHeight="1">
      <c r="A471" s="1"/>
      <c r="B471" s="1"/>
      <c r="C471" s="1"/>
      <c r="D471" s="1"/>
      <c r="E471" s="1"/>
      <c r="F471" s="1"/>
      <c r="G471" s="1"/>
      <c r="H471" s="1"/>
    </row>
    <row r="472" spans="1:8" ht="13.5" customHeight="1">
      <c r="A472" s="1"/>
      <c r="B472" s="1"/>
      <c r="C472" s="1"/>
      <c r="D472" s="1"/>
      <c r="E472" s="1"/>
      <c r="F472" s="1"/>
      <c r="G472" s="1"/>
      <c r="H472" s="1"/>
    </row>
    <row r="473" spans="1:8" ht="13.5" customHeight="1">
      <c r="A473" s="1"/>
      <c r="B473" s="1"/>
      <c r="C473" s="1"/>
      <c r="D473" s="1"/>
      <c r="E473" s="1"/>
      <c r="F473" s="1"/>
      <c r="G473" s="1"/>
      <c r="H473" s="1"/>
    </row>
    <row r="474" spans="1:8" ht="13.5" customHeight="1">
      <c r="A474" s="1"/>
      <c r="B474" s="1"/>
      <c r="C474" s="1"/>
      <c r="D474" s="1"/>
      <c r="E474" s="1"/>
      <c r="F474" s="1"/>
      <c r="G474" s="1"/>
      <c r="H474" s="1"/>
    </row>
    <row r="475" spans="1:8" ht="13.5" customHeight="1">
      <c r="A475" s="1"/>
      <c r="B475" s="1"/>
      <c r="C475" s="1"/>
      <c r="D475" s="1"/>
      <c r="E475" s="1"/>
      <c r="F475" s="1"/>
      <c r="G475" s="1"/>
      <c r="H475" s="1"/>
    </row>
    <row r="476" spans="1:8" ht="13.5" customHeight="1">
      <c r="A476" s="1"/>
      <c r="B476" s="1"/>
      <c r="C476" s="1"/>
      <c r="D476" s="1"/>
      <c r="E476" s="1"/>
      <c r="F476" s="1"/>
      <c r="G476" s="1"/>
      <c r="H476" s="1"/>
    </row>
    <row r="477" spans="1:8" ht="13.5" customHeight="1">
      <c r="A477" s="1"/>
      <c r="B477" s="1"/>
      <c r="C477" s="1"/>
      <c r="D477" s="1"/>
      <c r="E477" s="1"/>
      <c r="F477" s="1"/>
      <c r="G477" s="1"/>
      <c r="H477" s="1"/>
    </row>
    <row r="478" spans="1:8" ht="13.5" customHeight="1">
      <c r="A478" s="1"/>
      <c r="B478" s="1"/>
      <c r="C478" s="1"/>
      <c r="D478" s="1"/>
      <c r="E478" s="1"/>
      <c r="F478" s="1"/>
      <c r="G478" s="1"/>
      <c r="H478" s="1"/>
    </row>
    <row r="479" spans="1:8" ht="13.5" customHeight="1">
      <c r="A479" s="1"/>
      <c r="B479" s="1"/>
      <c r="C479" s="1"/>
      <c r="D479" s="1"/>
      <c r="E479" s="1"/>
      <c r="F479" s="1"/>
      <c r="G479" s="1"/>
      <c r="H479" s="1"/>
    </row>
    <row r="480" spans="1:8" ht="13.5" customHeight="1">
      <c r="A480" s="1"/>
      <c r="B480" s="1"/>
      <c r="C480" s="1"/>
      <c r="D480" s="1"/>
      <c r="E480" s="1"/>
      <c r="F480" s="1"/>
      <c r="G480" s="1"/>
      <c r="H480" s="1"/>
    </row>
    <row r="481" spans="1:8" ht="13.5" customHeight="1">
      <c r="A481" s="1"/>
      <c r="B481" s="1"/>
      <c r="C481" s="1"/>
      <c r="D481" s="1"/>
      <c r="E481" s="1"/>
      <c r="F481" s="1"/>
      <c r="G481" s="1"/>
      <c r="H481" s="1"/>
    </row>
    <row r="482" spans="1:8" ht="13.5" customHeight="1">
      <c r="A482" s="1"/>
      <c r="B482" s="1"/>
      <c r="C482" s="1"/>
      <c r="D482" s="1"/>
      <c r="E482" s="1"/>
      <c r="F482" s="1"/>
      <c r="G482" s="1"/>
      <c r="H482" s="1"/>
    </row>
    <row r="483" spans="1:8" ht="13.5" customHeight="1">
      <c r="A483" s="1"/>
      <c r="B483" s="1"/>
      <c r="C483" s="1"/>
      <c r="D483" s="1"/>
      <c r="E483" s="1"/>
      <c r="F483" s="1"/>
      <c r="G483" s="1"/>
      <c r="H483" s="1"/>
    </row>
    <row r="484" spans="1:8" ht="13.5" customHeight="1">
      <c r="A484" s="1"/>
      <c r="B484" s="1"/>
      <c r="C484" s="1"/>
      <c r="D484" s="1"/>
      <c r="E484" s="1"/>
      <c r="F484" s="1"/>
      <c r="G484" s="1"/>
      <c r="H484" s="1"/>
    </row>
    <row r="485" spans="1:8" ht="13.5" customHeight="1">
      <c r="A485" s="1"/>
      <c r="B485" s="1"/>
      <c r="C485" s="1"/>
      <c r="D485" s="1"/>
      <c r="E485" s="1"/>
      <c r="F485" s="1"/>
      <c r="G485" s="1"/>
      <c r="H485" s="1"/>
    </row>
    <row r="486" spans="1:8" ht="13.5" customHeight="1">
      <c r="A486" s="1"/>
      <c r="B486" s="1"/>
      <c r="C486" s="1"/>
      <c r="D486" s="1"/>
      <c r="E486" s="1"/>
      <c r="F486" s="1"/>
      <c r="G486" s="1"/>
      <c r="H486" s="1"/>
    </row>
    <row r="487" spans="1:8" ht="13.5" customHeight="1">
      <c r="A487" s="1"/>
      <c r="B487" s="1"/>
      <c r="C487" s="1"/>
      <c r="D487" s="1"/>
      <c r="E487" s="1"/>
      <c r="F487" s="1"/>
      <c r="G487" s="1"/>
      <c r="H487" s="1"/>
    </row>
    <row r="488" spans="1:8" ht="13.5" customHeight="1">
      <c r="A488" s="1"/>
      <c r="B488" s="1"/>
      <c r="C488" s="1"/>
      <c r="D488" s="1"/>
      <c r="E488" s="1"/>
      <c r="F488" s="1"/>
      <c r="G488" s="1"/>
      <c r="H488" s="1"/>
    </row>
    <row r="489" spans="1:8" ht="13.5" customHeight="1">
      <c r="A489" s="1"/>
      <c r="B489" s="1"/>
      <c r="C489" s="1"/>
      <c r="D489" s="1"/>
      <c r="E489" s="1"/>
      <c r="F489" s="1"/>
      <c r="G489" s="1"/>
      <c r="H489" s="1"/>
    </row>
    <row r="490" spans="1:8" ht="13.5" customHeight="1">
      <c r="A490" s="1"/>
      <c r="B490" s="1"/>
      <c r="C490" s="1"/>
      <c r="D490" s="1"/>
      <c r="E490" s="1"/>
      <c r="F490" s="1"/>
      <c r="G490" s="1"/>
      <c r="H490" s="1"/>
    </row>
    <row r="491" spans="1:8" ht="13.5" customHeight="1">
      <c r="A491" s="1"/>
      <c r="B491" s="1"/>
      <c r="C491" s="1"/>
      <c r="D491" s="1"/>
      <c r="E491" s="1"/>
      <c r="F491" s="1"/>
      <c r="G491" s="1"/>
      <c r="H491" s="1"/>
    </row>
    <row r="492" spans="1:8" ht="13.5" customHeight="1">
      <c r="A492" s="1"/>
      <c r="B492" s="1"/>
      <c r="C492" s="1"/>
      <c r="D492" s="1"/>
      <c r="E492" s="1"/>
      <c r="F492" s="1"/>
      <c r="G492" s="1"/>
      <c r="H492" s="1"/>
    </row>
    <row r="493" spans="1:8" ht="13.5" customHeight="1">
      <c r="A493" s="1"/>
      <c r="B493" s="1"/>
      <c r="C493" s="1"/>
      <c r="D493" s="1"/>
      <c r="E493" s="1"/>
      <c r="F493" s="1"/>
      <c r="G493" s="1"/>
      <c r="H493" s="1"/>
    </row>
    <row r="494" spans="1:8" ht="13.5" customHeight="1">
      <c r="A494" s="1"/>
      <c r="B494" s="1"/>
      <c r="C494" s="1"/>
      <c r="D494" s="1"/>
      <c r="E494" s="1"/>
      <c r="F494" s="1"/>
      <c r="G494" s="1"/>
      <c r="H494" s="1"/>
    </row>
    <row r="495" spans="1:8" ht="13.5" customHeight="1">
      <c r="A495" s="1"/>
      <c r="B495" s="1"/>
      <c r="C495" s="1"/>
      <c r="D495" s="1"/>
      <c r="E495" s="1"/>
      <c r="F495" s="1"/>
      <c r="G495" s="1"/>
      <c r="H495" s="1"/>
    </row>
    <row r="496" spans="1:8" ht="13.5" customHeight="1">
      <c r="A496" s="1"/>
      <c r="B496" s="1"/>
      <c r="C496" s="1"/>
      <c r="D496" s="1"/>
      <c r="E496" s="1"/>
      <c r="F496" s="1"/>
      <c r="G496" s="1"/>
      <c r="H496" s="1"/>
    </row>
    <row r="497" spans="1:8" ht="13.5" customHeight="1">
      <c r="A497" s="1"/>
      <c r="B497" s="1"/>
      <c r="C497" s="1"/>
      <c r="D497" s="1"/>
      <c r="E497" s="1"/>
      <c r="F497" s="1"/>
      <c r="G497" s="1"/>
      <c r="H497" s="1"/>
    </row>
    <row r="498" spans="1:8" ht="13.5" customHeight="1">
      <c r="A498" s="1"/>
      <c r="B498" s="1"/>
      <c r="C498" s="1"/>
      <c r="D498" s="1"/>
      <c r="E498" s="1"/>
      <c r="F498" s="1"/>
      <c r="G498" s="1"/>
      <c r="H498" s="1"/>
    </row>
    <row r="499" spans="1:8" ht="13.5" customHeight="1">
      <c r="A499" s="1"/>
      <c r="B499" s="1"/>
      <c r="C499" s="1"/>
      <c r="D499" s="1"/>
      <c r="E499" s="1"/>
      <c r="F499" s="1"/>
      <c r="G499" s="1"/>
      <c r="H499" s="1"/>
    </row>
    <row r="500" spans="1:8" ht="13.5" customHeight="1">
      <c r="A500" s="1"/>
      <c r="B500" s="1"/>
      <c r="C500" s="1"/>
      <c r="D500" s="1"/>
      <c r="E500" s="1"/>
      <c r="F500" s="1"/>
      <c r="G500" s="1"/>
      <c r="H500" s="1"/>
    </row>
    <row r="501" spans="1:8" ht="13.5" customHeight="1">
      <c r="A501" s="1"/>
      <c r="B501" s="1"/>
      <c r="C501" s="1"/>
      <c r="D501" s="1"/>
      <c r="E501" s="1"/>
      <c r="F501" s="1"/>
      <c r="G501" s="1"/>
      <c r="H501" s="1"/>
    </row>
    <row r="502" spans="1:8" ht="13.5" customHeight="1">
      <c r="A502" s="1"/>
      <c r="B502" s="1"/>
      <c r="C502" s="1"/>
      <c r="D502" s="1"/>
      <c r="E502" s="1"/>
      <c r="F502" s="1"/>
      <c r="G502" s="1"/>
      <c r="H502" s="1"/>
    </row>
    <row r="503" spans="1:8" ht="13.5" customHeight="1">
      <c r="A503" s="1"/>
      <c r="B503" s="1"/>
      <c r="C503" s="1"/>
      <c r="D503" s="1"/>
      <c r="E503" s="1"/>
      <c r="F503" s="1"/>
      <c r="G503" s="1"/>
      <c r="H503" s="1"/>
    </row>
    <row r="504" spans="1:8" ht="13.5" customHeight="1">
      <c r="A504" s="1"/>
      <c r="B504" s="1"/>
      <c r="C504" s="1"/>
      <c r="D504" s="1"/>
      <c r="E504" s="1"/>
      <c r="F504" s="1"/>
      <c r="G504" s="1"/>
      <c r="H504" s="1"/>
    </row>
    <row r="505" spans="1:8" ht="13.5" customHeight="1">
      <c r="A505" s="1"/>
      <c r="B505" s="1"/>
      <c r="C505" s="1"/>
      <c r="D505" s="1"/>
      <c r="E505" s="1"/>
      <c r="F505" s="1"/>
      <c r="G505" s="1"/>
      <c r="H505" s="1"/>
    </row>
    <row r="506" spans="1:8" ht="13.5" customHeight="1">
      <c r="A506" s="1"/>
      <c r="B506" s="1"/>
      <c r="C506" s="1"/>
      <c r="D506" s="1"/>
      <c r="E506" s="1"/>
      <c r="F506" s="1"/>
      <c r="G506" s="1"/>
      <c r="H506" s="1"/>
    </row>
    <row r="507" spans="1:8" ht="13.5" customHeight="1">
      <c r="A507" s="1"/>
      <c r="B507" s="1"/>
      <c r="C507" s="1"/>
      <c r="D507" s="1"/>
      <c r="E507" s="1"/>
      <c r="F507" s="1"/>
      <c r="G507" s="1"/>
      <c r="H507" s="1"/>
    </row>
    <row r="508" spans="1:8" ht="13.5" customHeight="1">
      <c r="A508" s="1"/>
      <c r="B508" s="1"/>
      <c r="C508" s="1"/>
      <c r="D508" s="1"/>
      <c r="E508" s="1"/>
      <c r="F508" s="1"/>
      <c r="G508" s="1"/>
      <c r="H508" s="1"/>
    </row>
    <row r="509" spans="1:8" ht="13.5" customHeight="1">
      <c r="A509" s="1"/>
      <c r="B509" s="1"/>
      <c r="C509" s="1"/>
      <c r="D509" s="1"/>
      <c r="E509" s="1"/>
      <c r="F509" s="1"/>
      <c r="G509" s="1"/>
      <c r="H509" s="1"/>
    </row>
    <row r="510" spans="1:8" ht="13.5" customHeight="1">
      <c r="A510" s="1"/>
      <c r="B510" s="1"/>
      <c r="C510" s="1"/>
      <c r="D510" s="1"/>
      <c r="E510" s="1"/>
      <c r="F510" s="1"/>
      <c r="G510" s="1"/>
      <c r="H510" s="1"/>
    </row>
    <row r="511" spans="1:8" ht="13.5" customHeight="1">
      <c r="A511" s="1"/>
      <c r="B511" s="1"/>
      <c r="C511" s="1"/>
      <c r="D511" s="1"/>
      <c r="E511" s="1"/>
      <c r="F511" s="1"/>
      <c r="G511" s="1"/>
      <c r="H511" s="1"/>
    </row>
    <row r="512" spans="1:8" ht="13.5" customHeight="1">
      <c r="A512" s="1"/>
      <c r="B512" s="1"/>
      <c r="C512" s="1"/>
      <c r="D512" s="1"/>
      <c r="E512" s="1"/>
      <c r="F512" s="1"/>
      <c r="G512" s="1"/>
      <c r="H512" s="1"/>
    </row>
    <row r="513" spans="1:8" ht="13.5" customHeight="1">
      <c r="A513" s="1"/>
      <c r="B513" s="1"/>
      <c r="C513" s="1"/>
      <c r="D513" s="1"/>
      <c r="E513" s="1"/>
      <c r="F513" s="1"/>
      <c r="G513" s="1"/>
      <c r="H513" s="1"/>
    </row>
    <row r="514" spans="1:8" ht="13.5" customHeight="1">
      <c r="A514" s="1"/>
      <c r="B514" s="1"/>
      <c r="C514" s="1"/>
      <c r="D514" s="1"/>
      <c r="E514" s="1"/>
      <c r="F514" s="1"/>
      <c r="G514" s="1"/>
      <c r="H514" s="1"/>
    </row>
    <row r="515" spans="1:8" ht="13.5" customHeight="1">
      <c r="A515" s="1"/>
      <c r="B515" s="1"/>
      <c r="C515" s="1"/>
      <c r="D515" s="1"/>
      <c r="E515" s="1"/>
      <c r="F515" s="1"/>
      <c r="G515" s="1"/>
      <c r="H515" s="1"/>
    </row>
    <row r="516" spans="1:8" ht="13.5" customHeight="1">
      <c r="A516" s="1"/>
      <c r="B516" s="1"/>
      <c r="C516" s="1"/>
      <c r="D516" s="1"/>
      <c r="E516" s="1"/>
      <c r="F516" s="1"/>
      <c r="G516" s="1"/>
      <c r="H516" s="1"/>
    </row>
    <row r="517" spans="1:8" ht="13.5" customHeight="1">
      <c r="A517" s="1"/>
      <c r="B517" s="1"/>
      <c r="C517" s="1"/>
      <c r="D517" s="1"/>
      <c r="E517" s="1"/>
      <c r="F517" s="1"/>
      <c r="G517" s="1"/>
      <c r="H517" s="1"/>
    </row>
    <row r="518" spans="1:8" ht="13.5" customHeight="1">
      <c r="A518" s="1"/>
      <c r="B518" s="1"/>
      <c r="C518" s="1"/>
      <c r="D518" s="1"/>
      <c r="E518" s="1"/>
      <c r="F518" s="1"/>
      <c r="G518" s="1"/>
      <c r="H518" s="1"/>
    </row>
    <row r="519" spans="1:8" ht="13.5" customHeight="1">
      <c r="A519" s="1"/>
      <c r="B519" s="1"/>
      <c r="C519" s="1"/>
      <c r="D519" s="1"/>
      <c r="E519" s="1"/>
      <c r="F519" s="1"/>
      <c r="G519" s="1"/>
      <c r="H519" s="1"/>
    </row>
    <row r="520" spans="1:8" ht="13.5" customHeight="1">
      <c r="A520" s="1"/>
      <c r="B520" s="1"/>
      <c r="C520" s="1"/>
      <c r="D520" s="1"/>
      <c r="E520" s="1"/>
      <c r="F520" s="1"/>
      <c r="G520" s="1"/>
      <c r="H520" s="1"/>
    </row>
    <row r="521" spans="1:8" ht="13.5" customHeight="1">
      <c r="A521" s="1"/>
      <c r="B521" s="1"/>
      <c r="C521" s="1"/>
      <c r="D521" s="1"/>
      <c r="E521" s="1"/>
      <c r="F521" s="1"/>
      <c r="G521" s="1"/>
      <c r="H521" s="1"/>
    </row>
    <row r="522" spans="1:8" ht="13.5" customHeight="1">
      <c r="A522" s="1"/>
      <c r="B522" s="1"/>
      <c r="C522" s="1"/>
      <c r="D522" s="1"/>
      <c r="E522" s="1"/>
      <c r="F522" s="1"/>
      <c r="G522" s="1"/>
      <c r="H522" s="1"/>
    </row>
    <row r="523" spans="1:8" ht="13.5" customHeight="1">
      <c r="A523" s="1"/>
      <c r="B523" s="1"/>
      <c r="C523" s="1"/>
      <c r="D523" s="1"/>
      <c r="E523" s="1"/>
      <c r="F523" s="1"/>
      <c r="G523" s="1"/>
      <c r="H523" s="1"/>
    </row>
    <row r="524" spans="1:8" ht="13.5" customHeight="1">
      <c r="A524" s="1"/>
      <c r="B524" s="1"/>
      <c r="C524" s="1"/>
      <c r="D524" s="1"/>
      <c r="E524" s="1"/>
      <c r="F524" s="1"/>
      <c r="G524" s="1"/>
      <c r="H524" s="1"/>
    </row>
    <row r="525" spans="1:8" ht="13.5" customHeight="1">
      <c r="A525" s="1"/>
      <c r="B525" s="1"/>
      <c r="C525" s="1"/>
      <c r="D525" s="1"/>
      <c r="E525" s="1"/>
      <c r="F525" s="1"/>
      <c r="G525" s="1"/>
      <c r="H525" s="1"/>
    </row>
    <row r="526" spans="1:8" ht="13.5" customHeight="1">
      <c r="A526" s="1"/>
      <c r="B526" s="1"/>
      <c r="C526" s="1"/>
      <c r="D526" s="1"/>
      <c r="E526" s="1"/>
      <c r="F526" s="1"/>
      <c r="G526" s="1"/>
      <c r="H526" s="1"/>
    </row>
    <row r="527" spans="1:8" ht="13.5" customHeight="1">
      <c r="A527" s="1"/>
      <c r="B527" s="1"/>
      <c r="C527" s="1"/>
      <c r="D527" s="1"/>
      <c r="E527" s="1"/>
      <c r="F527" s="1"/>
      <c r="G527" s="1"/>
      <c r="H527" s="1"/>
    </row>
    <row r="528" spans="1:8" ht="13.5" customHeight="1">
      <c r="A528" s="1"/>
      <c r="B528" s="1"/>
      <c r="C528" s="1"/>
      <c r="D528" s="1"/>
      <c r="E528" s="1"/>
      <c r="F528" s="1"/>
      <c r="G528" s="1"/>
      <c r="H528" s="1"/>
    </row>
    <row r="529" spans="1:8" ht="13.5" customHeight="1">
      <c r="A529" s="1"/>
      <c r="B529" s="1"/>
      <c r="C529" s="1"/>
      <c r="D529" s="1"/>
      <c r="E529" s="1"/>
      <c r="F529" s="1"/>
      <c r="G529" s="1"/>
      <c r="H529" s="1"/>
    </row>
    <row r="530" spans="1:8" ht="13.5" customHeight="1">
      <c r="A530" s="1"/>
      <c r="B530" s="1"/>
      <c r="C530" s="1"/>
      <c r="D530" s="1"/>
      <c r="E530" s="1"/>
      <c r="F530" s="1"/>
      <c r="G530" s="1"/>
      <c r="H530" s="1"/>
    </row>
    <row r="531" spans="1:8" ht="13.5" customHeight="1">
      <c r="A531" s="1"/>
      <c r="B531" s="1"/>
      <c r="C531" s="1"/>
      <c r="D531" s="1"/>
      <c r="E531" s="1"/>
      <c r="F531" s="1"/>
      <c r="G531" s="1"/>
      <c r="H531" s="1"/>
    </row>
    <row r="532" spans="1:8" ht="13.5" customHeight="1">
      <c r="A532" s="1"/>
      <c r="B532" s="1"/>
      <c r="C532" s="1"/>
      <c r="D532" s="1"/>
      <c r="E532" s="1"/>
      <c r="F532" s="1"/>
      <c r="G532" s="1"/>
      <c r="H532" s="1"/>
    </row>
    <row r="533" spans="1:8" ht="13.5" customHeight="1">
      <c r="A533" s="1"/>
      <c r="B533" s="1"/>
      <c r="C533" s="1"/>
      <c r="D533" s="1"/>
      <c r="E533" s="1"/>
      <c r="F533" s="1"/>
      <c r="G533" s="1"/>
      <c r="H533" s="1"/>
    </row>
    <row r="534" spans="1:8" ht="13.5" customHeight="1">
      <c r="A534" s="1"/>
      <c r="B534" s="1"/>
      <c r="C534" s="1"/>
      <c r="D534" s="1"/>
      <c r="E534" s="1"/>
      <c r="F534" s="1"/>
      <c r="G534" s="1"/>
      <c r="H534" s="1"/>
    </row>
    <row r="535" spans="1:8" ht="13.5" customHeight="1">
      <c r="A535" s="1"/>
      <c r="B535" s="1"/>
      <c r="C535" s="1"/>
      <c r="D535" s="1"/>
      <c r="E535" s="1"/>
      <c r="F535" s="1"/>
      <c r="G535" s="1"/>
      <c r="H535" s="1"/>
    </row>
    <row r="536" spans="1:8" ht="13.5" customHeight="1">
      <c r="A536" s="1"/>
      <c r="B536" s="1"/>
      <c r="C536" s="1"/>
      <c r="D536" s="1"/>
      <c r="E536" s="1"/>
      <c r="F536" s="1"/>
      <c r="G536" s="1"/>
      <c r="H536" s="1"/>
    </row>
    <row r="537" spans="1:8" ht="13.5" customHeight="1">
      <c r="A537" s="1"/>
      <c r="B537" s="1"/>
      <c r="C537" s="1"/>
      <c r="D537" s="1"/>
      <c r="E537" s="1"/>
      <c r="F537" s="1"/>
      <c r="G537" s="1"/>
      <c r="H537" s="1"/>
    </row>
    <row r="538" spans="1:8" ht="13.5" customHeight="1">
      <c r="A538" s="1"/>
      <c r="B538" s="1"/>
      <c r="C538" s="1"/>
      <c r="D538" s="1"/>
      <c r="E538" s="1"/>
      <c r="F538" s="1"/>
      <c r="G538" s="1"/>
      <c r="H538" s="1"/>
    </row>
    <row r="539" spans="1:8" ht="13.5" customHeight="1">
      <c r="A539" s="1"/>
      <c r="B539" s="1"/>
      <c r="C539" s="1"/>
      <c r="D539" s="1"/>
      <c r="E539" s="1"/>
      <c r="F539" s="1"/>
      <c r="G539" s="1"/>
      <c r="H539" s="1"/>
    </row>
    <row r="540" spans="1:8" ht="13.5" customHeight="1">
      <c r="A540" s="1"/>
      <c r="B540" s="1"/>
      <c r="C540" s="1"/>
      <c r="D540" s="1"/>
      <c r="E540" s="1"/>
      <c r="F540" s="1"/>
      <c r="G540" s="1"/>
      <c r="H540" s="1"/>
    </row>
    <row r="541" spans="1:8" ht="13.5" customHeight="1">
      <c r="A541" s="1"/>
      <c r="B541" s="1"/>
      <c r="C541" s="1"/>
      <c r="D541" s="1"/>
      <c r="E541" s="1"/>
      <c r="F541" s="1"/>
      <c r="G541" s="1"/>
      <c r="H541" s="1"/>
    </row>
    <row r="542" spans="1:8" ht="13.5" customHeight="1">
      <c r="A542" s="1"/>
      <c r="B542" s="1"/>
      <c r="C542" s="1"/>
      <c r="D542" s="1"/>
      <c r="E542" s="1"/>
      <c r="F542" s="1"/>
      <c r="G542" s="1"/>
      <c r="H542" s="1"/>
    </row>
    <row r="543" spans="1:8" ht="13.5" customHeight="1">
      <c r="A543" s="1"/>
      <c r="B543" s="1"/>
      <c r="C543" s="1"/>
      <c r="D543" s="1"/>
      <c r="E543" s="1"/>
      <c r="F543" s="1"/>
      <c r="G543" s="1"/>
      <c r="H543" s="1"/>
    </row>
    <row r="544" spans="1:8" ht="13.5" customHeight="1">
      <c r="A544" s="1"/>
      <c r="B544" s="1"/>
      <c r="C544" s="1"/>
      <c r="D544" s="1"/>
      <c r="E544" s="1"/>
      <c r="F544" s="1"/>
      <c r="G544" s="1"/>
      <c r="H544" s="1"/>
    </row>
    <row r="545" spans="1:8" ht="13.5" customHeight="1">
      <c r="A545" s="1"/>
      <c r="B545" s="1"/>
      <c r="C545" s="1"/>
      <c r="D545" s="1"/>
      <c r="E545" s="1"/>
      <c r="F545" s="1"/>
      <c r="G545" s="1"/>
      <c r="H545" s="1"/>
    </row>
    <row r="546" spans="1:8" ht="13.5" customHeight="1">
      <c r="A546" s="1"/>
      <c r="B546" s="1"/>
      <c r="C546" s="1"/>
      <c r="D546" s="1"/>
      <c r="E546" s="1"/>
      <c r="F546" s="1"/>
      <c r="G546" s="1"/>
      <c r="H546" s="1"/>
    </row>
    <row r="547" spans="1:8" ht="13.5" customHeight="1">
      <c r="A547" s="1"/>
      <c r="B547" s="1"/>
      <c r="C547" s="1"/>
      <c r="D547" s="1"/>
      <c r="E547" s="1"/>
      <c r="F547" s="1"/>
      <c r="G547" s="1"/>
      <c r="H547" s="1"/>
    </row>
    <row r="548" spans="1:8" ht="13.5" customHeight="1">
      <c r="A548" s="1"/>
      <c r="B548" s="1"/>
      <c r="C548" s="1"/>
      <c r="D548" s="1"/>
      <c r="E548" s="1"/>
      <c r="F548" s="1"/>
      <c r="G548" s="1"/>
      <c r="H548" s="1"/>
    </row>
    <row r="549" spans="1:8" ht="13.5" customHeight="1">
      <c r="A549" s="1"/>
      <c r="B549" s="1"/>
      <c r="C549" s="1"/>
      <c r="D549" s="1"/>
      <c r="E549" s="1"/>
      <c r="F549" s="1"/>
      <c r="G549" s="1"/>
      <c r="H549" s="1"/>
    </row>
    <row r="550" spans="1:8" ht="13.5" customHeight="1">
      <c r="A550" s="1"/>
      <c r="B550" s="1"/>
      <c r="C550" s="1"/>
      <c r="D550" s="1"/>
      <c r="E550" s="1"/>
      <c r="F550" s="1"/>
      <c r="G550" s="1"/>
      <c r="H550" s="1"/>
    </row>
    <row r="551" spans="1:8" ht="13.5" customHeight="1">
      <c r="A551" s="1"/>
      <c r="B551" s="1"/>
      <c r="C551" s="1"/>
      <c r="D551" s="1"/>
      <c r="E551" s="1"/>
      <c r="F551" s="1"/>
      <c r="G551" s="1"/>
      <c r="H551" s="1"/>
    </row>
    <row r="552" spans="1:8" ht="13.5" customHeight="1">
      <c r="A552" s="1"/>
      <c r="B552" s="1"/>
      <c r="C552" s="1"/>
      <c r="D552" s="1"/>
      <c r="E552" s="1"/>
      <c r="F552" s="1"/>
      <c r="G552" s="1"/>
      <c r="H552" s="1"/>
    </row>
    <row r="553" spans="1:8" ht="13.5" customHeight="1">
      <c r="A553" s="1"/>
      <c r="B553" s="1"/>
      <c r="C553" s="1"/>
      <c r="D553" s="1"/>
      <c r="E553" s="1"/>
      <c r="F553" s="1"/>
      <c r="G553" s="1"/>
      <c r="H553" s="1"/>
    </row>
    <row r="554" spans="1:8" ht="13.5" customHeight="1">
      <c r="A554" s="1"/>
      <c r="B554" s="1"/>
      <c r="C554" s="1"/>
      <c r="D554" s="1"/>
      <c r="E554" s="1"/>
      <c r="F554" s="1"/>
      <c r="G554" s="1"/>
      <c r="H554" s="1"/>
    </row>
    <row r="555" spans="1:8" ht="13.5" customHeight="1">
      <c r="A555" s="1"/>
      <c r="B555" s="1"/>
      <c r="C555" s="1"/>
      <c r="D555" s="1"/>
      <c r="E555" s="1"/>
      <c r="F555" s="1"/>
      <c r="G555" s="1"/>
      <c r="H555" s="1"/>
    </row>
    <row r="556" spans="1:8" ht="13.5" customHeight="1">
      <c r="A556" s="1"/>
      <c r="B556" s="1"/>
      <c r="C556" s="1"/>
      <c r="D556" s="1"/>
      <c r="E556" s="1"/>
      <c r="F556" s="1"/>
      <c r="G556" s="1"/>
      <c r="H556" s="1"/>
    </row>
    <row r="557" spans="1:8" ht="13.5" customHeight="1">
      <c r="A557" s="1"/>
      <c r="B557" s="1"/>
      <c r="C557" s="1"/>
      <c r="D557" s="1"/>
      <c r="E557" s="1"/>
      <c r="F557" s="1"/>
      <c r="G557" s="1"/>
      <c r="H557" s="1"/>
    </row>
    <row r="558" spans="1:8" ht="13.5" customHeight="1">
      <c r="A558" s="1"/>
      <c r="B558" s="1"/>
      <c r="C558" s="1"/>
      <c r="D558" s="1"/>
      <c r="E558" s="1"/>
      <c r="F558" s="1"/>
      <c r="G558" s="1"/>
      <c r="H558" s="1"/>
    </row>
    <row r="559" spans="1:8" ht="13.5" customHeight="1">
      <c r="A559" s="1"/>
      <c r="B559" s="1"/>
      <c r="C559" s="1"/>
      <c r="D559" s="1"/>
      <c r="E559" s="1"/>
      <c r="F559" s="1"/>
      <c r="G559" s="1"/>
      <c r="H559" s="1"/>
    </row>
    <row r="560" spans="1:8" ht="13.5" customHeight="1">
      <c r="A560" s="1"/>
      <c r="B560" s="1"/>
      <c r="C560" s="1"/>
      <c r="D560" s="1"/>
      <c r="E560" s="1"/>
      <c r="F560" s="1"/>
      <c r="G560" s="1"/>
      <c r="H560" s="1"/>
    </row>
    <row r="561" spans="1:8" ht="13.5" customHeight="1">
      <c r="A561" s="1"/>
      <c r="B561" s="1"/>
      <c r="C561" s="1"/>
      <c r="D561" s="1"/>
      <c r="E561" s="1"/>
      <c r="F561" s="1"/>
      <c r="G561" s="1"/>
      <c r="H561" s="1"/>
    </row>
    <row r="562" spans="1:8" ht="13.5" customHeight="1">
      <c r="A562" s="1"/>
      <c r="B562" s="1"/>
      <c r="C562" s="1"/>
      <c r="D562" s="1"/>
      <c r="E562" s="1"/>
      <c r="F562" s="1"/>
      <c r="G562" s="1"/>
      <c r="H562" s="1"/>
    </row>
    <row r="563" spans="1:8" ht="13.5" customHeight="1">
      <c r="A563" s="1"/>
      <c r="B563" s="1"/>
      <c r="C563" s="1"/>
      <c r="D563" s="1"/>
      <c r="E563" s="1"/>
      <c r="F563" s="1"/>
      <c r="G563" s="1"/>
      <c r="H563" s="1"/>
    </row>
    <row r="564" spans="1:8" ht="13.5" customHeight="1">
      <c r="A564" s="1"/>
      <c r="B564" s="1"/>
      <c r="C564" s="1"/>
      <c r="D564" s="1"/>
      <c r="E564" s="1"/>
      <c r="F564" s="1"/>
      <c r="G564" s="1"/>
      <c r="H564" s="1"/>
    </row>
    <row r="565" spans="1:8" ht="13.5" customHeight="1">
      <c r="A565" s="1"/>
      <c r="B565" s="1"/>
      <c r="C565" s="1"/>
      <c r="D565" s="1"/>
      <c r="E565" s="1"/>
      <c r="F565" s="1"/>
      <c r="G565" s="1"/>
      <c r="H565" s="1"/>
    </row>
    <row r="566" spans="1:8" ht="13.5" customHeight="1">
      <c r="A566" s="1"/>
      <c r="B566" s="1"/>
      <c r="C566" s="1"/>
      <c r="D566" s="1"/>
      <c r="E566" s="1"/>
      <c r="F566" s="1"/>
      <c r="G566" s="1"/>
      <c r="H566" s="1"/>
    </row>
    <row r="567" spans="1:8" ht="13.5" customHeight="1">
      <c r="A567" s="1"/>
      <c r="B567" s="1"/>
      <c r="C567" s="1"/>
      <c r="D567" s="1"/>
      <c r="E567" s="1"/>
      <c r="F567" s="1"/>
      <c r="G567" s="1"/>
      <c r="H567" s="1"/>
    </row>
    <row r="568" spans="1:8" ht="13.5" customHeight="1">
      <c r="A568" s="1"/>
      <c r="B568" s="1"/>
      <c r="C568" s="1"/>
      <c r="D568" s="1"/>
      <c r="E568" s="1"/>
      <c r="F568" s="1"/>
      <c r="G568" s="1"/>
      <c r="H568" s="1"/>
    </row>
    <row r="569" spans="1:8" ht="13.5" customHeight="1">
      <c r="A569" s="1"/>
      <c r="B569" s="1"/>
      <c r="C569" s="1"/>
      <c r="D569" s="1"/>
      <c r="E569" s="1"/>
      <c r="F569" s="1"/>
      <c r="G569" s="1"/>
      <c r="H569" s="1"/>
    </row>
    <row r="570" spans="1:8" ht="13.5" customHeight="1">
      <c r="A570" s="1"/>
      <c r="B570" s="1"/>
      <c r="C570" s="1"/>
      <c r="D570" s="1"/>
      <c r="E570" s="1"/>
      <c r="F570" s="1"/>
      <c r="G570" s="1"/>
      <c r="H570" s="1"/>
    </row>
    <row r="571" spans="1:8" ht="13.5" customHeight="1">
      <c r="A571" s="1"/>
      <c r="B571" s="1"/>
      <c r="C571" s="1"/>
      <c r="D571" s="1"/>
      <c r="E571" s="1"/>
      <c r="F571" s="1"/>
      <c r="G571" s="1"/>
      <c r="H571" s="1"/>
    </row>
    <row r="572" spans="1:8" ht="13.5" customHeight="1">
      <c r="A572" s="1"/>
      <c r="B572" s="1"/>
      <c r="C572" s="1"/>
      <c r="D572" s="1"/>
      <c r="E572" s="1"/>
      <c r="F572" s="1"/>
      <c r="G572" s="1"/>
      <c r="H572" s="1"/>
    </row>
    <row r="573" spans="1:8" ht="13.5" customHeight="1">
      <c r="A573" s="1"/>
      <c r="B573" s="1"/>
      <c r="C573" s="1"/>
      <c r="D573" s="1"/>
      <c r="E573" s="1"/>
      <c r="F573" s="1"/>
      <c r="G573" s="1"/>
      <c r="H573" s="1"/>
    </row>
    <row r="574" spans="1:8" ht="13.5" customHeight="1">
      <c r="A574" s="1"/>
      <c r="B574" s="1"/>
      <c r="C574" s="1"/>
      <c r="D574" s="1"/>
      <c r="E574" s="1"/>
      <c r="F574" s="1"/>
      <c r="G574" s="1"/>
      <c r="H574" s="1"/>
    </row>
    <row r="575" spans="1:8" ht="13.5" customHeight="1">
      <c r="A575" s="1"/>
      <c r="B575" s="1"/>
      <c r="C575" s="1"/>
      <c r="D575" s="1"/>
      <c r="E575" s="1"/>
      <c r="F575" s="1"/>
      <c r="G575" s="1"/>
      <c r="H575" s="1"/>
    </row>
    <row r="576" spans="1:8" ht="13.5" customHeight="1">
      <c r="A576" s="1"/>
      <c r="B576" s="1"/>
      <c r="C576" s="1"/>
      <c r="D576" s="1"/>
      <c r="E576" s="1"/>
      <c r="F576" s="1"/>
      <c r="G576" s="1"/>
      <c r="H576" s="1"/>
    </row>
    <row r="577" spans="1:8" ht="13.5" customHeight="1">
      <c r="A577" s="1"/>
      <c r="B577" s="1"/>
      <c r="C577" s="1"/>
      <c r="D577" s="1"/>
      <c r="E577" s="1"/>
      <c r="F577" s="1"/>
      <c r="G577" s="1"/>
      <c r="H577" s="1"/>
    </row>
    <row r="578" spans="1:8" ht="13.5" customHeight="1">
      <c r="A578" s="1"/>
      <c r="B578" s="1"/>
      <c r="C578" s="1"/>
      <c r="D578" s="1"/>
      <c r="E578" s="1"/>
      <c r="F578" s="1"/>
      <c r="G578" s="1"/>
      <c r="H578" s="1"/>
    </row>
    <row r="579" spans="1:8" ht="13.5" customHeight="1">
      <c r="A579" s="1"/>
      <c r="B579" s="1"/>
      <c r="C579" s="1"/>
      <c r="D579" s="1"/>
      <c r="E579" s="1"/>
      <c r="F579" s="1"/>
      <c r="G579" s="1"/>
      <c r="H579" s="1"/>
    </row>
    <row r="580" spans="1:8" ht="13.5" customHeight="1">
      <c r="A580" s="1"/>
      <c r="B580" s="1"/>
      <c r="C580" s="1"/>
      <c r="D580" s="1"/>
      <c r="E580" s="1"/>
      <c r="F580" s="1"/>
      <c r="G580" s="1"/>
      <c r="H580" s="1"/>
    </row>
    <row r="581" spans="1:8" ht="13.5" customHeight="1">
      <c r="A581" s="1"/>
      <c r="B581" s="1"/>
      <c r="C581" s="1"/>
      <c r="D581" s="1"/>
      <c r="E581" s="1"/>
      <c r="F581" s="1"/>
      <c r="G581" s="1"/>
      <c r="H581" s="1"/>
    </row>
    <row r="582" spans="1:8" ht="13.5" customHeight="1">
      <c r="A582" s="1"/>
      <c r="B582" s="1"/>
      <c r="C582" s="1"/>
      <c r="D582" s="1"/>
      <c r="E582" s="1"/>
      <c r="F582" s="1"/>
      <c r="G582" s="1"/>
      <c r="H582" s="1"/>
    </row>
    <row r="583" spans="1:8" ht="13.5" customHeight="1">
      <c r="A583" s="1"/>
      <c r="B583" s="1"/>
      <c r="C583" s="1"/>
      <c r="D583" s="1"/>
      <c r="E583" s="1"/>
      <c r="F583" s="1"/>
      <c r="G583" s="1"/>
      <c r="H583" s="1"/>
    </row>
    <row r="584" spans="1:8" ht="13.5" customHeight="1">
      <c r="A584" s="1"/>
      <c r="B584" s="1"/>
      <c r="C584" s="1"/>
      <c r="D584" s="1"/>
      <c r="E584" s="1"/>
      <c r="F584" s="1"/>
      <c r="G584" s="1"/>
      <c r="H584" s="1"/>
    </row>
    <row r="585" spans="1:8" ht="13.5" customHeight="1">
      <c r="A585" s="1"/>
      <c r="B585" s="1"/>
      <c r="C585" s="1"/>
      <c r="D585" s="1"/>
      <c r="E585" s="1"/>
      <c r="F585" s="1"/>
      <c r="G585" s="1"/>
      <c r="H585" s="1"/>
    </row>
    <row r="586" spans="1:8" ht="13.5" customHeight="1">
      <c r="A586" s="1"/>
      <c r="B586" s="1"/>
      <c r="C586" s="1"/>
      <c r="D586" s="1"/>
      <c r="E586" s="1"/>
      <c r="F586" s="1"/>
      <c r="G586" s="1"/>
      <c r="H586" s="1"/>
    </row>
    <row r="587" spans="1:8" ht="13.5" customHeight="1">
      <c r="A587" s="1"/>
      <c r="B587" s="1"/>
      <c r="C587" s="1"/>
      <c r="D587" s="1"/>
      <c r="E587" s="1"/>
      <c r="F587" s="1"/>
      <c r="G587" s="1"/>
      <c r="H587" s="1"/>
    </row>
    <row r="588" spans="1:8" ht="13.5" customHeight="1">
      <c r="A588" s="1"/>
      <c r="B588" s="1"/>
      <c r="C588" s="1"/>
      <c r="D588" s="1"/>
      <c r="E588" s="1"/>
      <c r="F588" s="1"/>
      <c r="G588" s="1"/>
      <c r="H588" s="1"/>
    </row>
    <row r="589" spans="1:8" ht="13.5" customHeight="1">
      <c r="A589" s="1"/>
      <c r="B589" s="1"/>
      <c r="C589" s="1"/>
      <c r="D589" s="1"/>
      <c r="E589" s="1"/>
      <c r="F589" s="1"/>
      <c r="G589" s="1"/>
      <c r="H589" s="1"/>
    </row>
    <row r="590" spans="1:8" ht="13.5" customHeight="1">
      <c r="A590" s="1"/>
      <c r="B590" s="1"/>
      <c r="C590" s="1"/>
      <c r="D590" s="1"/>
      <c r="E590" s="1"/>
      <c r="F590" s="1"/>
      <c r="G590" s="1"/>
      <c r="H590" s="1"/>
    </row>
    <row r="591" spans="1:8" ht="13.5" customHeight="1">
      <c r="A591" s="1"/>
      <c r="B591" s="1"/>
      <c r="C591" s="1"/>
      <c r="D591" s="1"/>
      <c r="E591" s="1"/>
      <c r="F591" s="1"/>
      <c r="G591" s="1"/>
      <c r="H591" s="1"/>
    </row>
    <row r="592" spans="1:8" ht="13.5" customHeight="1">
      <c r="A592" s="1"/>
      <c r="B592" s="1"/>
      <c r="C592" s="1"/>
      <c r="D592" s="1"/>
      <c r="E592" s="1"/>
      <c r="F592" s="1"/>
      <c r="G592" s="1"/>
      <c r="H592" s="1"/>
    </row>
    <row r="593" spans="1:8" ht="13.5" customHeight="1">
      <c r="A593" s="1"/>
      <c r="B593" s="1"/>
      <c r="C593" s="1"/>
      <c r="D593" s="1"/>
      <c r="E593" s="1"/>
      <c r="F593" s="1"/>
      <c r="G593" s="1"/>
      <c r="H593" s="1"/>
    </row>
    <row r="594" spans="1:8" ht="13.5" customHeight="1">
      <c r="A594" s="1"/>
      <c r="B594" s="1"/>
      <c r="C594" s="1"/>
      <c r="D594" s="1"/>
      <c r="E594" s="1"/>
      <c r="F594" s="1"/>
      <c r="G594" s="1"/>
      <c r="H594" s="1"/>
    </row>
    <row r="595" spans="1:8" ht="13.5" customHeight="1">
      <c r="A595" s="1"/>
      <c r="B595" s="1"/>
      <c r="C595" s="1"/>
      <c r="D595" s="1"/>
      <c r="E595" s="1"/>
      <c r="F595" s="1"/>
      <c r="G595" s="1"/>
      <c r="H595" s="1"/>
    </row>
    <row r="596" spans="1:8" ht="13.5" customHeight="1">
      <c r="A596" s="1"/>
      <c r="B596" s="1"/>
      <c r="C596" s="1"/>
      <c r="D596" s="1"/>
      <c r="E596" s="1"/>
      <c r="F596" s="1"/>
      <c r="G596" s="1"/>
      <c r="H596" s="1"/>
    </row>
    <row r="597" spans="1:8" ht="13.5" customHeight="1">
      <c r="A597" s="1"/>
      <c r="B597" s="1"/>
      <c r="C597" s="1"/>
      <c r="D597" s="1"/>
      <c r="E597" s="1"/>
      <c r="F597" s="1"/>
      <c r="G597" s="1"/>
      <c r="H597" s="1"/>
    </row>
    <row r="598" spans="1:8" ht="13.5" customHeight="1">
      <c r="A598" s="1"/>
      <c r="B598" s="1"/>
      <c r="C598" s="1"/>
      <c r="D598" s="1"/>
      <c r="E598" s="1"/>
      <c r="F598" s="1"/>
      <c r="G598" s="1"/>
      <c r="H598" s="1"/>
    </row>
    <row r="599" spans="1:8" ht="13.5" customHeight="1">
      <c r="A599" s="1"/>
      <c r="B599" s="1"/>
      <c r="C599" s="1"/>
      <c r="D599" s="1"/>
      <c r="E599" s="1"/>
      <c r="F599" s="1"/>
      <c r="G599" s="1"/>
      <c r="H599" s="1"/>
    </row>
    <row r="600" spans="1:8" ht="13.5" customHeight="1">
      <c r="A600" s="1"/>
      <c r="B600" s="1"/>
      <c r="C600" s="1"/>
      <c r="D600" s="1"/>
      <c r="E600" s="1"/>
      <c r="F600" s="1"/>
      <c r="G600" s="1"/>
      <c r="H600" s="1"/>
    </row>
    <row r="601" spans="1:8" ht="13.5" customHeight="1">
      <c r="A601" s="1"/>
      <c r="B601" s="1"/>
      <c r="C601" s="1"/>
      <c r="D601" s="1"/>
      <c r="E601" s="1"/>
      <c r="F601" s="1"/>
      <c r="G601" s="1"/>
      <c r="H601" s="1"/>
    </row>
    <row r="602" spans="1:8" ht="13.5" customHeight="1">
      <c r="A602" s="1"/>
      <c r="B602" s="1"/>
      <c r="C602" s="1"/>
      <c r="D602" s="1"/>
      <c r="E602" s="1"/>
      <c r="F602" s="1"/>
      <c r="G602" s="1"/>
      <c r="H602" s="1"/>
    </row>
    <row r="603" spans="1:8" ht="13.5" customHeight="1">
      <c r="A603" s="1"/>
      <c r="B603" s="1"/>
      <c r="C603" s="1"/>
      <c r="D603" s="1"/>
      <c r="E603" s="1"/>
      <c r="F603" s="1"/>
      <c r="G603" s="1"/>
      <c r="H603" s="1"/>
    </row>
    <row r="604" spans="1:8" ht="13.5" customHeight="1">
      <c r="A604" s="1"/>
      <c r="B604" s="1"/>
      <c r="C604" s="1"/>
      <c r="D604" s="1"/>
      <c r="E604" s="1"/>
      <c r="F604" s="1"/>
      <c r="G604" s="1"/>
      <c r="H604" s="1"/>
    </row>
    <row r="605" spans="1:8" ht="13.5" customHeight="1">
      <c r="A605" s="1"/>
      <c r="B605" s="1"/>
      <c r="C605" s="1"/>
      <c r="D605" s="1"/>
      <c r="E605" s="1"/>
      <c r="F605" s="1"/>
      <c r="G605" s="1"/>
      <c r="H605" s="1"/>
    </row>
    <row r="606" spans="1:8" ht="13.5" customHeight="1">
      <c r="A606" s="1"/>
      <c r="B606" s="1"/>
      <c r="C606" s="1"/>
      <c r="D606" s="1"/>
      <c r="E606" s="1"/>
      <c r="F606" s="1"/>
      <c r="G606" s="1"/>
      <c r="H606" s="1"/>
    </row>
    <row r="607" spans="1:8" ht="13.5" customHeight="1">
      <c r="A607" s="1"/>
      <c r="B607" s="1"/>
      <c r="C607" s="1"/>
      <c r="D607" s="1"/>
      <c r="E607" s="1"/>
      <c r="F607" s="1"/>
      <c r="G607" s="1"/>
      <c r="H607" s="1"/>
    </row>
    <row r="608" spans="1:8" ht="13.5" customHeight="1">
      <c r="A608" s="1"/>
      <c r="B608" s="1"/>
      <c r="C608" s="1"/>
      <c r="D608" s="1"/>
      <c r="E608" s="1"/>
      <c r="F608" s="1"/>
      <c r="G608" s="1"/>
      <c r="H608" s="1"/>
    </row>
    <row r="609" spans="1:8" ht="13.5" customHeight="1">
      <c r="A609" s="1"/>
      <c r="B609" s="1"/>
      <c r="C609" s="1"/>
      <c r="D609" s="1"/>
      <c r="E609" s="1"/>
      <c r="F609" s="1"/>
      <c r="G609" s="1"/>
      <c r="H609" s="1"/>
    </row>
    <row r="610" spans="1:8" ht="13.5" customHeight="1">
      <c r="A610" s="1"/>
      <c r="B610" s="1"/>
      <c r="C610" s="1"/>
      <c r="D610" s="1"/>
      <c r="E610" s="1"/>
      <c r="F610" s="1"/>
      <c r="G610" s="1"/>
      <c r="H610" s="1"/>
    </row>
    <row r="611" spans="1:8" ht="13.5" customHeight="1">
      <c r="A611" s="1"/>
      <c r="B611" s="1"/>
      <c r="C611" s="1"/>
      <c r="D611" s="1"/>
      <c r="E611" s="1"/>
      <c r="F611" s="1"/>
      <c r="G611" s="1"/>
      <c r="H611" s="1"/>
    </row>
    <row r="612" spans="1:8" ht="13.5" customHeight="1">
      <c r="A612" s="1"/>
      <c r="B612" s="1"/>
      <c r="C612" s="1"/>
      <c r="D612" s="1"/>
      <c r="E612" s="1"/>
      <c r="F612" s="1"/>
      <c r="G612" s="1"/>
      <c r="H612" s="1"/>
    </row>
    <row r="613" spans="1:8" ht="13.5" customHeight="1">
      <c r="A613" s="1"/>
      <c r="B613" s="1"/>
      <c r="C613" s="1"/>
      <c r="D613" s="1"/>
      <c r="E613" s="1"/>
      <c r="F613" s="1"/>
      <c r="G613" s="1"/>
      <c r="H613" s="1"/>
    </row>
    <row r="614" spans="1:8" ht="13.5" customHeight="1">
      <c r="A614" s="1"/>
      <c r="B614" s="1"/>
      <c r="C614" s="1"/>
      <c r="D614" s="1"/>
      <c r="E614" s="1"/>
      <c r="F614" s="1"/>
      <c r="G614" s="1"/>
      <c r="H614" s="1"/>
    </row>
    <row r="615" spans="1:8" ht="13.5" customHeight="1">
      <c r="A615" s="1"/>
      <c r="B615" s="1"/>
      <c r="C615" s="1"/>
      <c r="D615" s="1"/>
      <c r="E615" s="1"/>
      <c r="F615" s="1"/>
      <c r="G615" s="1"/>
      <c r="H615" s="1"/>
    </row>
    <row r="616" spans="1:8" ht="13.5" customHeight="1">
      <c r="A616" s="1"/>
      <c r="B616" s="1"/>
      <c r="C616" s="1"/>
      <c r="D616" s="1"/>
      <c r="E616" s="1"/>
      <c r="F616" s="1"/>
      <c r="G616" s="1"/>
      <c r="H616" s="1"/>
    </row>
    <row r="617" spans="1:8" ht="13.5" customHeight="1">
      <c r="A617" s="1"/>
      <c r="B617" s="1"/>
      <c r="C617" s="1"/>
      <c r="D617" s="1"/>
      <c r="E617" s="1"/>
      <c r="F617" s="1"/>
      <c r="G617" s="1"/>
      <c r="H617" s="1"/>
    </row>
    <row r="618" spans="1:8" ht="13.5" customHeight="1">
      <c r="A618" s="1"/>
      <c r="B618" s="1"/>
      <c r="C618" s="1"/>
      <c r="D618" s="1"/>
      <c r="E618" s="1"/>
      <c r="F618" s="1"/>
      <c r="G618" s="1"/>
      <c r="H618" s="1"/>
    </row>
    <row r="619" spans="1:8" ht="13.5" customHeight="1">
      <c r="A619" s="1"/>
      <c r="B619" s="1"/>
      <c r="C619" s="1"/>
      <c r="D619" s="1"/>
      <c r="E619" s="1"/>
      <c r="F619" s="1"/>
      <c r="G619" s="1"/>
      <c r="H619" s="1"/>
    </row>
    <row r="620" spans="1:8" ht="13.5" customHeight="1">
      <c r="A620" s="1"/>
      <c r="B620" s="1"/>
      <c r="C620" s="1"/>
      <c r="D620" s="1"/>
      <c r="E620" s="1"/>
      <c r="F620" s="1"/>
      <c r="G620" s="1"/>
      <c r="H620" s="1"/>
    </row>
    <row r="621" spans="1:8" ht="13.5" customHeight="1">
      <c r="A621" s="1"/>
      <c r="B621" s="1"/>
      <c r="C621" s="1"/>
      <c r="D621" s="1"/>
      <c r="E621" s="1"/>
      <c r="F621" s="1"/>
      <c r="G621" s="1"/>
      <c r="H621" s="1"/>
    </row>
    <row r="622" spans="1:8" ht="13.5" customHeight="1">
      <c r="A622" s="1"/>
      <c r="B622" s="1"/>
      <c r="C622" s="1"/>
      <c r="D622" s="1"/>
      <c r="E622" s="1"/>
      <c r="F622" s="1"/>
      <c r="G622" s="1"/>
      <c r="H622" s="1"/>
    </row>
    <row r="623" spans="1:8" ht="13.5" customHeight="1">
      <c r="A623" s="1"/>
      <c r="B623" s="1"/>
      <c r="C623" s="1"/>
      <c r="D623" s="1"/>
      <c r="E623" s="1"/>
      <c r="F623" s="1"/>
      <c r="G623" s="1"/>
      <c r="H623" s="1"/>
    </row>
    <row r="624" spans="1:8" ht="13.5" customHeight="1">
      <c r="A624" s="1"/>
      <c r="B624" s="1"/>
      <c r="C624" s="1"/>
      <c r="D624" s="1"/>
      <c r="E624" s="1"/>
      <c r="F624" s="1"/>
      <c r="G624" s="1"/>
      <c r="H624" s="1"/>
    </row>
    <row r="625" spans="1:8" ht="13.5" customHeight="1">
      <c r="A625" s="1"/>
      <c r="B625" s="1"/>
      <c r="C625" s="1"/>
      <c r="D625" s="1"/>
      <c r="E625" s="1"/>
      <c r="F625" s="1"/>
      <c r="G625" s="1"/>
      <c r="H625" s="1"/>
    </row>
    <row r="626" spans="1:8" ht="13.5" customHeight="1">
      <c r="A626" s="1"/>
      <c r="B626" s="1"/>
      <c r="C626" s="1"/>
      <c r="D626" s="1"/>
      <c r="E626" s="1"/>
      <c r="F626" s="1"/>
      <c r="G626" s="1"/>
      <c r="H626" s="1"/>
    </row>
    <row r="627" spans="1:8" ht="13.5" customHeight="1">
      <c r="A627" s="1"/>
      <c r="B627" s="1"/>
      <c r="C627" s="1"/>
      <c r="D627" s="1"/>
      <c r="E627" s="1"/>
      <c r="F627" s="1"/>
      <c r="G627" s="1"/>
      <c r="H627" s="1"/>
    </row>
    <row r="628" spans="1:8" ht="13.5" customHeight="1">
      <c r="A628" s="1"/>
      <c r="B628" s="1"/>
      <c r="C628" s="1"/>
      <c r="D628" s="1"/>
      <c r="E628" s="1"/>
      <c r="F628" s="1"/>
      <c r="G628" s="1"/>
      <c r="H628" s="1"/>
    </row>
    <row r="629" spans="1:8" ht="13.5" customHeight="1">
      <c r="A629" s="1"/>
      <c r="B629" s="1"/>
      <c r="C629" s="1"/>
      <c r="D629" s="1"/>
      <c r="E629" s="1"/>
      <c r="F629" s="1"/>
      <c r="G629" s="1"/>
      <c r="H629" s="1"/>
    </row>
    <row r="630" spans="1:8" ht="13.5" customHeight="1">
      <c r="A630" s="1"/>
      <c r="B630" s="1"/>
      <c r="C630" s="1"/>
      <c r="D630" s="1"/>
      <c r="E630" s="1"/>
      <c r="F630" s="1"/>
      <c r="G630" s="1"/>
      <c r="H630" s="1"/>
    </row>
    <row r="631" spans="1:8" ht="13.5" customHeight="1">
      <c r="A631" s="1"/>
      <c r="B631" s="1"/>
      <c r="C631" s="1"/>
      <c r="D631" s="1"/>
      <c r="E631" s="1"/>
      <c r="F631" s="1"/>
      <c r="G631" s="1"/>
      <c r="H631" s="1"/>
    </row>
    <row r="632" spans="1:8" ht="13.5" customHeight="1">
      <c r="A632" s="1"/>
      <c r="B632" s="1"/>
      <c r="C632" s="1"/>
      <c r="D632" s="1"/>
      <c r="E632" s="1"/>
      <c r="F632" s="1"/>
      <c r="G632" s="1"/>
      <c r="H632" s="1"/>
    </row>
    <row r="633" spans="1:8" ht="13.5" customHeight="1">
      <c r="A633" s="1"/>
      <c r="B633" s="1"/>
      <c r="C633" s="1"/>
      <c r="D633" s="1"/>
      <c r="E633" s="1"/>
      <c r="F633" s="1"/>
      <c r="G633" s="1"/>
      <c r="H633" s="1"/>
    </row>
    <row r="634" spans="1:8" ht="13.5" customHeight="1">
      <c r="A634" s="1"/>
      <c r="B634" s="1"/>
      <c r="C634" s="1"/>
      <c r="D634" s="1"/>
      <c r="E634" s="1"/>
      <c r="F634" s="1"/>
      <c r="G634" s="1"/>
      <c r="H634" s="1"/>
    </row>
    <row r="635" spans="1:8" ht="13.5" customHeight="1">
      <c r="A635" s="1"/>
      <c r="B635" s="1"/>
      <c r="C635" s="1"/>
      <c r="D635" s="1"/>
      <c r="E635" s="1"/>
      <c r="F635" s="1"/>
      <c r="G635" s="1"/>
      <c r="H635" s="1"/>
    </row>
    <row r="636" spans="1:8" ht="13.5" customHeight="1">
      <c r="A636" s="1"/>
      <c r="B636" s="1"/>
      <c r="C636" s="1"/>
      <c r="D636" s="1"/>
      <c r="E636" s="1"/>
      <c r="F636" s="1"/>
      <c r="G636" s="1"/>
      <c r="H636" s="1"/>
    </row>
    <row r="637" spans="1:8" ht="13.5" customHeight="1">
      <c r="A637" s="1"/>
      <c r="B637" s="1"/>
      <c r="C637" s="1"/>
      <c r="D637" s="1"/>
      <c r="E637" s="1"/>
      <c r="F637" s="1"/>
      <c r="G637" s="1"/>
      <c r="H637" s="1"/>
    </row>
    <row r="638" spans="1:8" ht="13.5" customHeight="1">
      <c r="A638" s="1"/>
      <c r="B638" s="1"/>
      <c r="C638" s="1"/>
      <c r="D638" s="1"/>
      <c r="E638" s="1"/>
      <c r="F638" s="1"/>
      <c r="G638" s="1"/>
      <c r="H638" s="1"/>
    </row>
    <row r="639" spans="1:8" ht="13.5" customHeight="1">
      <c r="A639" s="1"/>
      <c r="B639" s="1"/>
      <c r="C639" s="1"/>
      <c r="D639" s="1"/>
      <c r="E639" s="1"/>
      <c r="F639" s="1"/>
      <c r="G639" s="1"/>
      <c r="H639" s="1"/>
    </row>
    <row r="640" spans="1:8" ht="13.5" customHeight="1">
      <c r="A640" s="1"/>
      <c r="B640" s="1"/>
      <c r="C640" s="1"/>
      <c r="D640" s="1"/>
      <c r="E640" s="1"/>
      <c r="F640" s="1"/>
      <c r="G640" s="1"/>
      <c r="H640" s="1"/>
    </row>
    <row r="641" spans="1:8" ht="13.5" customHeight="1">
      <c r="A641" s="1"/>
      <c r="B641" s="1"/>
      <c r="C641" s="1"/>
      <c r="D641" s="1"/>
      <c r="E641" s="1"/>
      <c r="F641" s="1"/>
      <c r="G641" s="1"/>
      <c r="H641" s="1"/>
    </row>
    <row r="642" spans="1:8" ht="13.5" customHeight="1">
      <c r="A642" s="1"/>
      <c r="B642" s="1"/>
      <c r="C642" s="1"/>
      <c r="D642" s="1"/>
      <c r="E642" s="1"/>
      <c r="F642" s="1"/>
      <c r="G642" s="1"/>
      <c r="H642" s="1"/>
    </row>
    <row r="643" spans="1:8" ht="13.5" customHeight="1">
      <c r="A643" s="1"/>
      <c r="B643" s="1"/>
      <c r="C643" s="1"/>
      <c r="D643" s="1"/>
      <c r="E643" s="1"/>
      <c r="F643" s="1"/>
      <c r="G643" s="1"/>
      <c r="H643" s="1"/>
    </row>
    <row r="644" spans="1:8" ht="13.5" customHeight="1">
      <c r="A644" s="1"/>
      <c r="B644" s="1"/>
      <c r="C644" s="1"/>
      <c r="D644" s="1"/>
      <c r="E644" s="1"/>
      <c r="F644" s="1"/>
      <c r="G644" s="1"/>
      <c r="H644" s="1"/>
    </row>
    <row r="645" spans="1:8" ht="13.5" customHeight="1">
      <c r="A645" s="1"/>
      <c r="B645" s="1"/>
      <c r="C645" s="1"/>
      <c r="D645" s="1"/>
      <c r="E645" s="1"/>
      <c r="F645" s="1"/>
      <c r="G645" s="1"/>
      <c r="H645" s="1"/>
    </row>
    <row r="646" spans="1:8" ht="13.5" customHeight="1">
      <c r="A646" s="1"/>
      <c r="B646" s="1"/>
      <c r="C646" s="1"/>
      <c r="D646" s="1"/>
      <c r="E646" s="1"/>
      <c r="F646" s="1"/>
      <c r="G646" s="1"/>
      <c r="H646" s="1"/>
    </row>
    <row r="647" spans="1:8" ht="13.5" customHeight="1">
      <c r="A647" s="1"/>
      <c r="B647" s="1"/>
      <c r="C647" s="1"/>
      <c r="D647" s="1"/>
      <c r="E647" s="1"/>
      <c r="F647" s="1"/>
      <c r="G647" s="1"/>
      <c r="H647" s="1"/>
    </row>
    <row r="648" spans="1:8" ht="13.5" customHeight="1">
      <c r="A648" s="1"/>
      <c r="B648" s="1"/>
      <c r="C648" s="1"/>
      <c r="D648" s="1"/>
      <c r="E648" s="1"/>
      <c r="F648" s="1"/>
      <c r="G648" s="1"/>
      <c r="H648" s="1"/>
    </row>
    <row r="649" spans="1:8" ht="13.5" customHeight="1">
      <c r="A649" s="1"/>
      <c r="B649" s="1"/>
      <c r="C649" s="1"/>
      <c r="D649" s="1"/>
      <c r="E649" s="1"/>
      <c r="F649" s="1"/>
      <c r="G649" s="1"/>
      <c r="H649" s="1"/>
    </row>
    <row r="650" spans="1:8" ht="13.5" customHeight="1">
      <c r="A650" s="1"/>
      <c r="B650" s="1"/>
      <c r="C650" s="1"/>
      <c r="D650" s="1"/>
      <c r="E650" s="1"/>
      <c r="F650" s="1"/>
      <c r="G650" s="1"/>
      <c r="H650" s="1"/>
    </row>
    <row r="651" spans="1:8" ht="13.5" customHeight="1">
      <c r="A651" s="1"/>
      <c r="B651" s="1"/>
      <c r="C651" s="1"/>
      <c r="D651" s="1"/>
      <c r="E651" s="1"/>
      <c r="F651" s="1"/>
      <c r="G651" s="1"/>
      <c r="H651" s="1"/>
    </row>
    <row r="652" spans="1:8" ht="13.5" customHeight="1">
      <c r="A652" s="1"/>
      <c r="B652" s="1"/>
      <c r="C652" s="1"/>
      <c r="D652" s="1"/>
      <c r="E652" s="1"/>
      <c r="F652" s="1"/>
      <c r="G652" s="1"/>
      <c r="H652" s="1"/>
    </row>
    <row r="653" spans="1:8" ht="13.5" customHeight="1">
      <c r="A653" s="1"/>
      <c r="B653" s="1"/>
      <c r="C653" s="1"/>
      <c r="D653" s="1"/>
      <c r="E653" s="1"/>
      <c r="F653" s="1"/>
      <c r="G653" s="1"/>
      <c r="H653" s="1"/>
    </row>
    <row r="654" spans="1:8" ht="13.5" customHeight="1">
      <c r="A654" s="1"/>
      <c r="B654" s="1"/>
      <c r="C654" s="1"/>
      <c r="D654" s="1"/>
      <c r="E654" s="1"/>
      <c r="F654" s="1"/>
      <c r="G654" s="1"/>
      <c r="H654" s="1"/>
    </row>
    <row r="655" spans="1:8" ht="13.5" customHeight="1">
      <c r="A655" s="1"/>
      <c r="B655" s="1"/>
      <c r="C655" s="1"/>
      <c r="D655" s="1"/>
      <c r="E655" s="1"/>
      <c r="F655" s="1"/>
      <c r="G655" s="1"/>
      <c r="H655" s="1"/>
    </row>
    <row r="656" spans="1:8" ht="13.5" customHeight="1">
      <c r="A656" s="1"/>
      <c r="B656" s="1"/>
      <c r="C656" s="1"/>
      <c r="D656" s="1"/>
      <c r="E656" s="1"/>
      <c r="F656" s="1"/>
      <c r="G656" s="1"/>
      <c r="H656" s="1"/>
    </row>
    <row r="657" spans="1:8" ht="13.5" customHeight="1">
      <c r="A657" s="1"/>
      <c r="B657" s="1"/>
      <c r="C657" s="1"/>
      <c r="D657" s="1"/>
      <c r="E657" s="1"/>
      <c r="F657" s="1"/>
      <c r="G657" s="1"/>
      <c r="H657" s="1"/>
    </row>
    <row r="658" spans="1:8" ht="13.5" customHeight="1">
      <c r="A658" s="1"/>
      <c r="B658" s="1"/>
      <c r="C658" s="1"/>
      <c r="D658" s="1"/>
      <c r="E658" s="1"/>
      <c r="F658" s="1"/>
      <c r="G658" s="1"/>
      <c r="H658" s="1"/>
    </row>
    <row r="659" spans="1:8" ht="13.5" customHeight="1">
      <c r="A659" s="1"/>
      <c r="B659" s="1"/>
      <c r="C659" s="1"/>
      <c r="D659" s="1"/>
      <c r="E659" s="1"/>
      <c r="F659" s="1"/>
      <c r="G659" s="1"/>
      <c r="H659" s="1"/>
    </row>
    <row r="660" spans="1:8" ht="13.5" customHeight="1">
      <c r="A660" s="1"/>
      <c r="B660" s="1"/>
      <c r="C660" s="1"/>
      <c r="D660" s="1"/>
      <c r="E660" s="1"/>
      <c r="F660" s="1"/>
      <c r="G660" s="1"/>
      <c r="H660" s="1"/>
    </row>
    <row r="661" spans="1:8" ht="13.5" customHeight="1">
      <c r="A661" s="1"/>
      <c r="B661" s="1"/>
      <c r="C661" s="1"/>
      <c r="D661" s="1"/>
      <c r="E661" s="1"/>
      <c r="F661" s="1"/>
      <c r="G661" s="1"/>
      <c r="H661" s="1"/>
    </row>
    <row r="662" spans="1:8" ht="13.5" customHeight="1">
      <c r="A662" s="1"/>
      <c r="B662" s="1"/>
      <c r="C662" s="1"/>
      <c r="D662" s="1"/>
      <c r="E662" s="1"/>
      <c r="F662" s="1"/>
      <c r="G662" s="1"/>
      <c r="H662" s="1"/>
    </row>
    <row r="663" spans="1:8" ht="13.5" customHeight="1">
      <c r="A663" s="1"/>
      <c r="B663" s="1"/>
      <c r="C663" s="1"/>
      <c r="D663" s="1"/>
      <c r="E663" s="1"/>
      <c r="F663" s="1"/>
      <c r="G663" s="1"/>
      <c r="H663" s="1"/>
    </row>
    <row r="664" spans="1:8" ht="13.5" customHeight="1">
      <c r="A664" s="1"/>
      <c r="B664" s="1"/>
      <c r="C664" s="1"/>
      <c r="D664" s="1"/>
      <c r="E664" s="1"/>
      <c r="F664" s="1"/>
      <c r="G664" s="1"/>
      <c r="H664" s="1"/>
    </row>
    <row r="665" spans="1:8" ht="13.5" customHeight="1">
      <c r="A665" s="1"/>
      <c r="B665" s="1"/>
      <c r="C665" s="1"/>
      <c r="D665" s="1"/>
      <c r="E665" s="1"/>
      <c r="F665" s="1"/>
      <c r="G665" s="1"/>
      <c r="H665" s="1"/>
    </row>
    <row r="666" spans="1:8" ht="13.5" customHeight="1">
      <c r="A666" s="1"/>
      <c r="B666" s="1"/>
      <c r="C666" s="1"/>
      <c r="D666" s="1"/>
      <c r="E666" s="1"/>
      <c r="F666" s="1"/>
      <c r="G666" s="1"/>
      <c r="H666" s="1"/>
    </row>
    <row r="667" spans="1:8" ht="13.5" customHeight="1">
      <c r="A667" s="1"/>
      <c r="B667" s="1"/>
      <c r="C667" s="1"/>
      <c r="D667" s="1"/>
      <c r="E667" s="1"/>
      <c r="F667" s="1"/>
      <c r="G667" s="1"/>
      <c r="H667" s="1"/>
    </row>
    <row r="668" spans="1:8" ht="13.5" customHeight="1">
      <c r="A668" s="1"/>
      <c r="B668" s="1"/>
      <c r="C668" s="1"/>
      <c r="D668" s="1"/>
      <c r="E668" s="1"/>
      <c r="F668" s="1"/>
      <c r="G668" s="1"/>
      <c r="H668" s="1"/>
    </row>
    <row r="669" spans="1:8" ht="13.5" customHeight="1">
      <c r="A669" s="1"/>
      <c r="B669" s="1"/>
      <c r="C669" s="1"/>
      <c r="D669" s="1"/>
      <c r="E669" s="1"/>
      <c r="F669" s="1"/>
      <c r="G669" s="1"/>
      <c r="H669" s="1"/>
    </row>
    <row r="670" spans="1:8" ht="13.5" customHeight="1">
      <c r="A670" s="1"/>
      <c r="B670" s="1"/>
      <c r="C670" s="1"/>
      <c r="D670" s="1"/>
      <c r="E670" s="1"/>
      <c r="F670" s="1"/>
      <c r="G670" s="1"/>
      <c r="H670" s="1"/>
    </row>
    <row r="671" spans="1:8" ht="13.5" customHeight="1">
      <c r="A671" s="1"/>
      <c r="B671" s="1"/>
      <c r="C671" s="1"/>
      <c r="D671" s="1"/>
      <c r="E671" s="1"/>
      <c r="F671" s="1"/>
      <c r="G671" s="1"/>
      <c r="H671" s="1"/>
    </row>
    <row r="672" spans="1:8" ht="13.5" customHeight="1">
      <c r="A672" s="1"/>
      <c r="B672" s="1"/>
      <c r="C672" s="1"/>
      <c r="D672" s="1"/>
      <c r="E672" s="1"/>
      <c r="F672" s="1"/>
      <c r="G672" s="1"/>
      <c r="H672" s="1"/>
    </row>
    <row r="673" spans="1:8" ht="13.5" customHeight="1">
      <c r="A673" s="1"/>
      <c r="B673" s="1"/>
      <c r="C673" s="1"/>
      <c r="D673" s="1"/>
      <c r="E673" s="1"/>
      <c r="F673" s="1"/>
      <c r="G673" s="1"/>
      <c r="H673" s="1"/>
    </row>
    <row r="674" spans="1:8" ht="13.5" customHeight="1">
      <c r="A674" s="1"/>
      <c r="B674" s="1"/>
      <c r="C674" s="1"/>
      <c r="D674" s="1"/>
      <c r="E674" s="1"/>
      <c r="F674" s="1"/>
      <c r="G674" s="1"/>
      <c r="H674" s="1"/>
    </row>
    <row r="675" spans="1:8" ht="13.5" customHeight="1">
      <c r="A675" s="1"/>
      <c r="B675" s="1"/>
      <c r="C675" s="1"/>
      <c r="D675" s="1"/>
      <c r="E675" s="1"/>
      <c r="F675" s="1"/>
      <c r="G675" s="1"/>
      <c r="H675" s="1"/>
    </row>
    <row r="676" spans="1:8" ht="13.5" customHeight="1">
      <c r="A676" s="1"/>
      <c r="B676" s="1"/>
      <c r="C676" s="1"/>
      <c r="D676" s="1"/>
      <c r="E676" s="1"/>
      <c r="F676" s="1"/>
      <c r="G676" s="1"/>
      <c r="H676" s="1"/>
    </row>
    <row r="677" spans="1:8" ht="13.5" customHeight="1">
      <c r="A677" s="1"/>
      <c r="B677" s="1"/>
      <c r="C677" s="1"/>
      <c r="D677" s="1"/>
      <c r="E677" s="1"/>
      <c r="F677" s="1"/>
      <c r="G677" s="1"/>
      <c r="H677" s="1"/>
    </row>
    <row r="678" spans="1:8" ht="13.5" customHeight="1">
      <c r="A678" s="1"/>
      <c r="B678" s="1"/>
      <c r="C678" s="1"/>
      <c r="D678" s="1"/>
      <c r="E678" s="1"/>
      <c r="F678" s="1"/>
      <c r="G678" s="1"/>
      <c r="H678" s="1"/>
    </row>
    <row r="679" spans="1:8" ht="13.5" customHeight="1">
      <c r="A679" s="1"/>
      <c r="B679" s="1"/>
      <c r="C679" s="1"/>
      <c r="D679" s="1"/>
      <c r="E679" s="1"/>
      <c r="F679" s="1"/>
      <c r="G679" s="1"/>
      <c r="H679" s="1"/>
    </row>
    <row r="680" spans="1:8" ht="13.5" customHeight="1">
      <c r="A680" s="1"/>
      <c r="B680" s="1"/>
      <c r="C680" s="1"/>
      <c r="D680" s="1"/>
      <c r="E680" s="1"/>
      <c r="F680" s="1"/>
      <c r="G680" s="1"/>
      <c r="H680" s="1"/>
    </row>
    <row r="681" spans="1:8" ht="13.5" customHeight="1">
      <c r="A681" s="1"/>
      <c r="B681" s="1"/>
      <c r="C681" s="1"/>
      <c r="D681" s="1"/>
      <c r="E681" s="1"/>
      <c r="F681" s="1"/>
      <c r="G681" s="1"/>
      <c r="H681" s="1"/>
    </row>
    <row r="682" spans="1:8" ht="13.5" customHeight="1">
      <c r="A682" s="1"/>
      <c r="B682" s="1"/>
      <c r="C682" s="1"/>
      <c r="D682" s="1"/>
      <c r="E682" s="1"/>
      <c r="F682" s="1"/>
      <c r="G682" s="1"/>
      <c r="H682" s="1"/>
    </row>
    <row r="683" spans="1:8" ht="13.5" customHeight="1">
      <c r="A683" s="1"/>
      <c r="B683" s="1"/>
      <c r="C683" s="1"/>
      <c r="D683" s="1"/>
      <c r="E683" s="1"/>
      <c r="F683" s="1"/>
      <c r="G683" s="1"/>
      <c r="H683" s="1"/>
    </row>
    <row r="684" spans="1:8" ht="13.5" customHeight="1">
      <c r="A684" s="1"/>
      <c r="B684" s="1"/>
      <c r="C684" s="1"/>
      <c r="D684" s="1"/>
      <c r="E684" s="1"/>
      <c r="F684" s="1"/>
      <c r="G684" s="1"/>
      <c r="H684" s="1"/>
    </row>
    <row r="685" spans="1:8" ht="13.5" customHeight="1">
      <c r="A685" s="1"/>
      <c r="B685" s="1"/>
      <c r="C685" s="1"/>
      <c r="D685" s="1"/>
      <c r="E685" s="1"/>
      <c r="F685" s="1"/>
      <c r="G685" s="1"/>
      <c r="H685" s="1"/>
    </row>
    <row r="686" spans="1:8" ht="13.5" customHeight="1">
      <c r="A686" s="1"/>
      <c r="B686" s="1"/>
      <c r="C686" s="1"/>
      <c r="D686" s="1"/>
      <c r="E686" s="1"/>
      <c r="F686" s="1"/>
      <c r="G686" s="1"/>
      <c r="H686" s="1"/>
    </row>
    <row r="687" spans="1:8" ht="13.5" customHeight="1">
      <c r="A687" s="1"/>
      <c r="B687" s="1"/>
      <c r="C687" s="1"/>
      <c r="D687" s="1"/>
      <c r="E687" s="1"/>
      <c r="F687" s="1"/>
      <c r="G687" s="1"/>
      <c r="H687" s="1"/>
    </row>
    <row r="688" spans="1:8" ht="13.5" customHeight="1">
      <c r="A688" s="1"/>
      <c r="B688" s="1"/>
      <c r="C688" s="1"/>
      <c r="D688" s="1"/>
      <c r="E688" s="1"/>
      <c r="F688" s="1"/>
      <c r="G688" s="1"/>
      <c r="H688" s="1"/>
    </row>
    <row r="689" spans="1:8" ht="13.5" customHeight="1">
      <c r="A689" s="1"/>
      <c r="B689" s="1"/>
      <c r="C689" s="1"/>
      <c r="D689" s="1"/>
      <c r="E689" s="1"/>
      <c r="F689" s="1"/>
      <c r="G689" s="1"/>
      <c r="H689" s="1"/>
    </row>
    <row r="690" spans="1:8" ht="13.5" customHeight="1">
      <c r="A690" s="1"/>
      <c r="B690" s="1"/>
      <c r="C690" s="1"/>
      <c r="D690" s="1"/>
      <c r="E690" s="1"/>
      <c r="F690" s="1"/>
      <c r="G690" s="1"/>
      <c r="H690" s="1"/>
    </row>
    <row r="691" spans="1:8" ht="13.5" customHeight="1">
      <c r="A691" s="1"/>
      <c r="B691" s="1"/>
      <c r="C691" s="1"/>
      <c r="D691" s="1"/>
      <c r="E691" s="1"/>
      <c r="F691" s="1"/>
      <c r="G691" s="1"/>
      <c r="H691" s="1"/>
    </row>
    <row r="692" spans="1:8" ht="13.5" customHeight="1">
      <c r="A692" s="1"/>
      <c r="B692" s="1"/>
      <c r="C692" s="1"/>
      <c r="D692" s="1"/>
      <c r="E692" s="1"/>
      <c r="F692" s="1"/>
      <c r="G692" s="1"/>
      <c r="H692" s="1"/>
    </row>
    <row r="693" spans="1:8" ht="13.5" customHeight="1">
      <c r="A693" s="1"/>
      <c r="B693" s="1"/>
      <c r="C693" s="1"/>
      <c r="D693" s="1"/>
      <c r="E693" s="1"/>
      <c r="F693" s="1"/>
      <c r="G693" s="1"/>
      <c r="H693" s="1"/>
    </row>
    <row r="694" spans="1:8" ht="13.5" customHeight="1">
      <c r="A694" s="1"/>
      <c r="B694" s="1"/>
      <c r="C694" s="1"/>
      <c r="D694" s="1"/>
      <c r="E694" s="1"/>
      <c r="F694" s="1"/>
      <c r="G694" s="1"/>
      <c r="H694" s="1"/>
    </row>
    <row r="695" spans="1:8" ht="13.5" customHeight="1">
      <c r="A695" s="1"/>
      <c r="B695" s="1"/>
      <c r="C695" s="1"/>
      <c r="D695" s="1"/>
      <c r="E695" s="1"/>
      <c r="F695" s="1"/>
      <c r="G695" s="1"/>
      <c r="H695" s="1"/>
    </row>
    <row r="696" spans="1:8" ht="13.5" customHeight="1">
      <c r="A696" s="1"/>
      <c r="B696" s="1"/>
      <c r="C696" s="1"/>
      <c r="D696" s="1"/>
      <c r="E696" s="1"/>
      <c r="F696" s="1"/>
      <c r="G696" s="1"/>
      <c r="H696" s="1"/>
    </row>
    <row r="697" spans="1:8" ht="13.5" customHeight="1">
      <c r="A697" s="1"/>
      <c r="B697" s="1"/>
      <c r="C697" s="1"/>
      <c r="D697" s="1"/>
      <c r="E697" s="1"/>
      <c r="F697" s="1"/>
      <c r="G697" s="1"/>
      <c r="H697" s="1"/>
    </row>
    <row r="698" spans="1:8" ht="13.5" customHeight="1">
      <c r="A698" s="1"/>
      <c r="B698" s="1"/>
      <c r="C698" s="1"/>
      <c r="D698" s="1"/>
      <c r="E698" s="1"/>
      <c r="F698" s="1"/>
      <c r="G698" s="1"/>
      <c r="H698" s="1"/>
    </row>
    <row r="699" spans="1:8" ht="13.5" customHeight="1">
      <c r="A699" s="1"/>
      <c r="B699" s="1"/>
      <c r="C699" s="1"/>
      <c r="D699" s="1"/>
      <c r="E699" s="1"/>
      <c r="F699" s="1"/>
      <c r="G699" s="1"/>
      <c r="H699" s="1"/>
    </row>
    <row r="700" spans="1:8" ht="13.5" customHeight="1">
      <c r="A700" s="1"/>
      <c r="B700" s="1"/>
      <c r="C700" s="1"/>
      <c r="D700" s="1"/>
      <c r="E700" s="1"/>
      <c r="F700" s="1"/>
      <c r="G700" s="1"/>
      <c r="H700" s="1"/>
    </row>
    <row r="701" spans="1:8" ht="13.5" customHeight="1">
      <c r="A701" s="1"/>
      <c r="B701" s="1"/>
      <c r="C701" s="1"/>
      <c r="D701" s="1"/>
      <c r="E701" s="1"/>
      <c r="F701" s="1"/>
      <c r="G701" s="1"/>
      <c r="H701" s="1"/>
    </row>
    <row r="702" spans="1:8" ht="13.5" customHeight="1">
      <c r="A702" s="1"/>
      <c r="B702" s="1"/>
      <c r="C702" s="1"/>
      <c r="D702" s="1"/>
      <c r="E702" s="1"/>
      <c r="F702" s="1"/>
      <c r="G702" s="1"/>
      <c r="H702" s="1"/>
    </row>
    <row r="703" spans="1:8" ht="13.5" customHeight="1">
      <c r="A703" s="1"/>
      <c r="B703" s="1"/>
      <c r="C703" s="1"/>
      <c r="D703" s="1"/>
      <c r="E703" s="1"/>
      <c r="F703" s="1"/>
      <c r="G703" s="1"/>
      <c r="H703" s="1"/>
    </row>
    <row r="704" spans="1:8" ht="13.5" customHeight="1">
      <c r="A704" s="1"/>
      <c r="B704" s="1"/>
      <c r="C704" s="1"/>
      <c r="D704" s="1"/>
      <c r="E704" s="1"/>
      <c r="F704" s="1"/>
      <c r="G704" s="1"/>
      <c r="H704" s="1"/>
    </row>
    <row r="705" spans="1:8" ht="13.5" customHeight="1">
      <c r="A705" s="1"/>
      <c r="B705" s="1"/>
      <c r="C705" s="1"/>
      <c r="D705" s="1"/>
      <c r="E705" s="1"/>
      <c r="F705" s="1"/>
      <c r="G705" s="1"/>
      <c r="H705" s="1"/>
    </row>
    <row r="706" spans="1:8" ht="13.5" customHeight="1">
      <c r="A706" s="1"/>
      <c r="B706" s="1"/>
      <c r="C706" s="1"/>
      <c r="D706" s="1"/>
      <c r="E706" s="1"/>
      <c r="F706" s="1"/>
      <c r="G706" s="1"/>
      <c r="H706" s="1"/>
    </row>
    <row r="707" spans="1:8" ht="13.5" customHeight="1">
      <c r="A707" s="1"/>
      <c r="B707" s="1"/>
      <c r="C707" s="1"/>
      <c r="D707" s="1"/>
      <c r="E707" s="1"/>
      <c r="F707" s="1"/>
      <c r="G707" s="1"/>
      <c r="H707" s="1"/>
    </row>
    <row r="708" spans="1:8" ht="13.5" customHeight="1">
      <c r="A708" s="1"/>
      <c r="B708" s="1"/>
      <c r="C708" s="1"/>
      <c r="D708" s="1"/>
      <c r="E708" s="1"/>
      <c r="F708" s="1"/>
      <c r="G708" s="1"/>
      <c r="H708" s="1"/>
    </row>
    <row r="709" spans="1:8" ht="13.5" customHeight="1">
      <c r="A709" s="1"/>
      <c r="B709" s="1"/>
      <c r="C709" s="1"/>
      <c r="D709" s="1"/>
      <c r="E709" s="1"/>
      <c r="F709" s="1"/>
      <c r="G709" s="1"/>
      <c r="H709" s="1"/>
    </row>
    <row r="710" spans="1:8" ht="13.5" customHeight="1">
      <c r="A710" s="1"/>
      <c r="B710" s="1"/>
      <c r="C710" s="1"/>
      <c r="D710" s="1"/>
      <c r="E710" s="1"/>
      <c r="F710" s="1"/>
      <c r="G710" s="1"/>
      <c r="H710" s="1"/>
    </row>
    <row r="711" spans="1:8" ht="13.5" customHeight="1">
      <c r="A711" s="1"/>
      <c r="B711" s="1"/>
      <c r="C711" s="1"/>
      <c r="D711" s="1"/>
      <c r="E711" s="1"/>
      <c r="F711" s="1"/>
      <c r="G711" s="1"/>
      <c r="H711" s="1"/>
    </row>
    <row r="712" spans="1:8" ht="13.5" customHeight="1">
      <c r="A712" s="1"/>
      <c r="B712" s="1"/>
      <c r="C712" s="1"/>
      <c r="D712" s="1"/>
      <c r="E712" s="1"/>
      <c r="F712" s="1"/>
      <c r="G712" s="1"/>
      <c r="H712" s="1"/>
    </row>
    <row r="713" spans="1:8" ht="13.5" customHeight="1">
      <c r="A713" s="1"/>
      <c r="B713" s="1"/>
      <c r="C713" s="1"/>
      <c r="D713" s="1"/>
      <c r="E713" s="1"/>
      <c r="F713" s="1"/>
      <c r="G713" s="1"/>
      <c r="H713" s="1"/>
    </row>
    <row r="714" spans="1:8" ht="13.5" customHeight="1">
      <c r="A714" s="1"/>
      <c r="B714" s="1"/>
      <c r="C714" s="1"/>
      <c r="D714" s="1"/>
      <c r="E714" s="1"/>
      <c r="F714" s="1"/>
      <c r="G714" s="1"/>
      <c r="H714" s="1"/>
    </row>
    <row r="715" spans="1:8" ht="13.5" customHeight="1">
      <c r="A715" s="1"/>
      <c r="B715" s="1"/>
      <c r="C715" s="1"/>
      <c r="D715" s="1"/>
      <c r="E715" s="1"/>
      <c r="F715" s="1"/>
      <c r="G715" s="1"/>
      <c r="H715" s="1"/>
    </row>
    <row r="716" spans="1:8" ht="13.5" customHeight="1">
      <c r="A716" s="1"/>
      <c r="B716" s="1"/>
      <c r="C716" s="1"/>
      <c r="D716" s="1"/>
      <c r="E716" s="1"/>
      <c r="F716" s="1"/>
      <c r="G716" s="1"/>
      <c r="H716" s="1"/>
    </row>
    <row r="717" spans="1:8" ht="13.5" customHeight="1">
      <c r="A717" s="1"/>
      <c r="B717" s="1"/>
      <c r="C717" s="1"/>
      <c r="D717" s="1"/>
      <c r="E717" s="1"/>
      <c r="F717" s="1"/>
      <c r="G717" s="1"/>
      <c r="H717" s="1"/>
    </row>
    <row r="718" spans="1:8" ht="13.5" customHeight="1">
      <c r="A718" s="1"/>
      <c r="B718" s="1"/>
      <c r="C718" s="1"/>
      <c r="D718" s="1"/>
      <c r="E718" s="1"/>
      <c r="F718" s="1"/>
      <c r="G718" s="1"/>
      <c r="H718" s="1"/>
    </row>
    <row r="719" spans="1:8" ht="13.5" customHeight="1">
      <c r="A719" s="1"/>
      <c r="B719" s="1"/>
      <c r="C719" s="1"/>
      <c r="D719" s="1"/>
      <c r="E719" s="1"/>
      <c r="F719" s="1"/>
      <c r="G719" s="1"/>
      <c r="H719" s="1"/>
    </row>
    <row r="720" spans="1:8" ht="13.5" customHeight="1">
      <c r="A720" s="1"/>
      <c r="B720" s="1"/>
      <c r="C720" s="1"/>
      <c r="D720" s="1"/>
      <c r="E720" s="1"/>
      <c r="F720" s="1"/>
      <c r="G720" s="1"/>
      <c r="H720" s="1"/>
    </row>
    <row r="721" spans="1:8" ht="13.5" customHeight="1">
      <c r="A721" s="1"/>
      <c r="B721" s="1"/>
      <c r="C721" s="1"/>
      <c r="D721" s="1"/>
      <c r="E721" s="1"/>
      <c r="F721" s="1"/>
      <c r="G721" s="1"/>
      <c r="H721" s="1"/>
    </row>
    <row r="722" spans="1:8" ht="13.5" customHeight="1">
      <c r="A722" s="1"/>
      <c r="B722" s="1"/>
      <c r="C722" s="1"/>
      <c r="D722" s="1"/>
      <c r="E722" s="1"/>
      <c r="F722" s="1"/>
      <c r="G722" s="1"/>
      <c r="H722" s="1"/>
    </row>
    <row r="723" spans="1:8" ht="13.5" customHeight="1">
      <c r="A723" s="1"/>
      <c r="B723" s="1"/>
      <c r="C723" s="1"/>
      <c r="D723" s="1"/>
      <c r="E723" s="1"/>
      <c r="F723" s="1"/>
      <c r="G723" s="1"/>
      <c r="H723" s="1"/>
    </row>
    <row r="724" spans="1:8" ht="13.5" customHeight="1">
      <c r="A724" s="1"/>
      <c r="B724" s="1"/>
      <c r="C724" s="1"/>
      <c r="D724" s="1"/>
      <c r="E724" s="1"/>
      <c r="F724" s="1"/>
      <c r="G724" s="1"/>
      <c r="H724" s="1"/>
    </row>
    <row r="725" spans="1:8" ht="13.5" customHeight="1">
      <c r="A725" s="1"/>
      <c r="B725" s="1"/>
      <c r="C725" s="1"/>
      <c r="D725" s="1"/>
      <c r="E725" s="1"/>
      <c r="F725" s="1"/>
      <c r="G725" s="1"/>
      <c r="H725" s="1"/>
    </row>
    <row r="726" spans="1:8" ht="13.5" customHeight="1">
      <c r="A726" s="1"/>
      <c r="B726" s="1"/>
      <c r="C726" s="1"/>
      <c r="D726" s="1"/>
      <c r="E726" s="1"/>
      <c r="F726" s="1"/>
      <c r="G726" s="1"/>
      <c r="H726" s="1"/>
    </row>
    <row r="727" spans="1:8" ht="13.5" customHeight="1">
      <c r="A727" s="1"/>
      <c r="B727" s="1"/>
      <c r="C727" s="1"/>
      <c r="D727" s="1"/>
      <c r="E727" s="1"/>
      <c r="F727" s="1"/>
      <c r="G727" s="1"/>
      <c r="H727" s="1"/>
    </row>
    <row r="728" spans="1:8" ht="13.5" customHeight="1">
      <c r="A728" s="1"/>
      <c r="B728" s="1"/>
      <c r="C728" s="1"/>
      <c r="D728" s="1"/>
      <c r="E728" s="1"/>
      <c r="F728" s="1"/>
      <c r="G728" s="1"/>
      <c r="H728" s="1"/>
    </row>
    <row r="729" spans="1:8" ht="13.5" customHeight="1">
      <c r="A729" s="1"/>
      <c r="B729" s="1"/>
      <c r="C729" s="1"/>
      <c r="D729" s="1"/>
      <c r="E729" s="1"/>
      <c r="F729" s="1"/>
      <c r="G729" s="1"/>
      <c r="H729" s="1"/>
    </row>
    <row r="730" spans="1:8" ht="13.5" customHeight="1">
      <c r="A730" s="1"/>
      <c r="B730" s="1"/>
      <c r="C730" s="1"/>
      <c r="D730" s="1"/>
      <c r="E730" s="1"/>
      <c r="F730" s="1"/>
      <c r="G730" s="1"/>
      <c r="H730" s="1"/>
    </row>
    <row r="731" spans="1:8" ht="13.5" customHeight="1">
      <c r="A731" s="1"/>
      <c r="B731" s="1"/>
      <c r="C731" s="1"/>
      <c r="D731" s="1"/>
      <c r="E731" s="1"/>
      <c r="F731" s="1"/>
      <c r="G731" s="1"/>
      <c r="H731" s="1"/>
    </row>
    <row r="732" spans="1:8" ht="13.5" customHeight="1">
      <c r="A732" s="1"/>
      <c r="B732" s="1"/>
      <c r="C732" s="1"/>
      <c r="D732" s="1"/>
      <c r="E732" s="1"/>
      <c r="F732" s="1"/>
      <c r="G732" s="1"/>
      <c r="H732" s="1"/>
    </row>
    <row r="733" spans="1:8" ht="13.5" customHeight="1">
      <c r="A733" s="1"/>
      <c r="B733" s="1"/>
      <c r="C733" s="1"/>
      <c r="D733" s="1"/>
      <c r="E733" s="1"/>
      <c r="F733" s="1"/>
      <c r="G733" s="1"/>
      <c r="H733" s="1"/>
    </row>
    <row r="734" spans="1:8" ht="13.5" customHeight="1">
      <c r="A734" s="1"/>
      <c r="B734" s="1"/>
      <c r="C734" s="1"/>
      <c r="D734" s="1"/>
      <c r="E734" s="1"/>
      <c r="F734" s="1"/>
      <c r="G734" s="1"/>
      <c r="H734" s="1"/>
    </row>
    <row r="735" spans="1:8" ht="13.5" customHeight="1">
      <c r="A735" s="1"/>
      <c r="B735" s="1"/>
      <c r="C735" s="1"/>
      <c r="D735" s="1"/>
      <c r="E735" s="1"/>
      <c r="F735" s="1"/>
      <c r="G735" s="1"/>
      <c r="H735" s="1"/>
    </row>
    <row r="736" spans="1:8" ht="13.5" customHeight="1">
      <c r="A736" s="1"/>
      <c r="B736" s="1"/>
      <c r="C736" s="1"/>
      <c r="D736" s="1"/>
      <c r="E736" s="1"/>
      <c r="F736" s="1"/>
      <c r="G736" s="1"/>
      <c r="H736" s="1"/>
    </row>
    <row r="737" spans="1:8" ht="13.5" customHeight="1">
      <c r="A737" s="1"/>
      <c r="B737" s="1"/>
      <c r="C737" s="1"/>
      <c r="D737" s="1"/>
      <c r="E737" s="1"/>
      <c r="F737" s="1"/>
      <c r="G737" s="1"/>
      <c r="H737" s="1"/>
    </row>
    <row r="738" spans="1:8" ht="13.5" customHeight="1">
      <c r="A738" s="1"/>
      <c r="B738" s="1"/>
      <c r="C738" s="1"/>
      <c r="D738" s="1"/>
      <c r="E738" s="1"/>
      <c r="F738" s="1"/>
      <c r="G738" s="1"/>
      <c r="H738" s="1"/>
    </row>
    <row r="739" spans="1:8" ht="13.5" customHeight="1">
      <c r="A739" s="1"/>
      <c r="B739" s="1"/>
      <c r="C739" s="1"/>
      <c r="D739" s="1"/>
      <c r="E739" s="1"/>
      <c r="F739" s="1"/>
      <c r="G739" s="1"/>
      <c r="H739" s="1"/>
    </row>
    <row r="740" spans="1:8" ht="13.5" customHeight="1">
      <c r="A740" s="1"/>
      <c r="B740" s="1"/>
      <c r="C740" s="1"/>
      <c r="D740" s="1"/>
      <c r="E740" s="1"/>
      <c r="F740" s="1"/>
      <c r="G740" s="1"/>
      <c r="H740" s="1"/>
    </row>
    <row r="741" spans="1:8" ht="13.5" customHeight="1">
      <c r="A741" s="1"/>
      <c r="B741" s="1"/>
      <c r="C741" s="1"/>
      <c r="D741" s="1"/>
      <c r="E741" s="1"/>
      <c r="F741" s="1"/>
      <c r="G741" s="1"/>
      <c r="H741" s="1"/>
    </row>
    <row r="742" spans="1:8" ht="13.5" customHeight="1">
      <c r="A742" s="1"/>
      <c r="B742" s="1"/>
      <c r="C742" s="1"/>
      <c r="D742" s="1"/>
      <c r="E742" s="1"/>
      <c r="F742" s="1"/>
      <c r="G742" s="1"/>
      <c r="H742" s="1"/>
    </row>
    <row r="743" spans="1:8" ht="13.5" customHeight="1">
      <c r="A743" s="1"/>
      <c r="B743" s="1"/>
      <c r="C743" s="1"/>
      <c r="D743" s="1"/>
      <c r="E743" s="1"/>
      <c r="F743" s="1"/>
      <c r="G743" s="1"/>
      <c r="H743" s="1"/>
    </row>
    <row r="744" spans="1:8" ht="13.5" customHeight="1">
      <c r="A744" s="1"/>
      <c r="B744" s="1"/>
      <c r="C744" s="1"/>
      <c r="D744" s="1"/>
      <c r="E744" s="1"/>
      <c r="F744" s="1"/>
      <c r="G744" s="1"/>
      <c r="H744" s="1"/>
    </row>
    <row r="745" spans="1:8" ht="13.5" customHeight="1">
      <c r="A745" s="1"/>
      <c r="B745" s="1"/>
      <c r="C745" s="1"/>
      <c r="D745" s="1"/>
      <c r="E745" s="1"/>
      <c r="F745" s="1"/>
      <c r="G745" s="1"/>
      <c r="H745" s="1"/>
    </row>
    <row r="746" spans="1:8" ht="13.5" customHeight="1">
      <c r="A746" s="1"/>
      <c r="B746" s="1"/>
      <c r="C746" s="1"/>
      <c r="D746" s="1"/>
      <c r="E746" s="1"/>
      <c r="F746" s="1"/>
      <c r="G746" s="1"/>
      <c r="H746" s="1"/>
    </row>
    <row r="747" spans="1:8" ht="13.5" customHeight="1">
      <c r="A747" s="1"/>
      <c r="B747" s="1"/>
      <c r="C747" s="1"/>
      <c r="D747" s="1"/>
      <c r="E747" s="1"/>
      <c r="F747" s="1"/>
      <c r="G747" s="1"/>
      <c r="H747" s="1"/>
    </row>
    <row r="748" spans="1:8" ht="13.5" customHeight="1">
      <c r="A748" s="1"/>
      <c r="B748" s="1"/>
      <c r="C748" s="1"/>
      <c r="D748" s="1"/>
      <c r="E748" s="1"/>
      <c r="F748" s="1"/>
      <c r="G748" s="1"/>
      <c r="H748" s="1"/>
    </row>
    <row r="749" spans="1:8" ht="13.5" customHeight="1">
      <c r="A749" s="1"/>
      <c r="B749" s="1"/>
      <c r="C749" s="1"/>
      <c r="D749" s="1"/>
      <c r="E749" s="1"/>
      <c r="F749" s="1"/>
      <c r="G749" s="1"/>
      <c r="H749" s="1"/>
    </row>
    <row r="750" spans="1:8" ht="13.5" customHeight="1">
      <c r="A750" s="1"/>
      <c r="B750" s="1"/>
      <c r="C750" s="1"/>
      <c r="D750" s="1"/>
      <c r="E750" s="1"/>
      <c r="F750" s="1"/>
      <c r="G750" s="1"/>
      <c r="H750" s="1"/>
    </row>
    <row r="751" spans="1:8" ht="13.5" customHeight="1">
      <c r="A751" s="1"/>
      <c r="B751" s="1"/>
      <c r="C751" s="1"/>
      <c r="D751" s="1"/>
      <c r="E751" s="1"/>
      <c r="F751" s="1"/>
      <c r="G751" s="1"/>
      <c r="H751" s="1"/>
    </row>
    <row r="752" spans="1:8" ht="13.5" customHeight="1">
      <c r="A752" s="1"/>
      <c r="B752" s="1"/>
      <c r="C752" s="1"/>
      <c r="D752" s="1"/>
      <c r="E752" s="1"/>
      <c r="F752" s="1"/>
      <c r="G752" s="1"/>
      <c r="H752" s="1"/>
    </row>
    <row r="753" spans="1:8" ht="13.5" customHeight="1">
      <c r="A753" s="1"/>
      <c r="B753" s="1"/>
      <c r="C753" s="1"/>
      <c r="D753" s="1"/>
      <c r="E753" s="1"/>
      <c r="F753" s="1"/>
      <c r="G753" s="1"/>
      <c r="H753" s="1"/>
    </row>
    <row r="754" spans="1:8" ht="13.5" customHeight="1">
      <c r="A754" s="1"/>
      <c r="B754" s="1"/>
      <c r="C754" s="1"/>
      <c r="D754" s="1"/>
      <c r="E754" s="1"/>
      <c r="F754" s="1"/>
      <c r="G754" s="1"/>
      <c r="H754" s="1"/>
    </row>
    <row r="755" spans="1:8" ht="13.5" customHeight="1">
      <c r="A755" s="1"/>
      <c r="B755" s="1"/>
      <c r="C755" s="1"/>
      <c r="D755" s="1"/>
      <c r="E755" s="1"/>
      <c r="F755" s="1"/>
      <c r="G755" s="1"/>
      <c r="H755" s="1"/>
    </row>
    <row r="756" spans="1:8" ht="13.5" customHeight="1">
      <c r="A756" s="1"/>
      <c r="B756" s="1"/>
      <c r="C756" s="1"/>
      <c r="D756" s="1"/>
      <c r="E756" s="1"/>
      <c r="F756" s="1"/>
      <c r="G756" s="1"/>
      <c r="H756" s="1"/>
    </row>
    <row r="757" spans="1:8" ht="13.5" customHeight="1">
      <c r="A757" s="1"/>
      <c r="B757" s="1"/>
      <c r="C757" s="1"/>
      <c r="D757" s="1"/>
      <c r="E757" s="1"/>
      <c r="F757" s="1"/>
      <c r="G757" s="1"/>
      <c r="H757" s="1"/>
    </row>
    <row r="758" spans="1:8" ht="13.5" customHeight="1">
      <c r="A758" s="1"/>
      <c r="B758" s="1"/>
      <c r="C758" s="1"/>
      <c r="D758" s="1"/>
      <c r="E758" s="1"/>
      <c r="F758" s="1"/>
      <c r="G758" s="1"/>
      <c r="H758" s="1"/>
    </row>
    <row r="759" spans="1:8" ht="13.5" customHeight="1">
      <c r="A759" s="1"/>
      <c r="B759" s="1"/>
      <c r="C759" s="1"/>
      <c r="D759" s="1"/>
      <c r="E759" s="1"/>
      <c r="F759" s="1"/>
      <c r="G759" s="1"/>
      <c r="H759" s="1"/>
    </row>
    <row r="760" spans="1:8" ht="13.5" customHeight="1">
      <c r="A760" s="1"/>
      <c r="B760" s="1"/>
      <c r="C760" s="1"/>
      <c r="D760" s="1"/>
      <c r="E760" s="1"/>
      <c r="F760" s="1"/>
      <c r="G760" s="1"/>
      <c r="H760" s="1"/>
    </row>
    <row r="761" spans="1:8" ht="13.5" customHeight="1">
      <c r="A761" s="1"/>
      <c r="B761" s="1"/>
      <c r="C761" s="1"/>
      <c r="D761" s="1"/>
      <c r="E761" s="1"/>
      <c r="F761" s="1"/>
      <c r="G761" s="1"/>
      <c r="H761" s="1"/>
    </row>
    <row r="762" spans="1:8" ht="13.5" customHeight="1">
      <c r="A762" s="1"/>
      <c r="B762" s="1"/>
      <c r="C762" s="1"/>
      <c r="D762" s="1"/>
      <c r="E762" s="1"/>
      <c r="F762" s="1"/>
      <c r="G762" s="1"/>
      <c r="H762" s="1"/>
    </row>
    <row r="763" spans="1:8" ht="13.5" customHeight="1">
      <c r="A763" s="1"/>
      <c r="B763" s="1"/>
      <c r="C763" s="1"/>
      <c r="D763" s="1"/>
      <c r="E763" s="1"/>
      <c r="F763" s="1"/>
      <c r="G763" s="1"/>
      <c r="H763" s="1"/>
    </row>
    <row r="764" spans="1:8" ht="13.5" customHeight="1">
      <c r="A764" s="1"/>
      <c r="B764" s="1"/>
      <c r="C764" s="1"/>
      <c r="D764" s="1"/>
      <c r="E764" s="1"/>
      <c r="F764" s="1"/>
      <c r="G764" s="1"/>
      <c r="H764" s="1"/>
    </row>
    <row r="765" spans="1:8" ht="13.5" customHeight="1">
      <c r="A765" s="1"/>
      <c r="B765" s="1"/>
      <c r="C765" s="1"/>
      <c r="D765" s="1"/>
      <c r="E765" s="1"/>
      <c r="F765" s="1"/>
      <c r="G765" s="1"/>
      <c r="H765" s="1"/>
    </row>
    <row r="766" spans="1:8" ht="13.5" customHeight="1">
      <c r="A766" s="1"/>
      <c r="B766" s="1"/>
      <c r="C766" s="1"/>
      <c r="D766" s="1"/>
      <c r="E766" s="1"/>
      <c r="F766" s="1"/>
      <c r="G766" s="1"/>
      <c r="H766" s="1"/>
    </row>
    <row r="767" spans="1:8" ht="13.5" customHeight="1">
      <c r="A767" s="1"/>
      <c r="B767" s="1"/>
      <c r="C767" s="1"/>
      <c r="D767" s="1"/>
      <c r="E767" s="1"/>
      <c r="F767" s="1"/>
      <c r="G767" s="1"/>
      <c r="H767" s="1"/>
    </row>
    <row r="768" spans="1:8" ht="13.5" customHeight="1">
      <c r="A768" s="1"/>
      <c r="B768" s="1"/>
      <c r="C768" s="1"/>
      <c r="D768" s="1"/>
      <c r="E768" s="1"/>
      <c r="F768" s="1"/>
      <c r="G768" s="1"/>
      <c r="H768" s="1"/>
    </row>
    <row r="769" spans="1:8" ht="13.5" customHeight="1">
      <c r="A769" s="1"/>
      <c r="B769" s="1"/>
      <c r="C769" s="1"/>
      <c r="D769" s="1"/>
      <c r="E769" s="1"/>
      <c r="F769" s="1"/>
      <c r="G769" s="1"/>
      <c r="H769" s="1"/>
    </row>
    <row r="770" spans="1:8" ht="13.5" customHeight="1">
      <c r="A770" s="1"/>
      <c r="B770" s="1"/>
      <c r="C770" s="1"/>
      <c r="D770" s="1"/>
      <c r="E770" s="1"/>
      <c r="F770" s="1"/>
      <c r="G770" s="1"/>
      <c r="H770" s="1"/>
    </row>
    <row r="771" spans="1:8" ht="13.5" customHeight="1">
      <c r="A771" s="1"/>
      <c r="B771" s="1"/>
      <c r="C771" s="1"/>
      <c r="D771" s="1"/>
      <c r="E771" s="1"/>
      <c r="F771" s="1"/>
      <c r="G771" s="1"/>
      <c r="H771" s="1"/>
    </row>
    <row r="772" spans="1:8" ht="13.5" customHeight="1">
      <c r="A772" s="1"/>
      <c r="B772" s="1"/>
      <c r="C772" s="1"/>
      <c r="D772" s="1"/>
      <c r="E772" s="1"/>
      <c r="F772" s="1"/>
      <c r="G772" s="1"/>
      <c r="H772" s="1"/>
    </row>
    <row r="773" spans="1:8" ht="13.5" customHeight="1">
      <c r="A773" s="1"/>
      <c r="B773" s="1"/>
      <c r="C773" s="1"/>
      <c r="D773" s="1"/>
      <c r="E773" s="1"/>
      <c r="F773" s="1"/>
      <c r="G773" s="1"/>
      <c r="H773" s="1"/>
    </row>
    <row r="774" spans="1:8" ht="13.5" customHeight="1">
      <c r="A774" s="1"/>
      <c r="B774" s="1"/>
      <c r="C774" s="1"/>
      <c r="D774" s="1"/>
      <c r="E774" s="1"/>
      <c r="F774" s="1"/>
      <c r="G774" s="1"/>
      <c r="H774" s="1"/>
    </row>
    <row r="775" spans="1:8" ht="13.5" customHeight="1">
      <c r="A775" s="1"/>
      <c r="B775" s="1"/>
      <c r="C775" s="1"/>
      <c r="D775" s="1"/>
      <c r="E775" s="1"/>
      <c r="F775" s="1"/>
      <c r="G775" s="1"/>
      <c r="H775" s="1"/>
    </row>
    <row r="776" spans="1:8" ht="13.5" customHeight="1">
      <c r="A776" s="1"/>
      <c r="B776" s="1"/>
      <c r="C776" s="1"/>
      <c r="D776" s="1"/>
      <c r="E776" s="1"/>
      <c r="F776" s="1"/>
      <c r="G776" s="1"/>
      <c r="H776" s="1"/>
    </row>
    <row r="777" spans="1:8" ht="13.5" customHeight="1">
      <c r="A777" s="1"/>
      <c r="B777" s="1"/>
      <c r="C777" s="1"/>
      <c r="D777" s="1"/>
      <c r="E777" s="1"/>
      <c r="F777" s="1"/>
      <c r="G777" s="1"/>
      <c r="H777" s="1"/>
    </row>
    <row r="778" spans="1:8" ht="13.5" customHeight="1">
      <c r="A778" s="1"/>
      <c r="B778" s="1"/>
      <c r="C778" s="1"/>
      <c r="D778" s="1"/>
      <c r="E778" s="1"/>
      <c r="F778" s="1"/>
      <c r="G778" s="1"/>
      <c r="H778" s="1"/>
    </row>
    <row r="779" spans="1:8" ht="13.5" customHeight="1">
      <c r="A779" s="1"/>
      <c r="B779" s="1"/>
      <c r="C779" s="1"/>
      <c r="D779" s="1"/>
      <c r="E779" s="1"/>
      <c r="F779" s="1"/>
      <c r="G779" s="1"/>
      <c r="H779" s="1"/>
    </row>
    <row r="780" spans="1:8" ht="13.5" customHeight="1">
      <c r="A780" s="1"/>
      <c r="B780" s="1"/>
      <c r="C780" s="1"/>
      <c r="D780" s="1"/>
      <c r="E780" s="1"/>
      <c r="F780" s="1"/>
      <c r="G780" s="1"/>
      <c r="H780" s="1"/>
    </row>
    <row r="781" spans="1:8" ht="13.5" customHeight="1">
      <c r="A781" s="1"/>
      <c r="B781" s="1"/>
      <c r="C781" s="1"/>
      <c r="D781" s="1"/>
      <c r="E781" s="1"/>
      <c r="F781" s="1"/>
      <c r="G781" s="1"/>
      <c r="H781" s="1"/>
    </row>
    <row r="782" spans="1:8" ht="13.5" customHeight="1">
      <c r="A782" s="1"/>
      <c r="B782" s="1"/>
      <c r="C782" s="1"/>
      <c r="D782" s="1"/>
      <c r="E782" s="1"/>
      <c r="F782" s="1"/>
      <c r="G782" s="1"/>
      <c r="H782" s="1"/>
    </row>
    <row r="783" spans="1:8" ht="13.5" customHeight="1">
      <c r="A783" s="1"/>
      <c r="B783" s="1"/>
      <c r="C783" s="1"/>
      <c r="D783" s="1"/>
      <c r="E783" s="1"/>
      <c r="F783" s="1"/>
      <c r="G783" s="1"/>
      <c r="H783" s="1"/>
    </row>
    <row r="784" spans="1:8" ht="13.5" customHeight="1">
      <c r="A784" s="1"/>
      <c r="B784" s="1"/>
      <c r="C784" s="1"/>
      <c r="D784" s="1"/>
      <c r="E784" s="1"/>
      <c r="F784" s="1"/>
      <c r="G784" s="1"/>
      <c r="H784" s="1"/>
    </row>
    <row r="785" spans="1:8" ht="13.5" customHeight="1">
      <c r="A785" s="1"/>
      <c r="B785" s="1"/>
      <c r="C785" s="1"/>
      <c r="D785" s="1"/>
      <c r="E785" s="1"/>
      <c r="F785" s="1"/>
      <c r="G785" s="1"/>
      <c r="H785" s="1"/>
    </row>
    <row r="786" spans="1:8" ht="13.5" customHeight="1">
      <c r="A786" s="1"/>
      <c r="B786" s="1"/>
      <c r="C786" s="1"/>
      <c r="D786" s="1"/>
      <c r="E786" s="1"/>
      <c r="F786" s="1"/>
      <c r="G786" s="1"/>
      <c r="H786" s="1"/>
    </row>
    <row r="787" spans="1:8" ht="13.5" customHeight="1">
      <c r="A787" s="1"/>
      <c r="B787" s="1"/>
      <c r="C787" s="1"/>
      <c r="D787" s="1"/>
      <c r="E787" s="1"/>
      <c r="F787" s="1"/>
      <c r="G787" s="1"/>
      <c r="H787" s="1"/>
    </row>
    <row r="788" spans="1:8" ht="13.5" customHeight="1">
      <c r="A788" s="1"/>
      <c r="B788" s="1"/>
      <c r="C788" s="1"/>
      <c r="D788" s="1"/>
      <c r="E788" s="1"/>
      <c r="F788" s="1"/>
      <c r="G788" s="1"/>
      <c r="H788" s="1"/>
    </row>
    <row r="789" spans="1:8" ht="13.5" customHeight="1">
      <c r="A789" s="1"/>
      <c r="B789" s="1"/>
      <c r="C789" s="1"/>
      <c r="D789" s="1"/>
      <c r="E789" s="1"/>
      <c r="F789" s="1"/>
      <c r="G789" s="1"/>
      <c r="H789" s="1"/>
    </row>
    <row r="790" spans="1:8" ht="13.5" customHeight="1">
      <c r="A790" s="1"/>
      <c r="B790" s="1"/>
      <c r="C790" s="1"/>
      <c r="D790" s="1"/>
      <c r="E790" s="1"/>
      <c r="F790" s="1"/>
      <c r="G790" s="1"/>
      <c r="H790" s="1"/>
    </row>
    <row r="791" spans="1:8" ht="13.5" customHeight="1">
      <c r="A791" s="1"/>
      <c r="B791" s="1"/>
      <c r="C791" s="1"/>
      <c r="D791" s="1"/>
      <c r="E791" s="1"/>
      <c r="F791" s="1"/>
      <c r="G791" s="1"/>
      <c r="H791" s="1"/>
    </row>
    <row r="792" spans="1:8" ht="13.5" customHeight="1">
      <c r="A792" s="1"/>
      <c r="B792" s="1"/>
      <c r="C792" s="1"/>
      <c r="D792" s="1"/>
      <c r="E792" s="1"/>
      <c r="F792" s="1"/>
      <c r="G792" s="1"/>
      <c r="H792" s="1"/>
    </row>
    <row r="793" spans="1:8" ht="13.5" customHeight="1">
      <c r="A793" s="1"/>
      <c r="B793" s="1"/>
      <c r="C793" s="1"/>
      <c r="D793" s="1"/>
      <c r="E793" s="1"/>
      <c r="F793" s="1"/>
      <c r="G793" s="1"/>
      <c r="H793" s="1"/>
    </row>
    <row r="794" spans="1:8" ht="13.5" customHeight="1">
      <c r="A794" s="1"/>
      <c r="B794" s="1"/>
      <c r="C794" s="1"/>
      <c r="D794" s="1"/>
      <c r="E794" s="1"/>
      <c r="F794" s="1"/>
      <c r="G794" s="1"/>
      <c r="H794" s="1"/>
    </row>
    <row r="795" spans="1:8" ht="13.5" customHeight="1">
      <c r="A795" s="1"/>
      <c r="B795" s="1"/>
      <c r="C795" s="1"/>
      <c r="D795" s="1"/>
      <c r="E795" s="1"/>
      <c r="F795" s="1"/>
      <c r="G795" s="1"/>
      <c r="H795" s="1"/>
    </row>
    <row r="796" spans="1:8" ht="13.5" customHeight="1">
      <c r="A796" s="1"/>
      <c r="B796" s="1"/>
      <c r="C796" s="1"/>
      <c r="D796" s="1"/>
      <c r="E796" s="1"/>
      <c r="F796" s="1"/>
      <c r="G796" s="1"/>
      <c r="H796" s="1"/>
    </row>
    <row r="797" spans="1:8" ht="13.5" customHeight="1">
      <c r="A797" s="1"/>
      <c r="B797" s="1"/>
      <c r="C797" s="1"/>
      <c r="D797" s="1"/>
      <c r="E797" s="1"/>
      <c r="F797" s="1"/>
      <c r="G797" s="1"/>
      <c r="H797" s="1"/>
    </row>
    <row r="798" spans="1:8" ht="13.5" customHeight="1">
      <c r="A798" s="1"/>
      <c r="B798" s="1"/>
      <c r="C798" s="1"/>
      <c r="D798" s="1"/>
      <c r="E798" s="1"/>
      <c r="F798" s="1"/>
      <c r="G798" s="1"/>
      <c r="H798" s="1"/>
    </row>
    <row r="799" spans="1:8" ht="13.5" customHeight="1">
      <c r="A799" s="1"/>
      <c r="B799" s="1"/>
      <c r="C799" s="1"/>
      <c r="D799" s="1"/>
      <c r="E799" s="1"/>
      <c r="F799" s="1"/>
      <c r="G799" s="1"/>
      <c r="H799" s="1"/>
    </row>
    <row r="800" spans="1:8" ht="13.5" customHeight="1">
      <c r="A800" s="1"/>
      <c r="B800" s="1"/>
      <c r="C800" s="1"/>
      <c r="D800" s="1"/>
      <c r="E800" s="1"/>
      <c r="F800" s="1"/>
      <c r="G800" s="1"/>
      <c r="H800" s="1"/>
    </row>
    <row r="801" spans="1:8" ht="13.5" customHeight="1">
      <c r="A801" s="1"/>
      <c r="B801" s="1"/>
      <c r="C801" s="1"/>
      <c r="D801" s="1"/>
      <c r="E801" s="1"/>
      <c r="F801" s="1"/>
      <c r="G801" s="1"/>
      <c r="H801" s="1"/>
    </row>
    <row r="802" spans="1:8" ht="13.5" customHeight="1">
      <c r="A802" s="1"/>
      <c r="B802" s="1"/>
      <c r="C802" s="1"/>
      <c r="D802" s="1"/>
      <c r="E802" s="1"/>
      <c r="F802" s="1"/>
      <c r="G802" s="1"/>
      <c r="H802" s="1"/>
    </row>
    <row r="803" spans="1:8" ht="13.5" customHeight="1">
      <c r="A803" s="1"/>
      <c r="B803" s="1"/>
      <c r="C803" s="1"/>
      <c r="D803" s="1"/>
      <c r="E803" s="1"/>
      <c r="F803" s="1"/>
      <c r="G803" s="1"/>
      <c r="H803" s="1"/>
    </row>
    <row r="804" spans="1:8" ht="13.5" customHeight="1">
      <c r="A804" s="1"/>
      <c r="B804" s="1"/>
      <c r="C804" s="1"/>
      <c r="D804" s="1"/>
      <c r="E804" s="1"/>
      <c r="F804" s="1"/>
      <c r="G804" s="1"/>
      <c r="H804" s="1"/>
    </row>
    <row r="805" spans="1:8" ht="13.5" customHeight="1">
      <c r="A805" s="1"/>
      <c r="B805" s="1"/>
      <c r="C805" s="1"/>
      <c r="D805" s="1"/>
      <c r="E805" s="1"/>
      <c r="F805" s="1"/>
      <c r="G805" s="1"/>
      <c r="H805" s="1"/>
    </row>
    <row r="806" spans="1:8" ht="13.5" customHeight="1">
      <c r="A806" s="1"/>
      <c r="B806" s="1"/>
      <c r="C806" s="1"/>
      <c r="D806" s="1"/>
      <c r="E806" s="1"/>
      <c r="F806" s="1"/>
      <c r="G806" s="1"/>
      <c r="H806" s="1"/>
    </row>
    <row r="807" spans="1:8" ht="13.5" customHeight="1">
      <c r="A807" s="1"/>
      <c r="B807" s="1"/>
      <c r="C807" s="1"/>
      <c r="D807" s="1"/>
      <c r="E807" s="1"/>
      <c r="F807" s="1"/>
      <c r="G807" s="1"/>
      <c r="H807" s="1"/>
    </row>
    <row r="808" spans="1:8" ht="13.5" customHeight="1">
      <c r="A808" s="1"/>
      <c r="B808" s="1"/>
      <c r="C808" s="1"/>
      <c r="D808" s="1"/>
      <c r="E808" s="1"/>
      <c r="F808" s="1"/>
      <c r="G808" s="1"/>
      <c r="H808" s="1"/>
    </row>
    <row r="809" spans="1:8" ht="13.5" customHeight="1">
      <c r="A809" s="1"/>
      <c r="B809" s="1"/>
      <c r="C809" s="1"/>
      <c r="D809" s="1"/>
      <c r="E809" s="1"/>
      <c r="F809" s="1"/>
      <c r="G809" s="1"/>
      <c r="H809" s="1"/>
    </row>
    <row r="810" spans="1:8" ht="13.5" customHeight="1">
      <c r="A810" s="1"/>
      <c r="B810" s="1"/>
      <c r="C810" s="1"/>
      <c r="D810" s="1"/>
      <c r="E810" s="1"/>
      <c r="F810" s="1"/>
      <c r="G810" s="1"/>
      <c r="H810" s="1"/>
    </row>
    <row r="811" spans="1:8" ht="13.5" customHeight="1">
      <c r="A811" s="1"/>
      <c r="B811" s="1"/>
      <c r="C811" s="1"/>
      <c r="D811" s="1"/>
      <c r="E811" s="1"/>
      <c r="F811" s="1"/>
      <c r="G811" s="1"/>
      <c r="H811" s="1"/>
    </row>
    <row r="812" spans="1:8" ht="13.5" customHeight="1">
      <c r="A812" s="1"/>
      <c r="B812" s="1"/>
      <c r="C812" s="1"/>
      <c r="D812" s="1"/>
      <c r="E812" s="1"/>
      <c r="F812" s="1"/>
      <c r="G812" s="1"/>
      <c r="H812" s="1"/>
    </row>
    <row r="813" spans="1:8" ht="13.5" customHeight="1">
      <c r="A813" s="1"/>
      <c r="B813" s="1"/>
      <c r="C813" s="1"/>
      <c r="D813" s="1"/>
      <c r="E813" s="1"/>
      <c r="F813" s="1"/>
      <c r="G813" s="1"/>
      <c r="H813" s="1"/>
    </row>
    <row r="814" spans="1:8" ht="13.5" customHeight="1">
      <c r="A814" s="1"/>
      <c r="B814" s="1"/>
      <c r="C814" s="1"/>
      <c r="D814" s="1"/>
      <c r="E814" s="1"/>
      <c r="F814" s="1"/>
      <c r="G814" s="1"/>
      <c r="H814" s="1"/>
    </row>
    <row r="815" spans="1:8" ht="13.5" customHeight="1">
      <c r="A815" s="1"/>
      <c r="B815" s="1"/>
      <c r="C815" s="1"/>
      <c r="D815" s="1"/>
      <c r="E815" s="1"/>
      <c r="F815" s="1"/>
      <c r="G815" s="1"/>
      <c r="H815" s="1"/>
    </row>
    <row r="816" spans="1:8" ht="13.5" customHeight="1">
      <c r="A816" s="1"/>
      <c r="B816" s="1"/>
      <c r="C816" s="1"/>
      <c r="D816" s="1"/>
      <c r="E816" s="1"/>
      <c r="F816" s="1"/>
      <c r="G816" s="1"/>
      <c r="H816" s="1"/>
    </row>
    <row r="817" spans="1:8" ht="13.5" customHeight="1">
      <c r="A817" s="1"/>
      <c r="B817" s="1"/>
      <c r="C817" s="1"/>
      <c r="D817" s="1"/>
      <c r="E817" s="1"/>
      <c r="F817" s="1"/>
      <c r="G817" s="1"/>
      <c r="H817" s="1"/>
    </row>
    <row r="818" spans="1:8" ht="13.5" customHeight="1">
      <c r="A818" s="1"/>
      <c r="B818" s="1"/>
      <c r="C818" s="1"/>
      <c r="D818" s="1"/>
      <c r="E818" s="1"/>
      <c r="F818" s="1"/>
      <c r="G818" s="1"/>
      <c r="H818" s="1"/>
    </row>
    <row r="819" spans="1:8" ht="13.5" customHeight="1">
      <c r="A819" s="1"/>
      <c r="B819" s="1"/>
      <c r="C819" s="1"/>
      <c r="D819" s="1"/>
      <c r="E819" s="1"/>
      <c r="F819" s="1"/>
      <c r="G819" s="1"/>
      <c r="H819" s="1"/>
    </row>
    <row r="820" spans="1:8" ht="13.5" customHeight="1">
      <c r="A820" s="1"/>
      <c r="B820" s="1"/>
      <c r="C820" s="1"/>
      <c r="D820" s="1"/>
      <c r="E820" s="1"/>
      <c r="F820" s="1"/>
      <c r="G820" s="1"/>
      <c r="H820" s="1"/>
    </row>
    <row r="821" spans="1:8" ht="13.5" customHeight="1">
      <c r="A821" s="1"/>
      <c r="B821" s="1"/>
      <c r="C821" s="1"/>
      <c r="D821" s="1"/>
      <c r="E821" s="1"/>
      <c r="F821" s="1"/>
      <c r="G821" s="1"/>
      <c r="H821" s="1"/>
    </row>
    <row r="822" spans="1:8" ht="13.5" customHeight="1">
      <c r="A822" s="1"/>
      <c r="B822" s="1"/>
      <c r="C822" s="1"/>
      <c r="D822" s="1"/>
      <c r="E822" s="1"/>
      <c r="F822" s="1"/>
      <c r="G822" s="1"/>
      <c r="H822" s="1"/>
    </row>
    <row r="823" spans="1:8" ht="13.5" customHeight="1">
      <c r="A823" s="1"/>
      <c r="B823" s="1"/>
      <c r="C823" s="1"/>
      <c r="D823" s="1"/>
      <c r="E823" s="1"/>
      <c r="F823" s="1"/>
      <c r="G823" s="1"/>
      <c r="H823" s="1"/>
    </row>
    <row r="824" spans="1:8" ht="13.5" customHeight="1">
      <c r="A824" s="1"/>
      <c r="B824" s="1"/>
      <c r="C824" s="1"/>
      <c r="D824" s="1"/>
      <c r="E824" s="1"/>
      <c r="F824" s="1"/>
      <c r="G824" s="1"/>
      <c r="H824" s="1"/>
    </row>
    <row r="825" spans="1:8" ht="13.5" customHeight="1">
      <c r="A825" s="1"/>
      <c r="B825" s="1"/>
      <c r="C825" s="1"/>
      <c r="D825" s="1"/>
      <c r="E825" s="1"/>
      <c r="F825" s="1"/>
      <c r="G825" s="1"/>
      <c r="H825" s="1"/>
    </row>
    <row r="826" spans="1:8" ht="13.5" customHeight="1">
      <c r="A826" s="1"/>
      <c r="B826" s="1"/>
      <c r="C826" s="1"/>
      <c r="D826" s="1"/>
      <c r="E826" s="1"/>
      <c r="F826" s="1"/>
      <c r="G826" s="1"/>
      <c r="H826" s="1"/>
    </row>
    <row r="827" spans="1:8" ht="13.5" customHeight="1">
      <c r="A827" s="1"/>
      <c r="B827" s="1"/>
      <c r="C827" s="1"/>
      <c r="D827" s="1"/>
      <c r="E827" s="1"/>
      <c r="F827" s="1"/>
      <c r="G827" s="1"/>
      <c r="H827" s="1"/>
    </row>
    <row r="828" spans="1:8" ht="13.5" customHeight="1">
      <c r="A828" s="1"/>
      <c r="B828" s="1"/>
      <c r="C828" s="1"/>
      <c r="D828" s="1"/>
      <c r="E828" s="1"/>
      <c r="F828" s="1"/>
      <c r="G828" s="1"/>
      <c r="H828" s="1"/>
    </row>
    <row r="829" spans="1:8" ht="13.5" customHeight="1">
      <c r="A829" s="1"/>
      <c r="B829" s="1"/>
      <c r="C829" s="1"/>
      <c r="D829" s="1"/>
      <c r="E829" s="1"/>
      <c r="F829" s="1"/>
      <c r="G829" s="1"/>
      <c r="H829" s="1"/>
    </row>
    <row r="830" spans="1:8" ht="13.5" customHeight="1">
      <c r="A830" s="1"/>
      <c r="B830" s="1"/>
      <c r="C830" s="1"/>
      <c r="D830" s="1"/>
      <c r="E830" s="1"/>
      <c r="F830" s="1"/>
      <c r="G830" s="1"/>
      <c r="H830" s="1"/>
    </row>
    <row r="831" spans="1:8" ht="13.5" customHeight="1">
      <c r="A831" s="1"/>
      <c r="B831" s="1"/>
      <c r="C831" s="1"/>
      <c r="D831" s="1"/>
      <c r="E831" s="1"/>
      <c r="F831" s="1"/>
      <c r="G831" s="1"/>
      <c r="H831" s="1"/>
    </row>
    <row r="832" spans="1:8" ht="13.5" customHeight="1">
      <c r="A832" s="1"/>
      <c r="B832" s="1"/>
      <c r="C832" s="1"/>
      <c r="D832" s="1"/>
      <c r="E832" s="1"/>
      <c r="F832" s="1"/>
      <c r="G832" s="1"/>
      <c r="H832" s="1"/>
    </row>
    <row r="833" spans="1:8" ht="13.5" customHeight="1">
      <c r="A833" s="1"/>
      <c r="B833" s="1"/>
      <c r="C833" s="1"/>
      <c r="D833" s="1"/>
      <c r="E833" s="1"/>
      <c r="F833" s="1"/>
      <c r="G833" s="1"/>
      <c r="H833" s="1"/>
    </row>
    <row r="834" spans="1:8" ht="13.5" customHeight="1">
      <c r="A834" s="1"/>
      <c r="B834" s="1"/>
      <c r="C834" s="1"/>
      <c r="D834" s="1"/>
      <c r="E834" s="1"/>
      <c r="F834" s="1"/>
      <c r="G834" s="1"/>
      <c r="H834" s="1"/>
    </row>
    <row r="835" spans="1:8" ht="13.5" customHeight="1">
      <c r="A835" s="1"/>
      <c r="B835" s="1"/>
      <c r="C835" s="1"/>
      <c r="D835" s="1"/>
      <c r="E835" s="1"/>
      <c r="F835" s="1"/>
      <c r="G835" s="1"/>
      <c r="H835" s="1"/>
    </row>
    <row r="836" spans="1:8" ht="13.5" customHeight="1">
      <c r="A836" s="1"/>
      <c r="B836" s="1"/>
      <c r="C836" s="1"/>
      <c r="D836" s="1"/>
      <c r="E836" s="1"/>
      <c r="F836" s="1"/>
      <c r="G836" s="1"/>
      <c r="H836" s="1"/>
    </row>
    <row r="837" spans="1:8" ht="13.5" customHeight="1">
      <c r="A837" s="1"/>
      <c r="B837" s="1"/>
      <c r="C837" s="1"/>
      <c r="D837" s="1"/>
      <c r="E837" s="1"/>
      <c r="F837" s="1"/>
      <c r="G837" s="1"/>
      <c r="H837" s="1"/>
    </row>
    <row r="838" spans="1:8" ht="13.5" customHeight="1">
      <c r="A838" s="1"/>
      <c r="B838" s="1"/>
      <c r="C838" s="1"/>
      <c r="D838" s="1"/>
      <c r="E838" s="1"/>
      <c r="F838" s="1"/>
      <c r="G838" s="1"/>
      <c r="H838" s="1"/>
    </row>
    <row r="839" spans="1:8" ht="13.5" customHeight="1">
      <c r="A839" s="1"/>
      <c r="B839" s="1"/>
      <c r="C839" s="1"/>
      <c r="D839" s="1"/>
      <c r="E839" s="1"/>
      <c r="F839" s="1"/>
      <c r="G839" s="1"/>
      <c r="H839" s="1"/>
    </row>
    <row r="840" spans="1:8" ht="13.5" customHeight="1">
      <c r="A840" s="1"/>
      <c r="B840" s="1"/>
      <c r="C840" s="1"/>
      <c r="D840" s="1"/>
      <c r="E840" s="1"/>
      <c r="F840" s="1"/>
      <c r="G840" s="1"/>
      <c r="H840" s="1"/>
    </row>
    <row r="841" spans="1:8" ht="13.5" customHeight="1">
      <c r="A841" s="1"/>
      <c r="B841" s="1"/>
      <c r="C841" s="1"/>
      <c r="D841" s="1"/>
      <c r="E841" s="1"/>
      <c r="F841" s="1"/>
      <c r="G841" s="1"/>
      <c r="H841" s="1"/>
    </row>
    <row r="842" spans="1:8" ht="13.5" customHeight="1">
      <c r="A842" s="1"/>
      <c r="B842" s="1"/>
      <c r="C842" s="1"/>
      <c r="D842" s="1"/>
      <c r="E842" s="1"/>
      <c r="F842" s="1"/>
      <c r="G842" s="1"/>
      <c r="H842" s="1"/>
    </row>
    <row r="843" spans="1:8" ht="13.5" customHeight="1">
      <c r="A843" s="1"/>
      <c r="B843" s="1"/>
      <c r="C843" s="1"/>
      <c r="D843" s="1"/>
      <c r="E843" s="1"/>
      <c r="F843" s="1"/>
      <c r="G843" s="1"/>
      <c r="H843" s="1"/>
    </row>
    <row r="844" spans="1:8" ht="13.5" customHeight="1">
      <c r="A844" s="1"/>
      <c r="B844" s="1"/>
      <c r="C844" s="1"/>
      <c r="D844" s="1"/>
      <c r="E844" s="1"/>
      <c r="F844" s="1"/>
      <c r="G844" s="1"/>
      <c r="H844" s="1"/>
    </row>
    <row r="845" spans="1:8" ht="13.5" customHeight="1">
      <c r="A845" s="1"/>
      <c r="B845" s="1"/>
      <c r="C845" s="1"/>
      <c r="D845" s="1"/>
      <c r="E845" s="1"/>
      <c r="F845" s="1"/>
      <c r="G845" s="1"/>
      <c r="H845" s="1"/>
    </row>
    <row r="846" spans="1:8" ht="13.5" customHeight="1">
      <c r="A846" s="1"/>
      <c r="B846" s="1"/>
      <c r="C846" s="1"/>
      <c r="D846" s="1"/>
      <c r="E846" s="1"/>
      <c r="F846" s="1"/>
      <c r="G846" s="1"/>
      <c r="H846" s="1"/>
    </row>
    <row r="847" spans="1:8" ht="13.5" customHeight="1">
      <c r="A847" s="1"/>
      <c r="B847" s="1"/>
      <c r="C847" s="1"/>
      <c r="D847" s="1"/>
      <c r="E847" s="1"/>
      <c r="F847" s="1"/>
      <c r="G847" s="1"/>
      <c r="H847" s="1"/>
    </row>
    <row r="848" spans="1:8" ht="13.5" customHeight="1">
      <c r="A848" s="1"/>
      <c r="B848" s="1"/>
      <c r="C848" s="1"/>
      <c r="D848" s="1"/>
      <c r="E848" s="1"/>
      <c r="F848" s="1"/>
      <c r="G848" s="1"/>
      <c r="H848" s="1"/>
    </row>
    <row r="849" spans="1:8" ht="13.5" customHeight="1">
      <c r="A849" s="1"/>
      <c r="B849" s="1"/>
      <c r="C849" s="1"/>
      <c r="D849" s="1"/>
      <c r="E849" s="1"/>
      <c r="F849" s="1"/>
      <c r="G849" s="1"/>
      <c r="H849" s="1"/>
    </row>
    <row r="850" spans="1:8" ht="13.5" customHeight="1">
      <c r="A850" s="1"/>
      <c r="B850" s="1"/>
      <c r="C850" s="1"/>
      <c r="D850" s="1"/>
      <c r="E850" s="1"/>
      <c r="F850" s="1"/>
      <c r="G850" s="1"/>
      <c r="H850" s="1"/>
    </row>
    <row r="851" spans="1:8" ht="13.5" customHeight="1">
      <c r="A851" s="1"/>
      <c r="B851" s="1"/>
      <c r="C851" s="1"/>
      <c r="D851" s="1"/>
      <c r="E851" s="1"/>
      <c r="F851" s="1"/>
      <c r="G851" s="1"/>
      <c r="H851" s="1"/>
    </row>
    <row r="852" spans="1:8" ht="13.5" customHeight="1">
      <c r="A852" s="1"/>
      <c r="B852" s="1"/>
      <c r="C852" s="1"/>
      <c r="D852" s="1"/>
      <c r="E852" s="1"/>
      <c r="F852" s="1"/>
      <c r="G852" s="1"/>
      <c r="H852" s="1"/>
    </row>
    <row r="853" spans="1:8" ht="13.5" customHeight="1">
      <c r="A853" s="1"/>
      <c r="B853" s="1"/>
      <c r="C853" s="1"/>
      <c r="D853" s="1"/>
      <c r="E853" s="1"/>
      <c r="F853" s="1"/>
      <c r="G853" s="1"/>
      <c r="H853" s="1"/>
    </row>
    <row r="854" spans="1:8" ht="13.5" customHeight="1">
      <c r="A854" s="1"/>
      <c r="B854" s="1"/>
      <c r="C854" s="1"/>
      <c r="D854" s="1"/>
      <c r="E854" s="1"/>
      <c r="F854" s="1"/>
      <c r="G854" s="1"/>
      <c r="H854" s="1"/>
    </row>
    <row r="855" spans="1:8" ht="13.5" customHeight="1">
      <c r="A855" s="1"/>
      <c r="B855" s="1"/>
      <c r="C855" s="1"/>
      <c r="D855" s="1"/>
      <c r="E855" s="1"/>
      <c r="F855" s="1"/>
      <c r="G855" s="1"/>
      <c r="H855" s="1"/>
    </row>
    <row r="856" spans="1:8" ht="13.5" customHeight="1">
      <c r="A856" s="1"/>
      <c r="B856" s="1"/>
      <c r="C856" s="1"/>
      <c r="D856" s="1"/>
      <c r="E856" s="1"/>
      <c r="F856" s="1"/>
      <c r="G856" s="1"/>
      <c r="H856" s="1"/>
    </row>
    <row r="857" spans="1:8" ht="13.5" customHeight="1">
      <c r="A857" s="1"/>
      <c r="B857" s="1"/>
      <c r="C857" s="1"/>
      <c r="D857" s="1"/>
      <c r="E857" s="1"/>
      <c r="F857" s="1"/>
      <c r="G857" s="1"/>
      <c r="H857" s="1"/>
    </row>
    <row r="858" spans="1:8" ht="13.5" customHeight="1">
      <c r="A858" s="1"/>
      <c r="B858" s="1"/>
      <c r="C858" s="1"/>
      <c r="D858" s="1"/>
      <c r="E858" s="1"/>
      <c r="F858" s="1"/>
      <c r="G858" s="1"/>
      <c r="H858" s="1"/>
    </row>
    <row r="859" spans="1:8" ht="13.5" customHeight="1">
      <c r="A859" s="1"/>
      <c r="B859" s="1"/>
      <c r="C859" s="1"/>
      <c r="D859" s="1"/>
      <c r="E859" s="1"/>
      <c r="F859" s="1"/>
      <c r="G859" s="1"/>
      <c r="H859" s="1"/>
    </row>
    <row r="860" spans="1:8" ht="13.5" customHeight="1">
      <c r="A860" s="1"/>
      <c r="B860" s="1"/>
      <c r="C860" s="1"/>
      <c r="D860" s="1"/>
      <c r="E860" s="1"/>
      <c r="F860" s="1"/>
      <c r="G860" s="1"/>
      <c r="H860" s="1"/>
    </row>
    <row r="861" spans="1:8" ht="13.5" customHeight="1">
      <c r="A861" s="1"/>
      <c r="B861" s="1"/>
      <c r="C861" s="1"/>
      <c r="D861" s="1"/>
      <c r="E861" s="1"/>
      <c r="F861" s="1"/>
      <c r="G861" s="1"/>
      <c r="H861" s="1"/>
    </row>
    <row r="862" spans="1:8" ht="13.5" customHeight="1">
      <c r="A862" s="1"/>
      <c r="B862" s="1"/>
      <c r="C862" s="1"/>
      <c r="D862" s="1"/>
      <c r="E862" s="1"/>
      <c r="F862" s="1"/>
      <c r="G862" s="1"/>
      <c r="H862" s="1"/>
    </row>
    <row r="863" spans="1:8" ht="13.5" customHeight="1">
      <c r="A863" s="1"/>
      <c r="B863" s="1"/>
      <c r="C863" s="1"/>
      <c r="D863" s="1"/>
      <c r="E863" s="1"/>
      <c r="F863" s="1"/>
      <c r="G863" s="1"/>
      <c r="H863" s="1"/>
    </row>
    <row r="864" spans="1:8" ht="13.5" customHeight="1">
      <c r="A864" s="1"/>
      <c r="B864" s="1"/>
      <c r="C864" s="1"/>
      <c r="D864" s="1"/>
      <c r="E864" s="1"/>
      <c r="F864" s="1"/>
      <c r="G864" s="1"/>
      <c r="H864" s="1"/>
    </row>
    <row r="865" spans="1:8" ht="13.5" customHeight="1">
      <c r="A865" s="1"/>
      <c r="B865" s="1"/>
      <c r="C865" s="1"/>
      <c r="D865" s="1"/>
      <c r="E865" s="1"/>
      <c r="F865" s="1"/>
      <c r="G865" s="1"/>
      <c r="H865" s="1"/>
    </row>
    <row r="866" spans="1:8" ht="13.5" customHeight="1">
      <c r="A866" s="1"/>
      <c r="B866" s="1"/>
      <c r="C866" s="1"/>
      <c r="D866" s="1"/>
      <c r="E866" s="1"/>
      <c r="F866" s="1"/>
      <c r="G866" s="1"/>
      <c r="H866" s="1"/>
    </row>
    <row r="867" spans="1:8" ht="13.5" customHeight="1">
      <c r="A867" s="1"/>
      <c r="B867" s="1"/>
      <c r="C867" s="1"/>
      <c r="D867" s="1"/>
      <c r="E867" s="1"/>
      <c r="F867" s="1"/>
      <c r="G867" s="1"/>
      <c r="H867" s="1"/>
    </row>
    <row r="868" spans="1:8" ht="13.5" customHeight="1">
      <c r="A868" s="1"/>
      <c r="B868" s="1"/>
      <c r="C868" s="1"/>
      <c r="D868" s="1"/>
      <c r="E868" s="1"/>
      <c r="F868" s="1"/>
      <c r="G868" s="1"/>
      <c r="H868" s="1"/>
    </row>
    <row r="869" spans="1:8" ht="13.5" customHeight="1">
      <c r="A869" s="1"/>
      <c r="B869" s="1"/>
      <c r="C869" s="1"/>
      <c r="D869" s="1"/>
      <c r="E869" s="1"/>
      <c r="F869" s="1"/>
      <c r="G869" s="1"/>
      <c r="H869" s="1"/>
    </row>
    <row r="870" spans="1:8" ht="13.5" customHeight="1">
      <c r="A870" s="1"/>
      <c r="B870" s="1"/>
      <c r="C870" s="1"/>
      <c r="D870" s="1"/>
      <c r="E870" s="1"/>
      <c r="F870" s="1"/>
      <c r="G870" s="1"/>
      <c r="H870" s="1"/>
    </row>
    <row r="871" spans="1:8" ht="13.5" customHeight="1">
      <c r="A871" s="1"/>
      <c r="B871" s="1"/>
      <c r="C871" s="1"/>
      <c r="D871" s="1"/>
      <c r="E871" s="1"/>
      <c r="F871" s="1"/>
      <c r="G871" s="1"/>
      <c r="H871" s="1"/>
    </row>
    <row r="872" spans="1:8" ht="13.5" customHeight="1">
      <c r="A872" s="1"/>
      <c r="B872" s="1"/>
      <c r="C872" s="1"/>
      <c r="D872" s="1"/>
      <c r="E872" s="1"/>
      <c r="F872" s="1"/>
      <c r="G872" s="1"/>
      <c r="H872" s="1"/>
    </row>
    <row r="873" spans="1:8" ht="13.5" customHeight="1">
      <c r="A873" s="1"/>
      <c r="B873" s="1"/>
      <c r="C873" s="1"/>
      <c r="D873" s="1"/>
      <c r="E873" s="1"/>
      <c r="F873" s="1"/>
      <c r="G873" s="1"/>
      <c r="H873" s="1"/>
    </row>
    <row r="874" spans="1:8" ht="13.5" customHeight="1">
      <c r="A874" s="1"/>
      <c r="B874" s="1"/>
      <c r="C874" s="1"/>
      <c r="D874" s="1"/>
      <c r="E874" s="1"/>
      <c r="F874" s="1"/>
      <c r="G874" s="1"/>
      <c r="H874" s="1"/>
    </row>
    <row r="875" spans="1:8" ht="13.5" customHeight="1">
      <c r="A875" s="1"/>
      <c r="B875" s="1"/>
      <c r="C875" s="1"/>
      <c r="D875" s="1"/>
      <c r="E875" s="1"/>
      <c r="F875" s="1"/>
      <c r="G875" s="1"/>
      <c r="H875" s="1"/>
    </row>
    <row r="876" spans="1:8" ht="13.5" customHeight="1">
      <c r="A876" s="1"/>
      <c r="B876" s="1"/>
      <c r="C876" s="1"/>
      <c r="D876" s="1"/>
      <c r="E876" s="1"/>
      <c r="F876" s="1"/>
      <c r="G876" s="1"/>
      <c r="H876" s="1"/>
    </row>
    <row r="877" spans="1:8" ht="13.5" customHeight="1">
      <c r="A877" s="1"/>
      <c r="B877" s="1"/>
      <c r="C877" s="1"/>
      <c r="D877" s="1"/>
      <c r="E877" s="1"/>
      <c r="F877" s="1"/>
      <c r="G877" s="1"/>
      <c r="H877" s="1"/>
    </row>
    <row r="878" spans="1:8" ht="13.5" customHeight="1">
      <c r="A878" s="1"/>
      <c r="B878" s="1"/>
      <c r="C878" s="1"/>
      <c r="D878" s="1"/>
      <c r="E878" s="1"/>
      <c r="F878" s="1"/>
      <c r="G878" s="1"/>
      <c r="H878" s="1"/>
    </row>
    <row r="879" spans="1:8" ht="13.5" customHeight="1">
      <c r="A879" s="1"/>
      <c r="B879" s="1"/>
      <c r="C879" s="1"/>
      <c r="D879" s="1"/>
      <c r="E879" s="1"/>
      <c r="F879" s="1"/>
      <c r="G879" s="1"/>
      <c r="H879" s="1"/>
    </row>
    <row r="880" spans="1:8" ht="13.5" customHeight="1">
      <c r="A880" s="1"/>
      <c r="B880" s="1"/>
      <c r="C880" s="1"/>
      <c r="D880" s="1"/>
      <c r="E880" s="1"/>
      <c r="F880" s="1"/>
      <c r="G880" s="1"/>
      <c r="H880" s="1"/>
    </row>
    <row r="881" spans="1:8" ht="13.5" customHeight="1">
      <c r="A881" s="1"/>
      <c r="B881" s="1"/>
      <c r="C881" s="1"/>
      <c r="D881" s="1"/>
      <c r="E881" s="1"/>
      <c r="F881" s="1"/>
      <c r="G881" s="1"/>
      <c r="H881" s="1"/>
    </row>
    <row r="882" spans="1:8" ht="13.5" customHeight="1">
      <c r="A882" s="1"/>
      <c r="B882" s="1"/>
      <c r="C882" s="1"/>
      <c r="D882" s="1"/>
      <c r="E882" s="1"/>
      <c r="F882" s="1"/>
      <c r="G882" s="1"/>
      <c r="H882" s="1"/>
    </row>
    <row r="883" spans="1:8" ht="13.5" customHeight="1">
      <c r="A883" s="1"/>
      <c r="B883" s="1"/>
      <c r="C883" s="1"/>
      <c r="D883" s="1"/>
      <c r="E883" s="1"/>
      <c r="F883" s="1"/>
      <c r="G883" s="1"/>
      <c r="H883" s="1"/>
    </row>
    <row r="884" spans="1:8" ht="13.5" customHeight="1">
      <c r="A884" s="1"/>
      <c r="B884" s="1"/>
      <c r="C884" s="1"/>
      <c r="D884" s="1"/>
      <c r="E884" s="1"/>
      <c r="F884" s="1"/>
      <c r="G884" s="1"/>
      <c r="H884" s="1"/>
    </row>
    <row r="885" spans="1:8" ht="13.5" customHeight="1">
      <c r="A885" s="1"/>
      <c r="B885" s="1"/>
      <c r="C885" s="1"/>
      <c r="D885" s="1"/>
      <c r="E885" s="1"/>
      <c r="F885" s="1"/>
      <c r="G885" s="1"/>
      <c r="H885" s="1"/>
    </row>
    <row r="886" spans="1:8" ht="13.5" customHeight="1">
      <c r="A886" s="1"/>
      <c r="B886" s="1"/>
      <c r="C886" s="1"/>
      <c r="D886" s="1"/>
      <c r="E886" s="1"/>
      <c r="F886" s="1"/>
      <c r="G886" s="1"/>
      <c r="H886" s="1"/>
    </row>
    <row r="887" spans="1:8" ht="13.5" customHeight="1">
      <c r="A887" s="1"/>
      <c r="B887" s="1"/>
      <c r="C887" s="1"/>
      <c r="D887" s="1"/>
      <c r="E887" s="1"/>
      <c r="F887" s="1"/>
      <c r="G887" s="1"/>
      <c r="H887" s="1"/>
    </row>
    <row r="888" spans="1:8" ht="13.5" customHeight="1">
      <c r="A888" s="1"/>
      <c r="B888" s="1"/>
      <c r="C888" s="1"/>
      <c r="D888" s="1"/>
      <c r="E888" s="1"/>
      <c r="F888" s="1"/>
      <c r="G888" s="1"/>
      <c r="H888" s="1"/>
    </row>
    <row r="889" spans="1:8" ht="13.5" customHeight="1">
      <c r="A889" s="1"/>
      <c r="B889" s="1"/>
      <c r="C889" s="1"/>
      <c r="D889" s="1"/>
      <c r="E889" s="1"/>
      <c r="F889" s="1"/>
      <c r="G889" s="1"/>
      <c r="H889" s="1"/>
    </row>
    <row r="890" spans="1:8" ht="13.5" customHeight="1">
      <c r="A890" s="1"/>
      <c r="B890" s="1"/>
      <c r="C890" s="1"/>
      <c r="D890" s="1"/>
      <c r="E890" s="1"/>
      <c r="F890" s="1"/>
      <c r="G890" s="1"/>
      <c r="H890" s="1"/>
    </row>
    <row r="891" spans="1:8" ht="13.5" customHeight="1">
      <c r="A891" s="1"/>
      <c r="B891" s="1"/>
      <c r="C891" s="1"/>
      <c r="D891" s="1"/>
      <c r="E891" s="1"/>
      <c r="F891" s="1"/>
      <c r="G891" s="1"/>
      <c r="H891" s="1"/>
    </row>
    <row r="892" spans="1:8" ht="13.5" customHeight="1">
      <c r="A892" s="1"/>
      <c r="B892" s="1"/>
      <c r="C892" s="1"/>
      <c r="D892" s="1"/>
      <c r="E892" s="1"/>
      <c r="F892" s="1"/>
      <c r="G892" s="1"/>
      <c r="H892" s="1"/>
    </row>
    <row r="893" spans="1:8" ht="13.5" customHeight="1">
      <c r="A893" s="1"/>
      <c r="B893" s="1"/>
      <c r="C893" s="1"/>
      <c r="D893" s="1"/>
      <c r="E893" s="1"/>
      <c r="F893" s="1"/>
      <c r="G893" s="1"/>
      <c r="H893" s="1"/>
    </row>
    <row r="894" spans="1:8" ht="13.5" customHeight="1">
      <c r="A894" s="1"/>
      <c r="B894" s="1"/>
      <c r="C894" s="1"/>
      <c r="D894" s="1"/>
      <c r="E894" s="1"/>
      <c r="F894" s="1"/>
      <c r="G894" s="1"/>
      <c r="H894" s="1"/>
    </row>
    <row r="895" spans="1:8" ht="13.5" customHeight="1">
      <c r="A895" s="1"/>
      <c r="B895" s="1"/>
      <c r="C895" s="1"/>
      <c r="D895" s="1"/>
      <c r="E895" s="1"/>
      <c r="F895" s="1"/>
      <c r="G895" s="1"/>
      <c r="H895" s="1"/>
    </row>
    <row r="896" spans="1:8" ht="13.5" customHeight="1">
      <c r="A896" s="1"/>
      <c r="B896" s="1"/>
      <c r="C896" s="1"/>
      <c r="D896" s="1"/>
      <c r="E896" s="1"/>
      <c r="F896" s="1"/>
      <c r="G896" s="1"/>
      <c r="H896" s="1"/>
    </row>
    <row r="897" spans="1:8" ht="13.5" customHeight="1">
      <c r="A897" s="1"/>
      <c r="B897" s="1"/>
      <c r="C897" s="1"/>
      <c r="D897" s="1"/>
      <c r="E897" s="1"/>
      <c r="F897" s="1"/>
      <c r="G897" s="1"/>
      <c r="H897" s="1"/>
    </row>
    <row r="898" spans="1:8" ht="13.5" customHeight="1">
      <c r="A898" s="1"/>
      <c r="B898" s="1"/>
      <c r="C898" s="1"/>
      <c r="D898" s="1"/>
      <c r="E898" s="1"/>
      <c r="F898" s="1"/>
      <c r="G898" s="1"/>
      <c r="H898" s="1"/>
    </row>
    <row r="899" spans="1:8" ht="13.5" customHeight="1">
      <c r="A899" s="1"/>
      <c r="B899" s="1"/>
      <c r="C899" s="1"/>
      <c r="D899" s="1"/>
      <c r="E899" s="1"/>
      <c r="F899" s="1"/>
      <c r="G899" s="1"/>
      <c r="H899" s="1"/>
    </row>
    <row r="900" spans="1:8" ht="13.5" customHeight="1">
      <c r="A900" s="1"/>
      <c r="B900" s="1"/>
      <c r="C900" s="1"/>
      <c r="D900" s="1"/>
      <c r="E900" s="1"/>
      <c r="F900" s="1"/>
      <c r="G900" s="1"/>
      <c r="H900" s="1"/>
    </row>
    <row r="901" spans="1:8" ht="13.5" customHeight="1">
      <c r="A901" s="1"/>
      <c r="B901" s="1"/>
      <c r="C901" s="1"/>
      <c r="D901" s="1"/>
      <c r="E901" s="1"/>
      <c r="F901" s="1"/>
      <c r="G901" s="1"/>
      <c r="H901" s="1"/>
    </row>
    <row r="902" spans="1:8" ht="13.5" customHeight="1">
      <c r="A902" s="1"/>
      <c r="B902" s="1"/>
      <c r="C902" s="1"/>
      <c r="D902" s="1"/>
      <c r="E902" s="1"/>
      <c r="F902" s="1"/>
      <c r="G902" s="1"/>
      <c r="H902" s="1"/>
    </row>
    <row r="903" spans="1:8" ht="13.5" customHeight="1">
      <c r="A903" s="1"/>
      <c r="B903" s="1"/>
      <c r="C903" s="1"/>
      <c r="D903" s="1"/>
      <c r="E903" s="1"/>
      <c r="F903" s="1"/>
      <c r="G903" s="1"/>
      <c r="H903" s="1"/>
    </row>
    <row r="904" spans="1:8" ht="13.5" customHeight="1">
      <c r="A904" s="1"/>
      <c r="B904" s="1"/>
      <c r="C904" s="1"/>
      <c r="D904" s="1"/>
      <c r="E904" s="1"/>
      <c r="F904" s="1"/>
      <c r="G904" s="1"/>
      <c r="H904" s="1"/>
    </row>
    <row r="905" spans="1:8" ht="13.5" customHeight="1">
      <c r="A905" s="1"/>
      <c r="B905" s="1"/>
      <c r="C905" s="1"/>
      <c r="D905" s="1"/>
      <c r="E905" s="1"/>
      <c r="F905" s="1"/>
      <c r="G905" s="1"/>
      <c r="H905" s="1"/>
    </row>
    <row r="906" spans="1:8" ht="13.5" customHeight="1">
      <c r="A906" s="1"/>
      <c r="B906" s="1"/>
      <c r="C906" s="1"/>
      <c r="D906" s="1"/>
      <c r="E906" s="1"/>
      <c r="F906" s="1"/>
      <c r="G906" s="1"/>
      <c r="H906" s="1"/>
    </row>
    <row r="907" spans="1:8" ht="13.5" customHeight="1">
      <c r="A907" s="1"/>
      <c r="B907" s="1"/>
      <c r="C907" s="1"/>
      <c r="D907" s="1"/>
      <c r="E907" s="1"/>
      <c r="F907" s="1"/>
      <c r="G907" s="1"/>
      <c r="H907" s="1"/>
    </row>
    <row r="908" spans="1:8" ht="13.5" customHeight="1">
      <c r="A908" s="1"/>
      <c r="B908" s="1"/>
      <c r="C908" s="1"/>
      <c r="D908" s="1"/>
      <c r="E908" s="1"/>
      <c r="F908" s="1"/>
      <c r="G908" s="1"/>
      <c r="H908" s="1"/>
    </row>
    <row r="909" spans="1:8" ht="13.5" customHeight="1">
      <c r="A909" s="1"/>
      <c r="B909" s="1"/>
      <c r="C909" s="1"/>
      <c r="D909" s="1"/>
      <c r="E909" s="1"/>
      <c r="F909" s="1"/>
      <c r="G909" s="1"/>
      <c r="H909" s="1"/>
    </row>
    <row r="910" spans="1:8" ht="13.5" customHeight="1">
      <c r="A910" s="1"/>
      <c r="B910" s="1"/>
      <c r="C910" s="1"/>
      <c r="D910" s="1"/>
      <c r="E910" s="1"/>
      <c r="F910" s="1"/>
      <c r="G910" s="1"/>
      <c r="H910" s="1"/>
    </row>
    <row r="911" spans="1:8" ht="13.5" customHeight="1">
      <c r="A911" s="1"/>
      <c r="B911" s="1"/>
      <c r="C911" s="1"/>
      <c r="D911" s="1"/>
      <c r="E911" s="1"/>
      <c r="F911" s="1"/>
      <c r="G911" s="1"/>
      <c r="H911" s="1"/>
    </row>
    <row r="912" spans="1:8" ht="13.5" customHeight="1">
      <c r="A912" s="1"/>
      <c r="B912" s="1"/>
      <c r="C912" s="1"/>
      <c r="D912" s="1"/>
      <c r="E912" s="1"/>
      <c r="F912" s="1"/>
      <c r="G912" s="1"/>
      <c r="H912" s="1"/>
    </row>
    <row r="913" spans="1:8" ht="13.5" customHeight="1">
      <c r="A913" s="1"/>
      <c r="B913" s="1"/>
      <c r="C913" s="1"/>
      <c r="D913" s="1"/>
      <c r="E913" s="1"/>
      <c r="F913" s="1"/>
      <c r="G913" s="1"/>
      <c r="H913" s="1"/>
    </row>
    <row r="914" spans="1:8" ht="13.5" customHeight="1">
      <c r="A914" s="1"/>
      <c r="B914" s="1"/>
      <c r="C914" s="1"/>
      <c r="D914" s="1"/>
      <c r="E914" s="1"/>
      <c r="F914" s="1"/>
      <c r="G914" s="1"/>
      <c r="H914" s="1"/>
    </row>
    <row r="915" spans="1:8" ht="13.5" customHeight="1">
      <c r="A915" s="1"/>
      <c r="B915" s="1"/>
      <c r="C915" s="1"/>
      <c r="D915" s="1"/>
      <c r="E915" s="1"/>
      <c r="F915" s="1"/>
      <c r="G915" s="1"/>
      <c r="H915" s="1"/>
    </row>
    <row r="916" spans="1:8" ht="13.5" customHeight="1">
      <c r="A916" s="1"/>
      <c r="B916" s="1"/>
      <c r="C916" s="1"/>
      <c r="D916" s="1"/>
      <c r="E916" s="1"/>
      <c r="F916" s="1"/>
      <c r="G916" s="1"/>
      <c r="H916" s="1"/>
    </row>
    <row r="917" spans="1:8" ht="13.5" customHeight="1">
      <c r="A917" s="1"/>
      <c r="B917" s="1"/>
      <c r="C917" s="1"/>
      <c r="D917" s="1"/>
      <c r="E917" s="1"/>
      <c r="F917" s="1"/>
      <c r="G917" s="1"/>
      <c r="H917" s="1"/>
    </row>
    <row r="918" spans="1:8" ht="13.5" customHeight="1">
      <c r="A918" s="1"/>
      <c r="B918" s="1"/>
      <c r="C918" s="1"/>
      <c r="D918" s="1"/>
      <c r="E918" s="1"/>
      <c r="F918" s="1"/>
      <c r="G918" s="1"/>
      <c r="H918" s="1"/>
    </row>
    <row r="919" spans="1:8" ht="13.5" customHeight="1">
      <c r="A919" s="1"/>
      <c r="B919" s="1"/>
      <c r="C919" s="1"/>
      <c r="D919" s="1"/>
      <c r="E919" s="1"/>
      <c r="F919" s="1"/>
      <c r="G919" s="1"/>
      <c r="H919" s="1"/>
    </row>
    <row r="920" spans="1:8" ht="13.5" customHeight="1">
      <c r="A920" s="1"/>
      <c r="B920" s="1"/>
      <c r="C920" s="1"/>
      <c r="D920" s="1"/>
      <c r="E920" s="1"/>
      <c r="F920" s="1"/>
      <c r="G920" s="1"/>
      <c r="H920" s="1"/>
    </row>
    <row r="921" spans="1:8" ht="13.5" customHeight="1">
      <c r="A921" s="1"/>
      <c r="B921" s="1"/>
      <c r="C921" s="1"/>
      <c r="D921" s="1"/>
      <c r="E921" s="1"/>
      <c r="F921" s="1"/>
      <c r="G921" s="1"/>
      <c r="H921" s="1"/>
    </row>
    <row r="922" spans="1:8" ht="13.5" customHeight="1">
      <c r="A922" s="1"/>
      <c r="B922" s="1"/>
      <c r="C922" s="1"/>
      <c r="D922" s="1"/>
      <c r="E922" s="1"/>
      <c r="F922" s="1"/>
      <c r="G922" s="1"/>
      <c r="H922" s="1"/>
    </row>
    <row r="923" spans="1:8" ht="13.5" customHeight="1">
      <c r="A923" s="1"/>
      <c r="B923" s="1"/>
      <c r="C923" s="1"/>
      <c r="D923" s="1"/>
      <c r="E923" s="1"/>
      <c r="F923" s="1"/>
      <c r="G923" s="1"/>
      <c r="H923" s="1"/>
    </row>
    <row r="924" spans="1:8" ht="13.5" customHeight="1">
      <c r="A924" s="1"/>
      <c r="B924" s="1"/>
      <c r="C924" s="1"/>
      <c r="D924" s="1"/>
      <c r="E924" s="1"/>
      <c r="F924" s="1"/>
      <c r="G924" s="1"/>
      <c r="H924" s="1"/>
    </row>
    <row r="925" spans="1:8" ht="13.5" customHeight="1">
      <c r="A925" s="1"/>
      <c r="B925" s="1"/>
      <c r="C925" s="1"/>
      <c r="D925" s="1"/>
      <c r="E925" s="1"/>
      <c r="F925" s="1"/>
      <c r="G925" s="1"/>
      <c r="H925" s="1"/>
    </row>
    <row r="926" spans="1:8" ht="13.5" customHeight="1">
      <c r="A926" s="1"/>
      <c r="B926" s="1"/>
      <c r="C926" s="1"/>
      <c r="D926" s="1"/>
      <c r="E926" s="1"/>
      <c r="F926" s="1"/>
      <c r="G926" s="1"/>
      <c r="H926" s="1"/>
    </row>
    <row r="927" spans="1:8" ht="13.5" customHeight="1">
      <c r="A927" s="1"/>
      <c r="B927" s="1"/>
      <c r="C927" s="1"/>
      <c r="D927" s="1"/>
      <c r="E927" s="1"/>
      <c r="F927" s="1"/>
      <c r="G927" s="1"/>
      <c r="H927" s="1"/>
    </row>
    <row r="928" spans="1:8" ht="13.5" customHeight="1">
      <c r="A928" s="1"/>
      <c r="B928" s="1"/>
      <c r="C928" s="1"/>
      <c r="D928" s="1"/>
      <c r="E928" s="1"/>
      <c r="F928" s="1"/>
      <c r="G928" s="1"/>
      <c r="H928" s="1"/>
    </row>
    <row r="929" spans="1:8" ht="13.5" customHeight="1">
      <c r="A929" s="1"/>
      <c r="B929" s="1"/>
      <c r="C929" s="1"/>
      <c r="D929" s="1"/>
      <c r="E929" s="1"/>
      <c r="F929" s="1"/>
      <c r="G929" s="1"/>
      <c r="H929" s="1"/>
    </row>
    <row r="930" spans="1:8" ht="13.5" customHeight="1">
      <c r="A930" s="1"/>
      <c r="B930" s="1"/>
      <c r="C930" s="1"/>
      <c r="D930" s="1"/>
      <c r="E930" s="1"/>
      <c r="F930" s="1"/>
      <c r="G930" s="1"/>
      <c r="H930" s="1"/>
    </row>
    <row r="931" spans="1:8" ht="13.5" customHeight="1">
      <c r="A931" s="1"/>
      <c r="B931" s="1"/>
      <c r="C931" s="1"/>
      <c r="D931" s="1"/>
      <c r="E931" s="1"/>
      <c r="F931" s="1"/>
      <c r="G931" s="1"/>
      <c r="H931" s="1"/>
    </row>
    <row r="932" spans="1:8" ht="13.5" customHeight="1">
      <c r="A932" s="1"/>
      <c r="B932" s="1"/>
      <c r="C932" s="1"/>
      <c r="D932" s="1"/>
      <c r="E932" s="1"/>
      <c r="F932" s="1"/>
      <c r="G932" s="1"/>
      <c r="H932" s="1"/>
    </row>
    <row r="933" spans="1:8" ht="13.5" customHeight="1">
      <c r="A933" s="1"/>
      <c r="B933" s="1"/>
      <c r="C933" s="1"/>
      <c r="D933" s="1"/>
      <c r="E933" s="1"/>
      <c r="F933" s="1"/>
      <c r="G933" s="1"/>
      <c r="H933" s="1"/>
    </row>
    <row r="934" spans="1:8" ht="13.5" customHeight="1">
      <c r="A934" s="1"/>
      <c r="B934" s="1"/>
      <c r="C934" s="1"/>
      <c r="D934" s="1"/>
      <c r="E934" s="1"/>
      <c r="F934" s="1"/>
      <c r="G934" s="1"/>
      <c r="H934" s="1"/>
    </row>
    <row r="935" spans="1:8" ht="13.5" customHeight="1">
      <c r="A935" s="1"/>
      <c r="B935" s="1"/>
      <c r="C935" s="1"/>
      <c r="D935" s="1"/>
      <c r="E935" s="1"/>
      <c r="F935" s="1"/>
      <c r="G935" s="1"/>
      <c r="H935" s="1"/>
    </row>
    <row r="936" spans="1:8" ht="13.5" customHeight="1">
      <c r="A936" s="1"/>
      <c r="B936" s="1"/>
      <c r="C936" s="1"/>
      <c r="D936" s="1"/>
      <c r="E936" s="1"/>
      <c r="F936" s="1"/>
      <c r="G936" s="1"/>
      <c r="H936" s="1"/>
    </row>
    <row r="937" spans="1:8" ht="13.5" customHeight="1">
      <c r="A937" s="1"/>
      <c r="B937" s="1"/>
      <c r="C937" s="1"/>
      <c r="D937" s="1"/>
      <c r="E937" s="1"/>
      <c r="F937" s="1"/>
      <c r="G937" s="1"/>
      <c r="H937" s="1"/>
    </row>
    <row r="938" spans="1:8" ht="13.5" customHeight="1">
      <c r="A938" s="1"/>
      <c r="B938" s="1"/>
      <c r="C938" s="1"/>
      <c r="D938" s="1"/>
      <c r="E938" s="1"/>
      <c r="F938" s="1"/>
      <c r="G938" s="1"/>
      <c r="H938" s="1"/>
    </row>
    <row r="939" spans="1:8" ht="13.5" customHeight="1">
      <c r="A939" s="1"/>
      <c r="B939" s="1"/>
      <c r="C939" s="1"/>
      <c r="D939" s="1"/>
      <c r="E939" s="1"/>
      <c r="F939" s="1"/>
      <c r="G939" s="1"/>
      <c r="H939" s="1"/>
    </row>
    <row r="940" spans="1:8" ht="13.5" customHeight="1">
      <c r="A940" s="1"/>
      <c r="B940" s="1"/>
      <c r="C940" s="1"/>
      <c r="D940" s="1"/>
      <c r="E940" s="1"/>
      <c r="F940" s="1"/>
      <c r="G940" s="1"/>
      <c r="H940" s="1"/>
    </row>
    <row r="941" spans="1:8" ht="13.5" customHeight="1">
      <c r="A941" s="1"/>
      <c r="B941" s="1"/>
      <c r="C941" s="1"/>
      <c r="D941" s="1"/>
      <c r="E941" s="1"/>
      <c r="F941" s="1"/>
      <c r="G941" s="1"/>
      <c r="H941" s="1"/>
    </row>
    <row r="942" spans="1:8" ht="13.5" customHeight="1">
      <c r="A942" s="1"/>
      <c r="B942" s="1"/>
      <c r="C942" s="1"/>
      <c r="D942" s="1"/>
      <c r="E942" s="1"/>
      <c r="F942" s="1"/>
      <c r="G942" s="1"/>
      <c r="H942" s="1"/>
    </row>
    <row r="943" spans="1:8" ht="13.5" customHeight="1">
      <c r="A943" s="1"/>
      <c r="B943" s="1"/>
      <c r="C943" s="1"/>
      <c r="D943" s="1"/>
      <c r="E943" s="1"/>
      <c r="F943" s="1"/>
      <c r="G943" s="1"/>
      <c r="H943" s="1"/>
    </row>
    <row r="944" spans="1:8" ht="13.5" customHeight="1">
      <c r="A944" s="1"/>
      <c r="B944" s="1"/>
      <c r="C944" s="1"/>
      <c r="D944" s="1"/>
      <c r="E944" s="1"/>
      <c r="F944" s="1"/>
      <c r="G944" s="1"/>
      <c r="H944" s="1"/>
    </row>
    <row r="945" spans="1:8" ht="13.5" customHeight="1">
      <c r="A945" s="1"/>
      <c r="B945" s="1"/>
      <c r="C945" s="1"/>
      <c r="D945" s="1"/>
      <c r="E945" s="1"/>
      <c r="F945" s="1"/>
      <c r="G945" s="1"/>
      <c r="H945" s="1"/>
    </row>
    <row r="946" spans="1:8" ht="13.5" customHeight="1">
      <c r="A946" s="1"/>
      <c r="B946" s="1"/>
      <c r="C946" s="1"/>
      <c r="D946" s="1"/>
      <c r="E946" s="1"/>
      <c r="F946" s="1"/>
      <c r="G946" s="1"/>
      <c r="H946" s="1"/>
    </row>
    <row r="947" spans="1:8" ht="13.5" customHeight="1">
      <c r="A947" s="1"/>
      <c r="B947" s="1"/>
      <c r="C947" s="1"/>
      <c r="D947" s="1"/>
      <c r="E947" s="1"/>
      <c r="F947" s="1"/>
      <c r="G947" s="1"/>
      <c r="H947" s="1"/>
    </row>
    <row r="948" spans="1:8" ht="13.5" customHeight="1">
      <c r="A948" s="1"/>
      <c r="B948" s="1"/>
      <c r="C948" s="1"/>
      <c r="D948" s="1"/>
      <c r="E948" s="1"/>
      <c r="F948" s="1"/>
      <c r="G948" s="1"/>
      <c r="H948" s="1"/>
    </row>
    <row r="949" spans="1:8" ht="13.5" customHeight="1">
      <c r="A949" s="1"/>
      <c r="B949" s="1"/>
      <c r="C949" s="1"/>
      <c r="D949" s="1"/>
      <c r="E949" s="1"/>
      <c r="F949" s="1"/>
      <c r="G949" s="1"/>
      <c r="H949" s="1"/>
    </row>
    <row r="950" spans="1:8" ht="13.5" customHeight="1">
      <c r="A950" s="1"/>
      <c r="B950" s="1"/>
      <c r="C950" s="1"/>
      <c r="D950" s="1"/>
      <c r="E950" s="1"/>
      <c r="F950" s="1"/>
      <c r="G950" s="1"/>
      <c r="H950" s="1"/>
    </row>
    <row r="951" spans="1:8" ht="13.5" customHeight="1">
      <c r="A951" s="1"/>
      <c r="B951" s="1"/>
      <c r="C951" s="1"/>
      <c r="D951" s="1"/>
      <c r="E951" s="1"/>
      <c r="F951" s="1"/>
      <c r="G951" s="1"/>
      <c r="H951" s="1"/>
    </row>
    <row r="952" spans="1:8" ht="13.5" customHeight="1">
      <c r="A952" s="1"/>
      <c r="B952" s="1"/>
      <c r="C952" s="1"/>
      <c r="D952" s="1"/>
      <c r="E952" s="1"/>
      <c r="F952" s="1"/>
      <c r="G952" s="1"/>
      <c r="H952" s="1"/>
    </row>
    <row r="953" spans="1:8" ht="13.5" customHeight="1">
      <c r="A953" s="1"/>
      <c r="B953" s="1"/>
      <c r="C953" s="1"/>
      <c r="D953" s="1"/>
      <c r="E953" s="1"/>
      <c r="F953" s="1"/>
      <c r="G953" s="1"/>
      <c r="H953" s="1"/>
    </row>
    <row r="954" spans="1:8" ht="13.5" customHeight="1">
      <c r="A954" s="1"/>
      <c r="B954" s="1"/>
      <c r="C954" s="1"/>
      <c r="D954" s="1"/>
      <c r="E954" s="1"/>
      <c r="F954" s="1"/>
      <c r="G954" s="1"/>
      <c r="H954" s="1"/>
    </row>
    <row r="955" spans="1:8" ht="13.5" customHeight="1">
      <c r="A955" s="1"/>
      <c r="B955" s="1"/>
      <c r="C955" s="1"/>
      <c r="D955" s="1"/>
      <c r="E955" s="1"/>
      <c r="F955" s="1"/>
      <c r="G955" s="1"/>
      <c r="H955" s="1"/>
    </row>
    <row r="956" spans="1:8" ht="13.5" customHeight="1">
      <c r="A956" s="1"/>
      <c r="B956" s="1"/>
      <c r="C956" s="1"/>
      <c r="D956" s="1"/>
      <c r="E956" s="1"/>
      <c r="F956" s="1"/>
      <c r="G956" s="1"/>
      <c r="H956" s="1"/>
    </row>
    <row r="957" spans="1:8" ht="13.5" customHeight="1">
      <c r="A957" s="1"/>
      <c r="B957" s="1"/>
      <c r="C957" s="1"/>
      <c r="D957" s="1"/>
      <c r="E957" s="1"/>
      <c r="F957" s="1"/>
      <c r="G957" s="1"/>
      <c r="H957" s="1"/>
    </row>
    <row r="958" spans="1:8" ht="13.5" customHeight="1">
      <c r="A958" s="1"/>
      <c r="B958" s="1"/>
      <c r="C958" s="1"/>
      <c r="D958" s="1"/>
      <c r="E958" s="1"/>
      <c r="F958" s="1"/>
      <c r="G958" s="1"/>
      <c r="H958" s="1"/>
    </row>
    <row r="959" spans="1:8" ht="13.5" customHeight="1">
      <c r="A959" s="1"/>
      <c r="B959" s="1"/>
      <c r="C959" s="1"/>
      <c r="D959" s="1"/>
      <c r="E959" s="1"/>
      <c r="F959" s="1"/>
      <c r="G959" s="1"/>
      <c r="H959" s="1"/>
    </row>
    <row r="960" spans="1:8" ht="13.5" customHeight="1">
      <c r="A960" s="1"/>
      <c r="B960" s="1"/>
      <c r="C960" s="1"/>
      <c r="D960" s="1"/>
      <c r="E960" s="1"/>
      <c r="F960" s="1"/>
      <c r="G960" s="1"/>
      <c r="H960" s="1"/>
    </row>
    <row r="961" spans="1:8" ht="13.5" customHeight="1">
      <c r="A961" s="1"/>
      <c r="B961" s="1"/>
      <c r="C961" s="1"/>
      <c r="D961" s="1"/>
      <c r="E961" s="1"/>
      <c r="F961" s="1"/>
      <c r="G961" s="1"/>
      <c r="H961" s="1"/>
    </row>
    <row r="962" spans="1:8" ht="13.5" customHeight="1">
      <c r="A962" s="1"/>
      <c r="B962" s="1"/>
      <c r="C962" s="1"/>
      <c r="D962" s="1"/>
      <c r="E962" s="1"/>
      <c r="F962" s="1"/>
      <c r="G962" s="1"/>
      <c r="H962" s="1"/>
    </row>
    <row r="963" spans="1:8" ht="13.5" customHeight="1">
      <c r="A963" s="1"/>
      <c r="B963" s="1"/>
      <c r="C963" s="1"/>
      <c r="D963" s="1"/>
      <c r="E963" s="1"/>
      <c r="F963" s="1"/>
      <c r="G963" s="1"/>
      <c r="H963" s="1"/>
    </row>
    <row r="964" spans="1:8" ht="13.5" customHeight="1">
      <c r="A964" s="1"/>
      <c r="B964" s="1"/>
      <c r="C964" s="1"/>
      <c r="D964" s="1"/>
      <c r="E964" s="1"/>
      <c r="F964" s="1"/>
      <c r="G964" s="1"/>
      <c r="H964" s="1"/>
    </row>
    <row r="965" spans="1:8" ht="13.5" customHeight="1">
      <c r="A965" s="1"/>
      <c r="B965" s="1"/>
      <c r="C965" s="1"/>
      <c r="D965" s="1"/>
      <c r="E965" s="1"/>
      <c r="F965" s="1"/>
      <c r="G965" s="1"/>
      <c r="H965" s="1"/>
    </row>
    <row r="966" spans="1:8" ht="13.5" customHeight="1">
      <c r="A966" s="1"/>
      <c r="B966" s="1"/>
      <c r="C966" s="1"/>
      <c r="D966" s="1"/>
      <c r="E966" s="1"/>
      <c r="F966" s="1"/>
      <c r="G966" s="1"/>
      <c r="H966" s="1"/>
    </row>
    <row r="967" spans="1:8" ht="13.5" customHeight="1">
      <c r="A967" s="1"/>
      <c r="B967" s="1"/>
      <c r="C967" s="1"/>
      <c r="D967" s="1"/>
      <c r="E967" s="1"/>
      <c r="F967" s="1"/>
      <c r="G967" s="1"/>
      <c r="H967" s="1"/>
    </row>
    <row r="968" spans="1:8" ht="13.5" customHeight="1">
      <c r="A968" s="1"/>
      <c r="B968" s="1"/>
      <c r="C968" s="1"/>
      <c r="D968" s="1"/>
      <c r="E968" s="1"/>
      <c r="F968" s="1"/>
      <c r="G968" s="1"/>
      <c r="H968" s="1"/>
    </row>
    <row r="969" spans="1:8" ht="13.5" customHeight="1">
      <c r="A969" s="1"/>
      <c r="B969" s="1"/>
      <c r="C969" s="1"/>
      <c r="D969" s="1"/>
      <c r="E969" s="1"/>
      <c r="F969" s="1"/>
      <c r="G969" s="1"/>
      <c r="H969" s="1"/>
    </row>
    <row r="970" spans="1:8" ht="13.5" customHeight="1">
      <c r="A970" s="1"/>
      <c r="B970" s="1"/>
      <c r="C970" s="1"/>
      <c r="D970" s="1"/>
      <c r="E970" s="1"/>
      <c r="F970" s="1"/>
      <c r="G970" s="1"/>
      <c r="H970" s="1"/>
    </row>
    <row r="971" spans="1:8" ht="13.5" customHeight="1">
      <c r="A971" s="1"/>
      <c r="B971" s="1"/>
      <c r="C971" s="1"/>
      <c r="D971" s="1"/>
      <c r="E971" s="1"/>
      <c r="F971" s="1"/>
      <c r="G971" s="1"/>
      <c r="H971" s="1"/>
    </row>
    <row r="972" spans="1:8" ht="13.5" customHeight="1">
      <c r="A972" s="1"/>
      <c r="B972" s="1"/>
      <c r="C972" s="1"/>
      <c r="D972" s="1"/>
      <c r="E972" s="1"/>
      <c r="F972" s="1"/>
      <c r="G972" s="1"/>
      <c r="H972" s="1"/>
    </row>
    <row r="973" spans="1:8" ht="13.5" customHeight="1">
      <c r="A973" s="1"/>
      <c r="B973" s="1"/>
      <c r="C973" s="1"/>
      <c r="D973" s="1"/>
      <c r="E973" s="1"/>
      <c r="F973" s="1"/>
      <c r="G973" s="1"/>
      <c r="H973" s="1"/>
    </row>
    <row r="974" spans="1:8" ht="13.5" customHeight="1">
      <c r="A974" s="1"/>
      <c r="B974" s="1"/>
      <c r="C974" s="1"/>
      <c r="D974" s="1"/>
      <c r="E974" s="1"/>
      <c r="F974" s="1"/>
      <c r="G974" s="1"/>
      <c r="H974" s="1"/>
    </row>
    <row r="975" spans="1:8" ht="13.5" customHeight="1">
      <c r="A975" s="1"/>
      <c r="B975" s="1"/>
      <c r="C975" s="1"/>
      <c r="D975" s="1"/>
      <c r="E975" s="1"/>
      <c r="F975" s="1"/>
      <c r="G975" s="1"/>
      <c r="H975" s="1"/>
    </row>
    <row r="976" spans="1:8" ht="13.5" customHeight="1">
      <c r="A976" s="1"/>
      <c r="B976" s="1"/>
      <c r="C976" s="1"/>
      <c r="D976" s="1"/>
      <c r="E976" s="1"/>
      <c r="F976" s="1"/>
      <c r="G976" s="1"/>
      <c r="H976" s="1"/>
    </row>
    <row r="977" spans="1:8" ht="13.5" customHeight="1">
      <c r="A977" s="1"/>
      <c r="B977" s="1"/>
      <c r="C977" s="1"/>
      <c r="D977" s="1"/>
      <c r="E977" s="1"/>
      <c r="F977" s="1"/>
      <c r="G977" s="1"/>
      <c r="H977" s="1"/>
    </row>
    <row r="978" spans="1:8" ht="13.5" customHeight="1">
      <c r="A978" s="1"/>
      <c r="B978" s="1"/>
      <c r="C978" s="1"/>
      <c r="D978" s="1"/>
      <c r="E978" s="1"/>
      <c r="F978" s="1"/>
      <c r="G978" s="1"/>
      <c r="H978" s="1"/>
    </row>
    <row r="979" spans="1:8" ht="13.5" customHeight="1">
      <c r="A979" s="1"/>
      <c r="B979" s="1"/>
      <c r="C979" s="1"/>
      <c r="D979" s="1"/>
      <c r="E979" s="1"/>
      <c r="F979" s="1"/>
      <c r="G979" s="1"/>
      <c r="H979" s="1"/>
    </row>
    <row r="980" spans="1:8" ht="13.5" customHeight="1">
      <c r="A980" s="1"/>
      <c r="B980" s="1"/>
      <c r="C980" s="1"/>
      <c r="D980" s="1"/>
      <c r="E980" s="1"/>
      <c r="F980" s="1"/>
      <c r="G980" s="1"/>
      <c r="H980" s="1"/>
    </row>
    <row r="981" spans="1:8" ht="13.5" customHeight="1">
      <c r="A981" s="1"/>
      <c r="B981" s="1"/>
      <c r="C981" s="1"/>
      <c r="D981" s="1"/>
      <c r="E981" s="1"/>
      <c r="F981" s="1"/>
      <c r="G981" s="1"/>
      <c r="H981" s="1"/>
    </row>
    <row r="982" spans="1:8" ht="13.5" customHeight="1">
      <c r="A982" s="1"/>
      <c r="B982" s="1"/>
      <c r="C982" s="1"/>
      <c r="D982" s="1"/>
      <c r="E982" s="1"/>
      <c r="F982" s="1"/>
      <c r="G982" s="1"/>
      <c r="H982" s="1"/>
    </row>
    <row r="983" spans="1:8" ht="13.5" customHeight="1">
      <c r="A983" s="1"/>
      <c r="B983" s="1"/>
      <c r="C983" s="1"/>
      <c r="D983" s="1"/>
      <c r="E983" s="1"/>
      <c r="F983" s="1"/>
      <c r="G983" s="1"/>
      <c r="H983" s="1"/>
    </row>
    <row r="984" spans="1:8" ht="13.5" customHeight="1">
      <c r="A984" s="1"/>
      <c r="B984" s="1"/>
      <c r="C984" s="1"/>
      <c r="D984" s="1"/>
      <c r="E984" s="1"/>
      <c r="F984" s="1"/>
      <c r="G984" s="1"/>
      <c r="H984" s="1"/>
    </row>
    <row r="985" spans="1:8" ht="13.5" customHeight="1">
      <c r="A985" s="1"/>
      <c r="B985" s="1"/>
      <c r="C985" s="1"/>
      <c r="D985" s="1"/>
      <c r="E985" s="1"/>
      <c r="F985" s="1"/>
      <c r="G985" s="1"/>
      <c r="H985" s="1"/>
    </row>
    <row r="986" spans="1:8" ht="13.5" customHeight="1">
      <c r="A986" s="1"/>
      <c r="B986" s="1"/>
      <c r="C986" s="1"/>
      <c r="D986" s="1"/>
      <c r="E986" s="1"/>
      <c r="F986" s="1"/>
      <c r="G986" s="1"/>
      <c r="H986" s="1"/>
    </row>
    <row r="987" spans="1:8" ht="13.5" customHeight="1">
      <c r="A987" s="1"/>
      <c r="B987" s="1"/>
      <c r="C987" s="1"/>
      <c r="D987" s="1"/>
      <c r="E987" s="1"/>
      <c r="F987" s="1"/>
      <c r="G987" s="1"/>
      <c r="H987" s="1"/>
    </row>
    <row r="988" spans="1:8" ht="13.5" customHeight="1">
      <c r="A988" s="1"/>
      <c r="B988" s="1"/>
      <c r="C988" s="1"/>
      <c r="D988" s="1"/>
      <c r="E988" s="1"/>
      <c r="F988" s="1"/>
      <c r="G988" s="1"/>
      <c r="H988" s="1"/>
    </row>
    <row r="989" spans="1:8" ht="13.5" customHeight="1">
      <c r="A989" s="1"/>
      <c r="B989" s="1"/>
      <c r="C989" s="1"/>
      <c r="D989" s="1"/>
      <c r="E989" s="1"/>
      <c r="F989" s="1"/>
      <c r="G989" s="1"/>
      <c r="H989" s="1"/>
    </row>
    <row r="990" spans="1:8" ht="13.5" customHeight="1">
      <c r="A990" s="1"/>
      <c r="B990" s="1"/>
      <c r="C990" s="1"/>
      <c r="D990" s="1"/>
      <c r="E990" s="1"/>
      <c r="F990" s="1"/>
      <c r="G990" s="1"/>
      <c r="H990" s="1"/>
    </row>
    <row r="991" spans="1:8" ht="13.5" customHeight="1">
      <c r="A991" s="1"/>
      <c r="B991" s="1"/>
      <c r="C991" s="1"/>
      <c r="D991" s="1"/>
      <c r="E991" s="1"/>
      <c r="F991" s="1"/>
      <c r="G991" s="1"/>
      <c r="H991" s="1"/>
    </row>
    <row r="992" spans="1:8" ht="13.5" customHeight="1">
      <c r="A992" s="1"/>
      <c r="B992" s="1"/>
      <c r="C992" s="1"/>
      <c r="D992" s="1"/>
      <c r="E992" s="1"/>
      <c r="F992" s="1"/>
      <c r="G992" s="1"/>
      <c r="H992" s="1"/>
    </row>
    <row r="993" spans="1:8" ht="13.5" customHeight="1">
      <c r="A993" s="1"/>
      <c r="B993" s="1"/>
      <c r="C993" s="1"/>
      <c r="D993" s="1"/>
      <c r="E993" s="1"/>
      <c r="F993" s="1"/>
      <c r="G993" s="1"/>
      <c r="H993" s="1"/>
    </row>
    <row r="994" spans="1:8" ht="13.5" customHeight="1">
      <c r="A994" s="1"/>
      <c r="B994" s="1"/>
      <c r="C994" s="1"/>
      <c r="D994" s="1"/>
      <c r="E994" s="1"/>
      <c r="F994" s="1"/>
      <c r="G994" s="1"/>
      <c r="H994" s="1"/>
    </row>
    <row r="995" spans="1:8" ht="13.5" customHeight="1">
      <c r="A995" s="1"/>
      <c r="B995" s="1"/>
      <c r="C995" s="1"/>
      <c r="D995" s="1"/>
      <c r="E995" s="1"/>
      <c r="F995" s="1"/>
      <c r="G995" s="1"/>
      <c r="H995" s="1"/>
    </row>
    <row r="996" spans="1:8" ht="13.5" customHeight="1">
      <c r="A996" s="1"/>
      <c r="B996" s="1"/>
      <c r="C996" s="1"/>
      <c r="D996" s="1"/>
      <c r="E996" s="1"/>
      <c r="F996" s="1"/>
      <c r="G996" s="1"/>
      <c r="H996" s="1"/>
    </row>
    <row r="997" spans="1:8" ht="13.5" customHeight="1">
      <c r="A997" s="1"/>
      <c r="B997" s="1"/>
      <c r="C997" s="1"/>
      <c r="D997" s="1"/>
      <c r="E997" s="1"/>
      <c r="F997" s="1"/>
      <c r="G997" s="1"/>
      <c r="H997" s="1"/>
    </row>
    <row r="998" spans="1:8" ht="13.5" customHeight="1">
      <c r="A998" s="1"/>
      <c r="B998" s="1"/>
      <c r="C998" s="1"/>
      <c r="D998" s="1"/>
      <c r="E998" s="1"/>
      <c r="F998" s="1"/>
      <c r="G998" s="1"/>
      <c r="H998" s="1"/>
    </row>
    <row r="999" spans="1:8" ht="13.5" customHeight="1">
      <c r="A999" s="1"/>
      <c r="B999" s="1"/>
      <c r="C999" s="1"/>
      <c r="D999" s="1"/>
      <c r="E999" s="1"/>
      <c r="F999" s="1"/>
      <c r="G999" s="1"/>
      <c r="H999" s="1"/>
    </row>
    <row r="1000" spans="1:8" ht="13.5" customHeight="1">
      <c r="A1000" s="1"/>
      <c r="B1000" s="1"/>
      <c r="C1000" s="1"/>
      <c r="D1000" s="1"/>
      <c r="E1000" s="1"/>
      <c r="F1000" s="1"/>
      <c r="G1000" s="1"/>
      <c r="H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111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12</v>
      </c>
      <c r="D6" s="16">
        <v>12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8</v>
      </c>
      <c r="D7" s="16">
        <v>20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12</v>
      </c>
      <c r="D8" s="16">
        <v>32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12</v>
      </c>
      <c r="D9" s="16">
        <v>44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9</v>
      </c>
      <c r="D10" s="16">
        <v>53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8</v>
      </c>
      <c r="D11" s="16">
        <v>61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14</v>
      </c>
      <c r="D12" s="16">
        <v>75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16</v>
      </c>
      <c r="D13" s="16">
        <v>91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7</v>
      </c>
      <c r="D14" s="16">
        <v>98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15</v>
      </c>
      <c r="D15" s="16">
        <v>113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9</v>
      </c>
      <c r="D16" s="16">
        <v>122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7</v>
      </c>
      <c r="D17" s="16">
        <v>129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6</v>
      </c>
      <c r="D18" s="16">
        <v>135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11</v>
      </c>
      <c r="D19" s="16">
        <v>146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12</v>
      </c>
      <c r="D20" s="16">
        <v>158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7</v>
      </c>
      <c r="D21" s="16">
        <v>165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9</v>
      </c>
      <c r="D22" s="16">
        <v>174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9</v>
      </c>
      <c r="D23" s="16">
        <v>183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9</v>
      </c>
      <c r="D24" s="16">
        <v>192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5</v>
      </c>
      <c r="D25" s="16">
        <v>197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13</v>
      </c>
      <c r="D26" s="16">
        <v>210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7</v>
      </c>
      <c r="D27" s="16">
        <v>217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6</v>
      </c>
      <c r="D28" s="16">
        <v>223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7</v>
      </c>
      <c r="D29" s="16">
        <v>230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10</v>
      </c>
      <c r="D30" s="16">
        <v>240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9</v>
      </c>
      <c r="D31" s="16">
        <v>249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7</v>
      </c>
      <c r="D32" s="16">
        <v>256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19</v>
      </c>
      <c r="D33" s="16">
        <v>275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10</v>
      </c>
      <c r="D34" s="16">
        <v>285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11</v>
      </c>
      <c r="D35" s="16">
        <v>296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11</v>
      </c>
      <c r="D36" s="16">
        <v>307</v>
      </c>
    </row>
    <row r="37" spans="1:4" ht="13.5" customHeight="1">
      <c r="A37" s="1"/>
      <c r="B37" s="18" t="s">
        <v>93</v>
      </c>
      <c r="C37" s="20">
        <f>SUM(C6:C36)</f>
        <v>307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250</v>
      </c>
      <c r="D39" s="1"/>
    </row>
    <row r="40" spans="1:4" ht="13.5" customHeight="1">
      <c r="A40" s="1"/>
      <c r="B40" s="22" t="s">
        <v>95</v>
      </c>
      <c r="C40" s="15">
        <f>C37</f>
        <v>307</v>
      </c>
      <c r="D40" s="1"/>
    </row>
    <row r="41" spans="1:4" ht="13.5" customHeight="1">
      <c r="A41" s="1"/>
      <c r="B41" s="22" t="s">
        <v>96</v>
      </c>
      <c r="C41" s="15">
        <f>C39-C40</f>
        <v>-57</v>
      </c>
      <c r="D41" s="1"/>
    </row>
    <row r="42" spans="1:4" ht="13.5" customHeight="1">
      <c r="A42" s="1"/>
      <c r="B42" s="22" t="s">
        <v>97</v>
      </c>
      <c r="C42" s="23">
        <f>C40/C39</f>
        <v>1.228</v>
      </c>
      <c r="D42" s="1"/>
    </row>
    <row r="43" spans="1:4" ht="13.5" customHeight="1">
      <c r="A43" s="1"/>
      <c r="B43" s="22" t="s">
        <v>98</v>
      </c>
      <c r="C43" s="15">
        <f>IF(C40&lt;C39,0,C40-C39)</f>
        <v>57</v>
      </c>
      <c r="D43" s="1"/>
    </row>
    <row r="44" spans="1:4" ht="13.5" customHeight="1">
      <c r="A44" s="1"/>
      <c r="B44" s="22" t="s">
        <v>99</v>
      </c>
      <c r="C44" s="15">
        <f ca="1">(C39-C37)/C48</f>
        <v>-2.1923076923076925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1"/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116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26</v>
      </c>
      <c r="D6" s="45">
        <v>26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29</v>
      </c>
      <c r="D7" s="45">
        <v>55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32</v>
      </c>
      <c r="D8" s="45">
        <v>87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23</v>
      </c>
      <c r="D9" s="45">
        <v>110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22</v>
      </c>
      <c r="D10" s="45">
        <v>132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30</v>
      </c>
      <c r="D11" s="16">
        <v>162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34</v>
      </c>
      <c r="D12" s="16">
        <v>196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42</v>
      </c>
      <c r="D13" s="16">
        <v>238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32</v>
      </c>
      <c r="D14" s="16">
        <v>270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34</v>
      </c>
      <c r="D15" s="16">
        <v>304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41</v>
      </c>
      <c r="D16" s="16">
        <v>345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25</v>
      </c>
      <c r="D17" s="16">
        <v>370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30</v>
      </c>
      <c r="D18" s="16">
        <v>400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44</v>
      </c>
      <c r="D19" s="16">
        <v>444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31</v>
      </c>
      <c r="D20" s="16">
        <v>475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26</v>
      </c>
      <c r="D21" s="16">
        <v>501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47</v>
      </c>
      <c r="D22" s="16">
        <v>548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31</v>
      </c>
      <c r="D23" s="16">
        <v>579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27</v>
      </c>
      <c r="D24" s="16">
        <v>606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31</v>
      </c>
      <c r="D25" s="16">
        <v>637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29</v>
      </c>
      <c r="D26" s="16">
        <v>666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32</v>
      </c>
      <c r="D27" s="16">
        <v>698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37</v>
      </c>
      <c r="D28" s="16">
        <v>735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40</v>
      </c>
      <c r="D29" s="16">
        <v>775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27</v>
      </c>
      <c r="D30" s="16">
        <v>802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22</v>
      </c>
      <c r="D31" s="16">
        <v>824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32</v>
      </c>
      <c r="D32" s="16">
        <v>856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39</v>
      </c>
      <c r="D33" s="16">
        <v>895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32</v>
      </c>
      <c r="D34" s="16">
        <v>927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34</v>
      </c>
      <c r="D35" s="16">
        <v>961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33</v>
      </c>
      <c r="D36" s="16">
        <v>994</v>
      </c>
    </row>
    <row r="37" spans="1:4" ht="13.5" customHeight="1">
      <c r="A37" s="1"/>
      <c r="B37" s="18" t="s">
        <v>93</v>
      </c>
      <c r="C37" s="20">
        <f>SUM(C6:C36)</f>
        <v>994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720</v>
      </c>
      <c r="D39" s="1"/>
    </row>
    <row r="40" spans="1:4" ht="13.5" customHeight="1">
      <c r="A40" s="1"/>
      <c r="B40" s="22" t="s">
        <v>95</v>
      </c>
      <c r="C40" s="15">
        <f>C37</f>
        <v>994</v>
      </c>
      <c r="D40" s="1"/>
    </row>
    <row r="41" spans="1:4" ht="13.5" customHeight="1">
      <c r="A41" s="1"/>
      <c r="B41" s="22" t="s">
        <v>96</v>
      </c>
      <c r="C41" s="15">
        <f>C39-C40</f>
        <v>-274</v>
      </c>
      <c r="D41" s="1"/>
    </row>
    <row r="42" spans="1:4" ht="13.5" customHeight="1">
      <c r="A42" s="1"/>
      <c r="B42" s="22" t="s">
        <v>97</v>
      </c>
      <c r="C42" s="23">
        <f>C40/C39</f>
        <v>1.3805555555555555</v>
      </c>
      <c r="D42" s="1"/>
    </row>
    <row r="43" spans="1:4" ht="13.5" customHeight="1">
      <c r="A43" s="1"/>
      <c r="B43" s="22" t="s">
        <v>98</v>
      </c>
      <c r="C43" s="15">
        <f>IF(C40&lt;C39,0,C40-C39)</f>
        <v>274</v>
      </c>
      <c r="D43" s="1"/>
    </row>
    <row r="44" spans="1:4" ht="13.5" customHeight="1">
      <c r="A44" s="1"/>
      <c r="B44" s="22" t="s">
        <v>99</v>
      </c>
      <c r="C44" s="15">
        <f ca="1">(C39-C37)/C48</f>
        <v>-10.538461538461538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1"/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117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0</v>
      </c>
      <c r="D23" s="45">
        <v>0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0</v>
      </c>
      <c r="D24" s="45">
        <v>0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0</v>
      </c>
      <c r="D25" s="45">
        <v>0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0</v>
      </c>
      <c r="D26" s="45">
        <v>0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0</v>
      </c>
      <c r="D27" s="45">
        <v>0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0</v>
      </c>
      <c r="D28" s="45">
        <v>0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0</v>
      </c>
      <c r="D29" s="45">
        <v>0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0</v>
      </c>
      <c r="D30" s="45">
        <v>0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0</v>
      </c>
      <c r="D31" s="45">
        <v>0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0</v>
      </c>
      <c r="D32" s="45">
        <v>0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0</v>
      </c>
      <c r="D33" s="45">
        <v>0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0</v>
      </c>
      <c r="D34" s="45">
        <v>0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0</v>
      </c>
      <c r="D35" s="45">
        <v>0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0</v>
      </c>
      <c r="D36" s="45">
        <v>0</v>
      </c>
    </row>
    <row r="37" spans="1:4" ht="13.5" customHeight="1">
      <c r="A37" s="1"/>
      <c r="B37" s="18" t="s">
        <v>93</v>
      </c>
      <c r="C37" s="20">
        <f>SUM(C6:C36)</f>
        <v>0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</v>
      </c>
      <c r="D39" s="1"/>
    </row>
    <row r="40" spans="1:4" ht="13.5" customHeight="1">
      <c r="A40" s="1"/>
      <c r="B40" s="22" t="s">
        <v>95</v>
      </c>
      <c r="C40" s="15">
        <f>C37</f>
        <v>0</v>
      </c>
      <c r="D40" s="1"/>
    </row>
    <row r="41" spans="1:4" ht="13.5" customHeight="1">
      <c r="A41" s="1"/>
      <c r="B41" s="22" t="s">
        <v>96</v>
      </c>
      <c r="C41" s="15">
        <f>C39-C40</f>
        <v>5</v>
      </c>
      <c r="D41" s="1"/>
    </row>
    <row r="42" spans="1:4" ht="13.5" customHeight="1">
      <c r="A42" s="1"/>
      <c r="B42" s="22" t="s">
        <v>97</v>
      </c>
      <c r="C42" s="23">
        <f>C40/C39</f>
        <v>0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0.19230769230769232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2.7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118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19</v>
      </c>
      <c r="D6" s="16">
        <v>19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22</v>
      </c>
      <c r="D7" s="16">
        <v>41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20</v>
      </c>
      <c r="D8" s="16">
        <v>61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19</v>
      </c>
      <c r="D9" s="16">
        <v>80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17</v>
      </c>
      <c r="D10" s="16">
        <v>97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17</v>
      </c>
      <c r="D11" s="16">
        <v>114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25</v>
      </c>
      <c r="D12" s="16">
        <v>139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35</v>
      </c>
      <c r="D13" s="16">
        <v>174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20</v>
      </c>
      <c r="D14" s="16">
        <v>194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19</v>
      </c>
      <c r="D15" s="16">
        <v>213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20</v>
      </c>
      <c r="D16" s="16">
        <v>233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15</v>
      </c>
      <c r="D17" s="16">
        <v>248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18</v>
      </c>
      <c r="D18" s="16">
        <v>266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16</v>
      </c>
      <c r="D19" s="16">
        <v>282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20</v>
      </c>
      <c r="D20" s="16">
        <v>302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26</v>
      </c>
      <c r="D21" s="16">
        <v>328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20</v>
      </c>
      <c r="D22" s="16">
        <v>348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13</v>
      </c>
      <c r="D23" s="16">
        <v>361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17</v>
      </c>
      <c r="D24" s="16">
        <v>378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14</v>
      </c>
      <c r="D25" s="16">
        <v>392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20</v>
      </c>
      <c r="D26" s="16">
        <v>412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26</v>
      </c>
      <c r="D27" s="16">
        <v>438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25</v>
      </c>
      <c r="D28" s="16">
        <v>463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25</v>
      </c>
      <c r="D29" s="16">
        <v>488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12</v>
      </c>
      <c r="D30" s="16">
        <v>500</v>
      </c>
    </row>
    <row r="31" spans="1:4" ht="16.5" customHeight="1">
      <c r="A31" s="11">
        <f t="shared" si="0"/>
        <v>42973</v>
      </c>
      <c r="B31" s="13">
        <v>42973</v>
      </c>
      <c r="C31" s="15">
        <f t="shared" si="1"/>
        <v>20</v>
      </c>
      <c r="D31" s="16">
        <v>520</v>
      </c>
    </row>
    <row r="32" spans="1:4" ht="15" customHeight="1">
      <c r="A32" s="11">
        <f t="shared" si="0"/>
        <v>42974</v>
      </c>
      <c r="B32" s="13">
        <v>42974</v>
      </c>
      <c r="C32" s="15">
        <f t="shared" si="1"/>
        <v>24</v>
      </c>
      <c r="D32" s="16">
        <v>544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15</v>
      </c>
      <c r="D33" s="16">
        <v>559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25</v>
      </c>
      <c r="D34" s="16">
        <v>584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22</v>
      </c>
      <c r="D35" s="16">
        <v>606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21</v>
      </c>
      <c r="D36" s="16">
        <v>627</v>
      </c>
    </row>
    <row r="37" spans="1:4" ht="13.5" customHeight="1">
      <c r="A37" s="1"/>
      <c r="B37" s="18" t="s">
        <v>93</v>
      </c>
      <c r="C37" s="20">
        <f>SUM(C6:C36)</f>
        <v>627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600</v>
      </c>
      <c r="D39" s="1"/>
    </row>
    <row r="40" spans="1:4" ht="13.5" customHeight="1">
      <c r="A40" s="1"/>
      <c r="B40" s="22" t="s">
        <v>95</v>
      </c>
      <c r="C40" s="15">
        <f>C37</f>
        <v>627</v>
      </c>
      <c r="D40" s="1"/>
    </row>
    <row r="41" spans="1:4" ht="13.5" customHeight="1">
      <c r="A41" s="1"/>
      <c r="B41" s="22" t="s">
        <v>96</v>
      </c>
      <c r="C41" s="15">
        <f>C39-C40</f>
        <v>-27</v>
      </c>
      <c r="D41" s="1"/>
    </row>
    <row r="42" spans="1:4" ht="13.5" customHeight="1">
      <c r="A42" s="1"/>
      <c r="B42" s="22" t="s">
        <v>97</v>
      </c>
      <c r="C42" s="23">
        <f>C40/C39</f>
        <v>1.0449999999999999</v>
      </c>
      <c r="D42" s="1"/>
    </row>
    <row r="43" spans="1:4" ht="13.5" customHeight="1">
      <c r="A43" s="1"/>
      <c r="B43" s="22" t="s">
        <v>98</v>
      </c>
      <c r="C43" s="15">
        <f>IF(C40&lt;C39,0,C40-C39)</f>
        <v>27</v>
      </c>
      <c r="D43" s="1"/>
    </row>
    <row r="44" spans="1:4" ht="13.5" customHeight="1">
      <c r="A44" s="1"/>
      <c r="B44" s="22" t="s">
        <v>99</v>
      </c>
      <c r="C44" s="15">
        <f ca="1">(C39-C37)/C48</f>
        <v>-1.0384615384615385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2.6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119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82</v>
      </c>
      <c r="D6" s="22" t="s">
        <v>120</v>
      </c>
      <c r="E6" s="15">
        <f>AVERAGE(C6:C12)</f>
        <v>66.142857142857139</v>
      </c>
      <c r="F6" s="1"/>
    </row>
    <row r="7" spans="1:6" ht="13.5" customHeight="1">
      <c r="A7" s="11">
        <f t="shared" si="0"/>
        <v>42949</v>
      </c>
      <c r="B7" s="19">
        <v>42949</v>
      </c>
      <c r="C7" s="48">
        <v>87</v>
      </c>
      <c r="D7" s="1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78</v>
      </c>
      <c r="D8" s="1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64</v>
      </c>
      <c r="D9" s="1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35</v>
      </c>
      <c r="D10" s="1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48</v>
      </c>
      <c r="D11" s="1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69</v>
      </c>
      <c r="D12" s="1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78</v>
      </c>
      <c r="D13" s="22" t="s">
        <v>121</v>
      </c>
      <c r="E13" s="15">
        <f>AVERAGE(C13:C19)</f>
        <v>63.714285714285715</v>
      </c>
      <c r="F13" s="1"/>
    </row>
    <row r="14" spans="1:6" ht="13.5" customHeight="1">
      <c r="A14" s="11">
        <f t="shared" si="0"/>
        <v>42956</v>
      </c>
      <c r="B14" s="19">
        <v>42956</v>
      </c>
      <c r="C14" s="48">
        <v>80</v>
      </c>
      <c r="D14" s="1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65</v>
      </c>
      <c r="D15" s="1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67</v>
      </c>
      <c r="D16" s="1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37</v>
      </c>
      <c r="D17" s="1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35</v>
      </c>
      <c r="D18" s="1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84</v>
      </c>
      <c r="D19" s="1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87</v>
      </c>
      <c r="D20" s="22" t="s">
        <v>122</v>
      </c>
      <c r="E20" s="15">
        <f>AVERAGE(C20:C26)</f>
        <v>67.857142857142861</v>
      </c>
      <c r="F20" s="1"/>
    </row>
    <row r="21" spans="1:6" ht="13.5" customHeight="1">
      <c r="A21" s="11">
        <f t="shared" si="0"/>
        <v>42963</v>
      </c>
      <c r="B21" s="19">
        <v>42963</v>
      </c>
      <c r="C21" s="48">
        <v>83</v>
      </c>
      <c r="D21" s="1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85</v>
      </c>
      <c r="D22" s="1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47</v>
      </c>
      <c r="D23" s="1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46</v>
      </c>
      <c r="D24" s="1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59</v>
      </c>
      <c r="D25" s="1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68</v>
      </c>
      <c r="D26" s="1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90</v>
      </c>
      <c r="D27" s="22" t="s">
        <v>123</v>
      </c>
      <c r="E27" s="15">
        <f>AVERAGE(C27:C33)</f>
        <v>65.714285714285708</v>
      </c>
      <c r="F27" s="1"/>
    </row>
    <row r="28" spans="1:6" ht="13.5" customHeight="1">
      <c r="A28" s="11">
        <f t="shared" si="0"/>
        <v>42970</v>
      </c>
      <c r="B28" s="19">
        <v>42970</v>
      </c>
      <c r="C28" s="48">
        <v>75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91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62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28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38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76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66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76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78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2064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1970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2064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-94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1.0477157360406091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94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-3.6153846153846154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2.6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119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93</v>
      </c>
      <c r="D6" s="42"/>
      <c r="E6" s="22" t="s">
        <v>120</v>
      </c>
      <c r="F6" s="15">
        <f>AVERAGE(C6:C12)</f>
        <v>90.428571428571431</v>
      </c>
    </row>
    <row r="7" spans="1:6" ht="13.5" customHeight="1">
      <c r="A7" s="11">
        <f t="shared" si="0"/>
        <v>42949</v>
      </c>
      <c r="B7" s="19">
        <v>42949</v>
      </c>
      <c r="C7" s="48">
        <v>111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113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96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48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58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114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106</v>
      </c>
      <c r="D13" s="42"/>
      <c r="E13" s="22" t="s">
        <v>121</v>
      </c>
      <c r="F13" s="15">
        <f>AVERAGE(C13:C19)</f>
        <v>80</v>
      </c>
    </row>
    <row r="14" spans="1:6" ht="13.5" customHeight="1">
      <c r="A14" s="11">
        <f t="shared" si="0"/>
        <v>42956</v>
      </c>
      <c r="B14" s="19">
        <v>42956</v>
      </c>
      <c r="C14" s="48">
        <v>106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116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58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59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49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66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104</v>
      </c>
      <c r="D20" s="42"/>
      <c r="E20" s="22" t="s">
        <v>122</v>
      </c>
      <c r="F20" s="15">
        <f>AVERAGE(C20:C26)</f>
        <v>68.857142857142861</v>
      </c>
    </row>
    <row r="21" spans="1:6" ht="13.5" customHeight="1">
      <c r="A21" s="11">
        <f t="shared" si="0"/>
        <v>42963</v>
      </c>
      <c r="B21" s="19">
        <v>42963</v>
      </c>
      <c r="C21" s="48">
        <v>87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71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66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42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41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71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85</v>
      </c>
      <c r="D27" s="42"/>
      <c r="E27" s="22" t="s">
        <v>123</v>
      </c>
      <c r="F27" s="15">
        <f>AVERAGE(C27:C33)</f>
        <v>67</v>
      </c>
    </row>
    <row r="28" spans="1:6" ht="13.5" customHeight="1">
      <c r="A28" s="11">
        <f t="shared" si="0"/>
        <v>42970</v>
      </c>
      <c r="B28" s="19">
        <v>42970</v>
      </c>
      <c r="C28" s="48">
        <v>80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62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69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48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45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80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79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96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99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2418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2900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2418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482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0.83379310344827584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18.53846153846154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0.33203125" customWidth="1"/>
    <col min="2" max="2" width="18.6640625" customWidth="1"/>
    <col min="3" max="3" width="13.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124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1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65</v>
      </c>
      <c r="D6" s="16">
        <v>65</v>
      </c>
      <c r="E6" s="22" t="s">
        <v>120</v>
      </c>
      <c r="F6" s="15">
        <f>AVERAGE(C6:C12)</f>
        <v>38.142857142857146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46</v>
      </c>
      <c r="D7" s="16">
        <v>111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32</v>
      </c>
      <c r="D8" s="16">
        <v>143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26</v>
      </c>
      <c r="D9" s="16">
        <v>169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24</v>
      </c>
      <c r="D10" s="16">
        <v>193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39</v>
      </c>
      <c r="D11" s="16">
        <v>232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35</v>
      </c>
      <c r="D12" s="16">
        <v>267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48</v>
      </c>
      <c r="D13" s="16">
        <v>315</v>
      </c>
      <c r="E13" s="22" t="s">
        <v>121</v>
      </c>
      <c r="F13" s="15">
        <f>AVERAGE(C13:C19)</f>
        <v>41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53</v>
      </c>
      <c r="D14" s="16">
        <v>368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39</v>
      </c>
      <c r="D15" s="16">
        <v>407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58</v>
      </c>
      <c r="D16" s="16">
        <v>465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29</v>
      </c>
      <c r="D17" s="16">
        <v>494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24</v>
      </c>
      <c r="D18" s="16">
        <v>518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36</v>
      </c>
      <c r="D19" s="16">
        <v>554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35</v>
      </c>
      <c r="D20" s="16">
        <v>589</v>
      </c>
      <c r="E20" s="22" t="s">
        <v>122</v>
      </c>
      <c r="F20" s="15">
        <f>AVERAGE(C20:C26)</f>
        <v>32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27</v>
      </c>
      <c r="D21" s="16">
        <v>616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29</v>
      </c>
      <c r="D22" s="16">
        <v>645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35</v>
      </c>
      <c r="D23" s="16">
        <v>680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32</v>
      </c>
      <c r="D24" s="16">
        <v>712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32</v>
      </c>
      <c r="D25" s="16">
        <v>744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34</v>
      </c>
      <c r="D26" s="16">
        <v>778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38</v>
      </c>
      <c r="D27" s="16">
        <v>816</v>
      </c>
      <c r="E27" s="22" t="s">
        <v>123</v>
      </c>
      <c r="F27" s="15">
        <f>AVERAGE(C27:C33)</f>
        <v>29.714285714285715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36</v>
      </c>
      <c r="D28" s="16">
        <v>852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28</v>
      </c>
      <c r="D29" s="16">
        <v>880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27</v>
      </c>
      <c r="D30" s="16">
        <v>907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29</v>
      </c>
      <c r="D31" s="16">
        <v>936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25</v>
      </c>
      <c r="D32" s="16">
        <v>961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25</v>
      </c>
      <c r="D33" s="16">
        <v>986</v>
      </c>
      <c r="E33" s="1"/>
      <c r="F33" s="1"/>
    </row>
    <row r="34" spans="1:6" ht="16.5" customHeight="1">
      <c r="A34" s="11">
        <f t="shared" si="0"/>
        <v>42976</v>
      </c>
      <c r="B34" s="13">
        <v>42976</v>
      </c>
      <c r="C34" s="15">
        <f t="shared" si="1"/>
        <v>37</v>
      </c>
      <c r="D34" s="16">
        <v>1023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32</v>
      </c>
      <c r="D35" s="16">
        <v>1055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31</v>
      </c>
      <c r="D36" s="16">
        <v>1086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1086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1400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1086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314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0.77571428571428569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12.076923076923077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0.33203125" customWidth="1"/>
    <col min="2" max="2" width="18.6640625" customWidth="1"/>
    <col min="3" max="3" width="13.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125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1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17</v>
      </c>
      <c r="D6" s="16">
        <v>17</v>
      </c>
      <c r="E6" s="22" t="s">
        <v>120</v>
      </c>
      <c r="F6" s="15">
        <f>AVERAGE(C6:C12)</f>
        <v>13.142857142857142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12</v>
      </c>
      <c r="D7" s="16">
        <v>29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12</v>
      </c>
      <c r="D8" s="16">
        <v>41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19</v>
      </c>
      <c r="D9" s="16">
        <v>60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</v>
      </c>
      <c r="D10" s="16">
        <v>62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15</v>
      </c>
      <c r="D11" s="16">
        <v>77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15</v>
      </c>
      <c r="D12" s="16">
        <v>92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7</v>
      </c>
      <c r="D13" s="16">
        <v>99</v>
      </c>
      <c r="E13" s="22" t="s">
        <v>121</v>
      </c>
      <c r="F13" s="15">
        <f>AVERAGE(C13:C19)</f>
        <v>5.7142857142857144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5</v>
      </c>
      <c r="D14" s="16">
        <v>104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6</v>
      </c>
      <c r="D15" s="16">
        <v>110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7</v>
      </c>
      <c r="D16" s="16">
        <v>117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3</v>
      </c>
      <c r="D17" s="16">
        <v>120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8</v>
      </c>
      <c r="D18" s="16">
        <v>128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4</v>
      </c>
      <c r="D19" s="16">
        <v>132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6</v>
      </c>
      <c r="D20" s="16">
        <v>138</v>
      </c>
      <c r="E20" s="22" t="s">
        <v>122</v>
      </c>
      <c r="F20" s="15">
        <f>AVERAGE(C20:C26)</f>
        <v>6.2857142857142856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3</v>
      </c>
      <c r="D21" s="16">
        <v>141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4</v>
      </c>
      <c r="D22" s="16">
        <v>145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9</v>
      </c>
      <c r="D23" s="16">
        <v>154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8</v>
      </c>
      <c r="D24" s="16">
        <v>162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5</v>
      </c>
      <c r="D25" s="16">
        <v>167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9</v>
      </c>
      <c r="D26" s="16">
        <v>176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7</v>
      </c>
      <c r="D27" s="16">
        <v>183</v>
      </c>
      <c r="E27" s="22" t="s">
        <v>123</v>
      </c>
      <c r="F27" s="15">
        <f>AVERAGE(C27:C33)</f>
        <v>7.5714285714285712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6</v>
      </c>
      <c r="D28" s="16">
        <v>189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6</v>
      </c>
      <c r="D29" s="16">
        <v>195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5</v>
      </c>
      <c r="D30" s="16">
        <v>200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13</v>
      </c>
      <c r="D31" s="16">
        <v>213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9</v>
      </c>
      <c r="D32" s="16">
        <v>222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7</v>
      </c>
      <c r="D33" s="16">
        <v>229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9</v>
      </c>
      <c r="D34" s="16">
        <v>238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12</v>
      </c>
      <c r="D35" s="16">
        <v>250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3</v>
      </c>
      <c r="D36" s="16">
        <v>253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253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300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253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47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0.84333333333333338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1.8076923076923077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0.33203125" customWidth="1"/>
    <col min="2" max="2" width="17.6640625" customWidth="1"/>
    <col min="3" max="3" width="13.83203125" customWidth="1"/>
    <col min="4" max="4" width="13" customWidth="1"/>
    <col min="5" max="26" width="7.6640625" customWidth="1"/>
  </cols>
  <sheetData>
    <row r="1" spans="1:6" ht="13.5" customHeight="1">
      <c r="A1" s="1"/>
      <c r="B1" s="1"/>
      <c r="C1" s="1"/>
      <c r="D1" s="1"/>
    </row>
    <row r="2" spans="1:6" ht="13.5" customHeight="1">
      <c r="A2" s="1"/>
      <c r="B2" s="4" t="s">
        <v>126</v>
      </c>
      <c r="C2" s="1"/>
      <c r="D2" s="1"/>
    </row>
    <row r="3" spans="1:6" ht="13.5" customHeight="1">
      <c r="A3" s="1"/>
      <c r="B3" s="1"/>
      <c r="C3" s="1"/>
      <c r="D3" s="1"/>
    </row>
    <row r="4" spans="1:6" ht="13.5" customHeight="1">
      <c r="A4" s="1"/>
      <c r="B4" s="5" t="s">
        <v>4</v>
      </c>
      <c r="C4" s="5"/>
      <c r="D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35</v>
      </c>
      <c r="D6" s="16">
        <v>35</v>
      </c>
      <c r="E6" s="22" t="s">
        <v>120</v>
      </c>
      <c r="F6" s="15">
        <f>AVERAGE(C6:C12)</f>
        <v>18.571428571428573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29</v>
      </c>
      <c r="D7" s="16">
        <v>64</v>
      </c>
    </row>
    <row r="8" spans="1:6" ht="13.5" customHeight="1">
      <c r="A8" s="11">
        <f t="shared" si="0"/>
        <v>42950</v>
      </c>
      <c r="B8" s="13">
        <v>42950</v>
      </c>
      <c r="C8" s="15">
        <f t="shared" si="1"/>
        <v>6</v>
      </c>
      <c r="D8" s="16">
        <v>70</v>
      </c>
    </row>
    <row r="9" spans="1:6" ht="13.5" customHeight="1">
      <c r="A9" s="11">
        <f t="shared" si="0"/>
        <v>42951</v>
      </c>
      <c r="B9" s="13">
        <v>42951</v>
      </c>
      <c r="C9" s="15">
        <f t="shared" si="1"/>
        <v>10</v>
      </c>
      <c r="D9" s="16">
        <v>80</v>
      </c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10</v>
      </c>
      <c r="D10" s="16">
        <v>90</v>
      </c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22</v>
      </c>
      <c r="D11" s="16">
        <v>112</v>
      </c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18</v>
      </c>
      <c r="D12" s="16">
        <v>130</v>
      </c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35</v>
      </c>
      <c r="D13" s="16">
        <v>165</v>
      </c>
      <c r="E13" s="22" t="s">
        <v>121</v>
      </c>
      <c r="F13" s="15">
        <f>AVERAGE(C13:C19)</f>
        <v>29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45</v>
      </c>
      <c r="D14" s="16">
        <v>210</v>
      </c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55</v>
      </c>
      <c r="D15" s="16">
        <v>265</v>
      </c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33</v>
      </c>
      <c r="D16" s="16">
        <v>298</v>
      </c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11</v>
      </c>
      <c r="D17" s="16">
        <v>309</v>
      </c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9</v>
      </c>
      <c r="D18" s="16">
        <v>318</v>
      </c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15</v>
      </c>
      <c r="D19" s="16">
        <v>333</v>
      </c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10</v>
      </c>
      <c r="D20" s="16">
        <v>343</v>
      </c>
      <c r="E20" s="22" t="s">
        <v>122</v>
      </c>
      <c r="F20" s="15">
        <f>AVERAGE(C20:C26)</f>
        <v>11.857142857142858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13</v>
      </c>
      <c r="D21" s="16">
        <v>356</v>
      </c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12</v>
      </c>
      <c r="D22" s="16">
        <v>368</v>
      </c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11</v>
      </c>
      <c r="D23" s="16">
        <v>379</v>
      </c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19</v>
      </c>
      <c r="D24" s="16">
        <v>398</v>
      </c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6</v>
      </c>
      <c r="D25" s="16">
        <v>404</v>
      </c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12</v>
      </c>
      <c r="D26" s="16">
        <v>416</v>
      </c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18</v>
      </c>
      <c r="D27" s="16">
        <v>434</v>
      </c>
      <c r="E27" s="22" t="s">
        <v>123</v>
      </c>
      <c r="F27" s="15">
        <f>AVERAGE(C27:C33)</f>
        <v>10.714285714285714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9</v>
      </c>
      <c r="D28" s="16">
        <v>443</v>
      </c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15</v>
      </c>
      <c r="D29" s="16">
        <v>458</v>
      </c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7</v>
      </c>
      <c r="D30" s="16">
        <v>465</v>
      </c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7</v>
      </c>
      <c r="D31" s="16">
        <v>472</v>
      </c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7</v>
      </c>
      <c r="D32" s="16">
        <v>479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12</v>
      </c>
      <c r="D33" s="16">
        <v>491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9</v>
      </c>
      <c r="D34" s="16">
        <v>500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12</v>
      </c>
      <c r="D35" s="16">
        <v>512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9</v>
      </c>
      <c r="D36" s="16">
        <v>521</v>
      </c>
    </row>
    <row r="37" spans="1:4" ht="13.5" customHeight="1">
      <c r="A37" s="1"/>
      <c r="B37" s="18" t="s">
        <v>93</v>
      </c>
      <c r="C37" s="20">
        <f>SUM(C6:C36)</f>
        <v>521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560</v>
      </c>
      <c r="D39" s="1"/>
    </row>
    <row r="40" spans="1:4" ht="13.5" customHeight="1">
      <c r="A40" s="1"/>
      <c r="B40" s="22" t="s">
        <v>95</v>
      </c>
      <c r="C40" s="15">
        <f>C37</f>
        <v>521</v>
      </c>
      <c r="D40" s="1"/>
    </row>
    <row r="41" spans="1:4" ht="13.5" customHeight="1">
      <c r="A41" s="1"/>
      <c r="B41" s="22" t="s">
        <v>96</v>
      </c>
      <c r="C41" s="15">
        <f>C39-C40</f>
        <v>39</v>
      </c>
      <c r="D41" s="1"/>
    </row>
    <row r="42" spans="1:4" ht="13.5" customHeight="1">
      <c r="A42" s="1"/>
      <c r="B42" s="22" t="s">
        <v>97</v>
      </c>
      <c r="C42" s="23">
        <f>C40/C39</f>
        <v>0.93035714285714288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1.5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5.83203125" customWidth="1"/>
    <col min="3" max="3" width="13.8320312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127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14</v>
      </c>
      <c r="D6" s="16">
        <v>14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7</v>
      </c>
      <c r="D7" s="16">
        <v>21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2</v>
      </c>
      <c r="D8" s="16">
        <v>23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10</v>
      </c>
      <c r="D9" s="16">
        <v>33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6</v>
      </c>
      <c r="D10" s="16">
        <v>39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13</v>
      </c>
      <c r="D11" s="16">
        <v>52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10</v>
      </c>
      <c r="D12" s="16">
        <v>62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7</v>
      </c>
      <c r="D13" s="16">
        <v>69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12</v>
      </c>
      <c r="D14" s="16">
        <v>81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4</v>
      </c>
      <c r="D15" s="16">
        <v>85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10</v>
      </c>
      <c r="D16" s="16">
        <v>95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5</v>
      </c>
      <c r="D17" s="16">
        <v>100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7</v>
      </c>
      <c r="D18" s="16">
        <v>107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5</v>
      </c>
      <c r="D19" s="16">
        <v>112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10</v>
      </c>
      <c r="D20" s="16">
        <v>122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7</v>
      </c>
      <c r="D21" s="16">
        <v>129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8</v>
      </c>
      <c r="D22" s="16">
        <v>137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9</v>
      </c>
      <c r="D23" s="16">
        <v>146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7</v>
      </c>
      <c r="D24" s="16">
        <v>153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4</v>
      </c>
      <c r="D25" s="16">
        <v>157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9</v>
      </c>
      <c r="D26" s="16">
        <v>166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7</v>
      </c>
      <c r="D27" s="16">
        <v>173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4</v>
      </c>
      <c r="D28" s="16">
        <v>177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3</v>
      </c>
      <c r="D29" s="16">
        <v>180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6</v>
      </c>
      <c r="D30" s="16">
        <v>186</v>
      </c>
    </row>
    <row r="31" spans="1:4" ht="13.5" customHeight="1">
      <c r="A31" s="11">
        <f t="shared" si="0"/>
        <v>42973</v>
      </c>
      <c r="B31" s="13">
        <v>42973</v>
      </c>
      <c r="C31" s="15">
        <f t="shared" si="1"/>
        <v>10</v>
      </c>
      <c r="D31" s="16">
        <v>196</v>
      </c>
    </row>
    <row r="32" spans="1:4" ht="13.5" customHeight="1">
      <c r="A32" s="11">
        <f t="shared" si="0"/>
        <v>42974</v>
      </c>
      <c r="B32" s="13">
        <v>42974</v>
      </c>
      <c r="C32" s="15">
        <f t="shared" si="1"/>
        <v>6</v>
      </c>
      <c r="D32" s="16">
        <v>202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9</v>
      </c>
      <c r="D33" s="16">
        <v>211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5</v>
      </c>
      <c r="D34" s="16">
        <v>216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3</v>
      </c>
      <c r="D35" s="16">
        <v>219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8</v>
      </c>
      <c r="D36" s="16">
        <v>227</v>
      </c>
    </row>
    <row r="37" spans="1:4" ht="13.5" customHeight="1">
      <c r="A37" s="1"/>
      <c r="B37" s="18" t="s">
        <v>93</v>
      </c>
      <c r="C37" s="20">
        <f>SUM(C6:C36)</f>
        <v>227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380</v>
      </c>
      <c r="D39" s="1"/>
    </row>
    <row r="40" spans="1:4" ht="13.5" customHeight="1">
      <c r="A40" s="1"/>
      <c r="B40" s="22" t="s">
        <v>95</v>
      </c>
      <c r="C40" s="15">
        <f>C37</f>
        <v>227</v>
      </c>
      <c r="D40" s="1"/>
    </row>
    <row r="41" spans="1:4" ht="13.5" customHeight="1">
      <c r="A41" s="1"/>
      <c r="B41" s="22" t="s">
        <v>96</v>
      </c>
      <c r="C41" s="15">
        <f>C39-C40</f>
        <v>153</v>
      </c>
      <c r="D41" s="1"/>
    </row>
    <row r="42" spans="1:4" ht="13.5" customHeight="1">
      <c r="A42" s="1"/>
      <c r="B42" s="22" t="s">
        <v>97</v>
      </c>
      <c r="C42" s="23">
        <f>C40/C39</f>
        <v>0.59736842105263155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5.884615384615385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>
      <selection activeCell="C38" sqref="C38"/>
    </sheetView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128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162</v>
      </c>
      <c r="D6" s="22"/>
      <c r="E6" s="15">
        <f>AVERAGE(C6:C12)</f>
        <v>119.14285714285714</v>
      </c>
      <c r="F6" s="1"/>
    </row>
    <row r="7" spans="1:6" ht="13.5" customHeight="1">
      <c r="A7" s="11">
        <f t="shared" si="0"/>
        <v>42949</v>
      </c>
      <c r="B7" s="19">
        <v>42949</v>
      </c>
      <c r="C7" s="48">
        <v>127</v>
      </c>
      <c r="D7" s="1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121</v>
      </c>
      <c r="D8" s="1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128</v>
      </c>
      <c r="D9" s="1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82</v>
      </c>
      <c r="D10" s="1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67</v>
      </c>
      <c r="D11" s="1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147</v>
      </c>
      <c r="D12" s="1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173</v>
      </c>
      <c r="D13" s="22"/>
      <c r="E13" s="15">
        <f>AVERAGE(C13:C19)</f>
        <v>125.14285714285714</v>
      </c>
      <c r="F13" s="1"/>
    </row>
    <row r="14" spans="1:6" ht="13.5" customHeight="1">
      <c r="A14" s="11">
        <f t="shared" si="0"/>
        <v>42956</v>
      </c>
      <c r="B14" s="19">
        <v>42956</v>
      </c>
      <c r="C14" s="48">
        <v>146</v>
      </c>
      <c r="D14" s="1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136</v>
      </c>
      <c r="D15" s="1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130</v>
      </c>
      <c r="D16" s="1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51</v>
      </c>
      <c r="D17" s="1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95</v>
      </c>
      <c r="D18" s="1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145</v>
      </c>
      <c r="D19" s="1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170</v>
      </c>
      <c r="D20" s="22"/>
      <c r="E20" s="15">
        <f>AVERAGE(C20:C26)</f>
        <v>125.14285714285714</v>
      </c>
      <c r="F20" s="1"/>
    </row>
    <row r="21" spans="1:6" ht="13.5" customHeight="1">
      <c r="A21" s="11">
        <f t="shared" si="0"/>
        <v>42963</v>
      </c>
      <c r="B21" s="19">
        <v>42963</v>
      </c>
      <c r="C21" s="48">
        <v>177</v>
      </c>
      <c r="D21" s="1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153</v>
      </c>
      <c r="D22" s="1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121</v>
      </c>
      <c r="D23" s="1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73</v>
      </c>
      <c r="D24" s="1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61</v>
      </c>
      <c r="D25" s="1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121</v>
      </c>
      <c r="D26" s="1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156</v>
      </c>
      <c r="D27" s="22"/>
      <c r="E27" s="15">
        <f>AVERAGE(C27:C33)</f>
        <v>109.85714285714286</v>
      </c>
      <c r="F27" s="1"/>
    </row>
    <row r="28" spans="1:6" ht="13.5" customHeight="1">
      <c r="A28" s="11">
        <f t="shared" si="0"/>
        <v>42970</v>
      </c>
      <c r="B28" s="19">
        <v>42970</v>
      </c>
      <c r="C28" s="48">
        <v>113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157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103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52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57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131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138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153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152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3798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4078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3798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280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0.931338891613536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10.76923076923077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0.33203125" customWidth="1"/>
    <col min="2" max="2" width="17.6640625" customWidth="1"/>
    <col min="3" max="3" width="13.83203125" customWidth="1"/>
    <col min="4" max="4" width="13" customWidth="1"/>
    <col min="5" max="26" width="7.6640625" customWidth="1"/>
  </cols>
  <sheetData>
    <row r="1" spans="1:6" ht="13.5" customHeight="1">
      <c r="A1" s="1"/>
      <c r="B1" s="1"/>
      <c r="C1" s="1"/>
      <c r="D1" s="1"/>
    </row>
    <row r="2" spans="1:6" ht="13.5" customHeight="1">
      <c r="A2" s="1"/>
      <c r="B2" s="4" t="s">
        <v>129</v>
      </c>
      <c r="C2" s="1"/>
      <c r="D2" s="1"/>
    </row>
    <row r="3" spans="1:6" ht="13.5" customHeight="1">
      <c r="A3" s="1"/>
      <c r="B3" s="1"/>
      <c r="C3" s="1"/>
      <c r="D3" s="1"/>
    </row>
    <row r="4" spans="1:6" ht="13.5" customHeight="1">
      <c r="A4" s="1"/>
      <c r="B4" s="5" t="s">
        <v>4</v>
      </c>
      <c r="C4" s="5"/>
      <c r="D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45</v>
      </c>
      <c r="D6" s="16">
        <v>45</v>
      </c>
      <c r="E6" s="22" t="s">
        <v>120</v>
      </c>
      <c r="F6" s="15">
        <f>AVERAGE(C6:C12)</f>
        <v>24.714285714285715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22</v>
      </c>
      <c r="D7" s="16">
        <v>67</v>
      </c>
    </row>
    <row r="8" spans="1:6" ht="13.5" customHeight="1">
      <c r="A8" s="11">
        <f t="shared" si="0"/>
        <v>42950</v>
      </c>
      <c r="B8" s="13">
        <v>42950</v>
      </c>
      <c r="C8" s="15">
        <f t="shared" si="1"/>
        <v>11</v>
      </c>
      <c r="D8" s="16">
        <v>78</v>
      </c>
    </row>
    <row r="9" spans="1:6" ht="13.5" customHeight="1">
      <c r="A9" s="11">
        <f t="shared" si="0"/>
        <v>42951</v>
      </c>
      <c r="B9" s="13">
        <v>42951</v>
      </c>
      <c r="C9" s="15">
        <f t="shared" si="1"/>
        <v>21</v>
      </c>
      <c r="D9" s="16">
        <v>99</v>
      </c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23</v>
      </c>
      <c r="D10" s="16">
        <v>122</v>
      </c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32</v>
      </c>
      <c r="D11" s="16">
        <v>154</v>
      </c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19</v>
      </c>
      <c r="D12" s="16">
        <v>173</v>
      </c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42</v>
      </c>
      <c r="D13" s="16">
        <v>215</v>
      </c>
      <c r="E13" s="22" t="s">
        <v>121</v>
      </c>
      <c r="F13" s="15">
        <f>AVERAGE(C13:C19)</f>
        <v>39.428571428571431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63</v>
      </c>
      <c r="D14" s="16">
        <v>278</v>
      </c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67</v>
      </c>
      <c r="D15" s="16">
        <v>345</v>
      </c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41</v>
      </c>
      <c r="D16" s="16">
        <v>386</v>
      </c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20</v>
      </c>
      <c r="D17" s="16">
        <v>406</v>
      </c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21</v>
      </c>
      <c r="D18" s="16">
        <v>427</v>
      </c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22</v>
      </c>
      <c r="D19" s="16">
        <v>449</v>
      </c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29</v>
      </c>
      <c r="D20" s="16">
        <v>478</v>
      </c>
      <c r="E20" s="22" t="s">
        <v>122</v>
      </c>
      <c r="F20" s="15">
        <f>AVERAGE(C20:C26)</f>
        <v>21.428571428571427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19</v>
      </c>
      <c r="D21" s="16">
        <v>497</v>
      </c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23</v>
      </c>
      <c r="D22" s="16">
        <v>520</v>
      </c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12</v>
      </c>
      <c r="D23" s="16">
        <v>532</v>
      </c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22</v>
      </c>
      <c r="D24" s="16">
        <v>554</v>
      </c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22</v>
      </c>
      <c r="D25" s="16">
        <v>576</v>
      </c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23</v>
      </c>
      <c r="D26" s="16">
        <v>599</v>
      </c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21</v>
      </c>
      <c r="D27" s="16">
        <v>620</v>
      </c>
      <c r="E27" s="22" t="s">
        <v>123</v>
      </c>
      <c r="F27" s="15">
        <f>AVERAGE(C27:C33)</f>
        <v>23.285714285714285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27</v>
      </c>
      <c r="D28" s="16">
        <v>647</v>
      </c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25</v>
      </c>
      <c r="D29" s="16">
        <v>672</v>
      </c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21</v>
      </c>
      <c r="D30" s="16">
        <v>693</v>
      </c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11</v>
      </c>
      <c r="D31" s="16">
        <v>704</v>
      </c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31</v>
      </c>
      <c r="D32" s="16">
        <v>735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27</v>
      </c>
      <c r="D33" s="16">
        <v>762</v>
      </c>
    </row>
    <row r="34" spans="1:4" ht="13.5" customHeight="1">
      <c r="A34" s="11">
        <f t="shared" si="0"/>
        <v>42976</v>
      </c>
      <c r="B34" s="13">
        <v>42976</v>
      </c>
      <c r="C34" s="15">
        <f t="shared" si="1"/>
        <v>34</v>
      </c>
      <c r="D34" s="16">
        <v>796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26</v>
      </c>
      <c r="D35" s="16">
        <v>822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21</v>
      </c>
      <c r="D36" s="16">
        <v>843</v>
      </c>
    </row>
    <row r="37" spans="1:4" ht="13.5" customHeight="1">
      <c r="A37" s="1"/>
      <c r="B37" s="18" t="s">
        <v>93</v>
      </c>
      <c r="C37" s="20">
        <f>SUM(C6:C36)</f>
        <v>843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950</v>
      </c>
      <c r="D39" s="1"/>
    </row>
    <row r="40" spans="1:4" ht="13.5" customHeight="1">
      <c r="A40" s="1"/>
      <c r="B40" s="22" t="s">
        <v>95</v>
      </c>
      <c r="C40" s="15">
        <f>C37</f>
        <v>843</v>
      </c>
      <c r="D40" s="1"/>
    </row>
    <row r="41" spans="1:4" ht="13.5" customHeight="1">
      <c r="A41" s="1"/>
      <c r="B41" s="22" t="s">
        <v>96</v>
      </c>
      <c r="C41" s="15">
        <f>C39-C40</f>
        <v>107</v>
      </c>
      <c r="D41" s="1"/>
    </row>
    <row r="42" spans="1:4" ht="13.5" customHeight="1">
      <c r="A42" s="1"/>
      <c r="B42" s="22" t="s">
        <v>97</v>
      </c>
      <c r="C42" s="23">
        <f>C40/C39</f>
        <v>0.88736842105263158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4.115384615384615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1640625" customWidth="1"/>
    <col min="2" max="2" width="16" customWidth="1"/>
    <col min="3" max="3" width="13.8320312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130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0" t="s">
        <v>9</v>
      </c>
    </row>
    <row r="6" spans="1:4" ht="13.5" customHeight="1">
      <c r="A6" s="11">
        <f t="shared" ref="A6:A36" si="0">B6</f>
        <v>42948</v>
      </c>
      <c r="B6" s="13">
        <v>42948</v>
      </c>
      <c r="C6" s="15">
        <f>D6</f>
        <v>12</v>
      </c>
      <c r="D6" s="16">
        <v>12</v>
      </c>
    </row>
    <row r="7" spans="1:4" ht="13.5" customHeight="1">
      <c r="A7" s="11">
        <f t="shared" si="0"/>
        <v>42949</v>
      </c>
      <c r="B7" s="13">
        <v>42949</v>
      </c>
      <c r="C7" s="15">
        <f t="shared" ref="C7:C36" si="1">IF(D7-D6&lt;0,0,D7-D6)</f>
        <v>8</v>
      </c>
      <c r="D7" s="16">
        <v>20</v>
      </c>
    </row>
    <row r="8" spans="1:4" ht="13.5" customHeight="1">
      <c r="A8" s="11">
        <f t="shared" si="0"/>
        <v>42950</v>
      </c>
      <c r="B8" s="13">
        <v>42950</v>
      </c>
      <c r="C8" s="15">
        <f t="shared" si="1"/>
        <v>8</v>
      </c>
      <c r="D8" s="16">
        <v>28</v>
      </c>
    </row>
    <row r="9" spans="1:4" ht="13.5" customHeight="1">
      <c r="A9" s="11">
        <f t="shared" si="0"/>
        <v>42951</v>
      </c>
      <c r="B9" s="13">
        <v>42951</v>
      </c>
      <c r="C9" s="15">
        <f t="shared" si="1"/>
        <v>8</v>
      </c>
      <c r="D9" s="16">
        <v>36</v>
      </c>
    </row>
    <row r="10" spans="1:4" ht="13.5" customHeight="1">
      <c r="A10" s="11">
        <f t="shared" si="0"/>
        <v>42952</v>
      </c>
      <c r="B10" s="13">
        <v>42952</v>
      </c>
      <c r="C10" s="15">
        <f t="shared" si="1"/>
        <v>9</v>
      </c>
      <c r="D10" s="16">
        <v>45</v>
      </c>
    </row>
    <row r="11" spans="1:4" ht="13.5" customHeight="1">
      <c r="A11" s="11">
        <f t="shared" si="0"/>
        <v>42953</v>
      </c>
      <c r="B11" s="13">
        <v>42953</v>
      </c>
      <c r="C11" s="15">
        <f t="shared" si="1"/>
        <v>11</v>
      </c>
      <c r="D11" s="16">
        <v>56</v>
      </c>
    </row>
    <row r="12" spans="1:4" ht="13.5" customHeight="1">
      <c r="A12" s="11">
        <f t="shared" si="0"/>
        <v>42954</v>
      </c>
      <c r="B12" s="13">
        <v>42954</v>
      </c>
      <c r="C12" s="15">
        <f t="shared" si="1"/>
        <v>10</v>
      </c>
      <c r="D12" s="16">
        <v>66</v>
      </c>
    </row>
    <row r="13" spans="1:4" ht="13.5" customHeight="1">
      <c r="A13" s="11">
        <f t="shared" si="0"/>
        <v>42955</v>
      </c>
      <c r="B13" s="13">
        <v>42955</v>
      </c>
      <c r="C13" s="15">
        <f t="shared" si="1"/>
        <v>6</v>
      </c>
      <c r="D13" s="16">
        <v>72</v>
      </c>
    </row>
    <row r="14" spans="1:4" ht="13.5" customHeight="1">
      <c r="A14" s="11">
        <f t="shared" si="0"/>
        <v>42956</v>
      </c>
      <c r="B14" s="13">
        <v>42956</v>
      </c>
      <c r="C14" s="15">
        <f t="shared" si="1"/>
        <v>8</v>
      </c>
      <c r="D14" s="16">
        <v>80</v>
      </c>
    </row>
    <row r="15" spans="1:4" ht="13.5" customHeight="1">
      <c r="A15" s="11">
        <f t="shared" si="0"/>
        <v>42957</v>
      </c>
      <c r="B15" s="13">
        <v>42957</v>
      </c>
      <c r="C15" s="15">
        <f t="shared" si="1"/>
        <v>8</v>
      </c>
      <c r="D15" s="16">
        <v>88</v>
      </c>
    </row>
    <row r="16" spans="1:4" ht="13.5" customHeight="1">
      <c r="A16" s="11">
        <f t="shared" si="0"/>
        <v>42958</v>
      </c>
      <c r="B16" s="13">
        <v>42958</v>
      </c>
      <c r="C16" s="15">
        <f t="shared" si="1"/>
        <v>5</v>
      </c>
      <c r="D16" s="16">
        <v>93</v>
      </c>
    </row>
    <row r="17" spans="1:4" ht="13.5" customHeight="1">
      <c r="A17" s="11">
        <f t="shared" si="0"/>
        <v>42959</v>
      </c>
      <c r="B17" s="13">
        <v>42959</v>
      </c>
      <c r="C17" s="15">
        <f t="shared" si="1"/>
        <v>6</v>
      </c>
      <c r="D17" s="16">
        <v>99</v>
      </c>
    </row>
    <row r="18" spans="1:4" ht="13.5" customHeight="1">
      <c r="A18" s="11">
        <f t="shared" si="0"/>
        <v>42960</v>
      </c>
      <c r="B18" s="13">
        <v>42960</v>
      </c>
      <c r="C18" s="15">
        <f t="shared" si="1"/>
        <v>10</v>
      </c>
      <c r="D18" s="16">
        <v>109</v>
      </c>
    </row>
    <row r="19" spans="1:4" ht="13.5" customHeight="1">
      <c r="A19" s="11">
        <f t="shared" si="0"/>
        <v>42961</v>
      </c>
      <c r="B19" s="13">
        <v>42961</v>
      </c>
      <c r="C19" s="15">
        <f t="shared" si="1"/>
        <v>10</v>
      </c>
      <c r="D19" s="16">
        <v>119</v>
      </c>
    </row>
    <row r="20" spans="1:4" ht="13.5" customHeight="1">
      <c r="A20" s="11">
        <f t="shared" si="0"/>
        <v>42962</v>
      </c>
      <c r="B20" s="13">
        <v>42962</v>
      </c>
      <c r="C20" s="15">
        <f t="shared" si="1"/>
        <v>11</v>
      </c>
      <c r="D20" s="16">
        <v>130</v>
      </c>
    </row>
    <row r="21" spans="1:4" ht="13.5" customHeight="1">
      <c r="A21" s="11">
        <f t="shared" si="0"/>
        <v>42963</v>
      </c>
      <c r="B21" s="13">
        <v>42963</v>
      </c>
      <c r="C21" s="15">
        <f t="shared" si="1"/>
        <v>9</v>
      </c>
      <c r="D21" s="16">
        <v>139</v>
      </c>
    </row>
    <row r="22" spans="1:4" ht="13.5" customHeight="1">
      <c r="A22" s="11">
        <f t="shared" si="0"/>
        <v>42964</v>
      </c>
      <c r="B22" s="13">
        <v>42964</v>
      </c>
      <c r="C22" s="15">
        <f t="shared" si="1"/>
        <v>14</v>
      </c>
      <c r="D22" s="16">
        <v>153</v>
      </c>
    </row>
    <row r="23" spans="1:4" ht="13.5" customHeight="1">
      <c r="A23" s="11">
        <f t="shared" si="0"/>
        <v>42965</v>
      </c>
      <c r="B23" s="13">
        <v>42965</v>
      </c>
      <c r="C23" s="15">
        <f t="shared" si="1"/>
        <v>7</v>
      </c>
      <c r="D23" s="16">
        <v>160</v>
      </c>
    </row>
    <row r="24" spans="1:4" ht="13.5" customHeight="1">
      <c r="A24" s="11">
        <f t="shared" si="0"/>
        <v>42966</v>
      </c>
      <c r="B24" s="13">
        <v>42966</v>
      </c>
      <c r="C24" s="15">
        <f t="shared" si="1"/>
        <v>14</v>
      </c>
      <c r="D24" s="16">
        <v>174</v>
      </c>
    </row>
    <row r="25" spans="1:4" ht="13.5" customHeight="1">
      <c r="A25" s="11">
        <f t="shared" si="0"/>
        <v>42967</v>
      </c>
      <c r="B25" s="13">
        <v>42967</v>
      </c>
      <c r="C25" s="15">
        <f t="shared" si="1"/>
        <v>6</v>
      </c>
      <c r="D25" s="16">
        <v>180</v>
      </c>
    </row>
    <row r="26" spans="1:4" ht="13.5" customHeight="1">
      <c r="A26" s="11">
        <f t="shared" si="0"/>
        <v>42968</v>
      </c>
      <c r="B26" s="13">
        <v>42968</v>
      </c>
      <c r="C26" s="15">
        <f t="shared" si="1"/>
        <v>13</v>
      </c>
      <c r="D26" s="16">
        <v>193</v>
      </c>
    </row>
    <row r="27" spans="1:4" ht="13.5" customHeight="1">
      <c r="A27" s="11">
        <f t="shared" si="0"/>
        <v>42969</v>
      </c>
      <c r="B27" s="13">
        <v>42969</v>
      </c>
      <c r="C27" s="15">
        <f t="shared" si="1"/>
        <v>10</v>
      </c>
      <c r="D27" s="16">
        <v>203</v>
      </c>
    </row>
    <row r="28" spans="1:4" ht="13.5" customHeight="1">
      <c r="A28" s="11">
        <f t="shared" si="0"/>
        <v>42970</v>
      </c>
      <c r="B28" s="13">
        <v>42970</v>
      </c>
      <c r="C28" s="15">
        <f t="shared" si="1"/>
        <v>13</v>
      </c>
      <c r="D28" s="16">
        <v>216</v>
      </c>
    </row>
    <row r="29" spans="1:4" ht="13.5" customHeight="1">
      <c r="A29" s="11">
        <f t="shared" si="0"/>
        <v>42971</v>
      </c>
      <c r="B29" s="13">
        <v>42971</v>
      </c>
      <c r="C29" s="15">
        <f t="shared" si="1"/>
        <v>10</v>
      </c>
      <c r="D29" s="16">
        <v>226</v>
      </c>
    </row>
    <row r="30" spans="1:4" ht="13.5" customHeight="1">
      <c r="A30" s="11">
        <f t="shared" si="0"/>
        <v>42972</v>
      </c>
      <c r="B30" s="13">
        <v>42972</v>
      </c>
      <c r="C30" s="15">
        <f t="shared" si="1"/>
        <v>5</v>
      </c>
      <c r="D30" s="16">
        <v>231</v>
      </c>
    </row>
    <row r="31" spans="1:4" ht="13.5" customHeight="1">
      <c r="A31" s="11">
        <f t="shared" si="0"/>
        <v>42973</v>
      </c>
      <c r="B31" s="13">
        <v>42973</v>
      </c>
      <c r="C31" s="15">
        <f t="shared" si="1"/>
        <v>8</v>
      </c>
      <c r="D31" s="16">
        <v>239</v>
      </c>
    </row>
    <row r="32" spans="1:4" ht="13.5" customHeight="1">
      <c r="A32" s="11">
        <f t="shared" si="0"/>
        <v>42974</v>
      </c>
      <c r="B32" s="13">
        <v>42974</v>
      </c>
      <c r="C32" s="15">
        <f t="shared" si="1"/>
        <v>8</v>
      </c>
      <c r="D32" s="16">
        <v>247</v>
      </c>
    </row>
    <row r="33" spans="1:4" ht="13.5" customHeight="1">
      <c r="A33" s="11">
        <f t="shared" si="0"/>
        <v>42975</v>
      </c>
      <c r="B33" s="13">
        <v>42975</v>
      </c>
      <c r="C33" s="15">
        <f t="shared" si="1"/>
        <v>7</v>
      </c>
      <c r="D33" s="16">
        <v>254</v>
      </c>
    </row>
    <row r="34" spans="1:4" ht="16.5" customHeight="1">
      <c r="A34" s="11">
        <f t="shared" si="0"/>
        <v>42976</v>
      </c>
      <c r="B34" s="13">
        <v>42976</v>
      </c>
      <c r="C34" s="15">
        <f t="shared" si="1"/>
        <v>10</v>
      </c>
      <c r="D34" s="16">
        <v>264</v>
      </c>
    </row>
    <row r="35" spans="1:4" ht="13.5" customHeight="1">
      <c r="A35" s="11">
        <f t="shared" si="0"/>
        <v>42977</v>
      </c>
      <c r="B35" s="13">
        <v>42977</v>
      </c>
      <c r="C35" s="15">
        <f t="shared" si="1"/>
        <v>10</v>
      </c>
      <c r="D35" s="16">
        <v>274</v>
      </c>
    </row>
    <row r="36" spans="1:4" ht="13.5" customHeight="1">
      <c r="A36" s="11">
        <f t="shared" si="0"/>
        <v>42978</v>
      </c>
      <c r="B36" s="13">
        <v>42978</v>
      </c>
      <c r="C36" s="15">
        <f t="shared" si="1"/>
        <v>4</v>
      </c>
      <c r="D36" s="16">
        <v>278</v>
      </c>
    </row>
    <row r="37" spans="1:4" ht="13.5" customHeight="1">
      <c r="A37" s="1"/>
      <c r="B37" s="18" t="s">
        <v>93</v>
      </c>
      <c r="C37" s="20">
        <f>SUM(C6:C36)</f>
        <v>278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315</v>
      </c>
      <c r="D39" s="1"/>
    </row>
    <row r="40" spans="1:4" ht="13.5" customHeight="1">
      <c r="A40" s="1"/>
      <c r="B40" s="22" t="s">
        <v>95</v>
      </c>
      <c r="C40" s="15">
        <f>C37</f>
        <v>278</v>
      </c>
      <c r="D40" s="1"/>
    </row>
    <row r="41" spans="1:4" ht="13.5" customHeight="1">
      <c r="A41" s="1"/>
      <c r="B41" s="22" t="s">
        <v>96</v>
      </c>
      <c r="C41" s="15">
        <f>C39-C40</f>
        <v>37</v>
      </c>
      <c r="D41" s="1"/>
    </row>
    <row r="42" spans="1:4" ht="13.5" customHeight="1">
      <c r="A42" s="1"/>
      <c r="B42" s="22" t="s">
        <v>97</v>
      </c>
      <c r="C42" s="23">
        <f>C40/C39</f>
        <v>0.88253968253968251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1.4230769230769231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131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37</v>
      </c>
      <c r="D6" s="22"/>
      <c r="E6" s="15">
        <f>AVERAGE(C6:C12)</f>
        <v>29.714285714285715</v>
      </c>
      <c r="F6" s="1"/>
    </row>
    <row r="7" spans="1:6" ht="13.5" customHeight="1">
      <c r="A7" s="11">
        <f t="shared" si="0"/>
        <v>42949</v>
      </c>
      <c r="B7" s="19">
        <v>42949</v>
      </c>
      <c r="C7" s="48">
        <v>29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38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37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18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12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37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31</v>
      </c>
      <c r="D13" s="22"/>
      <c r="E13" s="15">
        <f>AVERAGE(C13:C19)</f>
        <v>25.142857142857142</v>
      </c>
      <c r="F13" s="1"/>
    </row>
    <row r="14" spans="1:6" ht="13.5" customHeight="1">
      <c r="A14" s="11">
        <f t="shared" si="0"/>
        <v>42956</v>
      </c>
      <c r="B14" s="19">
        <v>42956</v>
      </c>
      <c r="C14" s="48">
        <v>24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34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27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12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11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37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28</v>
      </c>
      <c r="D20" s="22"/>
      <c r="E20" s="15">
        <f>AVERAGE(C20:C26)</f>
        <v>25.714285714285715</v>
      </c>
      <c r="F20" s="1"/>
    </row>
    <row r="21" spans="1:6" ht="13.5" customHeight="1">
      <c r="A21" s="11">
        <f t="shared" si="0"/>
        <v>42963</v>
      </c>
      <c r="B21" s="19">
        <v>42963</v>
      </c>
      <c r="C21" s="48">
        <v>25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28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30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12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17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40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22</v>
      </c>
      <c r="D27" s="22"/>
      <c r="E27" s="15">
        <f>AVERAGE(C27:C33)</f>
        <v>25.142857142857142</v>
      </c>
      <c r="F27" s="1"/>
    </row>
    <row r="28" spans="1:6" ht="13.5" customHeight="1">
      <c r="A28" s="11">
        <f t="shared" si="0"/>
        <v>42970</v>
      </c>
      <c r="B28" s="19">
        <v>42970</v>
      </c>
      <c r="C28" s="48">
        <v>24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41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32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13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13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31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36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28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32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836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330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836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-506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2.5333333333333332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506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-19.46153846153846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1640625" customWidth="1"/>
    <col min="2" max="2" width="16" customWidth="1"/>
    <col min="3" max="3" width="13.8320312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132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10" t="s">
        <v>9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854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887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844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670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411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444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904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911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865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878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721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495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502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824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888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867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790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711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456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465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705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822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795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781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659</v>
      </c>
      <c r="D30" s="42"/>
    </row>
    <row r="31" spans="1:4" ht="13.5" customHeight="1">
      <c r="A31" s="11">
        <f t="shared" si="0"/>
        <v>42973</v>
      </c>
      <c r="B31" s="19">
        <v>42973</v>
      </c>
      <c r="C31" s="16">
        <v>455</v>
      </c>
      <c r="D31" s="42"/>
    </row>
    <row r="32" spans="1:4" ht="13.5" customHeight="1">
      <c r="A32" s="11">
        <f t="shared" si="0"/>
        <v>42974</v>
      </c>
      <c r="B32" s="19">
        <v>42974</v>
      </c>
      <c r="C32" s="16">
        <v>487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720</v>
      </c>
      <c r="D33" s="42"/>
    </row>
    <row r="34" spans="1:4" ht="16.5" customHeight="1">
      <c r="A34" s="11">
        <f t="shared" si="0"/>
        <v>42976</v>
      </c>
      <c r="B34" s="19">
        <v>42976</v>
      </c>
      <c r="C34" s="16">
        <v>828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809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385</v>
      </c>
      <c r="D36" s="1"/>
    </row>
    <row r="37" spans="1:4" ht="13.5" customHeight="1">
      <c r="A37" s="1"/>
      <c r="B37" s="18" t="s">
        <v>93</v>
      </c>
      <c r="C37" s="20">
        <f>SUM(C6:C36)</f>
        <v>21833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10800</v>
      </c>
      <c r="D39" s="1"/>
    </row>
    <row r="40" spans="1:4" ht="13.5" customHeight="1">
      <c r="A40" s="1"/>
      <c r="B40" s="22" t="s">
        <v>95</v>
      </c>
      <c r="C40" s="15">
        <f>C37</f>
        <v>21833</v>
      </c>
      <c r="D40" s="1"/>
    </row>
    <row r="41" spans="1:4" ht="13.5" customHeight="1">
      <c r="A41" s="1"/>
      <c r="B41" s="22" t="s">
        <v>96</v>
      </c>
      <c r="C41" s="15">
        <f>C39-C40</f>
        <v>-11033</v>
      </c>
      <c r="D41" s="1"/>
    </row>
    <row r="42" spans="1:4" ht="13.5" customHeight="1">
      <c r="A42" s="1"/>
      <c r="B42" s="22" t="s">
        <v>97</v>
      </c>
      <c r="C42" s="23">
        <f>C40/C39</f>
        <v>2.0215740740740742</v>
      </c>
      <c r="D42" s="1"/>
    </row>
    <row r="43" spans="1:4" ht="13.5" customHeight="1">
      <c r="A43" s="1"/>
      <c r="B43" s="22" t="s">
        <v>98</v>
      </c>
      <c r="C43" s="15">
        <f>IF(C40&lt;C39,0,C40-C39)</f>
        <v>11033</v>
      </c>
      <c r="D43" s="1"/>
    </row>
    <row r="44" spans="1:4" ht="13.5" customHeight="1">
      <c r="A44" s="1"/>
      <c r="B44" s="22" t="s">
        <v>99</v>
      </c>
      <c r="C44" s="15">
        <f ca="1">(C39-C37)/C48</f>
        <v>-424.34615384615387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56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5" customWidth="1"/>
    <col min="2" max="2" width="17.6640625" customWidth="1"/>
    <col min="3" max="3" width="14.1640625" customWidth="1"/>
    <col min="4" max="4" width="13" customWidth="1"/>
    <col min="5" max="5" width="12.1640625" customWidth="1"/>
    <col min="6" max="26" width="7.6640625" customWidth="1"/>
  </cols>
  <sheetData>
    <row r="1" spans="1:6" ht="13.5" customHeight="1">
      <c r="A1" s="1"/>
      <c r="B1" s="1"/>
      <c r="C1" s="1"/>
      <c r="D1" s="1"/>
      <c r="E1" s="1"/>
    </row>
    <row r="2" spans="1:6" ht="13.5" customHeight="1">
      <c r="A2" s="1"/>
      <c r="B2" s="4" t="s">
        <v>133</v>
      </c>
      <c r="C2" s="1"/>
      <c r="D2" s="1"/>
      <c r="E2" s="1"/>
    </row>
    <row r="3" spans="1:6" ht="13.5" customHeight="1">
      <c r="A3" s="1"/>
      <c r="B3" s="1"/>
      <c r="C3" s="1"/>
      <c r="D3" s="1"/>
      <c r="E3" s="1"/>
    </row>
    <row r="4" spans="1:6" ht="13.5" customHeight="1">
      <c r="A4" s="1"/>
      <c r="B4" s="5" t="s">
        <v>4</v>
      </c>
      <c r="C4" s="5"/>
      <c r="D4" s="1"/>
      <c r="E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  <c r="E6" s="22" t="s">
        <v>120</v>
      </c>
      <c r="F6" s="15">
        <f>AVERAGE(C6:C12)</f>
        <v>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  <c r="E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  <c r="E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  <c r="E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  <c r="E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  <c r="E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  <c r="E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  <c r="E13" s="22" t="s">
        <v>121</v>
      </c>
      <c r="F13" s="15">
        <f>AVERAGE(C13:C19)</f>
        <v>0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  <c r="E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  <c r="E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  <c r="E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  <c r="E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  <c r="E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  <c r="E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  <c r="E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  <c r="E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  <c r="E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0</v>
      </c>
      <c r="E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0</v>
      </c>
      <c r="E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0</v>
      </c>
      <c r="E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0</v>
      </c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0</v>
      </c>
      <c r="E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0</v>
      </c>
      <c r="E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0</v>
      </c>
      <c r="E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0</v>
      </c>
      <c r="E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0</v>
      </c>
      <c r="E32" s="1"/>
    </row>
    <row r="33" spans="1:5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0</v>
      </c>
      <c r="E33" s="1"/>
    </row>
    <row r="34" spans="1:5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0</v>
      </c>
      <c r="E34" s="1"/>
    </row>
    <row r="35" spans="1:5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0</v>
      </c>
      <c r="E35" s="1"/>
    </row>
    <row r="36" spans="1:5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0</v>
      </c>
      <c r="E36" s="1"/>
    </row>
    <row r="37" spans="1:5" ht="13.5" customHeight="1">
      <c r="A37" s="1"/>
      <c r="B37" s="18" t="s">
        <v>93</v>
      </c>
      <c r="C37" s="20">
        <f>SUM(C6:C36)</f>
        <v>0</v>
      </c>
      <c r="D37" s="21"/>
      <c r="E37" s="1"/>
    </row>
    <row r="38" spans="1:5" ht="13.5" customHeight="1">
      <c r="A38" s="1"/>
      <c r="B38" s="1"/>
      <c r="C38" s="21"/>
      <c r="D38" s="1"/>
      <c r="E38" s="1"/>
    </row>
    <row r="39" spans="1:5" ht="13.5" customHeight="1">
      <c r="A39" s="1"/>
      <c r="B39" s="22" t="s">
        <v>94</v>
      </c>
      <c r="C39" s="15">
        <v>5</v>
      </c>
      <c r="D39" s="1"/>
      <c r="E39" s="1"/>
    </row>
    <row r="40" spans="1:5" ht="13.5" customHeight="1">
      <c r="A40" s="1"/>
      <c r="B40" s="22" t="s">
        <v>95</v>
      </c>
      <c r="C40" s="15">
        <f>C37</f>
        <v>0</v>
      </c>
      <c r="D40" s="1"/>
      <c r="E40" s="1"/>
    </row>
    <row r="41" spans="1:5" ht="13.5" customHeight="1">
      <c r="A41" s="1"/>
      <c r="B41" s="22" t="s">
        <v>96</v>
      </c>
      <c r="C41" s="15">
        <f>C39-C40</f>
        <v>5</v>
      </c>
      <c r="D41" s="1"/>
      <c r="E41" s="1"/>
    </row>
    <row r="42" spans="1:5" ht="13.5" customHeight="1">
      <c r="A42" s="1"/>
      <c r="B42" s="22" t="s">
        <v>97</v>
      </c>
      <c r="C42" s="23">
        <f>C40/C39</f>
        <v>0</v>
      </c>
      <c r="D42" s="1"/>
      <c r="E42" s="1"/>
    </row>
    <row r="43" spans="1:5" ht="13.5" customHeight="1">
      <c r="A43" s="1"/>
      <c r="B43" s="22" t="s">
        <v>98</v>
      </c>
      <c r="C43" s="15">
        <f>IF(C40&lt;C39,0,C40-C39)</f>
        <v>0</v>
      </c>
      <c r="D43" s="1"/>
      <c r="E43" s="1"/>
    </row>
    <row r="44" spans="1:5" ht="13.5" customHeight="1">
      <c r="A44" s="1"/>
      <c r="B44" s="22" t="s">
        <v>99</v>
      </c>
      <c r="C44" s="15">
        <f ca="1">(C39-C37)/C48</f>
        <v>0.19230769230769232</v>
      </c>
      <c r="D44" s="1"/>
      <c r="E44" s="1"/>
    </row>
    <row r="45" spans="1:5" ht="15.75" customHeight="1">
      <c r="A45" s="1"/>
      <c r="B45" s="1"/>
      <c r="C45" s="1"/>
      <c r="D45" s="1"/>
      <c r="E45" s="1"/>
    </row>
    <row r="46" spans="1:5" ht="13.5" customHeight="1">
      <c r="A46" s="1"/>
      <c r="B46" s="24" t="s">
        <v>100</v>
      </c>
      <c r="C46" s="25">
        <f ca="1">C50-C49</f>
        <v>4</v>
      </c>
      <c r="D46" s="26"/>
      <c r="E46" s="1"/>
    </row>
    <row r="47" spans="1:5" ht="13.5" customHeight="1">
      <c r="A47" s="1"/>
      <c r="B47" s="27" t="s">
        <v>101</v>
      </c>
      <c r="C47" s="28">
        <f ca="1">D49-C49+1</f>
        <v>30</v>
      </c>
      <c r="D47" s="29"/>
      <c r="E47" s="1"/>
    </row>
    <row r="48" spans="1:5" ht="13.5" customHeight="1">
      <c r="A48" s="1"/>
      <c r="B48" s="27" t="s">
        <v>102</v>
      </c>
      <c r="C48" s="28">
        <f ca="1">+C47-C46</f>
        <v>26</v>
      </c>
      <c r="D48" s="29"/>
      <c r="E48" s="1"/>
    </row>
    <row r="49" spans="1:5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</row>
    <row r="50" spans="1:5" ht="13.5" customHeight="1">
      <c r="A50" s="1"/>
      <c r="B50" s="27" t="s">
        <v>103</v>
      </c>
      <c r="C50" s="28">
        <f ca="1">TODAY()</f>
        <v>42983</v>
      </c>
      <c r="D50" s="29"/>
      <c r="E50" s="1"/>
    </row>
    <row r="51" spans="1:5" ht="13.5" customHeight="1">
      <c r="A51" s="1"/>
      <c r="B51" s="27"/>
      <c r="C51" s="32"/>
      <c r="D51" s="33"/>
      <c r="E51" s="1"/>
    </row>
    <row r="52" spans="1:5" ht="13.5" customHeight="1">
      <c r="A52" s="1"/>
      <c r="B52" s="34" t="s">
        <v>104</v>
      </c>
      <c r="C52" s="35"/>
      <c r="D52" s="36">
        <f ca="1">TODAY()-1</f>
        <v>42982</v>
      </c>
      <c r="E52" s="1"/>
    </row>
    <row r="53" spans="1:5" ht="13.5" customHeight="1">
      <c r="A53" s="1"/>
      <c r="B53" s="34" t="s">
        <v>105</v>
      </c>
      <c r="C53" s="35"/>
      <c r="D53" s="37">
        <f ca="1">C46/C47</f>
        <v>0.13333333333333333</v>
      </c>
      <c r="E53" s="1"/>
    </row>
    <row r="54" spans="1:5" ht="15.75" customHeight="1">
      <c r="A54" s="1"/>
      <c r="B54" s="38" t="s">
        <v>106</v>
      </c>
      <c r="C54" s="39"/>
      <c r="D54" s="40">
        <f ca="1">C48/C47</f>
        <v>0.8666666666666667</v>
      </c>
      <c r="E54" s="1"/>
    </row>
    <row r="55" spans="1:5" ht="13.5" customHeight="1">
      <c r="A55" s="1"/>
      <c r="B55" s="1"/>
      <c r="C55" s="1"/>
      <c r="D55" s="1"/>
      <c r="E55" s="1"/>
    </row>
    <row r="56" spans="1:5" ht="13.5" customHeight="1">
      <c r="A56" s="1"/>
      <c r="B56" s="1"/>
      <c r="C56" s="1"/>
      <c r="D56" s="1"/>
      <c r="E56" s="1"/>
    </row>
    <row r="57" spans="1:5" ht="13.5" customHeight="1">
      <c r="A57" s="1"/>
      <c r="B57" s="55" t="s">
        <v>107</v>
      </c>
      <c r="C57" s="1"/>
      <c r="D57" s="1"/>
      <c r="E57" s="1"/>
    </row>
    <row r="58" spans="1:5" ht="13.5" customHeight="1">
      <c r="A58" s="1"/>
      <c r="B58" s="1"/>
      <c r="C58" s="1"/>
      <c r="D58" s="1"/>
      <c r="E58" s="1"/>
    </row>
    <row r="59" spans="1:5" ht="13.5" customHeight="1">
      <c r="A59" s="1"/>
      <c r="B59" s="1"/>
      <c r="C59" s="1"/>
      <c r="D59" s="1"/>
      <c r="E59" s="1"/>
    </row>
    <row r="60" spans="1:5" ht="13.5" customHeight="1">
      <c r="A60" s="1"/>
      <c r="B60" s="1"/>
      <c r="C60" s="1"/>
      <c r="D60" s="1"/>
      <c r="E60" s="1"/>
    </row>
    <row r="61" spans="1:5" ht="13.5" customHeight="1">
      <c r="A61" s="1"/>
      <c r="B61" s="1"/>
      <c r="C61" s="1"/>
      <c r="D61" s="1"/>
      <c r="E61" s="1"/>
    </row>
    <row r="62" spans="1:5" ht="13.5" customHeight="1">
      <c r="A62" s="1"/>
      <c r="B62" s="1"/>
      <c r="C62" s="1"/>
      <c r="D62" s="1"/>
      <c r="E62" s="1"/>
    </row>
    <row r="63" spans="1:5" ht="13.5" customHeight="1">
      <c r="A63" s="1"/>
      <c r="B63" s="1"/>
      <c r="C63" s="1"/>
      <c r="D63" s="1"/>
      <c r="E63" s="1"/>
    </row>
    <row r="64" spans="1:5" ht="13.5" customHeight="1">
      <c r="A64" s="1"/>
      <c r="B64" s="1"/>
      <c r="C64" s="1"/>
      <c r="D64" s="1"/>
      <c r="E64" s="1"/>
    </row>
    <row r="65" spans="1:5" ht="13.5" customHeight="1">
      <c r="A65" s="1"/>
      <c r="B65" s="1"/>
      <c r="C65" s="1"/>
      <c r="D65" s="1"/>
      <c r="E65" s="1"/>
    </row>
    <row r="66" spans="1:5" ht="13.5" customHeight="1">
      <c r="A66" s="1"/>
      <c r="B66" s="1"/>
      <c r="C66" s="1"/>
      <c r="D66" s="1"/>
      <c r="E66" s="1"/>
    </row>
    <row r="67" spans="1:5" ht="13.5" customHeight="1">
      <c r="A67" s="1"/>
      <c r="B67" s="1"/>
      <c r="C67" s="1"/>
      <c r="D67" s="1"/>
      <c r="E67" s="1"/>
    </row>
    <row r="68" spans="1:5" ht="13.5" customHeight="1">
      <c r="A68" s="1"/>
      <c r="B68" s="1"/>
      <c r="C68" s="1"/>
      <c r="D68" s="1"/>
      <c r="E68" s="1"/>
    </row>
    <row r="69" spans="1:5" ht="13.5" customHeight="1">
      <c r="A69" s="1"/>
      <c r="B69" s="1"/>
      <c r="C69" s="1"/>
      <c r="D69" s="1"/>
      <c r="E69" s="1"/>
    </row>
    <row r="70" spans="1:5" ht="13.5" customHeight="1">
      <c r="A70" s="1"/>
      <c r="B70" s="1"/>
      <c r="C70" s="1"/>
      <c r="D70" s="1"/>
      <c r="E70" s="1"/>
    </row>
    <row r="71" spans="1:5" ht="13.5" customHeight="1">
      <c r="A71" s="1"/>
      <c r="B71" s="1"/>
      <c r="C71" s="1"/>
      <c r="D71" s="1"/>
      <c r="E71" s="1"/>
    </row>
    <row r="72" spans="1:5" ht="13.5" customHeight="1">
      <c r="A72" s="1"/>
      <c r="B72" s="1"/>
      <c r="C72" s="1"/>
      <c r="D72" s="1"/>
      <c r="E72" s="1"/>
    </row>
    <row r="73" spans="1:5" ht="13.5" customHeight="1">
      <c r="A73" s="1"/>
      <c r="B73" s="1"/>
      <c r="C73" s="1"/>
      <c r="D73" s="1"/>
      <c r="E73" s="1"/>
    </row>
    <row r="74" spans="1:5" ht="13.5" customHeight="1">
      <c r="A74" s="1"/>
      <c r="B74" s="1"/>
      <c r="C74" s="1"/>
      <c r="D74" s="1"/>
      <c r="E74" s="1"/>
    </row>
    <row r="75" spans="1:5" ht="13.5" customHeight="1">
      <c r="A75" s="1"/>
      <c r="B75" s="1"/>
      <c r="C75" s="1"/>
      <c r="D75" s="1"/>
      <c r="E75" s="1"/>
    </row>
    <row r="76" spans="1:5" ht="13.5" customHeight="1">
      <c r="A76" s="1"/>
      <c r="B76" s="1"/>
      <c r="C76" s="1"/>
      <c r="D76" s="1"/>
      <c r="E76" s="1"/>
    </row>
    <row r="77" spans="1:5" ht="13.5" customHeight="1">
      <c r="A77" s="1"/>
      <c r="B77" s="1"/>
      <c r="C77" s="1"/>
      <c r="D77" s="1"/>
      <c r="E77" s="1"/>
    </row>
    <row r="78" spans="1:5" ht="13.5" customHeight="1">
      <c r="A78" s="1"/>
      <c r="B78" s="1"/>
      <c r="C78" s="1"/>
      <c r="D78" s="1"/>
      <c r="E78" s="1"/>
    </row>
    <row r="79" spans="1:5" ht="13.5" customHeight="1">
      <c r="A79" s="1"/>
      <c r="B79" s="1"/>
      <c r="C79" s="1"/>
      <c r="D79" s="1"/>
      <c r="E79" s="1"/>
    </row>
    <row r="80" spans="1:5" ht="13.5" customHeight="1">
      <c r="A80" s="1"/>
      <c r="B80" s="1"/>
      <c r="C80" s="1"/>
      <c r="D80" s="1"/>
      <c r="E80" s="1"/>
    </row>
    <row r="81" spans="1:5" ht="13.5" customHeight="1">
      <c r="A81" s="1"/>
      <c r="B81" s="1"/>
      <c r="C81" s="1"/>
      <c r="D81" s="1"/>
      <c r="E81" s="1"/>
    </row>
    <row r="82" spans="1:5" ht="13.5" customHeight="1">
      <c r="A82" s="1"/>
      <c r="B82" s="1"/>
      <c r="C82" s="1"/>
      <c r="D82" s="1"/>
      <c r="E82" s="1"/>
    </row>
    <row r="83" spans="1:5" ht="13.5" customHeight="1">
      <c r="A83" s="1"/>
      <c r="B83" s="1"/>
      <c r="C83" s="1"/>
      <c r="D83" s="1"/>
      <c r="E83" s="1"/>
    </row>
    <row r="84" spans="1:5" ht="13.5" customHeight="1">
      <c r="A84" s="1"/>
      <c r="B84" s="1"/>
      <c r="C84" s="1"/>
      <c r="D84" s="1"/>
      <c r="E84" s="1"/>
    </row>
    <row r="85" spans="1:5" ht="13.5" customHeight="1">
      <c r="A85" s="1"/>
      <c r="B85" s="1"/>
      <c r="C85" s="1"/>
      <c r="D85" s="1"/>
      <c r="E85" s="1"/>
    </row>
    <row r="86" spans="1:5" ht="13.5" customHeight="1">
      <c r="A86" s="1"/>
      <c r="B86" s="1"/>
      <c r="C86" s="1"/>
      <c r="D86" s="1"/>
      <c r="E86" s="1"/>
    </row>
    <row r="87" spans="1:5" ht="13.5" customHeight="1">
      <c r="A87" s="1"/>
      <c r="B87" s="1"/>
      <c r="C87" s="1"/>
      <c r="D87" s="1"/>
      <c r="E87" s="1"/>
    </row>
    <row r="88" spans="1:5" ht="13.5" customHeight="1">
      <c r="A88" s="1"/>
      <c r="B88" s="1"/>
      <c r="C88" s="1"/>
      <c r="D88" s="1"/>
      <c r="E88" s="1"/>
    </row>
    <row r="89" spans="1:5" ht="13.5" customHeight="1">
      <c r="A89" s="1"/>
      <c r="B89" s="1"/>
      <c r="C89" s="1"/>
      <c r="D89" s="1"/>
      <c r="E89" s="1"/>
    </row>
    <row r="90" spans="1:5" ht="13.5" customHeight="1">
      <c r="A90" s="1"/>
      <c r="B90" s="1"/>
      <c r="C90" s="1"/>
      <c r="D90" s="1"/>
      <c r="E90" s="1"/>
    </row>
    <row r="91" spans="1:5" ht="13.5" customHeight="1">
      <c r="A91" s="1"/>
      <c r="B91" s="1"/>
      <c r="C91" s="1"/>
      <c r="D91" s="1"/>
      <c r="E91" s="1"/>
    </row>
    <row r="92" spans="1:5" ht="13.5" customHeight="1">
      <c r="A92" s="1"/>
      <c r="B92" s="1"/>
      <c r="C92" s="1"/>
      <c r="D92" s="1"/>
      <c r="E92" s="1"/>
    </row>
    <row r="93" spans="1:5" ht="13.5" customHeight="1">
      <c r="A93" s="1"/>
      <c r="B93" s="1"/>
      <c r="C93" s="1"/>
      <c r="D93" s="1"/>
      <c r="E93" s="1"/>
    </row>
    <row r="94" spans="1:5" ht="13.5" customHeight="1">
      <c r="A94" s="1"/>
      <c r="B94" s="1"/>
      <c r="C94" s="1"/>
      <c r="D94" s="1"/>
      <c r="E94" s="1"/>
    </row>
    <row r="95" spans="1:5" ht="13.5" customHeight="1">
      <c r="A95" s="1"/>
      <c r="B95" s="1"/>
      <c r="C95" s="1"/>
      <c r="D95" s="1"/>
      <c r="E95" s="1"/>
    </row>
    <row r="96" spans="1:5" ht="13.5" customHeight="1">
      <c r="A96" s="1"/>
      <c r="B96" s="1"/>
      <c r="C96" s="1"/>
      <c r="D96" s="1"/>
      <c r="E96" s="1"/>
    </row>
    <row r="97" spans="1:5" ht="13.5" customHeight="1">
      <c r="A97" s="1"/>
      <c r="B97" s="1"/>
      <c r="C97" s="1"/>
      <c r="D97" s="1"/>
      <c r="E97" s="1"/>
    </row>
    <row r="98" spans="1:5" ht="13.5" customHeight="1">
      <c r="A98" s="1"/>
      <c r="B98" s="1"/>
      <c r="C98" s="1"/>
      <c r="D98" s="1"/>
      <c r="E98" s="1"/>
    </row>
    <row r="99" spans="1:5" ht="13.5" customHeight="1">
      <c r="A99" s="1"/>
      <c r="B99" s="1"/>
      <c r="C99" s="1"/>
      <c r="D99" s="1"/>
      <c r="E99" s="1"/>
    </row>
    <row r="100" spans="1:5" ht="13.5" customHeight="1">
      <c r="A100" s="1"/>
      <c r="B100" s="1"/>
      <c r="C100" s="1"/>
      <c r="D100" s="1"/>
      <c r="E100" s="1"/>
    </row>
    <row r="101" spans="1:5" ht="13.5" customHeight="1">
      <c r="A101" s="1"/>
      <c r="B101" s="1"/>
      <c r="C101" s="1"/>
      <c r="D101" s="1"/>
      <c r="E101" s="1"/>
    </row>
    <row r="102" spans="1:5" ht="13.5" customHeight="1">
      <c r="A102" s="1"/>
      <c r="B102" s="1"/>
      <c r="C102" s="1"/>
      <c r="D102" s="1"/>
      <c r="E102" s="1"/>
    </row>
    <row r="103" spans="1:5" ht="13.5" customHeight="1">
      <c r="A103" s="1"/>
      <c r="B103" s="1"/>
      <c r="C103" s="1"/>
      <c r="D103" s="1"/>
      <c r="E103" s="1"/>
    </row>
    <row r="104" spans="1:5" ht="13.5" customHeight="1">
      <c r="A104" s="1"/>
      <c r="B104" s="1"/>
      <c r="C104" s="1"/>
      <c r="D104" s="1"/>
      <c r="E104" s="1"/>
    </row>
    <row r="105" spans="1:5" ht="13.5" customHeight="1">
      <c r="A105" s="1"/>
      <c r="B105" s="1"/>
      <c r="C105" s="1"/>
      <c r="D105" s="1"/>
      <c r="E105" s="1"/>
    </row>
    <row r="106" spans="1:5" ht="13.5" customHeight="1">
      <c r="A106" s="1"/>
      <c r="B106" s="1"/>
      <c r="C106" s="1"/>
      <c r="D106" s="1"/>
      <c r="E106" s="1"/>
    </row>
    <row r="107" spans="1:5" ht="13.5" customHeight="1">
      <c r="A107" s="1"/>
      <c r="B107" s="1"/>
      <c r="C107" s="1"/>
      <c r="D107" s="1"/>
      <c r="E107" s="1"/>
    </row>
    <row r="108" spans="1:5" ht="13.5" customHeight="1">
      <c r="A108" s="1"/>
      <c r="B108" s="1"/>
      <c r="C108" s="1"/>
      <c r="D108" s="1"/>
      <c r="E108" s="1"/>
    </row>
    <row r="109" spans="1:5" ht="13.5" customHeight="1">
      <c r="A109" s="1"/>
      <c r="B109" s="1"/>
      <c r="C109" s="1"/>
      <c r="D109" s="1"/>
      <c r="E109" s="1"/>
    </row>
    <row r="110" spans="1:5" ht="13.5" customHeight="1">
      <c r="A110" s="1"/>
      <c r="B110" s="1"/>
      <c r="C110" s="1"/>
      <c r="D110" s="1"/>
      <c r="E110" s="1"/>
    </row>
    <row r="111" spans="1:5" ht="13.5" customHeight="1">
      <c r="A111" s="1"/>
      <c r="B111" s="1"/>
      <c r="C111" s="1"/>
      <c r="D111" s="1"/>
      <c r="E111" s="1"/>
    </row>
    <row r="112" spans="1:5" ht="13.5" customHeight="1">
      <c r="A112" s="1"/>
      <c r="B112" s="1"/>
      <c r="C112" s="1"/>
      <c r="D112" s="1"/>
      <c r="E112" s="1"/>
    </row>
    <row r="113" spans="1:5" ht="13.5" customHeight="1">
      <c r="A113" s="1"/>
      <c r="B113" s="1"/>
      <c r="C113" s="1"/>
      <c r="D113" s="1"/>
      <c r="E113" s="1"/>
    </row>
    <row r="114" spans="1:5" ht="13.5" customHeight="1">
      <c r="A114" s="1"/>
      <c r="B114" s="1"/>
      <c r="C114" s="1"/>
      <c r="D114" s="1"/>
      <c r="E114" s="1"/>
    </row>
    <row r="115" spans="1:5" ht="13.5" customHeight="1">
      <c r="A115" s="1"/>
      <c r="B115" s="1"/>
      <c r="C115" s="1"/>
      <c r="D115" s="1"/>
      <c r="E115" s="1"/>
    </row>
    <row r="116" spans="1:5" ht="13.5" customHeight="1">
      <c r="A116" s="1"/>
      <c r="B116" s="1"/>
      <c r="C116" s="1"/>
      <c r="D116" s="1"/>
      <c r="E116" s="1"/>
    </row>
    <row r="117" spans="1:5" ht="13.5" customHeight="1">
      <c r="A117" s="1"/>
      <c r="B117" s="1"/>
      <c r="C117" s="1"/>
      <c r="D117" s="1"/>
      <c r="E117" s="1"/>
    </row>
    <row r="118" spans="1:5" ht="13.5" customHeight="1">
      <c r="A118" s="1"/>
      <c r="B118" s="1"/>
      <c r="C118" s="1"/>
      <c r="D118" s="1"/>
      <c r="E118" s="1"/>
    </row>
    <row r="119" spans="1:5" ht="13.5" customHeight="1">
      <c r="A119" s="1"/>
      <c r="B119" s="1"/>
      <c r="C119" s="1"/>
      <c r="D119" s="1"/>
      <c r="E119" s="1"/>
    </row>
    <row r="120" spans="1:5" ht="13.5" customHeight="1">
      <c r="A120" s="1"/>
      <c r="B120" s="1"/>
      <c r="C120" s="1"/>
      <c r="D120" s="1"/>
      <c r="E120" s="1"/>
    </row>
    <row r="121" spans="1:5" ht="13.5" customHeight="1">
      <c r="A121" s="1"/>
      <c r="B121" s="1"/>
      <c r="C121" s="1"/>
      <c r="D121" s="1"/>
      <c r="E121" s="1"/>
    </row>
    <row r="122" spans="1:5" ht="13.5" customHeight="1">
      <c r="A122" s="1"/>
      <c r="B122" s="1"/>
      <c r="C122" s="1"/>
      <c r="D122" s="1"/>
      <c r="E122" s="1"/>
    </row>
    <row r="123" spans="1:5" ht="13.5" customHeight="1">
      <c r="A123" s="1"/>
      <c r="B123" s="1"/>
      <c r="C123" s="1"/>
      <c r="D123" s="1"/>
      <c r="E123" s="1"/>
    </row>
    <row r="124" spans="1:5" ht="13.5" customHeight="1">
      <c r="A124" s="1"/>
      <c r="B124" s="1"/>
      <c r="C124" s="1"/>
      <c r="D124" s="1"/>
      <c r="E124" s="1"/>
    </row>
    <row r="125" spans="1:5" ht="13.5" customHeight="1">
      <c r="A125" s="1"/>
      <c r="B125" s="1"/>
      <c r="C125" s="1"/>
      <c r="D125" s="1"/>
      <c r="E125" s="1"/>
    </row>
    <row r="126" spans="1:5" ht="13.5" customHeight="1">
      <c r="A126" s="1"/>
      <c r="B126" s="1"/>
      <c r="C126" s="1"/>
      <c r="D126" s="1"/>
      <c r="E126" s="1"/>
    </row>
    <row r="127" spans="1:5" ht="13.5" customHeight="1">
      <c r="A127" s="1"/>
      <c r="B127" s="1"/>
      <c r="C127" s="1"/>
      <c r="D127" s="1"/>
      <c r="E127" s="1"/>
    </row>
    <row r="128" spans="1:5" ht="13.5" customHeight="1">
      <c r="A128" s="1"/>
      <c r="B128" s="1"/>
      <c r="C128" s="1"/>
      <c r="D128" s="1"/>
      <c r="E128" s="1"/>
    </row>
    <row r="129" spans="1:5" ht="13.5" customHeight="1">
      <c r="A129" s="1"/>
      <c r="B129" s="1"/>
      <c r="C129" s="1"/>
      <c r="D129" s="1"/>
      <c r="E129" s="1"/>
    </row>
    <row r="130" spans="1:5" ht="13.5" customHeight="1">
      <c r="A130" s="1"/>
      <c r="B130" s="1"/>
      <c r="C130" s="1"/>
      <c r="D130" s="1"/>
      <c r="E130" s="1"/>
    </row>
    <row r="131" spans="1:5" ht="13.5" customHeight="1">
      <c r="A131" s="1"/>
      <c r="B131" s="1"/>
      <c r="C131" s="1"/>
      <c r="D131" s="1"/>
      <c r="E131" s="1"/>
    </row>
    <row r="132" spans="1:5" ht="13.5" customHeight="1">
      <c r="A132" s="1"/>
      <c r="B132" s="1"/>
      <c r="C132" s="1"/>
      <c r="D132" s="1"/>
      <c r="E132" s="1"/>
    </row>
    <row r="133" spans="1:5" ht="13.5" customHeight="1">
      <c r="A133" s="1"/>
      <c r="B133" s="1"/>
      <c r="C133" s="1"/>
      <c r="D133" s="1"/>
      <c r="E133" s="1"/>
    </row>
    <row r="134" spans="1:5" ht="13.5" customHeight="1">
      <c r="A134" s="1"/>
      <c r="B134" s="1"/>
      <c r="C134" s="1"/>
      <c r="D134" s="1"/>
      <c r="E134" s="1"/>
    </row>
    <row r="135" spans="1:5" ht="13.5" customHeight="1">
      <c r="A135" s="1"/>
      <c r="B135" s="1"/>
      <c r="C135" s="1"/>
      <c r="D135" s="1"/>
      <c r="E135" s="1"/>
    </row>
    <row r="136" spans="1:5" ht="13.5" customHeight="1">
      <c r="A136" s="1"/>
      <c r="B136" s="1"/>
      <c r="C136" s="1"/>
      <c r="D136" s="1"/>
      <c r="E136" s="1"/>
    </row>
    <row r="137" spans="1:5" ht="13.5" customHeight="1">
      <c r="A137" s="1"/>
      <c r="B137" s="1"/>
      <c r="C137" s="1"/>
      <c r="D137" s="1"/>
      <c r="E137" s="1"/>
    </row>
    <row r="138" spans="1:5" ht="13.5" customHeight="1">
      <c r="A138" s="1"/>
      <c r="B138" s="1"/>
      <c r="C138" s="1"/>
      <c r="D138" s="1"/>
      <c r="E138" s="1"/>
    </row>
    <row r="139" spans="1:5" ht="13.5" customHeight="1">
      <c r="A139" s="1"/>
      <c r="B139" s="1"/>
      <c r="C139" s="1"/>
      <c r="D139" s="1"/>
      <c r="E139" s="1"/>
    </row>
    <row r="140" spans="1:5" ht="13.5" customHeight="1">
      <c r="A140" s="1"/>
      <c r="B140" s="1"/>
      <c r="C140" s="1"/>
      <c r="D140" s="1"/>
      <c r="E140" s="1"/>
    </row>
    <row r="141" spans="1:5" ht="13.5" customHeight="1">
      <c r="A141" s="1"/>
      <c r="B141" s="1"/>
      <c r="C141" s="1"/>
      <c r="D141" s="1"/>
      <c r="E141" s="1"/>
    </row>
    <row r="142" spans="1:5" ht="13.5" customHeight="1">
      <c r="A142" s="1"/>
      <c r="B142" s="1"/>
      <c r="C142" s="1"/>
      <c r="D142" s="1"/>
      <c r="E142" s="1"/>
    </row>
    <row r="143" spans="1:5" ht="13.5" customHeight="1">
      <c r="A143" s="1"/>
      <c r="B143" s="1"/>
      <c r="C143" s="1"/>
      <c r="D143" s="1"/>
      <c r="E143" s="1"/>
    </row>
    <row r="144" spans="1:5" ht="13.5" customHeight="1">
      <c r="A144" s="1"/>
      <c r="B144" s="1"/>
      <c r="C144" s="1"/>
      <c r="D144" s="1"/>
      <c r="E144" s="1"/>
    </row>
    <row r="145" spans="1:5" ht="13.5" customHeight="1">
      <c r="A145" s="1"/>
      <c r="B145" s="1"/>
      <c r="C145" s="1"/>
      <c r="D145" s="1"/>
      <c r="E145" s="1"/>
    </row>
    <row r="146" spans="1:5" ht="13.5" customHeight="1">
      <c r="A146" s="1"/>
      <c r="B146" s="1"/>
      <c r="C146" s="1"/>
      <c r="D146" s="1"/>
      <c r="E146" s="1"/>
    </row>
    <row r="147" spans="1:5" ht="13.5" customHeight="1">
      <c r="A147" s="1"/>
      <c r="B147" s="1"/>
      <c r="C147" s="1"/>
      <c r="D147" s="1"/>
      <c r="E147" s="1"/>
    </row>
    <row r="148" spans="1:5" ht="13.5" customHeight="1">
      <c r="A148" s="1"/>
      <c r="B148" s="1"/>
      <c r="C148" s="1"/>
      <c r="D148" s="1"/>
      <c r="E148" s="1"/>
    </row>
    <row r="149" spans="1:5" ht="13.5" customHeight="1">
      <c r="A149" s="1"/>
      <c r="B149" s="1"/>
      <c r="C149" s="1"/>
      <c r="D149" s="1"/>
      <c r="E149" s="1"/>
    </row>
    <row r="150" spans="1:5" ht="13.5" customHeight="1">
      <c r="A150" s="1"/>
      <c r="B150" s="1"/>
      <c r="C150" s="1"/>
      <c r="D150" s="1"/>
      <c r="E150" s="1"/>
    </row>
    <row r="151" spans="1:5" ht="13.5" customHeight="1">
      <c r="A151" s="1"/>
      <c r="B151" s="1"/>
      <c r="C151" s="1"/>
      <c r="D151" s="1"/>
      <c r="E151" s="1"/>
    </row>
    <row r="152" spans="1:5" ht="13.5" customHeight="1">
      <c r="A152" s="1"/>
      <c r="B152" s="1"/>
      <c r="C152" s="1"/>
      <c r="D152" s="1"/>
      <c r="E152" s="1"/>
    </row>
    <row r="153" spans="1:5" ht="13.5" customHeight="1">
      <c r="A153" s="1"/>
      <c r="B153" s="1"/>
      <c r="C153" s="1"/>
      <c r="D153" s="1"/>
      <c r="E153" s="1"/>
    </row>
    <row r="154" spans="1:5" ht="13.5" customHeight="1">
      <c r="A154" s="1"/>
      <c r="B154" s="1"/>
      <c r="C154" s="1"/>
      <c r="D154" s="1"/>
      <c r="E154" s="1"/>
    </row>
    <row r="155" spans="1:5" ht="13.5" customHeight="1">
      <c r="A155" s="1"/>
      <c r="B155" s="1"/>
      <c r="C155" s="1"/>
      <c r="D155" s="1"/>
      <c r="E155" s="1"/>
    </row>
    <row r="156" spans="1:5" ht="13.5" customHeight="1">
      <c r="A156" s="1"/>
      <c r="B156" s="1"/>
      <c r="C156" s="1"/>
      <c r="D156" s="1"/>
      <c r="E156" s="1"/>
    </row>
    <row r="157" spans="1:5" ht="13.5" customHeight="1">
      <c r="A157" s="1"/>
      <c r="B157" s="1"/>
      <c r="C157" s="1"/>
      <c r="D157" s="1"/>
      <c r="E157" s="1"/>
    </row>
    <row r="158" spans="1:5" ht="13.5" customHeight="1">
      <c r="A158" s="1"/>
      <c r="B158" s="1"/>
      <c r="C158" s="1"/>
      <c r="D158" s="1"/>
      <c r="E158" s="1"/>
    </row>
    <row r="159" spans="1:5" ht="13.5" customHeight="1">
      <c r="A159" s="1"/>
      <c r="B159" s="1"/>
      <c r="C159" s="1"/>
      <c r="D159" s="1"/>
      <c r="E159" s="1"/>
    </row>
    <row r="160" spans="1:5" ht="13.5" customHeight="1">
      <c r="A160" s="1"/>
      <c r="B160" s="1"/>
      <c r="C160" s="1"/>
      <c r="D160" s="1"/>
      <c r="E160" s="1"/>
    </row>
    <row r="161" spans="1:5" ht="13.5" customHeight="1">
      <c r="A161" s="1"/>
      <c r="B161" s="1"/>
      <c r="C161" s="1"/>
      <c r="D161" s="1"/>
      <c r="E161" s="1"/>
    </row>
    <row r="162" spans="1:5" ht="13.5" customHeight="1">
      <c r="A162" s="1"/>
      <c r="B162" s="1"/>
      <c r="C162" s="1"/>
      <c r="D162" s="1"/>
      <c r="E162" s="1"/>
    </row>
    <row r="163" spans="1:5" ht="13.5" customHeight="1">
      <c r="A163" s="1"/>
      <c r="B163" s="1"/>
      <c r="C163" s="1"/>
      <c r="D163" s="1"/>
      <c r="E163" s="1"/>
    </row>
    <row r="164" spans="1:5" ht="13.5" customHeight="1">
      <c r="A164" s="1"/>
      <c r="B164" s="1"/>
      <c r="C164" s="1"/>
      <c r="D164" s="1"/>
      <c r="E164" s="1"/>
    </row>
    <row r="165" spans="1:5" ht="13.5" customHeight="1">
      <c r="A165" s="1"/>
      <c r="B165" s="1"/>
      <c r="C165" s="1"/>
      <c r="D165" s="1"/>
      <c r="E165" s="1"/>
    </row>
    <row r="166" spans="1:5" ht="13.5" customHeight="1">
      <c r="A166" s="1"/>
      <c r="B166" s="1"/>
      <c r="C166" s="1"/>
      <c r="D166" s="1"/>
      <c r="E166" s="1"/>
    </row>
    <row r="167" spans="1:5" ht="13.5" customHeight="1">
      <c r="A167" s="1"/>
      <c r="B167" s="1"/>
      <c r="C167" s="1"/>
      <c r="D167" s="1"/>
      <c r="E167" s="1"/>
    </row>
    <row r="168" spans="1:5" ht="13.5" customHeight="1">
      <c r="A168" s="1"/>
      <c r="B168" s="1"/>
      <c r="C168" s="1"/>
      <c r="D168" s="1"/>
      <c r="E168" s="1"/>
    </row>
    <row r="169" spans="1:5" ht="13.5" customHeight="1">
      <c r="A169" s="1"/>
      <c r="B169" s="1"/>
      <c r="C169" s="1"/>
      <c r="D169" s="1"/>
      <c r="E169" s="1"/>
    </row>
    <row r="170" spans="1:5" ht="13.5" customHeight="1">
      <c r="A170" s="1"/>
      <c r="B170" s="1"/>
      <c r="C170" s="1"/>
      <c r="D170" s="1"/>
      <c r="E170" s="1"/>
    </row>
    <row r="171" spans="1:5" ht="13.5" customHeight="1">
      <c r="A171" s="1"/>
      <c r="B171" s="1"/>
      <c r="C171" s="1"/>
      <c r="D171" s="1"/>
      <c r="E171" s="1"/>
    </row>
    <row r="172" spans="1:5" ht="13.5" customHeight="1">
      <c r="A172" s="1"/>
      <c r="B172" s="1"/>
      <c r="C172" s="1"/>
      <c r="D172" s="1"/>
      <c r="E172" s="1"/>
    </row>
    <row r="173" spans="1:5" ht="13.5" customHeight="1">
      <c r="A173" s="1"/>
      <c r="B173" s="1"/>
      <c r="C173" s="1"/>
      <c r="D173" s="1"/>
      <c r="E173" s="1"/>
    </row>
    <row r="174" spans="1:5" ht="13.5" customHeight="1">
      <c r="A174" s="1"/>
      <c r="B174" s="1"/>
      <c r="C174" s="1"/>
      <c r="D174" s="1"/>
      <c r="E174" s="1"/>
    </row>
    <row r="175" spans="1:5" ht="13.5" customHeight="1">
      <c r="A175" s="1"/>
      <c r="B175" s="1"/>
      <c r="C175" s="1"/>
      <c r="D175" s="1"/>
      <c r="E175" s="1"/>
    </row>
    <row r="176" spans="1:5" ht="13.5" customHeight="1">
      <c r="A176" s="1"/>
      <c r="B176" s="1"/>
      <c r="C176" s="1"/>
      <c r="D176" s="1"/>
      <c r="E176" s="1"/>
    </row>
    <row r="177" spans="1:5" ht="13.5" customHeight="1">
      <c r="A177" s="1"/>
      <c r="B177" s="1"/>
      <c r="C177" s="1"/>
      <c r="D177" s="1"/>
      <c r="E177" s="1"/>
    </row>
    <row r="178" spans="1:5" ht="13.5" customHeight="1">
      <c r="A178" s="1"/>
      <c r="B178" s="1"/>
      <c r="C178" s="1"/>
      <c r="D178" s="1"/>
      <c r="E178" s="1"/>
    </row>
    <row r="179" spans="1:5" ht="13.5" customHeight="1">
      <c r="A179" s="1"/>
      <c r="B179" s="1"/>
      <c r="C179" s="1"/>
      <c r="D179" s="1"/>
      <c r="E179" s="1"/>
    </row>
    <row r="180" spans="1:5" ht="13.5" customHeight="1">
      <c r="A180" s="1"/>
      <c r="B180" s="1"/>
      <c r="C180" s="1"/>
      <c r="D180" s="1"/>
      <c r="E180" s="1"/>
    </row>
    <row r="181" spans="1:5" ht="13.5" customHeight="1">
      <c r="A181" s="1"/>
      <c r="B181" s="1"/>
      <c r="C181" s="1"/>
      <c r="D181" s="1"/>
      <c r="E181" s="1"/>
    </row>
    <row r="182" spans="1:5" ht="13.5" customHeight="1">
      <c r="A182" s="1"/>
      <c r="B182" s="1"/>
      <c r="C182" s="1"/>
      <c r="D182" s="1"/>
      <c r="E182" s="1"/>
    </row>
    <row r="183" spans="1:5" ht="13.5" customHeight="1">
      <c r="A183" s="1"/>
      <c r="B183" s="1"/>
      <c r="C183" s="1"/>
      <c r="D183" s="1"/>
      <c r="E183" s="1"/>
    </row>
    <row r="184" spans="1:5" ht="13.5" customHeight="1">
      <c r="A184" s="1"/>
      <c r="B184" s="1"/>
      <c r="C184" s="1"/>
      <c r="D184" s="1"/>
      <c r="E184" s="1"/>
    </row>
    <row r="185" spans="1:5" ht="13.5" customHeight="1">
      <c r="A185" s="1"/>
      <c r="B185" s="1"/>
      <c r="C185" s="1"/>
      <c r="D185" s="1"/>
      <c r="E185" s="1"/>
    </row>
    <row r="186" spans="1:5" ht="13.5" customHeight="1">
      <c r="A186" s="1"/>
      <c r="B186" s="1"/>
      <c r="C186" s="1"/>
      <c r="D186" s="1"/>
      <c r="E186" s="1"/>
    </row>
    <row r="187" spans="1:5" ht="13.5" customHeight="1">
      <c r="A187" s="1"/>
      <c r="B187" s="1"/>
      <c r="C187" s="1"/>
      <c r="D187" s="1"/>
      <c r="E187" s="1"/>
    </row>
    <row r="188" spans="1:5" ht="13.5" customHeight="1">
      <c r="A188" s="1"/>
      <c r="B188" s="1"/>
      <c r="C188" s="1"/>
      <c r="D188" s="1"/>
      <c r="E188" s="1"/>
    </row>
    <row r="189" spans="1:5" ht="13.5" customHeight="1">
      <c r="A189" s="1"/>
      <c r="B189" s="1"/>
      <c r="C189" s="1"/>
      <c r="D189" s="1"/>
      <c r="E189" s="1"/>
    </row>
    <row r="190" spans="1:5" ht="13.5" customHeight="1">
      <c r="A190" s="1"/>
      <c r="B190" s="1"/>
      <c r="C190" s="1"/>
      <c r="D190" s="1"/>
      <c r="E190" s="1"/>
    </row>
    <row r="191" spans="1:5" ht="13.5" customHeight="1">
      <c r="A191" s="1"/>
      <c r="B191" s="1"/>
      <c r="C191" s="1"/>
      <c r="D191" s="1"/>
      <c r="E191" s="1"/>
    </row>
    <row r="192" spans="1:5" ht="13.5" customHeight="1">
      <c r="A192" s="1"/>
      <c r="B192" s="1"/>
      <c r="C192" s="1"/>
      <c r="D192" s="1"/>
      <c r="E192" s="1"/>
    </row>
    <row r="193" spans="1:5" ht="13.5" customHeight="1">
      <c r="A193" s="1"/>
      <c r="B193" s="1"/>
      <c r="C193" s="1"/>
      <c r="D193" s="1"/>
      <c r="E193" s="1"/>
    </row>
    <row r="194" spans="1:5" ht="13.5" customHeight="1">
      <c r="A194" s="1"/>
      <c r="B194" s="1"/>
      <c r="C194" s="1"/>
      <c r="D194" s="1"/>
      <c r="E194" s="1"/>
    </row>
    <row r="195" spans="1:5" ht="13.5" customHeight="1">
      <c r="A195" s="1"/>
      <c r="B195" s="1"/>
      <c r="C195" s="1"/>
      <c r="D195" s="1"/>
      <c r="E195" s="1"/>
    </row>
    <row r="196" spans="1:5" ht="13.5" customHeight="1">
      <c r="A196" s="1"/>
      <c r="B196" s="1"/>
      <c r="C196" s="1"/>
      <c r="D196" s="1"/>
      <c r="E196" s="1"/>
    </row>
    <row r="197" spans="1:5" ht="13.5" customHeight="1">
      <c r="A197" s="1"/>
      <c r="B197" s="1"/>
      <c r="C197" s="1"/>
      <c r="D197" s="1"/>
      <c r="E197" s="1"/>
    </row>
    <row r="198" spans="1:5" ht="13.5" customHeight="1">
      <c r="A198" s="1"/>
      <c r="B198" s="1"/>
      <c r="C198" s="1"/>
      <c r="D198" s="1"/>
      <c r="E198" s="1"/>
    </row>
    <row r="199" spans="1:5" ht="13.5" customHeight="1">
      <c r="A199" s="1"/>
      <c r="B199" s="1"/>
      <c r="C199" s="1"/>
      <c r="D199" s="1"/>
      <c r="E199" s="1"/>
    </row>
    <row r="200" spans="1:5" ht="13.5" customHeight="1">
      <c r="A200" s="1"/>
      <c r="B200" s="1"/>
      <c r="C200" s="1"/>
      <c r="D200" s="1"/>
      <c r="E200" s="1"/>
    </row>
    <row r="201" spans="1:5" ht="13.5" customHeight="1">
      <c r="A201" s="1"/>
      <c r="B201" s="1"/>
      <c r="C201" s="1"/>
      <c r="D201" s="1"/>
      <c r="E201" s="1"/>
    </row>
    <row r="202" spans="1:5" ht="13.5" customHeight="1">
      <c r="A202" s="1"/>
      <c r="B202" s="1"/>
      <c r="C202" s="1"/>
      <c r="D202" s="1"/>
      <c r="E202" s="1"/>
    </row>
    <row r="203" spans="1:5" ht="13.5" customHeight="1">
      <c r="A203" s="1"/>
      <c r="B203" s="1"/>
      <c r="C203" s="1"/>
      <c r="D203" s="1"/>
      <c r="E203" s="1"/>
    </row>
    <row r="204" spans="1:5" ht="13.5" customHeight="1">
      <c r="A204" s="1"/>
      <c r="B204" s="1"/>
      <c r="C204" s="1"/>
      <c r="D204" s="1"/>
      <c r="E204" s="1"/>
    </row>
    <row r="205" spans="1:5" ht="13.5" customHeight="1">
      <c r="A205" s="1"/>
      <c r="B205" s="1"/>
      <c r="C205" s="1"/>
      <c r="D205" s="1"/>
      <c r="E205" s="1"/>
    </row>
    <row r="206" spans="1:5" ht="13.5" customHeight="1">
      <c r="A206" s="1"/>
      <c r="B206" s="1"/>
      <c r="C206" s="1"/>
      <c r="D206" s="1"/>
      <c r="E206" s="1"/>
    </row>
    <row r="207" spans="1:5" ht="13.5" customHeight="1">
      <c r="A207" s="1"/>
      <c r="B207" s="1"/>
      <c r="C207" s="1"/>
      <c r="D207" s="1"/>
      <c r="E207" s="1"/>
    </row>
    <row r="208" spans="1:5" ht="13.5" customHeight="1">
      <c r="A208" s="1"/>
      <c r="B208" s="1"/>
      <c r="C208" s="1"/>
      <c r="D208" s="1"/>
      <c r="E208" s="1"/>
    </row>
    <row r="209" spans="1:5" ht="13.5" customHeight="1">
      <c r="A209" s="1"/>
      <c r="B209" s="1"/>
      <c r="C209" s="1"/>
      <c r="D209" s="1"/>
      <c r="E209" s="1"/>
    </row>
    <row r="210" spans="1:5" ht="13.5" customHeight="1">
      <c r="A210" s="1"/>
      <c r="B210" s="1"/>
      <c r="C210" s="1"/>
      <c r="D210" s="1"/>
      <c r="E210" s="1"/>
    </row>
    <row r="211" spans="1:5" ht="13.5" customHeight="1">
      <c r="A211" s="1"/>
      <c r="B211" s="1"/>
      <c r="C211" s="1"/>
      <c r="D211" s="1"/>
      <c r="E211" s="1"/>
    </row>
    <row r="212" spans="1:5" ht="13.5" customHeight="1">
      <c r="A212" s="1"/>
      <c r="B212" s="1"/>
      <c r="C212" s="1"/>
      <c r="D212" s="1"/>
      <c r="E212" s="1"/>
    </row>
    <row r="213" spans="1:5" ht="13.5" customHeight="1">
      <c r="A213" s="1"/>
      <c r="B213" s="1"/>
      <c r="C213" s="1"/>
      <c r="D213" s="1"/>
      <c r="E213" s="1"/>
    </row>
    <row r="214" spans="1:5" ht="13.5" customHeight="1">
      <c r="A214" s="1"/>
      <c r="B214" s="1"/>
      <c r="C214" s="1"/>
      <c r="D214" s="1"/>
      <c r="E214" s="1"/>
    </row>
    <row r="215" spans="1:5" ht="13.5" customHeight="1">
      <c r="A215" s="1"/>
      <c r="B215" s="1"/>
      <c r="C215" s="1"/>
      <c r="D215" s="1"/>
      <c r="E215" s="1"/>
    </row>
    <row r="216" spans="1:5" ht="13.5" customHeight="1">
      <c r="A216" s="1"/>
      <c r="B216" s="1"/>
      <c r="C216" s="1"/>
      <c r="D216" s="1"/>
      <c r="E216" s="1"/>
    </row>
    <row r="217" spans="1:5" ht="13.5" customHeight="1">
      <c r="A217" s="1"/>
      <c r="B217" s="1"/>
      <c r="C217" s="1"/>
      <c r="D217" s="1"/>
      <c r="E217" s="1"/>
    </row>
    <row r="218" spans="1:5" ht="13.5" customHeight="1">
      <c r="A218" s="1"/>
      <c r="B218" s="1"/>
      <c r="C218" s="1"/>
      <c r="D218" s="1"/>
      <c r="E218" s="1"/>
    </row>
    <row r="219" spans="1:5" ht="13.5" customHeight="1">
      <c r="A219" s="1"/>
      <c r="B219" s="1"/>
      <c r="C219" s="1"/>
      <c r="D219" s="1"/>
      <c r="E219" s="1"/>
    </row>
    <row r="220" spans="1:5" ht="13.5" customHeight="1">
      <c r="A220" s="1"/>
      <c r="B220" s="1"/>
      <c r="C220" s="1"/>
      <c r="D220" s="1"/>
      <c r="E220" s="1"/>
    </row>
    <row r="221" spans="1:5" ht="13.5" customHeight="1">
      <c r="A221" s="1"/>
      <c r="B221" s="1"/>
      <c r="C221" s="1"/>
      <c r="D221" s="1"/>
      <c r="E221" s="1"/>
    </row>
    <row r="222" spans="1:5" ht="13.5" customHeight="1">
      <c r="A222" s="1"/>
      <c r="B222" s="1"/>
      <c r="C222" s="1"/>
      <c r="D222" s="1"/>
      <c r="E222" s="1"/>
    </row>
    <row r="223" spans="1:5" ht="13.5" customHeight="1">
      <c r="A223" s="1"/>
      <c r="B223" s="1"/>
      <c r="C223" s="1"/>
      <c r="D223" s="1"/>
      <c r="E223" s="1"/>
    </row>
    <row r="224" spans="1:5" ht="13.5" customHeight="1">
      <c r="A224" s="1"/>
      <c r="B224" s="1"/>
      <c r="C224" s="1"/>
      <c r="D224" s="1"/>
      <c r="E224" s="1"/>
    </row>
    <row r="225" spans="1:5" ht="13.5" customHeight="1">
      <c r="A225" s="1"/>
      <c r="B225" s="1"/>
      <c r="C225" s="1"/>
      <c r="D225" s="1"/>
      <c r="E225" s="1"/>
    </row>
    <row r="226" spans="1:5" ht="13.5" customHeight="1">
      <c r="A226" s="1"/>
      <c r="B226" s="1"/>
      <c r="C226" s="1"/>
      <c r="D226" s="1"/>
      <c r="E226" s="1"/>
    </row>
    <row r="227" spans="1:5" ht="13.5" customHeight="1">
      <c r="A227" s="1"/>
      <c r="B227" s="1"/>
      <c r="C227" s="1"/>
      <c r="D227" s="1"/>
      <c r="E227" s="1"/>
    </row>
    <row r="228" spans="1:5" ht="13.5" customHeight="1">
      <c r="A228" s="1"/>
      <c r="B228" s="1"/>
      <c r="C228" s="1"/>
      <c r="D228" s="1"/>
      <c r="E228" s="1"/>
    </row>
    <row r="229" spans="1:5" ht="13.5" customHeight="1">
      <c r="A229" s="1"/>
      <c r="B229" s="1"/>
      <c r="C229" s="1"/>
      <c r="D229" s="1"/>
      <c r="E229" s="1"/>
    </row>
    <row r="230" spans="1:5" ht="13.5" customHeight="1">
      <c r="A230" s="1"/>
      <c r="B230" s="1"/>
      <c r="C230" s="1"/>
      <c r="D230" s="1"/>
      <c r="E230" s="1"/>
    </row>
    <row r="231" spans="1:5" ht="13.5" customHeight="1">
      <c r="A231" s="1"/>
      <c r="B231" s="1"/>
      <c r="C231" s="1"/>
      <c r="D231" s="1"/>
      <c r="E231" s="1"/>
    </row>
    <row r="232" spans="1:5" ht="13.5" customHeight="1">
      <c r="A232" s="1"/>
      <c r="B232" s="1"/>
      <c r="C232" s="1"/>
      <c r="D232" s="1"/>
      <c r="E232" s="1"/>
    </row>
    <row r="233" spans="1:5" ht="13.5" customHeight="1">
      <c r="A233" s="1"/>
      <c r="B233" s="1"/>
      <c r="C233" s="1"/>
      <c r="D233" s="1"/>
      <c r="E233" s="1"/>
    </row>
    <row r="234" spans="1:5" ht="13.5" customHeight="1">
      <c r="A234" s="1"/>
      <c r="B234" s="1"/>
      <c r="C234" s="1"/>
      <c r="D234" s="1"/>
      <c r="E234" s="1"/>
    </row>
    <row r="235" spans="1:5" ht="13.5" customHeight="1">
      <c r="A235" s="1"/>
      <c r="B235" s="1"/>
      <c r="C235" s="1"/>
      <c r="D235" s="1"/>
      <c r="E235" s="1"/>
    </row>
    <row r="236" spans="1:5" ht="13.5" customHeight="1">
      <c r="A236" s="1"/>
      <c r="B236" s="1"/>
      <c r="C236" s="1"/>
      <c r="D236" s="1"/>
      <c r="E236" s="1"/>
    </row>
    <row r="237" spans="1:5" ht="13.5" customHeight="1">
      <c r="A237" s="1"/>
      <c r="B237" s="1"/>
      <c r="C237" s="1"/>
      <c r="D237" s="1"/>
      <c r="E237" s="1"/>
    </row>
    <row r="238" spans="1:5" ht="13.5" customHeight="1">
      <c r="A238" s="1"/>
      <c r="B238" s="1"/>
      <c r="C238" s="1"/>
      <c r="D238" s="1"/>
      <c r="E238" s="1"/>
    </row>
    <row r="239" spans="1:5" ht="13.5" customHeight="1">
      <c r="A239" s="1"/>
      <c r="B239" s="1"/>
      <c r="C239" s="1"/>
      <c r="D239" s="1"/>
      <c r="E239" s="1"/>
    </row>
    <row r="240" spans="1:5" ht="13.5" customHeight="1">
      <c r="A240" s="1"/>
      <c r="B240" s="1"/>
      <c r="C240" s="1"/>
      <c r="D240" s="1"/>
      <c r="E240" s="1"/>
    </row>
    <row r="241" spans="1:5" ht="13.5" customHeight="1">
      <c r="A241" s="1"/>
      <c r="B241" s="1"/>
      <c r="C241" s="1"/>
      <c r="D241" s="1"/>
      <c r="E241" s="1"/>
    </row>
    <row r="242" spans="1:5" ht="13.5" customHeight="1">
      <c r="A242" s="1"/>
      <c r="B242" s="1"/>
      <c r="C242" s="1"/>
      <c r="D242" s="1"/>
      <c r="E242" s="1"/>
    </row>
    <row r="243" spans="1:5" ht="13.5" customHeight="1">
      <c r="A243" s="1"/>
      <c r="B243" s="1"/>
      <c r="C243" s="1"/>
      <c r="D243" s="1"/>
      <c r="E243" s="1"/>
    </row>
    <row r="244" spans="1:5" ht="13.5" customHeight="1">
      <c r="A244" s="1"/>
      <c r="B244" s="1"/>
      <c r="C244" s="1"/>
      <c r="D244" s="1"/>
      <c r="E244" s="1"/>
    </row>
    <row r="245" spans="1:5" ht="13.5" customHeight="1">
      <c r="A245" s="1"/>
      <c r="B245" s="1"/>
      <c r="C245" s="1"/>
      <c r="D245" s="1"/>
      <c r="E245" s="1"/>
    </row>
    <row r="246" spans="1:5" ht="13.5" customHeight="1">
      <c r="A246" s="1"/>
      <c r="B246" s="1"/>
      <c r="C246" s="1"/>
      <c r="D246" s="1"/>
      <c r="E246" s="1"/>
    </row>
    <row r="247" spans="1:5" ht="13.5" customHeight="1">
      <c r="A247" s="1"/>
      <c r="B247" s="1"/>
      <c r="C247" s="1"/>
      <c r="D247" s="1"/>
      <c r="E247" s="1"/>
    </row>
    <row r="248" spans="1:5" ht="13.5" customHeight="1">
      <c r="A248" s="1"/>
      <c r="B248" s="1"/>
      <c r="C248" s="1"/>
      <c r="D248" s="1"/>
      <c r="E248" s="1"/>
    </row>
    <row r="249" spans="1:5" ht="13.5" customHeight="1">
      <c r="A249" s="1"/>
      <c r="B249" s="1"/>
      <c r="C249" s="1"/>
      <c r="D249" s="1"/>
      <c r="E249" s="1"/>
    </row>
    <row r="250" spans="1:5" ht="13.5" customHeight="1">
      <c r="A250" s="1"/>
      <c r="B250" s="1"/>
      <c r="C250" s="1"/>
      <c r="D250" s="1"/>
      <c r="E250" s="1"/>
    </row>
    <row r="251" spans="1:5" ht="13.5" customHeight="1">
      <c r="A251" s="1"/>
      <c r="B251" s="1"/>
      <c r="C251" s="1"/>
      <c r="D251" s="1"/>
      <c r="E251" s="1"/>
    </row>
    <row r="252" spans="1:5" ht="13.5" customHeight="1">
      <c r="A252" s="1"/>
      <c r="B252" s="1"/>
      <c r="C252" s="1"/>
      <c r="D252" s="1"/>
      <c r="E252" s="1"/>
    </row>
    <row r="253" spans="1:5" ht="13.5" customHeight="1">
      <c r="A253" s="1"/>
      <c r="B253" s="1"/>
      <c r="C253" s="1"/>
      <c r="D253" s="1"/>
      <c r="E253" s="1"/>
    </row>
    <row r="254" spans="1:5" ht="13.5" customHeight="1">
      <c r="A254" s="1"/>
      <c r="B254" s="1"/>
      <c r="C254" s="1"/>
      <c r="D254" s="1"/>
      <c r="E254" s="1"/>
    </row>
    <row r="255" spans="1:5" ht="13.5" customHeight="1">
      <c r="A255" s="1"/>
      <c r="B255" s="1"/>
      <c r="C255" s="1"/>
      <c r="D255" s="1"/>
      <c r="E255" s="1"/>
    </row>
    <row r="256" spans="1:5" ht="13.5" customHeight="1">
      <c r="A256" s="1"/>
      <c r="B256" s="1"/>
      <c r="C256" s="1"/>
      <c r="D256" s="1"/>
      <c r="E256" s="1"/>
    </row>
    <row r="257" spans="1:5" ht="13.5" customHeight="1">
      <c r="A257" s="1"/>
      <c r="B257" s="1"/>
      <c r="C257" s="1"/>
      <c r="D257" s="1"/>
      <c r="E257" s="1"/>
    </row>
    <row r="258" spans="1:5" ht="13.5" customHeight="1">
      <c r="A258" s="1"/>
      <c r="B258" s="1"/>
      <c r="C258" s="1"/>
      <c r="D258" s="1"/>
      <c r="E258" s="1"/>
    </row>
    <row r="259" spans="1:5" ht="13.5" customHeight="1">
      <c r="A259" s="1"/>
      <c r="B259" s="1"/>
      <c r="C259" s="1"/>
      <c r="D259" s="1"/>
      <c r="E259" s="1"/>
    </row>
    <row r="260" spans="1:5" ht="13.5" customHeight="1">
      <c r="A260" s="1"/>
      <c r="B260" s="1"/>
      <c r="C260" s="1"/>
      <c r="D260" s="1"/>
      <c r="E260" s="1"/>
    </row>
    <row r="261" spans="1:5" ht="13.5" customHeight="1">
      <c r="A261" s="1"/>
      <c r="B261" s="1"/>
      <c r="C261" s="1"/>
      <c r="D261" s="1"/>
      <c r="E261" s="1"/>
    </row>
    <row r="262" spans="1:5" ht="13.5" customHeight="1">
      <c r="A262" s="1"/>
      <c r="B262" s="1"/>
      <c r="C262" s="1"/>
      <c r="D262" s="1"/>
      <c r="E262" s="1"/>
    </row>
    <row r="263" spans="1:5" ht="13.5" customHeight="1">
      <c r="A263" s="1"/>
      <c r="B263" s="1"/>
      <c r="C263" s="1"/>
      <c r="D263" s="1"/>
      <c r="E263" s="1"/>
    </row>
    <row r="264" spans="1:5" ht="13.5" customHeight="1">
      <c r="A264" s="1"/>
      <c r="B264" s="1"/>
      <c r="C264" s="1"/>
      <c r="D264" s="1"/>
      <c r="E264" s="1"/>
    </row>
    <row r="265" spans="1:5" ht="13.5" customHeight="1">
      <c r="A265" s="1"/>
      <c r="B265" s="1"/>
      <c r="C265" s="1"/>
      <c r="D265" s="1"/>
      <c r="E265" s="1"/>
    </row>
    <row r="266" spans="1:5" ht="13.5" customHeight="1">
      <c r="A266" s="1"/>
      <c r="B266" s="1"/>
      <c r="C266" s="1"/>
      <c r="D266" s="1"/>
      <c r="E266" s="1"/>
    </row>
    <row r="267" spans="1:5" ht="13.5" customHeight="1">
      <c r="A267" s="1"/>
      <c r="B267" s="1"/>
      <c r="C267" s="1"/>
      <c r="D267" s="1"/>
      <c r="E267" s="1"/>
    </row>
    <row r="268" spans="1:5" ht="13.5" customHeight="1">
      <c r="A268" s="1"/>
      <c r="B268" s="1"/>
      <c r="C268" s="1"/>
      <c r="D268" s="1"/>
      <c r="E268" s="1"/>
    </row>
    <row r="269" spans="1:5" ht="13.5" customHeight="1">
      <c r="A269" s="1"/>
      <c r="B269" s="1"/>
      <c r="C269" s="1"/>
      <c r="D269" s="1"/>
      <c r="E269" s="1"/>
    </row>
    <row r="270" spans="1:5" ht="13.5" customHeight="1">
      <c r="A270" s="1"/>
      <c r="B270" s="1"/>
      <c r="C270" s="1"/>
      <c r="D270" s="1"/>
      <c r="E270" s="1"/>
    </row>
    <row r="271" spans="1:5" ht="13.5" customHeight="1">
      <c r="A271" s="1"/>
      <c r="B271" s="1"/>
      <c r="C271" s="1"/>
      <c r="D271" s="1"/>
      <c r="E271" s="1"/>
    </row>
    <row r="272" spans="1:5" ht="13.5" customHeight="1">
      <c r="A272" s="1"/>
      <c r="B272" s="1"/>
      <c r="C272" s="1"/>
      <c r="D272" s="1"/>
      <c r="E272" s="1"/>
    </row>
    <row r="273" spans="1:5" ht="13.5" customHeight="1">
      <c r="A273" s="1"/>
      <c r="B273" s="1"/>
      <c r="C273" s="1"/>
      <c r="D273" s="1"/>
      <c r="E273" s="1"/>
    </row>
    <row r="274" spans="1:5" ht="13.5" customHeight="1">
      <c r="A274" s="1"/>
      <c r="B274" s="1"/>
      <c r="C274" s="1"/>
      <c r="D274" s="1"/>
      <c r="E274" s="1"/>
    </row>
    <row r="275" spans="1:5" ht="13.5" customHeight="1">
      <c r="A275" s="1"/>
      <c r="B275" s="1"/>
      <c r="C275" s="1"/>
      <c r="D275" s="1"/>
      <c r="E275" s="1"/>
    </row>
    <row r="276" spans="1:5" ht="13.5" customHeight="1">
      <c r="A276" s="1"/>
      <c r="B276" s="1"/>
      <c r="C276" s="1"/>
      <c r="D276" s="1"/>
      <c r="E276" s="1"/>
    </row>
    <row r="277" spans="1:5" ht="13.5" customHeight="1">
      <c r="A277" s="1"/>
      <c r="B277" s="1"/>
      <c r="C277" s="1"/>
      <c r="D277" s="1"/>
      <c r="E277" s="1"/>
    </row>
    <row r="278" spans="1:5" ht="13.5" customHeight="1">
      <c r="A278" s="1"/>
      <c r="B278" s="1"/>
      <c r="C278" s="1"/>
      <c r="D278" s="1"/>
      <c r="E278" s="1"/>
    </row>
    <row r="279" spans="1:5" ht="13.5" customHeight="1">
      <c r="A279" s="1"/>
      <c r="B279" s="1"/>
      <c r="C279" s="1"/>
      <c r="D279" s="1"/>
      <c r="E279" s="1"/>
    </row>
    <row r="280" spans="1:5" ht="13.5" customHeight="1">
      <c r="A280" s="1"/>
      <c r="B280" s="1"/>
      <c r="C280" s="1"/>
      <c r="D280" s="1"/>
      <c r="E280" s="1"/>
    </row>
    <row r="281" spans="1:5" ht="13.5" customHeight="1">
      <c r="A281" s="1"/>
      <c r="B281" s="1"/>
      <c r="C281" s="1"/>
      <c r="D281" s="1"/>
      <c r="E281" s="1"/>
    </row>
    <row r="282" spans="1:5" ht="13.5" customHeight="1">
      <c r="A282" s="1"/>
      <c r="B282" s="1"/>
      <c r="C282" s="1"/>
      <c r="D282" s="1"/>
      <c r="E282" s="1"/>
    </row>
    <row r="283" spans="1:5" ht="13.5" customHeight="1">
      <c r="A283" s="1"/>
      <c r="B283" s="1"/>
      <c r="C283" s="1"/>
      <c r="D283" s="1"/>
      <c r="E283" s="1"/>
    </row>
    <row r="284" spans="1:5" ht="13.5" customHeight="1">
      <c r="A284" s="1"/>
      <c r="B284" s="1"/>
      <c r="C284" s="1"/>
      <c r="D284" s="1"/>
      <c r="E284" s="1"/>
    </row>
    <row r="285" spans="1:5" ht="13.5" customHeight="1">
      <c r="A285" s="1"/>
      <c r="B285" s="1"/>
      <c r="C285" s="1"/>
      <c r="D285" s="1"/>
      <c r="E285" s="1"/>
    </row>
    <row r="286" spans="1:5" ht="13.5" customHeight="1">
      <c r="A286" s="1"/>
      <c r="B286" s="1"/>
      <c r="C286" s="1"/>
      <c r="D286" s="1"/>
      <c r="E286" s="1"/>
    </row>
    <row r="287" spans="1:5" ht="13.5" customHeight="1">
      <c r="A287" s="1"/>
      <c r="B287" s="1"/>
      <c r="C287" s="1"/>
      <c r="D287" s="1"/>
      <c r="E287" s="1"/>
    </row>
    <row r="288" spans="1:5" ht="13.5" customHeight="1">
      <c r="A288" s="1"/>
      <c r="B288" s="1"/>
      <c r="C288" s="1"/>
      <c r="D288" s="1"/>
      <c r="E288" s="1"/>
    </row>
    <row r="289" spans="1:5" ht="13.5" customHeight="1">
      <c r="A289" s="1"/>
      <c r="B289" s="1"/>
      <c r="C289" s="1"/>
      <c r="D289" s="1"/>
      <c r="E289" s="1"/>
    </row>
    <row r="290" spans="1:5" ht="13.5" customHeight="1">
      <c r="A290" s="1"/>
      <c r="B290" s="1"/>
      <c r="C290" s="1"/>
      <c r="D290" s="1"/>
      <c r="E290" s="1"/>
    </row>
    <row r="291" spans="1:5" ht="13.5" customHeight="1">
      <c r="A291" s="1"/>
      <c r="B291" s="1"/>
      <c r="C291" s="1"/>
      <c r="D291" s="1"/>
      <c r="E291" s="1"/>
    </row>
    <row r="292" spans="1:5" ht="13.5" customHeight="1">
      <c r="A292" s="1"/>
      <c r="B292" s="1"/>
      <c r="C292" s="1"/>
      <c r="D292" s="1"/>
      <c r="E292" s="1"/>
    </row>
    <row r="293" spans="1:5" ht="13.5" customHeight="1">
      <c r="A293" s="1"/>
      <c r="B293" s="1"/>
      <c r="C293" s="1"/>
      <c r="D293" s="1"/>
      <c r="E293" s="1"/>
    </row>
    <row r="294" spans="1:5" ht="13.5" customHeight="1">
      <c r="A294" s="1"/>
      <c r="B294" s="1"/>
      <c r="C294" s="1"/>
      <c r="D294" s="1"/>
      <c r="E294" s="1"/>
    </row>
    <row r="295" spans="1:5" ht="13.5" customHeight="1">
      <c r="A295" s="1"/>
      <c r="B295" s="1"/>
      <c r="C295" s="1"/>
      <c r="D295" s="1"/>
      <c r="E295" s="1"/>
    </row>
    <row r="296" spans="1:5" ht="13.5" customHeight="1">
      <c r="A296" s="1"/>
      <c r="B296" s="1"/>
      <c r="C296" s="1"/>
      <c r="D296" s="1"/>
      <c r="E296" s="1"/>
    </row>
    <row r="297" spans="1:5" ht="13.5" customHeight="1">
      <c r="A297" s="1"/>
      <c r="B297" s="1"/>
      <c r="C297" s="1"/>
      <c r="D297" s="1"/>
      <c r="E297" s="1"/>
    </row>
    <row r="298" spans="1:5" ht="13.5" customHeight="1">
      <c r="A298" s="1"/>
      <c r="B298" s="1"/>
      <c r="C298" s="1"/>
      <c r="D298" s="1"/>
      <c r="E298" s="1"/>
    </row>
    <row r="299" spans="1:5" ht="13.5" customHeight="1">
      <c r="A299" s="1"/>
      <c r="B299" s="1"/>
      <c r="C299" s="1"/>
      <c r="D299" s="1"/>
      <c r="E299" s="1"/>
    </row>
    <row r="300" spans="1:5" ht="13.5" customHeight="1">
      <c r="A300" s="1"/>
      <c r="B300" s="1"/>
      <c r="C300" s="1"/>
      <c r="D300" s="1"/>
      <c r="E300" s="1"/>
    </row>
    <row r="301" spans="1:5" ht="13.5" customHeight="1">
      <c r="A301" s="1"/>
      <c r="B301" s="1"/>
      <c r="C301" s="1"/>
      <c r="D301" s="1"/>
      <c r="E301" s="1"/>
    </row>
    <row r="302" spans="1:5" ht="13.5" customHeight="1">
      <c r="A302" s="1"/>
      <c r="B302" s="1"/>
      <c r="C302" s="1"/>
      <c r="D302" s="1"/>
      <c r="E302" s="1"/>
    </row>
    <row r="303" spans="1:5" ht="13.5" customHeight="1">
      <c r="A303" s="1"/>
      <c r="B303" s="1"/>
      <c r="C303" s="1"/>
      <c r="D303" s="1"/>
      <c r="E303" s="1"/>
    </row>
    <row r="304" spans="1:5" ht="13.5" customHeight="1">
      <c r="A304" s="1"/>
      <c r="B304" s="1"/>
      <c r="C304" s="1"/>
      <c r="D304" s="1"/>
      <c r="E304" s="1"/>
    </row>
    <row r="305" spans="1:5" ht="13.5" customHeight="1">
      <c r="A305" s="1"/>
      <c r="B305" s="1"/>
      <c r="C305" s="1"/>
      <c r="D305" s="1"/>
      <c r="E305" s="1"/>
    </row>
    <row r="306" spans="1:5" ht="13.5" customHeight="1">
      <c r="A306" s="1"/>
      <c r="B306" s="1"/>
      <c r="C306" s="1"/>
      <c r="D306" s="1"/>
      <c r="E306" s="1"/>
    </row>
    <row r="307" spans="1:5" ht="13.5" customHeight="1">
      <c r="A307" s="1"/>
      <c r="B307" s="1"/>
      <c r="C307" s="1"/>
      <c r="D307" s="1"/>
      <c r="E307" s="1"/>
    </row>
    <row r="308" spans="1:5" ht="13.5" customHeight="1">
      <c r="A308" s="1"/>
      <c r="B308" s="1"/>
      <c r="C308" s="1"/>
      <c r="D308" s="1"/>
      <c r="E308" s="1"/>
    </row>
    <row r="309" spans="1:5" ht="13.5" customHeight="1">
      <c r="A309" s="1"/>
      <c r="B309" s="1"/>
      <c r="C309" s="1"/>
      <c r="D309" s="1"/>
      <c r="E309" s="1"/>
    </row>
    <row r="310" spans="1:5" ht="13.5" customHeight="1">
      <c r="A310" s="1"/>
      <c r="B310" s="1"/>
      <c r="C310" s="1"/>
      <c r="D310" s="1"/>
      <c r="E310" s="1"/>
    </row>
    <row r="311" spans="1:5" ht="13.5" customHeight="1">
      <c r="A311" s="1"/>
      <c r="B311" s="1"/>
      <c r="C311" s="1"/>
      <c r="D311" s="1"/>
      <c r="E311" s="1"/>
    </row>
    <row r="312" spans="1:5" ht="13.5" customHeight="1">
      <c r="A312" s="1"/>
      <c r="B312" s="1"/>
      <c r="C312" s="1"/>
      <c r="D312" s="1"/>
      <c r="E312" s="1"/>
    </row>
    <row r="313" spans="1:5" ht="13.5" customHeight="1">
      <c r="A313" s="1"/>
      <c r="B313" s="1"/>
      <c r="C313" s="1"/>
      <c r="D313" s="1"/>
      <c r="E313" s="1"/>
    </row>
    <row r="314" spans="1:5" ht="13.5" customHeight="1">
      <c r="A314" s="1"/>
      <c r="B314" s="1"/>
      <c r="C314" s="1"/>
      <c r="D314" s="1"/>
      <c r="E314" s="1"/>
    </row>
    <row r="315" spans="1:5" ht="13.5" customHeight="1">
      <c r="A315" s="1"/>
      <c r="B315" s="1"/>
      <c r="C315" s="1"/>
      <c r="D315" s="1"/>
      <c r="E315" s="1"/>
    </row>
    <row r="316" spans="1:5" ht="13.5" customHeight="1">
      <c r="A316" s="1"/>
      <c r="B316" s="1"/>
      <c r="C316" s="1"/>
      <c r="D316" s="1"/>
      <c r="E316" s="1"/>
    </row>
    <row r="317" spans="1:5" ht="13.5" customHeight="1">
      <c r="A317" s="1"/>
      <c r="B317" s="1"/>
      <c r="C317" s="1"/>
      <c r="D317" s="1"/>
      <c r="E317" s="1"/>
    </row>
    <row r="318" spans="1:5" ht="13.5" customHeight="1">
      <c r="A318" s="1"/>
      <c r="B318" s="1"/>
      <c r="C318" s="1"/>
      <c r="D318" s="1"/>
      <c r="E318" s="1"/>
    </row>
    <row r="319" spans="1:5" ht="13.5" customHeight="1">
      <c r="A319" s="1"/>
      <c r="B319" s="1"/>
      <c r="C319" s="1"/>
      <c r="D319" s="1"/>
      <c r="E319" s="1"/>
    </row>
    <row r="320" spans="1:5" ht="13.5" customHeight="1">
      <c r="A320" s="1"/>
      <c r="B320" s="1"/>
      <c r="C320" s="1"/>
      <c r="D320" s="1"/>
      <c r="E320" s="1"/>
    </row>
    <row r="321" spans="1:5" ht="13.5" customHeight="1">
      <c r="A321" s="1"/>
      <c r="B321" s="1"/>
      <c r="C321" s="1"/>
      <c r="D321" s="1"/>
      <c r="E321" s="1"/>
    </row>
    <row r="322" spans="1:5" ht="13.5" customHeight="1">
      <c r="A322" s="1"/>
      <c r="B322" s="1"/>
      <c r="C322" s="1"/>
      <c r="D322" s="1"/>
      <c r="E322" s="1"/>
    </row>
    <row r="323" spans="1:5" ht="13.5" customHeight="1">
      <c r="A323" s="1"/>
      <c r="B323" s="1"/>
      <c r="C323" s="1"/>
      <c r="D323" s="1"/>
      <c r="E323" s="1"/>
    </row>
    <row r="324" spans="1:5" ht="13.5" customHeight="1">
      <c r="A324" s="1"/>
      <c r="B324" s="1"/>
      <c r="C324" s="1"/>
      <c r="D324" s="1"/>
      <c r="E324" s="1"/>
    </row>
    <row r="325" spans="1:5" ht="13.5" customHeight="1">
      <c r="A325" s="1"/>
      <c r="B325" s="1"/>
      <c r="C325" s="1"/>
      <c r="D325" s="1"/>
      <c r="E325" s="1"/>
    </row>
    <row r="326" spans="1:5" ht="13.5" customHeight="1">
      <c r="A326" s="1"/>
      <c r="B326" s="1"/>
      <c r="C326" s="1"/>
      <c r="D326" s="1"/>
      <c r="E326" s="1"/>
    </row>
    <row r="327" spans="1:5" ht="13.5" customHeight="1">
      <c r="A327" s="1"/>
      <c r="B327" s="1"/>
      <c r="C327" s="1"/>
      <c r="D327" s="1"/>
      <c r="E327" s="1"/>
    </row>
    <row r="328" spans="1:5" ht="13.5" customHeight="1">
      <c r="A328" s="1"/>
      <c r="B328" s="1"/>
      <c r="C328" s="1"/>
      <c r="D328" s="1"/>
      <c r="E328" s="1"/>
    </row>
    <row r="329" spans="1:5" ht="13.5" customHeight="1">
      <c r="A329" s="1"/>
      <c r="B329" s="1"/>
      <c r="C329" s="1"/>
      <c r="D329" s="1"/>
      <c r="E329" s="1"/>
    </row>
    <row r="330" spans="1:5" ht="13.5" customHeight="1">
      <c r="A330" s="1"/>
      <c r="B330" s="1"/>
      <c r="C330" s="1"/>
      <c r="D330" s="1"/>
      <c r="E330" s="1"/>
    </row>
    <row r="331" spans="1:5" ht="13.5" customHeight="1">
      <c r="A331" s="1"/>
      <c r="B331" s="1"/>
      <c r="C331" s="1"/>
      <c r="D331" s="1"/>
      <c r="E331" s="1"/>
    </row>
    <row r="332" spans="1:5" ht="13.5" customHeight="1">
      <c r="A332" s="1"/>
      <c r="B332" s="1"/>
      <c r="C332" s="1"/>
      <c r="D332" s="1"/>
      <c r="E332" s="1"/>
    </row>
    <row r="333" spans="1:5" ht="13.5" customHeight="1">
      <c r="A333" s="1"/>
      <c r="B333" s="1"/>
      <c r="C333" s="1"/>
      <c r="D333" s="1"/>
      <c r="E333" s="1"/>
    </row>
    <row r="334" spans="1:5" ht="13.5" customHeight="1">
      <c r="A334" s="1"/>
      <c r="B334" s="1"/>
      <c r="C334" s="1"/>
      <c r="D334" s="1"/>
      <c r="E334" s="1"/>
    </row>
    <row r="335" spans="1:5" ht="13.5" customHeight="1">
      <c r="A335" s="1"/>
      <c r="B335" s="1"/>
      <c r="C335" s="1"/>
      <c r="D335" s="1"/>
      <c r="E335" s="1"/>
    </row>
    <row r="336" spans="1:5" ht="13.5" customHeight="1">
      <c r="A336" s="1"/>
      <c r="B336" s="1"/>
      <c r="C336" s="1"/>
      <c r="D336" s="1"/>
      <c r="E336" s="1"/>
    </row>
    <row r="337" spans="1:5" ht="13.5" customHeight="1">
      <c r="A337" s="1"/>
      <c r="B337" s="1"/>
      <c r="C337" s="1"/>
      <c r="D337" s="1"/>
      <c r="E337" s="1"/>
    </row>
    <row r="338" spans="1:5" ht="13.5" customHeight="1">
      <c r="A338" s="1"/>
      <c r="B338" s="1"/>
      <c r="C338" s="1"/>
      <c r="D338" s="1"/>
      <c r="E338" s="1"/>
    </row>
    <row r="339" spans="1:5" ht="13.5" customHeight="1">
      <c r="A339" s="1"/>
      <c r="B339" s="1"/>
      <c r="C339" s="1"/>
      <c r="D339" s="1"/>
      <c r="E339" s="1"/>
    </row>
    <row r="340" spans="1:5" ht="13.5" customHeight="1">
      <c r="A340" s="1"/>
      <c r="B340" s="1"/>
      <c r="C340" s="1"/>
      <c r="D340" s="1"/>
      <c r="E340" s="1"/>
    </row>
    <row r="341" spans="1:5" ht="13.5" customHeight="1">
      <c r="A341" s="1"/>
      <c r="B341" s="1"/>
      <c r="C341" s="1"/>
      <c r="D341" s="1"/>
      <c r="E341" s="1"/>
    </row>
    <row r="342" spans="1:5" ht="13.5" customHeight="1">
      <c r="A342" s="1"/>
      <c r="B342" s="1"/>
      <c r="C342" s="1"/>
      <c r="D342" s="1"/>
      <c r="E342" s="1"/>
    </row>
    <row r="343" spans="1:5" ht="13.5" customHeight="1">
      <c r="A343" s="1"/>
      <c r="B343" s="1"/>
      <c r="C343" s="1"/>
      <c r="D343" s="1"/>
      <c r="E343" s="1"/>
    </row>
    <row r="344" spans="1:5" ht="13.5" customHeight="1">
      <c r="A344" s="1"/>
      <c r="B344" s="1"/>
      <c r="C344" s="1"/>
      <c r="D344" s="1"/>
      <c r="E344" s="1"/>
    </row>
    <row r="345" spans="1:5" ht="13.5" customHeight="1">
      <c r="A345" s="1"/>
      <c r="B345" s="1"/>
      <c r="C345" s="1"/>
      <c r="D345" s="1"/>
      <c r="E345" s="1"/>
    </row>
    <row r="346" spans="1:5" ht="13.5" customHeight="1">
      <c r="A346" s="1"/>
      <c r="B346" s="1"/>
      <c r="C346" s="1"/>
      <c r="D346" s="1"/>
      <c r="E346" s="1"/>
    </row>
    <row r="347" spans="1:5" ht="13.5" customHeight="1">
      <c r="A347" s="1"/>
      <c r="B347" s="1"/>
      <c r="C347" s="1"/>
      <c r="D347" s="1"/>
      <c r="E347" s="1"/>
    </row>
    <row r="348" spans="1:5" ht="13.5" customHeight="1">
      <c r="A348" s="1"/>
      <c r="B348" s="1"/>
      <c r="C348" s="1"/>
      <c r="D348" s="1"/>
      <c r="E348" s="1"/>
    </row>
    <row r="349" spans="1:5" ht="13.5" customHeight="1">
      <c r="A349" s="1"/>
      <c r="B349" s="1"/>
      <c r="C349" s="1"/>
      <c r="D349" s="1"/>
      <c r="E349" s="1"/>
    </row>
    <row r="350" spans="1:5" ht="13.5" customHeight="1">
      <c r="A350" s="1"/>
      <c r="B350" s="1"/>
      <c r="C350" s="1"/>
      <c r="D350" s="1"/>
      <c r="E350" s="1"/>
    </row>
    <row r="351" spans="1:5" ht="13.5" customHeight="1">
      <c r="A351" s="1"/>
      <c r="B351" s="1"/>
      <c r="C351" s="1"/>
      <c r="D351" s="1"/>
      <c r="E351" s="1"/>
    </row>
    <row r="352" spans="1:5" ht="13.5" customHeight="1">
      <c r="A352" s="1"/>
      <c r="B352" s="1"/>
      <c r="C352" s="1"/>
      <c r="D352" s="1"/>
      <c r="E352" s="1"/>
    </row>
    <row r="353" spans="1:5" ht="13.5" customHeight="1">
      <c r="A353" s="1"/>
      <c r="B353" s="1"/>
      <c r="C353" s="1"/>
      <c r="D353" s="1"/>
      <c r="E353" s="1"/>
    </row>
    <row r="354" spans="1:5" ht="13.5" customHeight="1">
      <c r="A354" s="1"/>
      <c r="B354" s="1"/>
      <c r="C354" s="1"/>
      <c r="D354" s="1"/>
      <c r="E354" s="1"/>
    </row>
    <row r="355" spans="1:5" ht="13.5" customHeight="1">
      <c r="A355" s="1"/>
      <c r="B355" s="1"/>
      <c r="C355" s="1"/>
      <c r="D355" s="1"/>
      <c r="E355" s="1"/>
    </row>
    <row r="356" spans="1:5" ht="13.5" customHeight="1">
      <c r="A356" s="1"/>
      <c r="B356" s="1"/>
      <c r="C356" s="1"/>
      <c r="D356" s="1"/>
      <c r="E356" s="1"/>
    </row>
    <row r="357" spans="1:5" ht="13.5" customHeight="1">
      <c r="A357" s="1"/>
      <c r="B357" s="1"/>
      <c r="C357" s="1"/>
      <c r="D357" s="1"/>
      <c r="E357" s="1"/>
    </row>
    <row r="358" spans="1:5" ht="13.5" customHeight="1">
      <c r="A358" s="1"/>
      <c r="B358" s="1"/>
      <c r="C358" s="1"/>
      <c r="D358" s="1"/>
      <c r="E358" s="1"/>
    </row>
    <row r="359" spans="1:5" ht="13.5" customHeight="1">
      <c r="A359" s="1"/>
      <c r="B359" s="1"/>
      <c r="C359" s="1"/>
      <c r="D359" s="1"/>
      <c r="E359" s="1"/>
    </row>
    <row r="360" spans="1:5" ht="13.5" customHeight="1">
      <c r="A360" s="1"/>
      <c r="B360" s="1"/>
      <c r="C360" s="1"/>
      <c r="D360" s="1"/>
      <c r="E360" s="1"/>
    </row>
    <row r="361" spans="1:5" ht="13.5" customHeight="1">
      <c r="A361" s="1"/>
      <c r="B361" s="1"/>
      <c r="C361" s="1"/>
      <c r="D361" s="1"/>
      <c r="E361" s="1"/>
    </row>
    <row r="362" spans="1:5" ht="13.5" customHeight="1">
      <c r="A362" s="1"/>
      <c r="B362" s="1"/>
      <c r="C362" s="1"/>
      <c r="D362" s="1"/>
      <c r="E362" s="1"/>
    </row>
    <row r="363" spans="1:5" ht="13.5" customHeight="1">
      <c r="A363" s="1"/>
      <c r="B363" s="1"/>
      <c r="C363" s="1"/>
      <c r="D363" s="1"/>
      <c r="E363" s="1"/>
    </row>
    <row r="364" spans="1:5" ht="13.5" customHeight="1">
      <c r="A364" s="1"/>
      <c r="B364" s="1"/>
      <c r="C364" s="1"/>
      <c r="D364" s="1"/>
      <c r="E364" s="1"/>
    </row>
    <row r="365" spans="1:5" ht="13.5" customHeight="1">
      <c r="A365" s="1"/>
      <c r="B365" s="1"/>
      <c r="C365" s="1"/>
      <c r="D365" s="1"/>
      <c r="E365" s="1"/>
    </row>
    <row r="366" spans="1:5" ht="13.5" customHeight="1">
      <c r="A366" s="1"/>
      <c r="B366" s="1"/>
      <c r="C366" s="1"/>
      <c r="D366" s="1"/>
      <c r="E366" s="1"/>
    </row>
    <row r="367" spans="1:5" ht="13.5" customHeight="1">
      <c r="A367" s="1"/>
      <c r="B367" s="1"/>
      <c r="C367" s="1"/>
      <c r="D367" s="1"/>
      <c r="E367" s="1"/>
    </row>
    <row r="368" spans="1:5" ht="13.5" customHeight="1">
      <c r="A368" s="1"/>
      <c r="B368" s="1"/>
      <c r="C368" s="1"/>
      <c r="D368" s="1"/>
      <c r="E368" s="1"/>
    </row>
    <row r="369" spans="1:5" ht="13.5" customHeight="1">
      <c r="A369" s="1"/>
      <c r="B369" s="1"/>
      <c r="C369" s="1"/>
      <c r="D369" s="1"/>
      <c r="E369" s="1"/>
    </row>
    <row r="370" spans="1:5" ht="13.5" customHeight="1">
      <c r="A370" s="1"/>
      <c r="B370" s="1"/>
      <c r="C370" s="1"/>
      <c r="D370" s="1"/>
      <c r="E370" s="1"/>
    </row>
    <row r="371" spans="1:5" ht="13.5" customHeight="1">
      <c r="A371" s="1"/>
      <c r="B371" s="1"/>
      <c r="C371" s="1"/>
      <c r="D371" s="1"/>
      <c r="E371" s="1"/>
    </row>
    <row r="372" spans="1:5" ht="13.5" customHeight="1">
      <c r="A372" s="1"/>
      <c r="B372" s="1"/>
      <c r="C372" s="1"/>
      <c r="D372" s="1"/>
      <c r="E372" s="1"/>
    </row>
    <row r="373" spans="1:5" ht="13.5" customHeight="1">
      <c r="A373" s="1"/>
      <c r="B373" s="1"/>
      <c r="C373" s="1"/>
      <c r="D373" s="1"/>
      <c r="E373" s="1"/>
    </row>
    <row r="374" spans="1:5" ht="13.5" customHeight="1">
      <c r="A374" s="1"/>
      <c r="B374" s="1"/>
      <c r="C374" s="1"/>
      <c r="D374" s="1"/>
      <c r="E374" s="1"/>
    </row>
    <row r="375" spans="1:5" ht="13.5" customHeight="1">
      <c r="A375" s="1"/>
      <c r="B375" s="1"/>
      <c r="C375" s="1"/>
      <c r="D375" s="1"/>
      <c r="E375" s="1"/>
    </row>
    <row r="376" spans="1:5" ht="13.5" customHeight="1">
      <c r="A376" s="1"/>
      <c r="B376" s="1"/>
      <c r="C376" s="1"/>
      <c r="D376" s="1"/>
      <c r="E376" s="1"/>
    </row>
    <row r="377" spans="1:5" ht="13.5" customHeight="1">
      <c r="A377" s="1"/>
      <c r="B377" s="1"/>
      <c r="C377" s="1"/>
      <c r="D377" s="1"/>
      <c r="E377" s="1"/>
    </row>
    <row r="378" spans="1:5" ht="13.5" customHeight="1">
      <c r="A378" s="1"/>
      <c r="B378" s="1"/>
      <c r="C378" s="1"/>
      <c r="D378" s="1"/>
      <c r="E378" s="1"/>
    </row>
    <row r="379" spans="1:5" ht="13.5" customHeight="1">
      <c r="A379" s="1"/>
      <c r="B379" s="1"/>
      <c r="C379" s="1"/>
      <c r="D379" s="1"/>
      <c r="E379" s="1"/>
    </row>
    <row r="380" spans="1:5" ht="13.5" customHeight="1">
      <c r="A380" s="1"/>
      <c r="B380" s="1"/>
      <c r="C380" s="1"/>
      <c r="D380" s="1"/>
      <c r="E380" s="1"/>
    </row>
    <row r="381" spans="1:5" ht="13.5" customHeight="1">
      <c r="A381" s="1"/>
      <c r="B381" s="1"/>
      <c r="C381" s="1"/>
      <c r="D381" s="1"/>
      <c r="E381" s="1"/>
    </row>
    <row r="382" spans="1:5" ht="13.5" customHeight="1">
      <c r="A382" s="1"/>
      <c r="B382" s="1"/>
      <c r="C382" s="1"/>
      <c r="D382" s="1"/>
      <c r="E382" s="1"/>
    </row>
    <row r="383" spans="1:5" ht="13.5" customHeight="1">
      <c r="A383" s="1"/>
      <c r="B383" s="1"/>
      <c r="C383" s="1"/>
      <c r="D383" s="1"/>
      <c r="E383" s="1"/>
    </row>
    <row r="384" spans="1:5" ht="13.5" customHeight="1">
      <c r="A384" s="1"/>
      <c r="B384" s="1"/>
      <c r="C384" s="1"/>
      <c r="D384" s="1"/>
      <c r="E384" s="1"/>
    </row>
    <row r="385" spans="1:5" ht="13.5" customHeight="1">
      <c r="A385" s="1"/>
      <c r="B385" s="1"/>
      <c r="C385" s="1"/>
      <c r="D385" s="1"/>
      <c r="E385" s="1"/>
    </row>
    <row r="386" spans="1:5" ht="13.5" customHeight="1">
      <c r="A386" s="1"/>
      <c r="B386" s="1"/>
      <c r="C386" s="1"/>
      <c r="D386" s="1"/>
      <c r="E386" s="1"/>
    </row>
    <row r="387" spans="1:5" ht="13.5" customHeight="1">
      <c r="A387" s="1"/>
      <c r="B387" s="1"/>
      <c r="C387" s="1"/>
      <c r="D387" s="1"/>
      <c r="E387" s="1"/>
    </row>
    <row r="388" spans="1:5" ht="13.5" customHeight="1">
      <c r="A388" s="1"/>
      <c r="B388" s="1"/>
      <c r="C388" s="1"/>
      <c r="D388" s="1"/>
      <c r="E388" s="1"/>
    </row>
    <row r="389" spans="1:5" ht="13.5" customHeight="1">
      <c r="A389" s="1"/>
      <c r="B389" s="1"/>
      <c r="C389" s="1"/>
      <c r="D389" s="1"/>
      <c r="E389" s="1"/>
    </row>
    <row r="390" spans="1:5" ht="13.5" customHeight="1">
      <c r="A390" s="1"/>
      <c r="B390" s="1"/>
      <c r="C390" s="1"/>
      <c r="D390" s="1"/>
      <c r="E390" s="1"/>
    </row>
    <row r="391" spans="1:5" ht="13.5" customHeight="1">
      <c r="A391" s="1"/>
      <c r="B391" s="1"/>
      <c r="C391" s="1"/>
      <c r="D391" s="1"/>
      <c r="E391" s="1"/>
    </row>
    <row r="392" spans="1:5" ht="13.5" customHeight="1">
      <c r="A392" s="1"/>
      <c r="B392" s="1"/>
      <c r="C392" s="1"/>
      <c r="D392" s="1"/>
      <c r="E392" s="1"/>
    </row>
    <row r="393" spans="1:5" ht="13.5" customHeight="1">
      <c r="A393" s="1"/>
      <c r="B393" s="1"/>
      <c r="C393" s="1"/>
      <c r="D393" s="1"/>
      <c r="E393" s="1"/>
    </row>
    <row r="394" spans="1:5" ht="13.5" customHeight="1">
      <c r="A394" s="1"/>
      <c r="B394" s="1"/>
      <c r="C394" s="1"/>
      <c r="D394" s="1"/>
      <c r="E394" s="1"/>
    </row>
    <row r="395" spans="1:5" ht="13.5" customHeight="1">
      <c r="A395" s="1"/>
      <c r="B395" s="1"/>
      <c r="C395" s="1"/>
      <c r="D395" s="1"/>
      <c r="E395" s="1"/>
    </row>
    <row r="396" spans="1:5" ht="13.5" customHeight="1">
      <c r="A396" s="1"/>
      <c r="B396" s="1"/>
      <c r="C396" s="1"/>
      <c r="D396" s="1"/>
      <c r="E396" s="1"/>
    </row>
    <row r="397" spans="1:5" ht="13.5" customHeight="1">
      <c r="A397" s="1"/>
      <c r="B397" s="1"/>
      <c r="C397" s="1"/>
      <c r="D397" s="1"/>
      <c r="E397" s="1"/>
    </row>
    <row r="398" spans="1:5" ht="13.5" customHeight="1">
      <c r="A398" s="1"/>
      <c r="B398" s="1"/>
      <c r="C398" s="1"/>
      <c r="D398" s="1"/>
      <c r="E398" s="1"/>
    </row>
    <row r="399" spans="1:5" ht="13.5" customHeight="1">
      <c r="A399" s="1"/>
      <c r="B399" s="1"/>
      <c r="C399" s="1"/>
      <c r="D399" s="1"/>
      <c r="E399" s="1"/>
    </row>
    <row r="400" spans="1:5" ht="13.5" customHeight="1">
      <c r="A400" s="1"/>
      <c r="B400" s="1"/>
      <c r="C400" s="1"/>
      <c r="D400" s="1"/>
      <c r="E400" s="1"/>
    </row>
    <row r="401" spans="1:5" ht="13.5" customHeight="1">
      <c r="A401" s="1"/>
      <c r="B401" s="1"/>
      <c r="C401" s="1"/>
      <c r="D401" s="1"/>
      <c r="E401" s="1"/>
    </row>
    <row r="402" spans="1:5" ht="13.5" customHeight="1">
      <c r="A402" s="1"/>
      <c r="B402" s="1"/>
      <c r="C402" s="1"/>
      <c r="D402" s="1"/>
      <c r="E402" s="1"/>
    </row>
    <row r="403" spans="1:5" ht="13.5" customHeight="1">
      <c r="A403" s="1"/>
      <c r="B403" s="1"/>
      <c r="C403" s="1"/>
      <c r="D403" s="1"/>
      <c r="E403" s="1"/>
    </row>
    <row r="404" spans="1:5" ht="13.5" customHeight="1">
      <c r="A404" s="1"/>
      <c r="B404" s="1"/>
      <c r="C404" s="1"/>
      <c r="D404" s="1"/>
      <c r="E404" s="1"/>
    </row>
    <row r="405" spans="1:5" ht="13.5" customHeight="1">
      <c r="A405" s="1"/>
      <c r="B405" s="1"/>
      <c r="C405" s="1"/>
      <c r="D405" s="1"/>
      <c r="E405" s="1"/>
    </row>
    <row r="406" spans="1:5" ht="13.5" customHeight="1">
      <c r="A406" s="1"/>
      <c r="B406" s="1"/>
      <c r="C406" s="1"/>
      <c r="D406" s="1"/>
      <c r="E406" s="1"/>
    </row>
    <row r="407" spans="1:5" ht="13.5" customHeight="1">
      <c r="A407" s="1"/>
      <c r="B407" s="1"/>
      <c r="C407" s="1"/>
      <c r="D407" s="1"/>
      <c r="E407" s="1"/>
    </row>
    <row r="408" spans="1:5" ht="13.5" customHeight="1">
      <c r="A408" s="1"/>
      <c r="B408" s="1"/>
      <c r="C408" s="1"/>
      <c r="D408" s="1"/>
      <c r="E408" s="1"/>
    </row>
    <row r="409" spans="1:5" ht="13.5" customHeight="1">
      <c r="A409" s="1"/>
      <c r="B409" s="1"/>
      <c r="C409" s="1"/>
      <c r="D409" s="1"/>
      <c r="E409" s="1"/>
    </row>
    <row r="410" spans="1:5" ht="13.5" customHeight="1">
      <c r="A410" s="1"/>
      <c r="B410" s="1"/>
      <c r="C410" s="1"/>
      <c r="D410" s="1"/>
      <c r="E410" s="1"/>
    </row>
    <row r="411" spans="1:5" ht="13.5" customHeight="1">
      <c r="A411" s="1"/>
      <c r="B411" s="1"/>
      <c r="C411" s="1"/>
      <c r="D411" s="1"/>
      <c r="E411" s="1"/>
    </row>
    <row r="412" spans="1:5" ht="13.5" customHeight="1">
      <c r="A412" s="1"/>
      <c r="B412" s="1"/>
      <c r="C412" s="1"/>
      <c r="D412" s="1"/>
      <c r="E412" s="1"/>
    </row>
    <row r="413" spans="1:5" ht="13.5" customHeight="1">
      <c r="A413" s="1"/>
      <c r="B413" s="1"/>
      <c r="C413" s="1"/>
      <c r="D413" s="1"/>
      <c r="E413" s="1"/>
    </row>
    <row r="414" spans="1:5" ht="13.5" customHeight="1">
      <c r="A414" s="1"/>
      <c r="B414" s="1"/>
      <c r="C414" s="1"/>
      <c r="D414" s="1"/>
      <c r="E414" s="1"/>
    </row>
    <row r="415" spans="1:5" ht="13.5" customHeight="1">
      <c r="A415" s="1"/>
      <c r="B415" s="1"/>
      <c r="C415" s="1"/>
      <c r="D415" s="1"/>
      <c r="E415" s="1"/>
    </row>
    <row r="416" spans="1:5" ht="13.5" customHeight="1">
      <c r="A416" s="1"/>
      <c r="B416" s="1"/>
      <c r="C416" s="1"/>
      <c r="D416" s="1"/>
      <c r="E416" s="1"/>
    </row>
    <row r="417" spans="1:5" ht="13.5" customHeight="1">
      <c r="A417" s="1"/>
      <c r="B417" s="1"/>
      <c r="C417" s="1"/>
      <c r="D417" s="1"/>
      <c r="E417" s="1"/>
    </row>
    <row r="418" spans="1:5" ht="13.5" customHeight="1">
      <c r="A418" s="1"/>
      <c r="B418" s="1"/>
      <c r="C418" s="1"/>
      <c r="D418" s="1"/>
      <c r="E418" s="1"/>
    </row>
    <row r="419" spans="1:5" ht="13.5" customHeight="1">
      <c r="A419" s="1"/>
      <c r="B419" s="1"/>
      <c r="C419" s="1"/>
      <c r="D419" s="1"/>
      <c r="E419" s="1"/>
    </row>
    <row r="420" spans="1:5" ht="13.5" customHeight="1">
      <c r="A420" s="1"/>
      <c r="B420" s="1"/>
      <c r="C420" s="1"/>
      <c r="D420" s="1"/>
      <c r="E420" s="1"/>
    </row>
    <row r="421" spans="1:5" ht="13.5" customHeight="1">
      <c r="A421" s="1"/>
      <c r="B421" s="1"/>
      <c r="C421" s="1"/>
      <c r="D421" s="1"/>
      <c r="E421" s="1"/>
    </row>
    <row r="422" spans="1:5" ht="13.5" customHeight="1">
      <c r="A422" s="1"/>
      <c r="B422" s="1"/>
      <c r="C422" s="1"/>
      <c r="D422" s="1"/>
      <c r="E422" s="1"/>
    </row>
    <row r="423" spans="1:5" ht="13.5" customHeight="1">
      <c r="A423" s="1"/>
      <c r="B423" s="1"/>
      <c r="C423" s="1"/>
      <c r="D423" s="1"/>
      <c r="E423" s="1"/>
    </row>
    <row r="424" spans="1:5" ht="13.5" customHeight="1">
      <c r="A424" s="1"/>
      <c r="B424" s="1"/>
      <c r="C424" s="1"/>
      <c r="D424" s="1"/>
      <c r="E424" s="1"/>
    </row>
    <row r="425" spans="1:5" ht="13.5" customHeight="1">
      <c r="A425" s="1"/>
      <c r="B425" s="1"/>
      <c r="C425" s="1"/>
      <c r="D425" s="1"/>
      <c r="E425" s="1"/>
    </row>
    <row r="426" spans="1:5" ht="13.5" customHeight="1">
      <c r="A426" s="1"/>
      <c r="B426" s="1"/>
      <c r="C426" s="1"/>
      <c r="D426" s="1"/>
      <c r="E426" s="1"/>
    </row>
    <row r="427" spans="1:5" ht="13.5" customHeight="1">
      <c r="A427" s="1"/>
      <c r="B427" s="1"/>
      <c r="C427" s="1"/>
      <c r="D427" s="1"/>
      <c r="E427" s="1"/>
    </row>
    <row r="428" spans="1:5" ht="13.5" customHeight="1">
      <c r="A428" s="1"/>
      <c r="B428" s="1"/>
      <c r="C428" s="1"/>
      <c r="D428" s="1"/>
      <c r="E428" s="1"/>
    </row>
    <row r="429" spans="1:5" ht="13.5" customHeight="1">
      <c r="A429" s="1"/>
      <c r="B429" s="1"/>
      <c r="C429" s="1"/>
      <c r="D429" s="1"/>
      <c r="E429" s="1"/>
    </row>
    <row r="430" spans="1:5" ht="13.5" customHeight="1">
      <c r="A430" s="1"/>
      <c r="B430" s="1"/>
      <c r="C430" s="1"/>
      <c r="D430" s="1"/>
      <c r="E430" s="1"/>
    </row>
    <row r="431" spans="1:5" ht="13.5" customHeight="1">
      <c r="A431" s="1"/>
      <c r="B431" s="1"/>
      <c r="C431" s="1"/>
      <c r="D431" s="1"/>
      <c r="E431" s="1"/>
    </row>
    <row r="432" spans="1:5" ht="13.5" customHeight="1">
      <c r="A432" s="1"/>
      <c r="B432" s="1"/>
      <c r="C432" s="1"/>
      <c r="D432" s="1"/>
      <c r="E432" s="1"/>
    </row>
    <row r="433" spans="1:5" ht="13.5" customHeight="1">
      <c r="A433" s="1"/>
      <c r="B433" s="1"/>
      <c r="C433" s="1"/>
      <c r="D433" s="1"/>
      <c r="E433" s="1"/>
    </row>
    <row r="434" spans="1:5" ht="13.5" customHeight="1">
      <c r="A434" s="1"/>
      <c r="B434" s="1"/>
      <c r="C434" s="1"/>
      <c r="D434" s="1"/>
      <c r="E434" s="1"/>
    </row>
    <row r="435" spans="1:5" ht="13.5" customHeight="1">
      <c r="A435" s="1"/>
      <c r="B435" s="1"/>
      <c r="C435" s="1"/>
      <c r="D435" s="1"/>
      <c r="E435" s="1"/>
    </row>
    <row r="436" spans="1:5" ht="13.5" customHeight="1">
      <c r="A436" s="1"/>
      <c r="B436" s="1"/>
      <c r="C436" s="1"/>
      <c r="D436" s="1"/>
      <c r="E436" s="1"/>
    </row>
    <row r="437" spans="1:5" ht="13.5" customHeight="1">
      <c r="A437" s="1"/>
      <c r="B437" s="1"/>
      <c r="C437" s="1"/>
      <c r="D437" s="1"/>
      <c r="E437" s="1"/>
    </row>
    <row r="438" spans="1:5" ht="13.5" customHeight="1">
      <c r="A438" s="1"/>
      <c r="B438" s="1"/>
      <c r="C438" s="1"/>
      <c r="D438" s="1"/>
      <c r="E438" s="1"/>
    </row>
    <row r="439" spans="1:5" ht="13.5" customHeight="1">
      <c r="A439" s="1"/>
      <c r="B439" s="1"/>
      <c r="C439" s="1"/>
      <c r="D439" s="1"/>
      <c r="E439" s="1"/>
    </row>
    <row r="440" spans="1:5" ht="13.5" customHeight="1">
      <c r="A440" s="1"/>
      <c r="B440" s="1"/>
      <c r="C440" s="1"/>
      <c r="D440" s="1"/>
      <c r="E440" s="1"/>
    </row>
    <row r="441" spans="1:5" ht="13.5" customHeight="1">
      <c r="A441" s="1"/>
      <c r="B441" s="1"/>
      <c r="C441" s="1"/>
      <c r="D441" s="1"/>
      <c r="E441" s="1"/>
    </row>
    <row r="442" spans="1:5" ht="13.5" customHeight="1">
      <c r="A442" s="1"/>
      <c r="B442" s="1"/>
      <c r="C442" s="1"/>
      <c r="D442" s="1"/>
      <c r="E442" s="1"/>
    </row>
    <row r="443" spans="1:5" ht="13.5" customHeight="1">
      <c r="A443" s="1"/>
      <c r="B443" s="1"/>
      <c r="C443" s="1"/>
      <c r="D443" s="1"/>
      <c r="E443" s="1"/>
    </row>
    <row r="444" spans="1:5" ht="13.5" customHeight="1">
      <c r="A444" s="1"/>
      <c r="B444" s="1"/>
      <c r="C444" s="1"/>
      <c r="D444" s="1"/>
      <c r="E444" s="1"/>
    </row>
    <row r="445" spans="1:5" ht="13.5" customHeight="1">
      <c r="A445" s="1"/>
      <c r="B445" s="1"/>
      <c r="C445" s="1"/>
      <c r="D445" s="1"/>
      <c r="E445" s="1"/>
    </row>
    <row r="446" spans="1:5" ht="13.5" customHeight="1">
      <c r="A446" s="1"/>
      <c r="B446" s="1"/>
      <c r="C446" s="1"/>
      <c r="D446" s="1"/>
      <c r="E446" s="1"/>
    </row>
    <row r="447" spans="1:5" ht="13.5" customHeight="1">
      <c r="A447" s="1"/>
      <c r="B447" s="1"/>
      <c r="C447" s="1"/>
      <c r="D447" s="1"/>
      <c r="E447" s="1"/>
    </row>
    <row r="448" spans="1:5" ht="13.5" customHeight="1">
      <c r="A448" s="1"/>
      <c r="B448" s="1"/>
      <c r="C448" s="1"/>
      <c r="D448" s="1"/>
      <c r="E448" s="1"/>
    </row>
    <row r="449" spans="1:5" ht="13.5" customHeight="1">
      <c r="A449" s="1"/>
      <c r="B449" s="1"/>
      <c r="C449" s="1"/>
      <c r="D449" s="1"/>
      <c r="E449" s="1"/>
    </row>
    <row r="450" spans="1:5" ht="13.5" customHeight="1">
      <c r="A450" s="1"/>
      <c r="B450" s="1"/>
      <c r="C450" s="1"/>
      <c r="D450" s="1"/>
      <c r="E450" s="1"/>
    </row>
    <row r="451" spans="1:5" ht="13.5" customHeight="1">
      <c r="A451" s="1"/>
      <c r="B451" s="1"/>
      <c r="C451" s="1"/>
      <c r="D451" s="1"/>
      <c r="E451" s="1"/>
    </row>
    <row r="452" spans="1:5" ht="13.5" customHeight="1">
      <c r="A452" s="1"/>
      <c r="B452" s="1"/>
      <c r="C452" s="1"/>
      <c r="D452" s="1"/>
      <c r="E452" s="1"/>
    </row>
    <row r="453" spans="1:5" ht="13.5" customHeight="1">
      <c r="A453" s="1"/>
      <c r="B453" s="1"/>
      <c r="C453" s="1"/>
      <c r="D453" s="1"/>
      <c r="E453" s="1"/>
    </row>
    <row r="454" spans="1:5" ht="13.5" customHeight="1">
      <c r="A454" s="1"/>
      <c r="B454" s="1"/>
      <c r="C454" s="1"/>
      <c r="D454" s="1"/>
      <c r="E454" s="1"/>
    </row>
    <row r="455" spans="1:5" ht="13.5" customHeight="1">
      <c r="A455" s="1"/>
      <c r="B455" s="1"/>
      <c r="C455" s="1"/>
      <c r="D455" s="1"/>
      <c r="E455" s="1"/>
    </row>
    <row r="456" spans="1:5" ht="13.5" customHeight="1">
      <c r="A456" s="1"/>
      <c r="B456" s="1"/>
      <c r="C456" s="1"/>
      <c r="D456" s="1"/>
      <c r="E456" s="1"/>
    </row>
    <row r="457" spans="1:5" ht="13.5" customHeight="1">
      <c r="A457" s="1"/>
      <c r="B457" s="1"/>
      <c r="C457" s="1"/>
      <c r="D457" s="1"/>
      <c r="E457" s="1"/>
    </row>
    <row r="458" spans="1:5" ht="13.5" customHeight="1">
      <c r="A458" s="1"/>
      <c r="B458" s="1"/>
      <c r="C458" s="1"/>
      <c r="D458" s="1"/>
      <c r="E458" s="1"/>
    </row>
    <row r="459" spans="1:5" ht="13.5" customHeight="1">
      <c r="A459" s="1"/>
      <c r="B459" s="1"/>
      <c r="C459" s="1"/>
      <c r="D459" s="1"/>
      <c r="E459" s="1"/>
    </row>
    <row r="460" spans="1:5" ht="13.5" customHeight="1">
      <c r="A460" s="1"/>
      <c r="B460" s="1"/>
      <c r="C460" s="1"/>
      <c r="D460" s="1"/>
      <c r="E460" s="1"/>
    </row>
    <row r="461" spans="1:5" ht="13.5" customHeight="1">
      <c r="A461" s="1"/>
      <c r="B461" s="1"/>
      <c r="C461" s="1"/>
      <c r="D461" s="1"/>
      <c r="E461" s="1"/>
    </row>
    <row r="462" spans="1:5" ht="13.5" customHeight="1">
      <c r="A462" s="1"/>
      <c r="B462" s="1"/>
      <c r="C462" s="1"/>
      <c r="D462" s="1"/>
      <c r="E462" s="1"/>
    </row>
    <row r="463" spans="1:5" ht="13.5" customHeight="1">
      <c r="A463" s="1"/>
      <c r="B463" s="1"/>
      <c r="C463" s="1"/>
      <c r="D463" s="1"/>
      <c r="E463" s="1"/>
    </row>
    <row r="464" spans="1:5" ht="13.5" customHeight="1">
      <c r="A464" s="1"/>
      <c r="B464" s="1"/>
      <c r="C464" s="1"/>
      <c r="D464" s="1"/>
      <c r="E464" s="1"/>
    </row>
    <row r="465" spans="1:5" ht="13.5" customHeight="1">
      <c r="A465" s="1"/>
      <c r="B465" s="1"/>
      <c r="C465" s="1"/>
      <c r="D465" s="1"/>
      <c r="E465" s="1"/>
    </row>
    <row r="466" spans="1:5" ht="13.5" customHeight="1">
      <c r="A466" s="1"/>
      <c r="B466" s="1"/>
      <c r="C466" s="1"/>
      <c r="D466" s="1"/>
      <c r="E466" s="1"/>
    </row>
    <row r="467" spans="1:5" ht="13.5" customHeight="1">
      <c r="A467" s="1"/>
      <c r="B467" s="1"/>
      <c r="C467" s="1"/>
      <c r="D467" s="1"/>
      <c r="E467" s="1"/>
    </row>
    <row r="468" spans="1:5" ht="13.5" customHeight="1">
      <c r="A468" s="1"/>
      <c r="B468" s="1"/>
      <c r="C468" s="1"/>
      <c r="D468" s="1"/>
      <c r="E468" s="1"/>
    </row>
    <row r="469" spans="1:5" ht="13.5" customHeight="1">
      <c r="A469" s="1"/>
      <c r="B469" s="1"/>
      <c r="C469" s="1"/>
      <c r="D469" s="1"/>
      <c r="E469" s="1"/>
    </row>
    <row r="470" spans="1:5" ht="13.5" customHeight="1">
      <c r="A470" s="1"/>
      <c r="B470" s="1"/>
      <c r="C470" s="1"/>
      <c r="D470" s="1"/>
      <c r="E470" s="1"/>
    </row>
    <row r="471" spans="1:5" ht="13.5" customHeight="1">
      <c r="A471" s="1"/>
      <c r="B471" s="1"/>
      <c r="C471" s="1"/>
      <c r="D471" s="1"/>
      <c r="E471" s="1"/>
    </row>
    <row r="472" spans="1:5" ht="13.5" customHeight="1">
      <c r="A472" s="1"/>
      <c r="B472" s="1"/>
      <c r="C472" s="1"/>
      <c r="D472" s="1"/>
      <c r="E472" s="1"/>
    </row>
    <row r="473" spans="1:5" ht="13.5" customHeight="1">
      <c r="A473" s="1"/>
      <c r="B473" s="1"/>
      <c r="C473" s="1"/>
      <c r="D473" s="1"/>
      <c r="E473" s="1"/>
    </row>
    <row r="474" spans="1:5" ht="13.5" customHeight="1">
      <c r="A474" s="1"/>
      <c r="B474" s="1"/>
      <c r="C474" s="1"/>
      <c r="D474" s="1"/>
      <c r="E474" s="1"/>
    </row>
    <row r="475" spans="1:5" ht="13.5" customHeight="1">
      <c r="A475" s="1"/>
      <c r="B475" s="1"/>
      <c r="C475" s="1"/>
      <c r="D475" s="1"/>
      <c r="E475" s="1"/>
    </row>
    <row r="476" spans="1:5" ht="13.5" customHeight="1">
      <c r="A476" s="1"/>
      <c r="B476" s="1"/>
      <c r="C476" s="1"/>
      <c r="D476" s="1"/>
      <c r="E476" s="1"/>
    </row>
    <row r="477" spans="1:5" ht="13.5" customHeight="1">
      <c r="A477" s="1"/>
      <c r="B477" s="1"/>
      <c r="C477" s="1"/>
      <c r="D477" s="1"/>
      <c r="E477" s="1"/>
    </row>
    <row r="478" spans="1:5" ht="13.5" customHeight="1">
      <c r="A478" s="1"/>
      <c r="B478" s="1"/>
      <c r="C478" s="1"/>
      <c r="D478" s="1"/>
      <c r="E478" s="1"/>
    </row>
    <row r="479" spans="1:5" ht="13.5" customHeight="1">
      <c r="A479" s="1"/>
      <c r="B479" s="1"/>
      <c r="C479" s="1"/>
      <c r="D479" s="1"/>
      <c r="E479" s="1"/>
    </row>
    <row r="480" spans="1:5" ht="13.5" customHeight="1">
      <c r="A480" s="1"/>
      <c r="B480" s="1"/>
      <c r="C480" s="1"/>
      <c r="D480" s="1"/>
      <c r="E480" s="1"/>
    </row>
    <row r="481" spans="1:5" ht="13.5" customHeight="1">
      <c r="A481" s="1"/>
      <c r="B481" s="1"/>
      <c r="C481" s="1"/>
      <c r="D481" s="1"/>
      <c r="E481" s="1"/>
    </row>
    <row r="482" spans="1:5" ht="13.5" customHeight="1">
      <c r="A482" s="1"/>
      <c r="B482" s="1"/>
      <c r="C482" s="1"/>
      <c r="D482" s="1"/>
      <c r="E482" s="1"/>
    </row>
    <row r="483" spans="1:5" ht="13.5" customHeight="1">
      <c r="A483" s="1"/>
      <c r="B483" s="1"/>
      <c r="C483" s="1"/>
      <c r="D483" s="1"/>
      <c r="E483" s="1"/>
    </row>
    <row r="484" spans="1:5" ht="13.5" customHeight="1">
      <c r="A484" s="1"/>
      <c r="B484" s="1"/>
      <c r="C484" s="1"/>
      <c r="D484" s="1"/>
      <c r="E484" s="1"/>
    </row>
    <row r="485" spans="1:5" ht="13.5" customHeight="1">
      <c r="A485" s="1"/>
      <c r="B485" s="1"/>
      <c r="C485" s="1"/>
      <c r="D485" s="1"/>
      <c r="E485" s="1"/>
    </row>
    <row r="486" spans="1:5" ht="13.5" customHeight="1">
      <c r="A486" s="1"/>
      <c r="B486" s="1"/>
      <c r="C486" s="1"/>
      <c r="D486" s="1"/>
      <c r="E486" s="1"/>
    </row>
    <row r="487" spans="1:5" ht="13.5" customHeight="1">
      <c r="A487" s="1"/>
      <c r="B487" s="1"/>
      <c r="C487" s="1"/>
      <c r="D487" s="1"/>
      <c r="E487" s="1"/>
    </row>
    <row r="488" spans="1:5" ht="13.5" customHeight="1">
      <c r="A488" s="1"/>
      <c r="B488" s="1"/>
      <c r="C488" s="1"/>
      <c r="D488" s="1"/>
      <c r="E488" s="1"/>
    </row>
    <row r="489" spans="1:5" ht="13.5" customHeight="1">
      <c r="A489" s="1"/>
      <c r="B489" s="1"/>
      <c r="C489" s="1"/>
      <c r="D489" s="1"/>
      <c r="E489" s="1"/>
    </row>
    <row r="490" spans="1:5" ht="13.5" customHeight="1">
      <c r="A490" s="1"/>
      <c r="B490" s="1"/>
      <c r="C490" s="1"/>
      <c r="D490" s="1"/>
      <c r="E490" s="1"/>
    </row>
    <row r="491" spans="1:5" ht="13.5" customHeight="1">
      <c r="A491" s="1"/>
      <c r="B491" s="1"/>
      <c r="C491" s="1"/>
      <c r="D491" s="1"/>
      <c r="E491" s="1"/>
    </row>
    <row r="492" spans="1:5" ht="13.5" customHeight="1">
      <c r="A492" s="1"/>
      <c r="B492" s="1"/>
      <c r="C492" s="1"/>
      <c r="D492" s="1"/>
      <c r="E492" s="1"/>
    </row>
    <row r="493" spans="1:5" ht="13.5" customHeight="1">
      <c r="A493" s="1"/>
      <c r="B493" s="1"/>
      <c r="C493" s="1"/>
      <c r="D493" s="1"/>
      <c r="E493" s="1"/>
    </row>
    <row r="494" spans="1:5" ht="13.5" customHeight="1">
      <c r="A494" s="1"/>
      <c r="B494" s="1"/>
      <c r="C494" s="1"/>
      <c r="D494" s="1"/>
      <c r="E494" s="1"/>
    </row>
    <row r="495" spans="1:5" ht="13.5" customHeight="1">
      <c r="A495" s="1"/>
      <c r="B495" s="1"/>
      <c r="C495" s="1"/>
      <c r="D495" s="1"/>
      <c r="E495" s="1"/>
    </row>
    <row r="496" spans="1:5" ht="13.5" customHeight="1">
      <c r="A496" s="1"/>
      <c r="B496" s="1"/>
      <c r="C496" s="1"/>
      <c r="D496" s="1"/>
      <c r="E496" s="1"/>
    </row>
    <row r="497" spans="1:5" ht="13.5" customHeight="1">
      <c r="A497" s="1"/>
      <c r="B497" s="1"/>
      <c r="C497" s="1"/>
      <c r="D497" s="1"/>
      <c r="E497" s="1"/>
    </row>
    <row r="498" spans="1:5" ht="13.5" customHeight="1">
      <c r="A498" s="1"/>
      <c r="B498" s="1"/>
      <c r="C498" s="1"/>
      <c r="D498" s="1"/>
      <c r="E498" s="1"/>
    </row>
    <row r="499" spans="1:5" ht="13.5" customHeight="1">
      <c r="A499" s="1"/>
      <c r="B499" s="1"/>
      <c r="C499" s="1"/>
      <c r="D499" s="1"/>
      <c r="E499" s="1"/>
    </row>
    <row r="500" spans="1:5" ht="13.5" customHeight="1">
      <c r="A500" s="1"/>
      <c r="B500" s="1"/>
      <c r="C500" s="1"/>
      <c r="D500" s="1"/>
      <c r="E500" s="1"/>
    </row>
    <row r="501" spans="1:5" ht="13.5" customHeight="1">
      <c r="A501" s="1"/>
      <c r="B501" s="1"/>
      <c r="C501" s="1"/>
      <c r="D501" s="1"/>
      <c r="E501" s="1"/>
    </row>
    <row r="502" spans="1:5" ht="13.5" customHeight="1">
      <c r="A502" s="1"/>
      <c r="B502" s="1"/>
      <c r="C502" s="1"/>
      <c r="D502" s="1"/>
      <c r="E502" s="1"/>
    </row>
    <row r="503" spans="1:5" ht="13.5" customHeight="1">
      <c r="A503" s="1"/>
      <c r="B503" s="1"/>
      <c r="C503" s="1"/>
      <c r="D503" s="1"/>
      <c r="E503" s="1"/>
    </row>
    <row r="504" spans="1:5" ht="13.5" customHeight="1">
      <c r="A504" s="1"/>
      <c r="B504" s="1"/>
      <c r="C504" s="1"/>
      <c r="D504" s="1"/>
      <c r="E504" s="1"/>
    </row>
    <row r="505" spans="1:5" ht="13.5" customHeight="1">
      <c r="A505" s="1"/>
      <c r="B505" s="1"/>
      <c r="C505" s="1"/>
      <c r="D505" s="1"/>
      <c r="E505" s="1"/>
    </row>
    <row r="506" spans="1:5" ht="13.5" customHeight="1">
      <c r="A506" s="1"/>
      <c r="B506" s="1"/>
      <c r="C506" s="1"/>
      <c r="D506" s="1"/>
      <c r="E506" s="1"/>
    </row>
    <row r="507" spans="1:5" ht="13.5" customHeight="1">
      <c r="A507" s="1"/>
      <c r="B507" s="1"/>
      <c r="C507" s="1"/>
      <c r="D507" s="1"/>
      <c r="E507" s="1"/>
    </row>
    <row r="508" spans="1:5" ht="13.5" customHeight="1">
      <c r="A508" s="1"/>
      <c r="B508" s="1"/>
      <c r="C508" s="1"/>
      <c r="D508" s="1"/>
      <c r="E508" s="1"/>
    </row>
    <row r="509" spans="1:5" ht="13.5" customHeight="1">
      <c r="A509" s="1"/>
      <c r="B509" s="1"/>
      <c r="C509" s="1"/>
      <c r="D509" s="1"/>
      <c r="E509" s="1"/>
    </row>
    <row r="510" spans="1:5" ht="13.5" customHeight="1">
      <c r="A510" s="1"/>
      <c r="B510" s="1"/>
      <c r="C510" s="1"/>
      <c r="D510" s="1"/>
      <c r="E510" s="1"/>
    </row>
    <row r="511" spans="1:5" ht="13.5" customHeight="1">
      <c r="A511" s="1"/>
      <c r="B511" s="1"/>
      <c r="C511" s="1"/>
      <c r="D511" s="1"/>
      <c r="E511" s="1"/>
    </row>
    <row r="512" spans="1:5" ht="13.5" customHeight="1">
      <c r="A512" s="1"/>
      <c r="B512" s="1"/>
      <c r="C512" s="1"/>
      <c r="D512" s="1"/>
      <c r="E512" s="1"/>
    </row>
    <row r="513" spans="1:5" ht="13.5" customHeight="1">
      <c r="A513" s="1"/>
      <c r="B513" s="1"/>
      <c r="C513" s="1"/>
      <c r="D513" s="1"/>
      <c r="E513" s="1"/>
    </row>
    <row r="514" spans="1:5" ht="13.5" customHeight="1">
      <c r="A514" s="1"/>
      <c r="B514" s="1"/>
      <c r="C514" s="1"/>
      <c r="D514" s="1"/>
      <c r="E514" s="1"/>
    </row>
    <row r="515" spans="1:5" ht="13.5" customHeight="1">
      <c r="A515" s="1"/>
      <c r="B515" s="1"/>
      <c r="C515" s="1"/>
      <c r="D515" s="1"/>
      <c r="E515" s="1"/>
    </row>
    <row r="516" spans="1:5" ht="13.5" customHeight="1">
      <c r="A516" s="1"/>
      <c r="B516" s="1"/>
      <c r="C516" s="1"/>
      <c r="D516" s="1"/>
      <c r="E516" s="1"/>
    </row>
    <row r="517" spans="1:5" ht="13.5" customHeight="1">
      <c r="A517" s="1"/>
      <c r="B517" s="1"/>
      <c r="C517" s="1"/>
      <c r="D517" s="1"/>
      <c r="E517" s="1"/>
    </row>
    <row r="518" spans="1:5" ht="13.5" customHeight="1">
      <c r="A518" s="1"/>
      <c r="B518" s="1"/>
      <c r="C518" s="1"/>
      <c r="D518" s="1"/>
      <c r="E518" s="1"/>
    </row>
    <row r="519" spans="1:5" ht="13.5" customHeight="1">
      <c r="A519" s="1"/>
      <c r="B519" s="1"/>
      <c r="C519" s="1"/>
      <c r="D519" s="1"/>
      <c r="E519" s="1"/>
    </row>
    <row r="520" spans="1:5" ht="13.5" customHeight="1">
      <c r="A520" s="1"/>
      <c r="B520" s="1"/>
      <c r="C520" s="1"/>
      <c r="D520" s="1"/>
      <c r="E520" s="1"/>
    </row>
    <row r="521" spans="1:5" ht="13.5" customHeight="1">
      <c r="A521" s="1"/>
      <c r="B521" s="1"/>
      <c r="C521" s="1"/>
      <c r="D521" s="1"/>
      <c r="E521" s="1"/>
    </row>
    <row r="522" spans="1:5" ht="13.5" customHeight="1">
      <c r="A522" s="1"/>
      <c r="B522" s="1"/>
      <c r="C522" s="1"/>
      <c r="D522" s="1"/>
      <c r="E522" s="1"/>
    </row>
    <row r="523" spans="1:5" ht="13.5" customHeight="1">
      <c r="A523" s="1"/>
      <c r="B523" s="1"/>
      <c r="C523" s="1"/>
      <c r="D523" s="1"/>
      <c r="E523" s="1"/>
    </row>
    <row r="524" spans="1:5" ht="13.5" customHeight="1">
      <c r="A524" s="1"/>
      <c r="B524" s="1"/>
      <c r="C524" s="1"/>
      <c r="D524" s="1"/>
      <c r="E524" s="1"/>
    </row>
    <row r="525" spans="1:5" ht="13.5" customHeight="1">
      <c r="A525" s="1"/>
      <c r="B525" s="1"/>
      <c r="C525" s="1"/>
      <c r="D525" s="1"/>
      <c r="E525" s="1"/>
    </row>
    <row r="526" spans="1:5" ht="13.5" customHeight="1">
      <c r="A526" s="1"/>
      <c r="B526" s="1"/>
      <c r="C526" s="1"/>
      <c r="D526" s="1"/>
      <c r="E526" s="1"/>
    </row>
    <row r="527" spans="1:5" ht="13.5" customHeight="1">
      <c r="A527" s="1"/>
      <c r="B527" s="1"/>
      <c r="C527" s="1"/>
      <c r="D527" s="1"/>
      <c r="E527" s="1"/>
    </row>
    <row r="528" spans="1:5" ht="13.5" customHeight="1">
      <c r="A528" s="1"/>
      <c r="B528" s="1"/>
      <c r="C528" s="1"/>
      <c r="D528" s="1"/>
      <c r="E528" s="1"/>
    </row>
    <row r="529" spans="1:5" ht="13.5" customHeight="1">
      <c r="A529" s="1"/>
      <c r="B529" s="1"/>
      <c r="C529" s="1"/>
      <c r="D529" s="1"/>
      <c r="E529" s="1"/>
    </row>
    <row r="530" spans="1:5" ht="13.5" customHeight="1">
      <c r="A530" s="1"/>
      <c r="B530" s="1"/>
      <c r="C530" s="1"/>
      <c r="D530" s="1"/>
      <c r="E530" s="1"/>
    </row>
    <row r="531" spans="1:5" ht="13.5" customHeight="1">
      <c r="A531" s="1"/>
      <c r="B531" s="1"/>
      <c r="C531" s="1"/>
      <c r="D531" s="1"/>
      <c r="E531" s="1"/>
    </row>
    <row r="532" spans="1:5" ht="13.5" customHeight="1">
      <c r="A532" s="1"/>
      <c r="B532" s="1"/>
      <c r="C532" s="1"/>
      <c r="D532" s="1"/>
      <c r="E532" s="1"/>
    </row>
    <row r="533" spans="1:5" ht="13.5" customHeight="1">
      <c r="A533" s="1"/>
      <c r="B533" s="1"/>
      <c r="C533" s="1"/>
      <c r="D533" s="1"/>
      <c r="E533" s="1"/>
    </row>
    <row r="534" spans="1:5" ht="13.5" customHeight="1">
      <c r="A534" s="1"/>
      <c r="B534" s="1"/>
      <c r="C534" s="1"/>
      <c r="D534" s="1"/>
      <c r="E534" s="1"/>
    </row>
    <row r="535" spans="1:5" ht="13.5" customHeight="1">
      <c r="A535" s="1"/>
      <c r="B535" s="1"/>
      <c r="C535" s="1"/>
      <c r="D535" s="1"/>
      <c r="E535" s="1"/>
    </row>
    <row r="536" spans="1:5" ht="13.5" customHeight="1">
      <c r="A536" s="1"/>
      <c r="B536" s="1"/>
      <c r="C536" s="1"/>
      <c r="D536" s="1"/>
      <c r="E536" s="1"/>
    </row>
    <row r="537" spans="1:5" ht="13.5" customHeight="1">
      <c r="A537" s="1"/>
      <c r="B537" s="1"/>
      <c r="C537" s="1"/>
      <c r="D537" s="1"/>
      <c r="E537" s="1"/>
    </row>
    <row r="538" spans="1:5" ht="13.5" customHeight="1">
      <c r="A538" s="1"/>
      <c r="B538" s="1"/>
      <c r="C538" s="1"/>
      <c r="D538" s="1"/>
      <c r="E538" s="1"/>
    </row>
    <row r="539" spans="1:5" ht="13.5" customHeight="1">
      <c r="A539" s="1"/>
      <c r="B539" s="1"/>
      <c r="C539" s="1"/>
      <c r="D539" s="1"/>
      <c r="E539" s="1"/>
    </row>
    <row r="540" spans="1:5" ht="13.5" customHeight="1">
      <c r="A540" s="1"/>
      <c r="B540" s="1"/>
      <c r="C540" s="1"/>
      <c r="D540" s="1"/>
      <c r="E540" s="1"/>
    </row>
    <row r="541" spans="1:5" ht="13.5" customHeight="1">
      <c r="A541" s="1"/>
      <c r="B541" s="1"/>
      <c r="C541" s="1"/>
      <c r="D541" s="1"/>
      <c r="E541" s="1"/>
    </row>
    <row r="542" spans="1:5" ht="13.5" customHeight="1">
      <c r="A542" s="1"/>
      <c r="B542" s="1"/>
      <c r="C542" s="1"/>
      <c r="D542" s="1"/>
      <c r="E542" s="1"/>
    </row>
    <row r="543" spans="1:5" ht="13.5" customHeight="1">
      <c r="A543" s="1"/>
      <c r="B543" s="1"/>
      <c r="C543" s="1"/>
      <c r="D543" s="1"/>
      <c r="E543" s="1"/>
    </row>
    <row r="544" spans="1:5" ht="13.5" customHeight="1">
      <c r="A544" s="1"/>
      <c r="B544" s="1"/>
      <c r="C544" s="1"/>
      <c r="D544" s="1"/>
      <c r="E544" s="1"/>
    </row>
    <row r="545" spans="1:5" ht="13.5" customHeight="1">
      <c r="A545" s="1"/>
      <c r="B545" s="1"/>
      <c r="C545" s="1"/>
      <c r="D545" s="1"/>
      <c r="E545" s="1"/>
    </row>
    <row r="546" spans="1:5" ht="13.5" customHeight="1">
      <c r="A546" s="1"/>
      <c r="B546" s="1"/>
      <c r="C546" s="1"/>
      <c r="D546" s="1"/>
      <c r="E546" s="1"/>
    </row>
    <row r="547" spans="1:5" ht="13.5" customHeight="1">
      <c r="A547" s="1"/>
      <c r="B547" s="1"/>
      <c r="C547" s="1"/>
      <c r="D547" s="1"/>
      <c r="E547" s="1"/>
    </row>
    <row r="548" spans="1:5" ht="13.5" customHeight="1">
      <c r="A548" s="1"/>
      <c r="B548" s="1"/>
      <c r="C548" s="1"/>
      <c r="D548" s="1"/>
      <c r="E548" s="1"/>
    </row>
    <row r="549" spans="1:5" ht="13.5" customHeight="1">
      <c r="A549" s="1"/>
      <c r="B549" s="1"/>
      <c r="C549" s="1"/>
      <c r="D549" s="1"/>
      <c r="E549" s="1"/>
    </row>
    <row r="550" spans="1:5" ht="13.5" customHeight="1">
      <c r="A550" s="1"/>
      <c r="B550" s="1"/>
      <c r="C550" s="1"/>
      <c r="D550" s="1"/>
      <c r="E550" s="1"/>
    </row>
    <row r="551" spans="1:5" ht="13.5" customHeight="1">
      <c r="A551" s="1"/>
      <c r="B551" s="1"/>
      <c r="C551" s="1"/>
      <c r="D551" s="1"/>
      <c r="E551" s="1"/>
    </row>
    <row r="552" spans="1:5" ht="13.5" customHeight="1">
      <c r="A552" s="1"/>
      <c r="B552" s="1"/>
      <c r="C552" s="1"/>
      <c r="D552" s="1"/>
      <c r="E552" s="1"/>
    </row>
    <row r="553" spans="1:5" ht="13.5" customHeight="1">
      <c r="A553" s="1"/>
      <c r="B553" s="1"/>
      <c r="C553" s="1"/>
      <c r="D553" s="1"/>
      <c r="E553" s="1"/>
    </row>
    <row r="554" spans="1:5" ht="13.5" customHeight="1">
      <c r="A554" s="1"/>
      <c r="B554" s="1"/>
      <c r="C554" s="1"/>
      <c r="D554" s="1"/>
      <c r="E554" s="1"/>
    </row>
    <row r="555" spans="1:5" ht="13.5" customHeight="1">
      <c r="A555" s="1"/>
      <c r="B555" s="1"/>
      <c r="C555" s="1"/>
      <c r="D555" s="1"/>
      <c r="E555" s="1"/>
    </row>
    <row r="556" spans="1:5" ht="13.5" customHeight="1">
      <c r="A556" s="1"/>
      <c r="B556" s="1"/>
      <c r="C556" s="1"/>
      <c r="D556" s="1"/>
      <c r="E556" s="1"/>
    </row>
    <row r="557" spans="1:5" ht="13.5" customHeight="1">
      <c r="A557" s="1"/>
      <c r="B557" s="1"/>
      <c r="C557" s="1"/>
      <c r="D557" s="1"/>
      <c r="E557" s="1"/>
    </row>
    <row r="558" spans="1:5" ht="13.5" customHeight="1">
      <c r="A558" s="1"/>
      <c r="B558" s="1"/>
      <c r="C558" s="1"/>
      <c r="D558" s="1"/>
      <c r="E558" s="1"/>
    </row>
    <row r="559" spans="1:5" ht="13.5" customHeight="1">
      <c r="A559" s="1"/>
      <c r="B559" s="1"/>
      <c r="C559" s="1"/>
      <c r="D559" s="1"/>
      <c r="E559" s="1"/>
    </row>
    <row r="560" spans="1:5" ht="13.5" customHeight="1">
      <c r="A560" s="1"/>
      <c r="B560" s="1"/>
      <c r="C560" s="1"/>
      <c r="D560" s="1"/>
      <c r="E560" s="1"/>
    </row>
    <row r="561" spans="1:5" ht="13.5" customHeight="1">
      <c r="A561" s="1"/>
      <c r="B561" s="1"/>
      <c r="C561" s="1"/>
      <c r="D561" s="1"/>
      <c r="E561" s="1"/>
    </row>
    <row r="562" spans="1:5" ht="13.5" customHeight="1">
      <c r="A562" s="1"/>
      <c r="B562" s="1"/>
      <c r="C562" s="1"/>
      <c r="D562" s="1"/>
      <c r="E562" s="1"/>
    </row>
    <row r="563" spans="1:5" ht="13.5" customHeight="1">
      <c r="A563" s="1"/>
      <c r="B563" s="1"/>
      <c r="C563" s="1"/>
      <c r="D563" s="1"/>
      <c r="E563" s="1"/>
    </row>
    <row r="564" spans="1:5" ht="13.5" customHeight="1">
      <c r="A564" s="1"/>
      <c r="B564" s="1"/>
      <c r="C564" s="1"/>
      <c r="D564" s="1"/>
      <c r="E564" s="1"/>
    </row>
    <row r="565" spans="1:5" ht="13.5" customHeight="1">
      <c r="A565" s="1"/>
      <c r="B565" s="1"/>
      <c r="C565" s="1"/>
      <c r="D565" s="1"/>
      <c r="E565" s="1"/>
    </row>
    <row r="566" spans="1:5" ht="13.5" customHeight="1">
      <c r="A566" s="1"/>
      <c r="B566" s="1"/>
      <c r="C566" s="1"/>
      <c r="D566" s="1"/>
      <c r="E566" s="1"/>
    </row>
    <row r="567" spans="1:5" ht="13.5" customHeight="1">
      <c r="A567" s="1"/>
      <c r="B567" s="1"/>
      <c r="C567" s="1"/>
      <c r="D567" s="1"/>
      <c r="E567" s="1"/>
    </row>
    <row r="568" spans="1:5" ht="13.5" customHeight="1">
      <c r="A568" s="1"/>
      <c r="B568" s="1"/>
      <c r="C568" s="1"/>
      <c r="D568" s="1"/>
      <c r="E568" s="1"/>
    </row>
    <row r="569" spans="1:5" ht="13.5" customHeight="1">
      <c r="A569" s="1"/>
      <c r="B569" s="1"/>
      <c r="C569" s="1"/>
      <c r="D569" s="1"/>
      <c r="E569" s="1"/>
    </row>
    <row r="570" spans="1:5" ht="13.5" customHeight="1">
      <c r="A570" s="1"/>
      <c r="B570" s="1"/>
      <c r="C570" s="1"/>
      <c r="D570" s="1"/>
      <c r="E570" s="1"/>
    </row>
    <row r="571" spans="1:5" ht="13.5" customHeight="1">
      <c r="A571" s="1"/>
      <c r="B571" s="1"/>
      <c r="C571" s="1"/>
      <c r="D571" s="1"/>
      <c r="E571" s="1"/>
    </row>
    <row r="572" spans="1:5" ht="13.5" customHeight="1">
      <c r="A572" s="1"/>
      <c r="B572" s="1"/>
      <c r="C572" s="1"/>
      <c r="D572" s="1"/>
      <c r="E572" s="1"/>
    </row>
    <row r="573" spans="1:5" ht="13.5" customHeight="1">
      <c r="A573" s="1"/>
      <c r="B573" s="1"/>
      <c r="C573" s="1"/>
      <c r="D573" s="1"/>
      <c r="E573" s="1"/>
    </row>
    <row r="574" spans="1:5" ht="13.5" customHeight="1">
      <c r="A574" s="1"/>
      <c r="B574" s="1"/>
      <c r="C574" s="1"/>
      <c r="D574" s="1"/>
      <c r="E574" s="1"/>
    </row>
    <row r="575" spans="1:5" ht="13.5" customHeight="1">
      <c r="A575" s="1"/>
      <c r="B575" s="1"/>
      <c r="C575" s="1"/>
      <c r="D575" s="1"/>
      <c r="E575" s="1"/>
    </row>
    <row r="576" spans="1:5" ht="13.5" customHeight="1">
      <c r="A576" s="1"/>
      <c r="B576" s="1"/>
      <c r="C576" s="1"/>
      <c r="D576" s="1"/>
      <c r="E576" s="1"/>
    </row>
    <row r="577" spans="1:5" ht="13.5" customHeight="1">
      <c r="A577" s="1"/>
      <c r="B577" s="1"/>
      <c r="C577" s="1"/>
      <c r="D577" s="1"/>
      <c r="E577" s="1"/>
    </row>
    <row r="578" spans="1:5" ht="13.5" customHeight="1">
      <c r="A578" s="1"/>
      <c r="B578" s="1"/>
      <c r="C578" s="1"/>
      <c r="D578" s="1"/>
      <c r="E578" s="1"/>
    </row>
    <row r="579" spans="1:5" ht="13.5" customHeight="1">
      <c r="A579" s="1"/>
      <c r="B579" s="1"/>
      <c r="C579" s="1"/>
      <c r="D579" s="1"/>
      <c r="E579" s="1"/>
    </row>
    <row r="580" spans="1:5" ht="13.5" customHeight="1">
      <c r="A580" s="1"/>
      <c r="B580" s="1"/>
      <c r="C580" s="1"/>
      <c r="D580" s="1"/>
      <c r="E580" s="1"/>
    </row>
    <row r="581" spans="1:5" ht="13.5" customHeight="1">
      <c r="A581" s="1"/>
      <c r="B581" s="1"/>
      <c r="C581" s="1"/>
      <c r="D581" s="1"/>
      <c r="E581" s="1"/>
    </row>
    <row r="582" spans="1:5" ht="13.5" customHeight="1">
      <c r="A582" s="1"/>
      <c r="B582" s="1"/>
      <c r="C582" s="1"/>
      <c r="D582" s="1"/>
      <c r="E582" s="1"/>
    </row>
    <row r="583" spans="1:5" ht="13.5" customHeight="1">
      <c r="A583" s="1"/>
      <c r="B583" s="1"/>
      <c r="C583" s="1"/>
      <c r="D583" s="1"/>
      <c r="E583" s="1"/>
    </row>
    <row r="584" spans="1:5" ht="13.5" customHeight="1">
      <c r="A584" s="1"/>
      <c r="B584" s="1"/>
      <c r="C584" s="1"/>
      <c r="D584" s="1"/>
      <c r="E584" s="1"/>
    </row>
    <row r="585" spans="1:5" ht="13.5" customHeight="1">
      <c r="A585" s="1"/>
      <c r="B585" s="1"/>
      <c r="C585" s="1"/>
      <c r="D585" s="1"/>
      <c r="E585" s="1"/>
    </row>
    <row r="586" spans="1:5" ht="13.5" customHeight="1">
      <c r="A586" s="1"/>
      <c r="B586" s="1"/>
      <c r="C586" s="1"/>
      <c r="D586" s="1"/>
      <c r="E586" s="1"/>
    </row>
    <row r="587" spans="1:5" ht="13.5" customHeight="1">
      <c r="A587" s="1"/>
      <c r="B587" s="1"/>
      <c r="C587" s="1"/>
      <c r="D587" s="1"/>
      <c r="E587" s="1"/>
    </row>
    <row r="588" spans="1:5" ht="13.5" customHeight="1">
      <c r="A588" s="1"/>
      <c r="B588" s="1"/>
      <c r="C588" s="1"/>
      <c r="D588" s="1"/>
      <c r="E588" s="1"/>
    </row>
    <row r="589" spans="1:5" ht="13.5" customHeight="1">
      <c r="A589" s="1"/>
      <c r="B589" s="1"/>
      <c r="C589" s="1"/>
      <c r="D589" s="1"/>
      <c r="E589" s="1"/>
    </row>
    <row r="590" spans="1:5" ht="13.5" customHeight="1">
      <c r="A590" s="1"/>
      <c r="B590" s="1"/>
      <c r="C590" s="1"/>
      <c r="D590" s="1"/>
      <c r="E590" s="1"/>
    </row>
    <row r="591" spans="1:5" ht="13.5" customHeight="1">
      <c r="A591" s="1"/>
      <c r="B591" s="1"/>
      <c r="C591" s="1"/>
      <c r="D591" s="1"/>
      <c r="E591" s="1"/>
    </row>
    <row r="592" spans="1:5" ht="13.5" customHeight="1">
      <c r="A592" s="1"/>
      <c r="B592" s="1"/>
      <c r="C592" s="1"/>
      <c r="D592" s="1"/>
      <c r="E592" s="1"/>
    </row>
    <row r="593" spans="1:5" ht="13.5" customHeight="1">
      <c r="A593" s="1"/>
      <c r="B593" s="1"/>
      <c r="C593" s="1"/>
      <c r="D593" s="1"/>
      <c r="E593" s="1"/>
    </row>
    <row r="594" spans="1:5" ht="13.5" customHeight="1">
      <c r="A594" s="1"/>
      <c r="B594" s="1"/>
      <c r="C594" s="1"/>
      <c r="D594" s="1"/>
      <c r="E594" s="1"/>
    </row>
    <row r="595" spans="1:5" ht="13.5" customHeight="1">
      <c r="A595" s="1"/>
      <c r="B595" s="1"/>
      <c r="C595" s="1"/>
      <c r="D595" s="1"/>
      <c r="E595" s="1"/>
    </row>
    <row r="596" spans="1:5" ht="13.5" customHeight="1">
      <c r="A596" s="1"/>
      <c r="B596" s="1"/>
      <c r="C596" s="1"/>
      <c r="D596" s="1"/>
      <c r="E596" s="1"/>
    </row>
    <row r="597" spans="1:5" ht="13.5" customHeight="1">
      <c r="A597" s="1"/>
      <c r="B597" s="1"/>
      <c r="C597" s="1"/>
      <c r="D597" s="1"/>
      <c r="E597" s="1"/>
    </row>
    <row r="598" spans="1:5" ht="13.5" customHeight="1">
      <c r="A598" s="1"/>
      <c r="B598" s="1"/>
      <c r="C598" s="1"/>
      <c r="D598" s="1"/>
      <c r="E598" s="1"/>
    </row>
    <row r="599" spans="1:5" ht="13.5" customHeight="1">
      <c r="A599" s="1"/>
      <c r="B599" s="1"/>
      <c r="C599" s="1"/>
      <c r="D599" s="1"/>
      <c r="E599" s="1"/>
    </row>
    <row r="600" spans="1:5" ht="13.5" customHeight="1">
      <c r="A600" s="1"/>
      <c r="B600" s="1"/>
      <c r="C600" s="1"/>
      <c r="D600" s="1"/>
      <c r="E600" s="1"/>
    </row>
    <row r="601" spans="1:5" ht="13.5" customHeight="1">
      <c r="A601" s="1"/>
      <c r="B601" s="1"/>
      <c r="C601" s="1"/>
      <c r="D601" s="1"/>
      <c r="E601" s="1"/>
    </row>
    <row r="602" spans="1:5" ht="13.5" customHeight="1">
      <c r="A602" s="1"/>
      <c r="B602" s="1"/>
      <c r="C602" s="1"/>
      <c r="D602" s="1"/>
      <c r="E602" s="1"/>
    </row>
    <row r="603" spans="1:5" ht="13.5" customHeight="1">
      <c r="A603" s="1"/>
      <c r="B603" s="1"/>
      <c r="C603" s="1"/>
      <c r="D603" s="1"/>
      <c r="E603" s="1"/>
    </row>
    <row r="604" spans="1:5" ht="13.5" customHeight="1">
      <c r="A604" s="1"/>
      <c r="B604" s="1"/>
      <c r="C604" s="1"/>
      <c r="D604" s="1"/>
      <c r="E604" s="1"/>
    </row>
    <row r="605" spans="1:5" ht="13.5" customHeight="1">
      <c r="A605" s="1"/>
      <c r="B605" s="1"/>
      <c r="C605" s="1"/>
      <c r="D605" s="1"/>
      <c r="E605" s="1"/>
    </row>
    <row r="606" spans="1:5" ht="13.5" customHeight="1">
      <c r="A606" s="1"/>
      <c r="B606" s="1"/>
      <c r="C606" s="1"/>
      <c r="D606" s="1"/>
      <c r="E606" s="1"/>
    </row>
    <row r="607" spans="1:5" ht="13.5" customHeight="1">
      <c r="A607" s="1"/>
      <c r="B607" s="1"/>
      <c r="C607" s="1"/>
      <c r="D607" s="1"/>
      <c r="E607" s="1"/>
    </row>
    <row r="608" spans="1:5" ht="13.5" customHeight="1">
      <c r="A608" s="1"/>
      <c r="B608" s="1"/>
      <c r="C608" s="1"/>
      <c r="D608" s="1"/>
      <c r="E608" s="1"/>
    </row>
    <row r="609" spans="1:5" ht="13.5" customHeight="1">
      <c r="A609" s="1"/>
      <c r="B609" s="1"/>
      <c r="C609" s="1"/>
      <c r="D609" s="1"/>
      <c r="E609" s="1"/>
    </row>
    <row r="610" spans="1:5" ht="13.5" customHeight="1">
      <c r="A610" s="1"/>
      <c r="B610" s="1"/>
      <c r="C610" s="1"/>
      <c r="D610" s="1"/>
      <c r="E610" s="1"/>
    </row>
    <row r="611" spans="1:5" ht="13.5" customHeight="1">
      <c r="A611" s="1"/>
      <c r="B611" s="1"/>
      <c r="C611" s="1"/>
      <c r="D611" s="1"/>
      <c r="E611" s="1"/>
    </row>
    <row r="612" spans="1:5" ht="13.5" customHeight="1">
      <c r="A612" s="1"/>
      <c r="B612" s="1"/>
      <c r="C612" s="1"/>
      <c r="D612" s="1"/>
      <c r="E612" s="1"/>
    </row>
    <row r="613" spans="1:5" ht="13.5" customHeight="1">
      <c r="A613" s="1"/>
      <c r="B613" s="1"/>
      <c r="C613" s="1"/>
      <c r="D613" s="1"/>
      <c r="E613" s="1"/>
    </row>
    <row r="614" spans="1:5" ht="13.5" customHeight="1">
      <c r="A614" s="1"/>
      <c r="B614" s="1"/>
      <c r="C614" s="1"/>
      <c r="D614" s="1"/>
      <c r="E614" s="1"/>
    </row>
    <row r="615" spans="1:5" ht="13.5" customHeight="1">
      <c r="A615" s="1"/>
      <c r="B615" s="1"/>
      <c r="C615" s="1"/>
      <c r="D615" s="1"/>
      <c r="E615" s="1"/>
    </row>
    <row r="616" spans="1:5" ht="13.5" customHeight="1">
      <c r="A616" s="1"/>
      <c r="B616" s="1"/>
      <c r="C616" s="1"/>
      <c r="D616" s="1"/>
      <c r="E616" s="1"/>
    </row>
    <row r="617" spans="1:5" ht="13.5" customHeight="1">
      <c r="A617" s="1"/>
      <c r="B617" s="1"/>
      <c r="C617" s="1"/>
      <c r="D617" s="1"/>
      <c r="E617" s="1"/>
    </row>
    <row r="618" spans="1:5" ht="13.5" customHeight="1">
      <c r="A618" s="1"/>
      <c r="B618" s="1"/>
      <c r="C618" s="1"/>
      <c r="D618" s="1"/>
      <c r="E618" s="1"/>
    </row>
    <row r="619" spans="1:5" ht="13.5" customHeight="1">
      <c r="A619" s="1"/>
      <c r="B619" s="1"/>
      <c r="C619" s="1"/>
      <c r="D619" s="1"/>
      <c r="E619" s="1"/>
    </row>
    <row r="620" spans="1:5" ht="13.5" customHeight="1">
      <c r="A620" s="1"/>
      <c r="B620" s="1"/>
      <c r="C620" s="1"/>
      <c r="D620" s="1"/>
      <c r="E620" s="1"/>
    </row>
    <row r="621" spans="1:5" ht="13.5" customHeight="1">
      <c r="A621" s="1"/>
      <c r="B621" s="1"/>
      <c r="C621" s="1"/>
      <c r="D621" s="1"/>
      <c r="E621" s="1"/>
    </row>
    <row r="622" spans="1:5" ht="13.5" customHeight="1">
      <c r="A622" s="1"/>
      <c r="B622" s="1"/>
      <c r="C622" s="1"/>
      <c r="D622" s="1"/>
      <c r="E622" s="1"/>
    </row>
    <row r="623" spans="1:5" ht="13.5" customHeight="1">
      <c r="A623" s="1"/>
      <c r="B623" s="1"/>
      <c r="C623" s="1"/>
      <c r="D623" s="1"/>
      <c r="E623" s="1"/>
    </row>
    <row r="624" spans="1:5" ht="13.5" customHeight="1">
      <c r="A624" s="1"/>
      <c r="B624" s="1"/>
      <c r="C624" s="1"/>
      <c r="D624" s="1"/>
      <c r="E624" s="1"/>
    </row>
    <row r="625" spans="1:5" ht="13.5" customHeight="1">
      <c r="A625" s="1"/>
      <c r="B625" s="1"/>
      <c r="C625" s="1"/>
      <c r="D625" s="1"/>
      <c r="E625" s="1"/>
    </row>
    <row r="626" spans="1:5" ht="13.5" customHeight="1">
      <c r="A626" s="1"/>
      <c r="B626" s="1"/>
      <c r="C626" s="1"/>
      <c r="D626" s="1"/>
      <c r="E626" s="1"/>
    </row>
    <row r="627" spans="1:5" ht="13.5" customHeight="1">
      <c r="A627" s="1"/>
      <c r="B627" s="1"/>
      <c r="C627" s="1"/>
      <c r="D627" s="1"/>
      <c r="E627" s="1"/>
    </row>
    <row r="628" spans="1:5" ht="13.5" customHeight="1">
      <c r="A628" s="1"/>
      <c r="B628" s="1"/>
      <c r="C628" s="1"/>
      <c r="D628" s="1"/>
      <c r="E628" s="1"/>
    </row>
    <row r="629" spans="1:5" ht="13.5" customHeight="1">
      <c r="A629" s="1"/>
      <c r="B629" s="1"/>
      <c r="C629" s="1"/>
      <c r="D629" s="1"/>
      <c r="E629" s="1"/>
    </row>
    <row r="630" spans="1:5" ht="13.5" customHeight="1">
      <c r="A630" s="1"/>
      <c r="B630" s="1"/>
      <c r="C630" s="1"/>
      <c r="D630" s="1"/>
      <c r="E630" s="1"/>
    </row>
    <row r="631" spans="1:5" ht="13.5" customHeight="1">
      <c r="A631" s="1"/>
      <c r="B631" s="1"/>
      <c r="C631" s="1"/>
      <c r="D631" s="1"/>
      <c r="E631" s="1"/>
    </row>
    <row r="632" spans="1:5" ht="13.5" customHeight="1">
      <c r="A632" s="1"/>
      <c r="B632" s="1"/>
      <c r="C632" s="1"/>
      <c r="D632" s="1"/>
      <c r="E632" s="1"/>
    </row>
    <row r="633" spans="1:5" ht="13.5" customHeight="1">
      <c r="A633" s="1"/>
      <c r="B633" s="1"/>
      <c r="C633" s="1"/>
      <c r="D633" s="1"/>
      <c r="E633" s="1"/>
    </row>
    <row r="634" spans="1:5" ht="13.5" customHeight="1">
      <c r="A634" s="1"/>
      <c r="B634" s="1"/>
      <c r="C634" s="1"/>
      <c r="D634" s="1"/>
      <c r="E634" s="1"/>
    </row>
    <row r="635" spans="1:5" ht="13.5" customHeight="1">
      <c r="A635" s="1"/>
      <c r="B635" s="1"/>
      <c r="C635" s="1"/>
      <c r="D635" s="1"/>
      <c r="E635" s="1"/>
    </row>
    <row r="636" spans="1:5" ht="13.5" customHeight="1">
      <c r="A636" s="1"/>
      <c r="B636" s="1"/>
      <c r="C636" s="1"/>
      <c r="D636" s="1"/>
      <c r="E636" s="1"/>
    </row>
    <row r="637" spans="1:5" ht="13.5" customHeight="1">
      <c r="A637" s="1"/>
      <c r="B637" s="1"/>
      <c r="C637" s="1"/>
      <c r="D637" s="1"/>
      <c r="E637" s="1"/>
    </row>
    <row r="638" spans="1:5" ht="13.5" customHeight="1">
      <c r="A638" s="1"/>
      <c r="B638" s="1"/>
      <c r="C638" s="1"/>
      <c r="D638" s="1"/>
      <c r="E638" s="1"/>
    </row>
    <row r="639" spans="1:5" ht="13.5" customHeight="1">
      <c r="A639" s="1"/>
      <c r="B639" s="1"/>
      <c r="C639" s="1"/>
      <c r="D639" s="1"/>
      <c r="E639" s="1"/>
    </row>
    <row r="640" spans="1:5" ht="13.5" customHeight="1">
      <c r="A640" s="1"/>
      <c r="B640" s="1"/>
      <c r="C640" s="1"/>
      <c r="D640" s="1"/>
      <c r="E640" s="1"/>
    </row>
    <row r="641" spans="1:5" ht="13.5" customHeight="1">
      <c r="A641" s="1"/>
      <c r="B641" s="1"/>
      <c r="C641" s="1"/>
      <c r="D641" s="1"/>
      <c r="E641" s="1"/>
    </row>
    <row r="642" spans="1:5" ht="13.5" customHeight="1">
      <c r="A642" s="1"/>
      <c r="B642" s="1"/>
      <c r="C642" s="1"/>
      <c r="D642" s="1"/>
      <c r="E642" s="1"/>
    </row>
    <row r="643" spans="1:5" ht="13.5" customHeight="1">
      <c r="A643" s="1"/>
      <c r="B643" s="1"/>
      <c r="C643" s="1"/>
      <c r="D643" s="1"/>
      <c r="E643" s="1"/>
    </row>
    <row r="644" spans="1:5" ht="13.5" customHeight="1">
      <c r="A644" s="1"/>
      <c r="B644" s="1"/>
      <c r="C644" s="1"/>
      <c r="D644" s="1"/>
      <c r="E644" s="1"/>
    </row>
    <row r="645" spans="1:5" ht="13.5" customHeight="1">
      <c r="A645" s="1"/>
      <c r="B645" s="1"/>
      <c r="C645" s="1"/>
      <c r="D645" s="1"/>
      <c r="E645" s="1"/>
    </row>
    <row r="646" spans="1:5" ht="13.5" customHeight="1">
      <c r="A646" s="1"/>
      <c r="B646" s="1"/>
      <c r="C646" s="1"/>
      <c r="D646" s="1"/>
      <c r="E646" s="1"/>
    </row>
    <row r="647" spans="1:5" ht="13.5" customHeight="1">
      <c r="A647" s="1"/>
      <c r="B647" s="1"/>
      <c r="C647" s="1"/>
      <c r="D647" s="1"/>
      <c r="E647" s="1"/>
    </row>
    <row r="648" spans="1:5" ht="13.5" customHeight="1">
      <c r="A648" s="1"/>
      <c r="B648" s="1"/>
      <c r="C648" s="1"/>
      <c r="D648" s="1"/>
      <c r="E648" s="1"/>
    </row>
    <row r="649" spans="1:5" ht="13.5" customHeight="1">
      <c r="A649" s="1"/>
      <c r="B649" s="1"/>
      <c r="C649" s="1"/>
      <c r="D649" s="1"/>
      <c r="E649" s="1"/>
    </row>
    <row r="650" spans="1:5" ht="13.5" customHeight="1">
      <c r="A650" s="1"/>
      <c r="B650" s="1"/>
      <c r="C650" s="1"/>
      <c r="D650" s="1"/>
      <c r="E650" s="1"/>
    </row>
    <row r="651" spans="1:5" ht="13.5" customHeight="1">
      <c r="A651" s="1"/>
      <c r="B651" s="1"/>
      <c r="C651" s="1"/>
      <c r="D651" s="1"/>
      <c r="E651" s="1"/>
    </row>
    <row r="652" spans="1:5" ht="13.5" customHeight="1">
      <c r="A652" s="1"/>
      <c r="B652" s="1"/>
      <c r="C652" s="1"/>
      <c r="D652" s="1"/>
      <c r="E652" s="1"/>
    </row>
    <row r="653" spans="1:5" ht="13.5" customHeight="1">
      <c r="A653" s="1"/>
      <c r="B653" s="1"/>
      <c r="C653" s="1"/>
      <c r="D653" s="1"/>
      <c r="E653" s="1"/>
    </row>
    <row r="654" spans="1:5" ht="13.5" customHeight="1">
      <c r="A654" s="1"/>
      <c r="B654" s="1"/>
      <c r="C654" s="1"/>
      <c r="D654" s="1"/>
      <c r="E654" s="1"/>
    </row>
    <row r="655" spans="1:5" ht="13.5" customHeight="1">
      <c r="A655" s="1"/>
      <c r="B655" s="1"/>
      <c r="C655" s="1"/>
      <c r="D655" s="1"/>
      <c r="E655" s="1"/>
    </row>
    <row r="656" spans="1:5" ht="13.5" customHeight="1">
      <c r="A656" s="1"/>
      <c r="B656" s="1"/>
      <c r="C656" s="1"/>
      <c r="D656" s="1"/>
      <c r="E656" s="1"/>
    </row>
    <row r="657" spans="1:5" ht="13.5" customHeight="1">
      <c r="A657" s="1"/>
      <c r="B657" s="1"/>
      <c r="C657" s="1"/>
      <c r="D657" s="1"/>
      <c r="E657" s="1"/>
    </row>
    <row r="658" spans="1:5" ht="13.5" customHeight="1">
      <c r="A658" s="1"/>
      <c r="B658" s="1"/>
      <c r="C658" s="1"/>
      <c r="D658" s="1"/>
      <c r="E658" s="1"/>
    </row>
    <row r="659" spans="1:5" ht="13.5" customHeight="1">
      <c r="A659" s="1"/>
      <c r="B659" s="1"/>
      <c r="C659" s="1"/>
      <c r="D659" s="1"/>
      <c r="E659" s="1"/>
    </row>
    <row r="660" spans="1:5" ht="13.5" customHeight="1">
      <c r="A660" s="1"/>
      <c r="B660" s="1"/>
      <c r="C660" s="1"/>
      <c r="D660" s="1"/>
      <c r="E660" s="1"/>
    </row>
    <row r="661" spans="1:5" ht="13.5" customHeight="1">
      <c r="A661" s="1"/>
      <c r="B661" s="1"/>
      <c r="C661" s="1"/>
      <c r="D661" s="1"/>
      <c r="E661" s="1"/>
    </row>
    <row r="662" spans="1:5" ht="13.5" customHeight="1">
      <c r="A662" s="1"/>
      <c r="B662" s="1"/>
      <c r="C662" s="1"/>
      <c r="D662" s="1"/>
      <c r="E662" s="1"/>
    </row>
    <row r="663" spans="1:5" ht="13.5" customHeight="1">
      <c r="A663" s="1"/>
      <c r="B663" s="1"/>
      <c r="C663" s="1"/>
      <c r="D663" s="1"/>
      <c r="E663" s="1"/>
    </row>
    <row r="664" spans="1:5" ht="13.5" customHeight="1">
      <c r="A664" s="1"/>
      <c r="B664" s="1"/>
      <c r="C664" s="1"/>
      <c r="D664" s="1"/>
      <c r="E664" s="1"/>
    </row>
    <row r="665" spans="1:5" ht="13.5" customHeight="1">
      <c r="A665" s="1"/>
      <c r="B665" s="1"/>
      <c r="C665" s="1"/>
      <c r="D665" s="1"/>
      <c r="E665" s="1"/>
    </row>
    <row r="666" spans="1:5" ht="13.5" customHeight="1">
      <c r="A666" s="1"/>
      <c r="B666" s="1"/>
      <c r="C666" s="1"/>
      <c r="D666" s="1"/>
      <c r="E666" s="1"/>
    </row>
    <row r="667" spans="1:5" ht="13.5" customHeight="1">
      <c r="A667" s="1"/>
      <c r="B667" s="1"/>
      <c r="C667" s="1"/>
      <c r="D667" s="1"/>
      <c r="E667" s="1"/>
    </row>
    <row r="668" spans="1:5" ht="13.5" customHeight="1">
      <c r="A668" s="1"/>
      <c r="B668" s="1"/>
      <c r="C668" s="1"/>
      <c r="D668" s="1"/>
      <c r="E668" s="1"/>
    </row>
    <row r="669" spans="1:5" ht="13.5" customHeight="1">
      <c r="A669" s="1"/>
      <c r="B669" s="1"/>
      <c r="C669" s="1"/>
      <c r="D669" s="1"/>
      <c r="E669" s="1"/>
    </row>
    <row r="670" spans="1:5" ht="13.5" customHeight="1">
      <c r="A670" s="1"/>
      <c r="B670" s="1"/>
      <c r="C670" s="1"/>
      <c r="D670" s="1"/>
      <c r="E670" s="1"/>
    </row>
    <row r="671" spans="1:5" ht="13.5" customHeight="1">
      <c r="A671" s="1"/>
      <c r="B671" s="1"/>
      <c r="C671" s="1"/>
      <c r="D671" s="1"/>
      <c r="E671" s="1"/>
    </row>
    <row r="672" spans="1:5" ht="13.5" customHeight="1">
      <c r="A672" s="1"/>
      <c r="B672" s="1"/>
      <c r="C672" s="1"/>
      <c r="D672" s="1"/>
      <c r="E672" s="1"/>
    </row>
    <row r="673" spans="1:5" ht="13.5" customHeight="1">
      <c r="A673" s="1"/>
      <c r="B673" s="1"/>
      <c r="C673" s="1"/>
      <c r="D673" s="1"/>
      <c r="E673" s="1"/>
    </row>
    <row r="674" spans="1:5" ht="13.5" customHeight="1">
      <c r="A674" s="1"/>
      <c r="B674" s="1"/>
      <c r="C674" s="1"/>
      <c r="D674" s="1"/>
      <c r="E674" s="1"/>
    </row>
    <row r="675" spans="1:5" ht="13.5" customHeight="1">
      <c r="A675" s="1"/>
      <c r="B675" s="1"/>
      <c r="C675" s="1"/>
      <c r="D675" s="1"/>
      <c r="E675" s="1"/>
    </row>
    <row r="676" spans="1:5" ht="13.5" customHeight="1">
      <c r="A676" s="1"/>
      <c r="B676" s="1"/>
      <c r="C676" s="1"/>
      <c r="D676" s="1"/>
      <c r="E676" s="1"/>
    </row>
    <row r="677" spans="1:5" ht="13.5" customHeight="1">
      <c r="A677" s="1"/>
      <c r="B677" s="1"/>
      <c r="C677" s="1"/>
      <c r="D677" s="1"/>
      <c r="E677" s="1"/>
    </row>
    <row r="678" spans="1:5" ht="13.5" customHeight="1">
      <c r="A678" s="1"/>
      <c r="B678" s="1"/>
      <c r="C678" s="1"/>
      <c r="D678" s="1"/>
      <c r="E678" s="1"/>
    </row>
    <row r="679" spans="1:5" ht="13.5" customHeight="1">
      <c r="A679" s="1"/>
      <c r="B679" s="1"/>
      <c r="C679" s="1"/>
      <c r="D679" s="1"/>
      <c r="E679" s="1"/>
    </row>
    <row r="680" spans="1:5" ht="13.5" customHeight="1">
      <c r="A680" s="1"/>
      <c r="B680" s="1"/>
      <c r="C680" s="1"/>
      <c r="D680" s="1"/>
      <c r="E680" s="1"/>
    </row>
    <row r="681" spans="1:5" ht="13.5" customHeight="1">
      <c r="A681" s="1"/>
      <c r="B681" s="1"/>
      <c r="C681" s="1"/>
      <c r="D681" s="1"/>
      <c r="E681" s="1"/>
    </row>
    <row r="682" spans="1:5" ht="13.5" customHeight="1">
      <c r="A682" s="1"/>
      <c r="B682" s="1"/>
      <c r="C682" s="1"/>
      <c r="D682" s="1"/>
      <c r="E682" s="1"/>
    </row>
    <row r="683" spans="1:5" ht="13.5" customHeight="1">
      <c r="A683" s="1"/>
      <c r="B683" s="1"/>
      <c r="C683" s="1"/>
      <c r="D683" s="1"/>
      <c r="E683" s="1"/>
    </row>
    <row r="684" spans="1:5" ht="13.5" customHeight="1">
      <c r="A684" s="1"/>
      <c r="B684" s="1"/>
      <c r="C684" s="1"/>
      <c r="D684" s="1"/>
      <c r="E684" s="1"/>
    </row>
    <row r="685" spans="1:5" ht="13.5" customHeight="1">
      <c r="A685" s="1"/>
      <c r="B685" s="1"/>
      <c r="C685" s="1"/>
      <c r="D685" s="1"/>
      <c r="E685" s="1"/>
    </row>
    <row r="686" spans="1:5" ht="13.5" customHeight="1">
      <c r="A686" s="1"/>
      <c r="B686" s="1"/>
      <c r="C686" s="1"/>
      <c r="D686" s="1"/>
      <c r="E686" s="1"/>
    </row>
    <row r="687" spans="1:5" ht="13.5" customHeight="1">
      <c r="A687" s="1"/>
      <c r="B687" s="1"/>
      <c r="C687" s="1"/>
      <c r="D687" s="1"/>
      <c r="E687" s="1"/>
    </row>
    <row r="688" spans="1:5" ht="13.5" customHeight="1">
      <c r="A688" s="1"/>
      <c r="B688" s="1"/>
      <c r="C688" s="1"/>
      <c r="D688" s="1"/>
      <c r="E688" s="1"/>
    </row>
    <row r="689" spans="1:5" ht="13.5" customHeight="1">
      <c r="A689" s="1"/>
      <c r="B689" s="1"/>
      <c r="C689" s="1"/>
      <c r="D689" s="1"/>
      <c r="E689" s="1"/>
    </row>
    <row r="690" spans="1:5" ht="13.5" customHeight="1">
      <c r="A690" s="1"/>
      <c r="B690" s="1"/>
      <c r="C690" s="1"/>
      <c r="D690" s="1"/>
      <c r="E690" s="1"/>
    </row>
    <row r="691" spans="1:5" ht="13.5" customHeight="1">
      <c r="A691" s="1"/>
      <c r="B691" s="1"/>
      <c r="C691" s="1"/>
      <c r="D691" s="1"/>
      <c r="E691" s="1"/>
    </row>
    <row r="692" spans="1:5" ht="13.5" customHeight="1">
      <c r="A692" s="1"/>
      <c r="B692" s="1"/>
      <c r="C692" s="1"/>
      <c r="D692" s="1"/>
      <c r="E692" s="1"/>
    </row>
    <row r="693" spans="1:5" ht="13.5" customHeight="1">
      <c r="A693" s="1"/>
      <c r="B693" s="1"/>
      <c r="C693" s="1"/>
      <c r="D693" s="1"/>
      <c r="E693" s="1"/>
    </row>
    <row r="694" spans="1:5" ht="13.5" customHeight="1">
      <c r="A694" s="1"/>
      <c r="B694" s="1"/>
      <c r="C694" s="1"/>
      <c r="D694" s="1"/>
      <c r="E694" s="1"/>
    </row>
    <row r="695" spans="1:5" ht="13.5" customHeight="1">
      <c r="A695" s="1"/>
      <c r="B695" s="1"/>
      <c r="C695" s="1"/>
      <c r="D695" s="1"/>
      <c r="E695" s="1"/>
    </row>
    <row r="696" spans="1:5" ht="13.5" customHeight="1">
      <c r="A696" s="1"/>
      <c r="B696" s="1"/>
      <c r="C696" s="1"/>
      <c r="D696" s="1"/>
      <c r="E696" s="1"/>
    </row>
    <row r="697" spans="1:5" ht="13.5" customHeight="1">
      <c r="A697" s="1"/>
      <c r="B697" s="1"/>
      <c r="C697" s="1"/>
      <c r="D697" s="1"/>
      <c r="E697" s="1"/>
    </row>
    <row r="698" spans="1:5" ht="13.5" customHeight="1">
      <c r="A698" s="1"/>
      <c r="B698" s="1"/>
      <c r="C698" s="1"/>
      <c r="D698" s="1"/>
      <c r="E698" s="1"/>
    </row>
    <row r="699" spans="1:5" ht="13.5" customHeight="1">
      <c r="A699" s="1"/>
      <c r="B699" s="1"/>
      <c r="C699" s="1"/>
      <c r="D699" s="1"/>
      <c r="E699" s="1"/>
    </row>
    <row r="700" spans="1:5" ht="13.5" customHeight="1">
      <c r="A700" s="1"/>
      <c r="B700" s="1"/>
      <c r="C700" s="1"/>
      <c r="D700" s="1"/>
      <c r="E700" s="1"/>
    </row>
    <row r="701" spans="1:5" ht="13.5" customHeight="1">
      <c r="A701" s="1"/>
      <c r="B701" s="1"/>
      <c r="C701" s="1"/>
      <c r="D701" s="1"/>
      <c r="E701" s="1"/>
    </row>
    <row r="702" spans="1:5" ht="13.5" customHeight="1">
      <c r="A702" s="1"/>
      <c r="B702" s="1"/>
      <c r="C702" s="1"/>
      <c r="D702" s="1"/>
      <c r="E702" s="1"/>
    </row>
    <row r="703" spans="1:5" ht="13.5" customHeight="1">
      <c r="A703" s="1"/>
      <c r="B703" s="1"/>
      <c r="C703" s="1"/>
      <c r="D703" s="1"/>
      <c r="E703" s="1"/>
    </row>
    <row r="704" spans="1:5" ht="13.5" customHeight="1">
      <c r="A704" s="1"/>
      <c r="B704" s="1"/>
      <c r="C704" s="1"/>
      <c r="D704" s="1"/>
      <c r="E704" s="1"/>
    </row>
    <row r="705" spans="1:5" ht="13.5" customHeight="1">
      <c r="A705" s="1"/>
      <c r="B705" s="1"/>
      <c r="C705" s="1"/>
      <c r="D705" s="1"/>
      <c r="E705" s="1"/>
    </row>
    <row r="706" spans="1:5" ht="13.5" customHeight="1">
      <c r="A706" s="1"/>
      <c r="B706" s="1"/>
      <c r="C706" s="1"/>
      <c r="D706" s="1"/>
      <c r="E706" s="1"/>
    </row>
    <row r="707" spans="1:5" ht="13.5" customHeight="1">
      <c r="A707" s="1"/>
      <c r="B707" s="1"/>
      <c r="C707" s="1"/>
      <c r="D707" s="1"/>
      <c r="E707" s="1"/>
    </row>
    <row r="708" spans="1:5" ht="13.5" customHeight="1">
      <c r="A708" s="1"/>
      <c r="B708" s="1"/>
      <c r="C708" s="1"/>
      <c r="D708" s="1"/>
      <c r="E708" s="1"/>
    </row>
    <row r="709" spans="1:5" ht="13.5" customHeight="1">
      <c r="A709" s="1"/>
      <c r="B709" s="1"/>
      <c r="C709" s="1"/>
      <c r="D709" s="1"/>
      <c r="E709" s="1"/>
    </row>
    <row r="710" spans="1:5" ht="13.5" customHeight="1">
      <c r="A710" s="1"/>
      <c r="B710" s="1"/>
      <c r="C710" s="1"/>
      <c r="D710" s="1"/>
      <c r="E710" s="1"/>
    </row>
    <row r="711" spans="1:5" ht="13.5" customHeight="1">
      <c r="A711" s="1"/>
      <c r="B711" s="1"/>
      <c r="C711" s="1"/>
      <c r="D711" s="1"/>
      <c r="E711" s="1"/>
    </row>
    <row r="712" spans="1:5" ht="13.5" customHeight="1">
      <c r="A712" s="1"/>
      <c r="B712" s="1"/>
      <c r="C712" s="1"/>
      <c r="D712" s="1"/>
      <c r="E712" s="1"/>
    </row>
    <row r="713" spans="1:5" ht="13.5" customHeight="1">
      <c r="A713" s="1"/>
      <c r="B713" s="1"/>
      <c r="C713" s="1"/>
      <c r="D713" s="1"/>
      <c r="E713" s="1"/>
    </row>
    <row r="714" spans="1:5" ht="13.5" customHeight="1">
      <c r="A714" s="1"/>
      <c r="B714" s="1"/>
      <c r="C714" s="1"/>
      <c r="D714" s="1"/>
      <c r="E714" s="1"/>
    </row>
    <row r="715" spans="1:5" ht="13.5" customHeight="1">
      <c r="A715" s="1"/>
      <c r="B715" s="1"/>
      <c r="C715" s="1"/>
      <c r="D715" s="1"/>
      <c r="E715" s="1"/>
    </row>
    <row r="716" spans="1:5" ht="13.5" customHeight="1">
      <c r="A716" s="1"/>
      <c r="B716" s="1"/>
      <c r="C716" s="1"/>
      <c r="D716" s="1"/>
      <c r="E716" s="1"/>
    </row>
    <row r="717" spans="1:5" ht="13.5" customHeight="1">
      <c r="A717" s="1"/>
      <c r="B717" s="1"/>
      <c r="C717" s="1"/>
      <c r="D717" s="1"/>
      <c r="E717" s="1"/>
    </row>
    <row r="718" spans="1:5" ht="13.5" customHeight="1">
      <c r="A718" s="1"/>
      <c r="B718" s="1"/>
      <c r="C718" s="1"/>
      <c r="D718" s="1"/>
      <c r="E718" s="1"/>
    </row>
    <row r="719" spans="1:5" ht="13.5" customHeight="1">
      <c r="A719" s="1"/>
      <c r="B719" s="1"/>
      <c r="C719" s="1"/>
      <c r="D719" s="1"/>
      <c r="E719" s="1"/>
    </row>
    <row r="720" spans="1:5" ht="13.5" customHeight="1">
      <c r="A720" s="1"/>
      <c r="B720" s="1"/>
      <c r="C720" s="1"/>
      <c r="D720" s="1"/>
      <c r="E720" s="1"/>
    </row>
    <row r="721" spans="1:5" ht="13.5" customHeight="1">
      <c r="A721" s="1"/>
      <c r="B721" s="1"/>
      <c r="C721" s="1"/>
      <c r="D721" s="1"/>
      <c r="E721" s="1"/>
    </row>
    <row r="722" spans="1:5" ht="13.5" customHeight="1">
      <c r="A722" s="1"/>
      <c r="B722" s="1"/>
      <c r="C722" s="1"/>
      <c r="D722" s="1"/>
      <c r="E722" s="1"/>
    </row>
    <row r="723" spans="1:5" ht="13.5" customHeight="1">
      <c r="A723" s="1"/>
      <c r="B723" s="1"/>
      <c r="C723" s="1"/>
      <c r="D723" s="1"/>
      <c r="E723" s="1"/>
    </row>
    <row r="724" spans="1:5" ht="13.5" customHeight="1">
      <c r="A724" s="1"/>
      <c r="B724" s="1"/>
      <c r="C724" s="1"/>
      <c r="D724" s="1"/>
      <c r="E724" s="1"/>
    </row>
    <row r="725" spans="1:5" ht="13.5" customHeight="1">
      <c r="A725" s="1"/>
      <c r="B725" s="1"/>
      <c r="C725" s="1"/>
      <c r="D725" s="1"/>
      <c r="E725" s="1"/>
    </row>
    <row r="726" spans="1:5" ht="13.5" customHeight="1">
      <c r="A726" s="1"/>
      <c r="B726" s="1"/>
      <c r="C726" s="1"/>
      <c r="D726" s="1"/>
      <c r="E726" s="1"/>
    </row>
    <row r="727" spans="1:5" ht="13.5" customHeight="1">
      <c r="A727" s="1"/>
      <c r="B727" s="1"/>
      <c r="C727" s="1"/>
      <c r="D727" s="1"/>
      <c r="E727" s="1"/>
    </row>
    <row r="728" spans="1:5" ht="13.5" customHeight="1">
      <c r="A728" s="1"/>
      <c r="B728" s="1"/>
      <c r="C728" s="1"/>
      <c r="D728" s="1"/>
      <c r="E728" s="1"/>
    </row>
    <row r="729" spans="1:5" ht="13.5" customHeight="1">
      <c r="A729" s="1"/>
      <c r="B729" s="1"/>
      <c r="C729" s="1"/>
      <c r="D729" s="1"/>
      <c r="E729" s="1"/>
    </row>
    <row r="730" spans="1:5" ht="13.5" customHeight="1">
      <c r="A730" s="1"/>
      <c r="B730" s="1"/>
      <c r="C730" s="1"/>
      <c r="D730" s="1"/>
      <c r="E730" s="1"/>
    </row>
    <row r="731" spans="1:5" ht="13.5" customHeight="1">
      <c r="A731" s="1"/>
      <c r="B731" s="1"/>
      <c r="C731" s="1"/>
      <c r="D731" s="1"/>
      <c r="E731" s="1"/>
    </row>
    <row r="732" spans="1:5" ht="13.5" customHeight="1">
      <c r="A732" s="1"/>
      <c r="B732" s="1"/>
      <c r="C732" s="1"/>
      <c r="D732" s="1"/>
      <c r="E732" s="1"/>
    </row>
    <row r="733" spans="1:5" ht="13.5" customHeight="1">
      <c r="A733" s="1"/>
      <c r="B733" s="1"/>
      <c r="C733" s="1"/>
      <c r="D733" s="1"/>
      <c r="E733" s="1"/>
    </row>
    <row r="734" spans="1:5" ht="13.5" customHeight="1">
      <c r="A734" s="1"/>
      <c r="B734" s="1"/>
      <c r="C734" s="1"/>
      <c r="D734" s="1"/>
      <c r="E734" s="1"/>
    </row>
    <row r="735" spans="1:5" ht="13.5" customHeight="1">
      <c r="A735" s="1"/>
      <c r="B735" s="1"/>
      <c r="C735" s="1"/>
      <c r="D735" s="1"/>
      <c r="E735" s="1"/>
    </row>
    <row r="736" spans="1:5" ht="13.5" customHeight="1">
      <c r="A736" s="1"/>
      <c r="B736" s="1"/>
      <c r="C736" s="1"/>
      <c r="D736" s="1"/>
      <c r="E736" s="1"/>
    </row>
    <row r="737" spans="1:5" ht="13.5" customHeight="1">
      <c r="A737" s="1"/>
      <c r="B737" s="1"/>
      <c r="C737" s="1"/>
      <c r="D737" s="1"/>
      <c r="E737" s="1"/>
    </row>
    <row r="738" spans="1:5" ht="13.5" customHeight="1">
      <c r="A738" s="1"/>
      <c r="B738" s="1"/>
      <c r="C738" s="1"/>
      <c r="D738" s="1"/>
      <c r="E738" s="1"/>
    </row>
    <row r="739" spans="1:5" ht="13.5" customHeight="1">
      <c r="A739" s="1"/>
      <c r="B739" s="1"/>
      <c r="C739" s="1"/>
      <c r="D739" s="1"/>
      <c r="E739" s="1"/>
    </row>
    <row r="740" spans="1:5" ht="13.5" customHeight="1">
      <c r="A740" s="1"/>
      <c r="B740" s="1"/>
      <c r="C740" s="1"/>
      <c r="D740" s="1"/>
      <c r="E740" s="1"/>
    </row>
    <row r="741" spans="1:5" ht="13.5" customHeight="1">
      <c r="A741" s="1"/>
      <c r="B741" s="1"/>
      <c r="C741" s="1"/>
      <c r="D741" s="1"/>
      <c r="E741" s="1"/>
    </row>
    <row r="742" spans="1:5" ht="13.5" customHeight="1">
      <c r="A742" s="1"/>
      <c r="B742" s="1"/>
      <c r="C742" s="1"/>
      <c r="D742" s="1"/>
      <c r="E742" s="1"/>
    </row>
    <row r="743" spans="1:5" ht="13.5" customHeight="1">
      <c r="A743" s="1"/>
      <c r="B743" s="1"/>
      <c r="C743" s="1"/>
      <c r="D743" s="1"/>
      <c r="E743" s="1"/>
    </row>
    <row r="744" spans="1:5" ht="13.5" customHeight="1">
      <c r="A744" s="1"/>
      <c r="B744" s="1"/>
      <c r="C744" s="1"/>
      <c r="D744" s="1"/>
      <c r="E744" s="1"/>
    </row>
    <row r="745" spans="1:5" ht="13.5" customHeight="1">
      <c r="A745" s="1"/>
      <c r="B745" s="1"/>
      <c r="C745" s="1"/>
      <c r="D745" s="1"/>
      <c r="E745" s="1"/>
    </row>
    <row r="746" spans="1:5" ht="13.5" customHeight="1">
      <c r="A746" s="1"/>
      <c r="B746" s="1"/>
      <c r="C746" s="1"/>
      <c r="D746" s="1"/>
      <c r="E746" s="1"/>
    </row>
    <row r="747" spans="1:5" ht="13.5" customHeight="1">
      <c r="A747" s="1"/>
      <c r="B747" s="1"/>
      <c r="C747" s="1"/>
      <c r="D747" s="1"/>
      <c r="E747" s="1"/>
    </row>
    <row r="748" spans="1:5" ht="13.5" customHeight="1">
      <c r="A748" s="1"/>
      <c r="B748" s="1"/>
      <c r="C748" s="1"/>
      <c r="D748" s="1"/>
      <c r="E748" s="1"/>
    </row>
    <row r="749" spans="1:5" ht="13.5" customHeight="1">
      <c r="A749" s="1"/>
      <c r="B749" s="1"/>
      <c r="C749" s="1"/>
      <c r="D749" s="1"/>
      <c r="E749" s="1"/>
    </row>
    <row r="750" spans="1:5" ht="13.5" customHeight="1">
      <c r="A750" s="1"/>
      <c r="B750" s="1"/>
      <c r="C750" s="1"/>
      <c r="D750" s="1"/>
      <c r="E750" s="1"/>
    </row>
    <row r="751" spans="1:5" ht="13.5" customHeight="1">
      <c r="A751" s="1"/>
      <c r="B751" s="1"/>
      <c r="C751" s="1"/>
      <c r="D751" s="1"/>
      <c r="E751" s="1"/>
    </row>
    <row r="752" spans="1:5" ht="13.5" customHeight="1">
      <c r="A752" s="1"/>
      <c r="B752" s="1"/>
      <c r="C752" s="1"/>
      <c r="D752" s="1"/>
      <c r="E752" s="1"/>
    </row>
    <row r="753" spans="1:5" ht="13.5" customHeight="1">
      <c r="A753" s="1"/>
      <c r="B753" s="1"/>
      <c r="C753" s="1"/>
      <c r="D753" s="1"/>
      <c r="E753" s="1"/>
    </row>
    <row r="754" spans="1:5" ht="13.5" customHeight="1">
      <c r="A754" s="1"/>
      <c r="B754" s="1"/>
      <c r="C754" s="1"/>
      <c r="D754" s="1"/>
      <c r="E754" s="1"/>
    </row>
    <row r="755" spans="1:5" ht="13.5" customHeight="1">
      <c r="A755" s="1"/>
      <c r="B755" s="1"/>
      <c r="C755" s="1"/>
      <c r="D755" s="1"/>
      <c r="E755" s="1"/>
    </row>
    <row r="756" spans="1:5" ht="13.5" customHeight="1">
      <c r="A756" s="1"/>
      <c r="B756" s="1"/>
      <c r="C756" s="1"/>
      <c r="D756" s="1"/>
      <c r="E756" s="1"/>
    </row>
    <row r="757" spans="1:5" ht="13.5" customHeight="1">
      <c r="A757" s="1"/>
      <c r="B757" s="1"/>
      <c r="C757" s="1"/>
      <c r="D757" s="1"/>
      <c r="E757" s="1"/>
    </row>
    <row r="758" spans="1:5" ht="13.5" customHeight="1">
      <c r="A758" s="1"/>
      <c r="B758" s="1"/>
      <c r="C758" s="1"/>
      <c r="D758" s="1"/>
      <c r="E758" s="1"/>
    </row>
    <row r="759" spans="1:5" ht="13.5" customHeight="1">
      <c r="A759" s="1"/>
      <c r="B759" s="1"/>
      <c r="C759" s="1"/>
      <c r="D759" s="1"/>
      <c r="E759" s="1"/>
    </row>
    <row r="760" spans="1:5" ht="13.5" customHeight="1">
      <c r="A760" s="1"/>
      <c r="B760" s="1"/>
      <c r="C760" s="1"/>
      <c r="D760" s="1"/>
      <c r="E760" s="1"/>
    </row>
    <row r="761" spans="1:5" ht="13.5" customHeight="1">
      <c r="A761" s="1"/>
      <c r="B761" s="1"/>
      <c r="C761" s="1"/>
      <c r="D761" s="1"/>
      <c r="E761" s="1"/>
    </row>
    <row r="762" spans="1:5" ht="13.5" customHeight="1">
      <c r="A762" s="1"/>
      <c r="B762" s="1"/>
      <c r="C762" s="1"/>
      <c r="D762" s="1"/>
      <c r="E762" s="1"/>
    </row>
    <row r="763" spans="1:5" ht="13.5" customHeight="1">
      <c r="A763" s="1"/>
      <c r="B763" s="1"/>
      <c r="C763" s="1"/>
      <c r="D763" s="1"/>
      <c r="E763" s="1"/>
    </row>
    <row r="764" spans="1:5" ht="13.5" customHeight="1">
      <c r="A764" s="1"/>
      <c r="B764" s="1"/>
      <c r="C764" s="1"/>
      <c r="D764" s="1"/>
      <c r="E764" s="1"/>
    </row>
    <row r="765" spans="1:5" ht="13.5" customHeight="1">
      <c r="A765" s="1"/>
      <c r="B765" s="1"/>
      <c r="C765" s="1"/>
      <c r="D765" s="1"/>
      <c r="E765" s="1"/>
    </row>
    <row r="766" spans="1:5" ht="13.5" customHeight="1">
      <c r="A766" s="1"/>
      <c r="B766" s="1"/>
      <c r="C766" s="1"/>
      <c r="D766" s="1"/>
      <c r="E766" s="1"/>
    </row>
    <row r="767" spans="1:5" ht="13.5" customHeight="1">
      <c r="A767" s="1"/>
      <c r="B767" s="1"/>
      <c r="C767" s="1"/>
      <c r="D767" s="1"/>
      <c r="E767" s="1"/>
    </row>
    <row r="768" spans="1:5" ht="13.5" customHeight="1">
      <c r="A768" s="1"/>
      <c r="B768" s="1"/>
      <c r="C768" s="1"/>
      <c r="D768" s="1"/>
      <c r="E768" s="1"/>
    </row>
    <row r="769" spans="1:5" ht="13.5" customHeight="1">
      <c r="A769" s="1"/>
      <c r="B769" s="1"/>
      <c r="C769" s="1"/>
      <c r="D769" s="1"/>
      <c r="E769" s="1"/>
    </row>
    <row r="770" spans="1:5" ht="13.5" customHeight="1">
      <c r="A770" s="1"/>
      <c r="B770" s="1"/>
      <c r="C770" s="1"/>
      <c r="D770" s="1"/>
      <c r="E770" s="1"/>
    </row>
    <row r="771" spans="1:5" ht="13.5" customHeight="1">
      <c r="A771" s="1"/>
      <c r="B771" s="1"/>
      <c r="C771" s="1"/>
      <c r="D771" s="1"/>
      <c r="E771" s="1"/>
    </row>
    <row r="772" spans="1:5" ht="13.5" customHeight="1">
      <c r="A772" s="1"/>
      <c r="B772" s="1"/>
      <c r="C772" s="1"/>
      <c r="D772" s="1"/>
      <c r="E772" s="1"/>
    </row>
    <row r="773" spans="1:5" ht="13.5" customHeight="1">
      <c r="A773" s="1"/>
      <c r="B773" s="1"/>
      <c r="C773" s="1"/>
      <c r="D773" s="1"/>
      <c r="E773" s="1"/>
    </row>
    <row r="774" spans="1:5" ht="13.5" customHeight="1">
      <c r="A774" s="1"/>
      <c r="B774" s="1"/>
      <c r="C774" s="1"/>
      <c r="D774" s="1"/>
      <c r="E774" s="1"/>
    </row>
    <row r="775" spans="1:5" ht="13.5" customHeight="1">
      <c r="A775" s="1"/>
      <c r="B775" s="1"/>
      <c r="C775" s="1"/>
      <c r="D775" s="1"/>
      <c r="E775" s="1"/>
    </row>
    <row r="776" spans="1:5" ht="13.5" customHeight="1">
      <c r="A776" s="1"/>
      <c r="B776" s="1"/>
      <c r="C776" s="1"/>
      <c r="D776" s="1"/>
      <c r="E776" s="1"/>
    </row>
    <row r="777" spans="1:5" ht="13.5" customHeight="1">
      <c r="A777" s="1"/>
      <c r="B777" s="1"/>
      <c r="C777" s="1"/>
      <c r="D777" s="1"/>
      <c r="E777" s="1"/>
    </row>
    <row r="778" spans="1:5" ht="13.5" customHeight="1">
      <c r="A778" s="1"/>
      <c r="B778" s="1"/>
      <c r="C778" s="1"/>
      <c r="D778" s="1"/>
      <c r="E778" s="1"/>
    </row>
    <row r="779" spans="1:5" ht="13.5" customHeight="1">
      <c r="A779" s="1"/>
      <c r="B779" s="1"/>
      <c r="C779" s="1"/>
      <c r="D779" s="1"/>
      <c r="E779" s="1"/>
    </row>
    <row r="780" spans="1:5" ht="13.5" customHeight="1">
      <c r="A780" s="1"/>
      <c r="B780" s="1"/>
      <c r="C780" s="1"/>
      <c r="D780" s="1"/>
      <c r="E780" s="1"/>
    </row>
    <row r="781" spans="1:5" ht="13.5" customHeight="1">
      <c r="A781" s="1"/>
      <c r="B781" s="1"/>
      <c r="C781" s="1"/>
      <c r="D781" s="1"/>
      <c r="E781" s="1"/>
    </row>
    <row r="782" spans="1:5" ht="13.5" customHeight="1">
      <c r="A782" s="1"/>
      <c r="B782" s="1"/>
      <c r="C782" s="1"/>
      <c r="D782" s="1"/>
      <c r="E782" s="1"/>
    </row>
    <row r="783" spans="1:5" ht="13.5" customHeight="1">
      <c r="A783" s="1"/>
      <c r="B783" s="1"/>
      <c r="C783" s="1"/>
      <c r="D783" s="1"/>
      <c r="E783" s="1"/>
    </row>
    <row r="784" spans="1:5" ht="13.5" customHeight="1">
      <c r="A784" s="1"/>
      <c r="B784" s="1"/>
      <c r="C784" s="1"/>
      <c r="D784" s="1"/>
      <c r="E784" s="1"/>
    </row>
    <row r="785" spans="1:5" ht="13.5" customHeight="1">
      <c r="A785" s="1"/>
      <c r="B785" s="1"/>
      <c r="C785" s="1"/>
      <c r="D785" s="1"/>
      <c r="E785" s="1"/>
    </row>
    <row r="786" spans="1:5" ht="13.5" customHeight="1">
      <c r="A786" s="1"/>
      <c r="B786" s="1"/>
      <c r="C786" s="1"/>
      <c r="D786" s="1"/>
      <c r="E786" s="1"/>
    </row>
    <row r="787" spans="1:5" ht="13.5" customHeight="1">
      <c r="A787" s="1"/>
      <c r="B787" s="1"/>
      <c r="C787" s="1"/>
      <c r="D787" s="1"/>
      <c r="E787" s="1"/>
    </row>
    <row r="788" spans="1:5" ht="13.5" customHeight="1">
      <c r="A788" s="1"/>
      <c r="B788" s="1"/>
      <c r="C788" s="1"/>
      <c r="D788" s="1"/>
      <c r="E788" s="1"/>
    </row>
    <row r="789" spans="1:5" ht="13.5" customHeight="1">
      <c r="A789" s="1"/>
      <c r="B789" s="1"/>
      <c r="C789" s="1"/>
      <c r="D789" s="1"/>
      <c r="E789" s="1"/>
    </row>
    <row r="790" spans="1:5" ht="13.5" customHeight="1">
      <c r="A790" s="1"/>
      <c r="B790" s="1"/>
      <c r="C790" s="1"/>
      <c r="D790" s="1"/>
      <c r="E790" s="1"/>
    </row>
    <row r="791" spans="1:5" ht="13.5" customHeight="1">
      <c r="A791" s="1"/>
      <c r="B791" s="1"/>
      <c r="C791" s="1"/>
      <c r="D791" s="1"/>
      <c r="E791" s="1"/>
    </row>
    <row r="792" spans="1:5" ht="13.5" customHeight="1">
      <c r="A792" s="1"/>
      <c r="B792" s="1"/>
      <c r="C792" s="1"/>
      <c r="D792" s="1"/>
      <c r="E792" s="1"/>
    </row>
    <row r="793" spans="1:5" ht="13.5" customHeight="1">
      <c r="A793" s="1"/>
      <c r="B793" s="1"/>
      <c r="C793" s="1"/>
      <c r="D793" s="1"/>
      <c r="E793" s="1"/>
    </row>
    <row r="794" spans="1:5" ht="13.5" customHeight="1">
      <c r="A794" s="1"/>
      <c r="B794" s="1"/>
      <c r="C794" s="1"/>
      <c r="D794" s="1"/>
      <c r="E794" s="1"/>
    </row>
    <row r="795" spans="1:5" ht="13.5" customHeight="1">
      <c r="A795" s="1"/>
      <c r="B795" s="1"/>
      <c r="C795" s="1"/>
      <c r="D795" s="1"/>
      <c r="E795" s="1"/>
    </row>
    <row r="796" spans="1:5" ht="13.5" customHeight="1">
      <c r="A796" s="1"/>
      <c r="B796" s="1"/>
      <c r="C796" s="1"/>
      <c r="D796" s="1"/>
      <c r="E796" s="1"/>
    </row>
    <row r="797" spans="1:5" ht="13.5" customHeight="1">
      <c r="A797" s="1"/>
      <c r="B797" s="1"/>
      <c r="C797" s="1"/>
      <c r="D797" s="1"/>
      <c r="E797" s="1"/>
    </row>
    <row r="798" spans="1:5" ht="13.5" customHeight="1">
      <c r="A798" s="1"/>
      <c r="B798" s="1"/>
      <c r="C798" s="1"/>
      <c r="D798" s="1"/>
      <c r="E798" s="1"/>
    </row>
    <row r="799" spans="1:5" ht="13.5" customHeight="1">
      <c r="A799" s="1"/>
      <c r="B799" s="1"/>
      <c r="C799" s="1"/>
      <c r="D799" s="1"/>
      <c r="E799" s="1"/>
    </row>
    <row r="800" spans="1:5" ht="13.5" customHeight="1">
      <c r="A800" s="1"/>
      <c r="B800" s="1"/>
      <c r="C800" s="1"/>
      <c r="D800" s="1"/>
      <c r="E800" s="1"/>
    </row>
    <row r="801" spans="1:5" ht="13.5" customHeight="1">
      <c r="A801" s="1"/>
      <c r="B801" s="1"/>
      <c r="C801" s="1"/>
      <c r="D801" s="1"/>
      <c r="E801" s="1"/>
    </row>
    <row r="802" spans="1:5" ht="13.5" customHeight="1">
      <c r="A802" s="1"/>
      <c r="B802" s="1"/>
      <c r="C802" s="1"/>
      <c r="D802" s="1"/>
      <c r="E802" s="1"/>
    </row>
    <row r="803" spans="1:5" ht="13.5" customHeight="1">
      <c r="A803" s="1"/>
      <c r="B803" s="1"/>
      <c r="C803" s="1"/>
      <c r="D803" s="1"/>
      <c r="E803" s="1"/>
    </row>
    <row r="804" spans="1:5" ht="13.5" customHeight="1">
      <c r="A804" s="1"/>
      <c r="B804" s="1"/>
      <c r="C804" s="1"/>
      <c r="D804" s="1"/>
      <c r="E804" s="1"/>
    </row>
    <row r="805" spans="1:5" ht="13.5" customHeight="1">
      <c r="A805" s="1"/>
      <c r="B805" s="1"/>
      <c r="C805" s="1"/>
      <c r="D805" s="1"/>
      <c r="E805" s="1"/>
    </row>
    <row r="806" spans="1:5" ht="13.5" customHeight="1">
      <c r="A806" s="1"/>
      <c r="B806" s="1"/>
      <c r="C806" s="1"/>
      <c r="D806" s="1"/>
      <c r="E806" s="1"/>
    </row>
    <row r="807" spans="1:5" ht="13.5" customHeight="1">
      <c r="A807" s="1"/>
      <c r="B807" s="1"/>
      <c r="C807" s="1"/>
      <c r="D807" s="1"/>
      <c r="E807" s="1"/>
    </row>
    <row r="808" spans="1:5" ht="13.5" customHeight="1">
      <c r="A808" s="1"/>
      <c r="B808" s="1"/>
      <c r="C808" s="1"/>
      <c r="D808" s="1"/>
      <c r="E808" s="1"/>
    </row>
    <row r="809" spans="1:5" ht="13.5" customHeight="1">
      <c r="A809" s="1"/>
      <c r="B809" s="1"/>
      <c r="C809" s="1"/>
      <c r="D809" s="1"/>
      <c r="E809" s="1"/>
    </row>
    <row r="810" spans="1:5" ht="13.5" customHeight="1">
      <c r="A810" s="1"/>
      <c r="B810" s="1"/>
      <c r="C810" s="1"/>
      <c r="D810" s="1"/>
      <c r="E810" s="1"/>
    </row>
    <row r="811" spans="1:5" ht="13.5" customHeight="1">
      <c r="A811" s="1"/>
      <c r="B811" s="1"/>
      <c r="C811" s="1"/>
      <c r="D811" s="1"/>
      <c r="E811" s="1"/>
    </row>
    <row r="812" spans="1:5" ht="13.5" customHeight="1">
      <c r="A812" s="1"/>
      <c r="B812" s="1"/>
      <c r="C812" s="1"/>
      <c r="D812" s="1"/>
      <c r="E812" s="1"/>
    </row>
    <row r="813" spans="1:5" ht="13.5" customHeight="1">
      <c r="A813" s="1"/>
      <c r="B813" s="1"/>
      <c r="C813" s="1"/>
      <c r="D813" s="1"/>
      <c r="E813" s="1"/>
    </row>
    <row r="814" spans="1:5" ht="13.5" customHeight="1">
      <c r="A814" s="1"/>
      <c r="B814" s="1"/>
      <c r="C814" s="1"/>
      <c r="D814" s="1"/>
      <c r="E814" s="1"/>
    </row>
    <row r="815" spans="1:5" ht="13.5" customHeight="1">
      <c r="A815" s="1"/>
      <c r="B815" s="1"/>
      <c r="C815" s="1"/>
      <c r="D815" s="1"/>
      <c r="E815" s="1"/>
    </row>
    <row r="816" spans="1:5" ht="13.5" customHeight="1">
      <c r="A816" s="1"/>
      <c r="B816" s="1"/>
      <c r="C816" s="1"/>
      <c r="D816" s="1"/>
      <c r="E816" s="1"/>
    </row>
    <row r="817" spans="1:5" ht="13.5" customHeight="1">
      <c r="A817" s="1"/>
      <c r="B817" s="1"/>
      <c r="C817" s="1"/>
      <c r="D817" s="1"/>
      <c r="E817" s="1"/>
    </row>
    <row r="818" spans="1:5" ht="13.5" customHeight="1">
      <c r="A818" s="1"/>
      <c r="B818" s="1"/>
      <c r="C818" s="1"/>
      <c r="D818" s="1"/>
      <c r="E818" s="1"/>
    </row>
    <row r="819" spans="1:5" ht="13.5" customHeight="1">
      <c r="A819" s="1"/>
      <c r="B819" s="1"/>
      <c r="C819" s="1"/>
      <c r="D819" s="1"/>
      <c r="E819" s="1"/>
    </row>
    <row r="820" spans="1:5" ht="13.5" customHeight="1">
      <c r="A820" s="1"/>
      <c r="B820" s="1"/>
      <c r="C820" s="1"/>
      <c r="D820" s="1"/>
      <c r="E820" s="1"/>
    </row>
    <row r="821" spans="1:5" ht="13.5" customHeight="1">
      <c r="A821" s="1"/>
      <c r="B821" s="1"/>
      <c r="C821" s="1"/>
      <c r="D821" s="1"/>
      <c r="E821" s="1"/>
    </row>
    <row r="822" spans="1:5" ht="13.5" customHeight="1">
      <c r="A822" s="1"/>
      <c r="B822" s="1"/>
      <c r="C822" s="1"/>
      <c r="D822" s="1"/>
      <c r="E822" s="1"/>
    </row>
    <row r="823" spans="1:5" ht="13.5" customHeight="1">
      <c r="A823" s="1"/>
      <c r="B823" s="1"/>
      <c r="C823" s="1"/>
      <c r="D823" s="1"/>
      <c r="E823" s="1"/>
    </row>
    <row r="824" spans="1:5" ht="13.5" customHeight="1">
      <c r="A824" s="1"/>
      <c r="B824" s="1"/>
      <c r="C824" s="1"/>
      <c r="D824" s="1"/>
      <c r="E824" s="1"/>
    </row>
    <row r="825" spans="1:5" ht="13.5" customHeight="1">
      <c r="A825" s="1"/>
      <c r="B825" s="1"/>
      <c r="C825" s="1"/>
      <c r="D825" s="1"/>
      <c r="E825" s="1"/>
    </row>
    <row r="826" spans="1:5" ht="13.5" customHeight="1">
      <c r="A826" s="1"/>
      <c r="B826" s="1"/>
      <c r="C826" s="1"/>
      <c r="D826" s="1"/>
      <c r="E826" s="1"/>
    </row>
    <row r="827" spans="1:5" ht="13.5" customHeight="1">
      <c r="A827" s="1"/>
      <c r="B827" s="1"/>
      <c r="C827" s="1"/>
      <c r="D827" s="1"/>
      <c r="E827" s="1"/>
    </row>
    <row r="828" spans="1:5" ht="13.5" customHeight="1">
      <c r="A828" s="1"/>
      <c r="B828" s="1"/>
      <c r="C828" s="1"/>
      <c r="D828" s="1"/>
      <c r="E828" s="1"/>
    </row>
    <row r="829" spans="1:5" ht="13.5" customHeight="1">
      <c r="A829" s="1"/>
      <c r="B829" s="1"/>
      <c r="C829" s="1"/>
      <c r="D829" s="1"/>
      <c r="E829" s="1"/>
    </row>
    <row r="830" spans="1:5" ht="13.5" customHeight="1">
      <c r="A830" s="1"/>
      <c r="B830" s="1"/>
      <c r="C830" s="1"/>
      <c r="D830" s="1"/>
      <c r="E830" s="1"/>
    </row>
    <row r="831" spans="1:5" ht="13.5" customHeight="1">
      <c r="A831" s="1"/>
      <c r="B831" s="1"/>
      <c r="C831" s="1"/>
      <c r="D831" s="1"/>
      <c r="E831" s="1"/>
    </row>
    <row r="832" spans="1:5" ht="13.5" customHeight="1">
      <c r="A832" s="1"/>
      <c r="B832" s="1"/>
      <c r="C832" s="1"/>
      <c r="D832" s="1"/>
      <c r="E832" s="1"/>
    </row>
    <row r="833" spans="1:5" ht="13.5" customHeight="1">
      <c r="A833" s="1"/>
      <c r="B833" s="1"/>
      <c r="C833" s="1"/>
      <c r="D833" s="1"/>
      <c r="E833" s="1"/>
    </row>
    <row r="834" spans="1:5" ht="13.5" customHeight="1">
      <c r="A834" s="1"/>
      <c r="B834" s="1"/>
      <c r="C834" s="1"/>
      <c r="D834" s="1"/>
      <c r="E834" s="1"/>
    </row>
    <row r="835" spans="1:5" ht="13.5" customHeight="1">
      <c r="A835" s="1"/>
      <c r="B835" s="1"/>
      <c r="C835" s="1"/>
      <c r="D835" s="1"/>
      <c r="E835" s="1"/>
    </row>
    <row r="836" spans="1:5" ht="13.5" customHeight="1">
      <c r="A836" s="1"/>
      <c r="B836" s="1"/>
      <c r="C836" s="1"/>
      <c r="D836" s="1"/>
      <c r="E836" s="1"/>
    </row>
    <row r="837" spans="1:5" ht="13.5" customHeight="1">
      <c r="A837" s="1"/>
      <c r="B837" s="1"/>
      <c r="C837" s="1"/>
      <c r="D837" s="1"/>
      <c r="E837" s="1"/>
    </row>
    <row r="838" spans="1:5" ht="13.5" customHeight="1">
      <c r="A838" s="1"/>
      <c r="B838" s="1"/>
      <c r="C838" s="1"/>
      <c r="D838" s="1"/>
      <c r="E838" s="1"/>
    </row>
    <row r="839" spans="1:5" ht="13.5" customHeight="1">
      <c r="A839" s="1"/>
      <c r="B839" s="1"/>
      <c r="C839" s="1"/>
      <c r="D839" s="1"/>
      <c r="E839" s="1"/>
    </row>
    <row r="840" spans="1:5" ht="13.5" customHeight="1">
      <c r="A840" s="1"/>
      <c r="B840" s="1"/>
      <c r="C840" s="1"/>
      <c r="D840" s="1"/>
      <c r="E840" s="1"/>
    </row>
    <row r="841" spans="1:5" ht="13.5" customHeight="1">
      <c r="A841" s="1"/>
      <c r="B841" s="1"/>
      <c r="C841" s="1"/>
      <c r="D841" s="1"/>
      <c r="E841" s="1"/>
    </row>
    <row r="842" spans="1:5" ht="13.5" customHeight="1">
      <c r="A842" s="1"/>
      <c r="B842" s="1"/>
      <c r="C842" s="1"/>
      <c r="D842" s="1"/>
      <c r="E842" s="1"/>
    </row>
    <row r="843" spans="1:5" ht="13.5" customHeight="1">
      <c r="A843" s="1"/>
      <c r="B843" s="1"/>
      <c r="C843" s="1"/>
      <c r="D843" s="1"/>
      <c r="E843" s="1"/>
    </row>
    <row r="844" spans="1:5" ht="13.5" customHeight="1">
      <c r="A844" s="1"/>
      <c r="B844" s="1"/>
      <c r="C844" s="1"/>
      <c r="D844" s="1"/>
      <c r="E844" s="1"/>
    </row>
    <row r="845" spans="1:5" ht="13.5" customHeight="1">
      <c r="A845" s="1"/>
      <c r="B845" s="1"/>
      <c r="C845" s="1"/>
      <c r="D845" s="1"/>
      <c r="E845" s="1"/>
    </row>
    <row r="846" spans="1:5" ht="13.5" customHeight="1">
      <c r="A846" s="1"/>
      <c r="B846" s="1"/>
      <c r="C846" s="1"/>
      <c r="D846" s="1"/>
      <c r="E846" s="1"/>
    </row>
    <row r="847" spans="1:5" ht="13.5" customHeight="1">
      <c r="A847" s="1"/>
      <c r="B847" s="1"/>
      <c r="C847" s="1"/>
      <c r="D847" s="1"/>
      <c r="E847" s="1"/>
    </row>
    <row r="848" spans="1:5" ht="13.5" customHeight="1">
      <c r="A848" s="1"/>
      <c r="B848" s="1"/>
      <c r="C848" s="1"/>
      <c r="D848" s="1"/>
      <c r="E848" s="1"/>
    </row>
    <row r="849" spans="1:5" ht="13.5" customHeight="1">
      <c r="A849" s="1"/>
      <c r="B849" s="1"/>
      <c r="C849" s="1"/>
      <c r="D849" s="1"/>
      <c r="E849" s="1"/>
    </row>
    <row r="850" spans="1:5" ht="13.5" customHeight="1">
      <c r="A850" s="1"/>
      <c r="B850" s="1"/>
      <c r="C850" s="1"/>
      <c r="D850" s="1"/>
      <c r="E850" s="1"/>
    </row>
    <row r="851" spans="1:5" ht="13.5" customHeight="1">
      <c r="A851" s="1"/>
      <c r="B851" s="1"/>
      <c r="C851" s="1"/>
      <c r="D851" s="1"/>
      <c r="E851" s="1"/>
    </row>
    <row r="852" spans="1:5" ht="13.5" customHeight="1">
      <c r="A852" s="1"/>
      <c r="B852" s="1"/>
      <c r="C852" s="1"/>
      <c r="D852" s="1"/>
      <c r="E852" s="1"/>
    </row>
    <row r="853" spans="1:5" ht="13.5" customHeight="1">
      <c r="A853" s="1"/>
      <c r="B853" s="1"/>
      <c r="C853" s="1"/>
      <c r="D853" s="1"/>
      <c r="E853" s="1"/>
    </row>
    <row r="854" spans="1:5" ht="13.5" customHeight="1">
      <c r="A854" s="1"/>
      <c r="B854" s="1"/>
      <c r="C854" s="1"/>
      <c r="D854" s="1"/>
      <c r="E854" s="1"/>
    </row>
    <row r="855" spans="1:5" ht="13.5" customHeight="1">
      <c r="A855" s="1"/>
      <c r="B855" s="1"/>
      <c r="C855" s="1"/>
      <c r="D855" s="1"/>
      <c r="E855" s="1"/>
    </row>
    <row r="856" spans="1:5" ht="13.5" customHeight="1">
      <c r="A856" s="1"/>
      <c r="B856" s="1"/>
      <c r="C856" s="1"/>
      <c r="D856" s="1"/>
      <c r="E856" s="1"/>
    </row>
    <row r="857" spans="1:5" ht="13.5" customHeight="1">
      <c r="A857" s="1"/>
      <c r="B857" s="1"/>
      <c r="C857" s="1"/>
      <c r="D857" s="1"/>
      <c r="E857" s="1"/>
    </row>
    <row r="858" spans="1:5" ht="13.5" customHeight="1">
      <c r="A858" s="1"/>
      <c r="B858" s="1"/>
      <c r="C858" s="1"/>
      <c r="D858" s="1"/>
      <c r="E858" s="1"/>
    </row>
    <row r="859" spans="1:5" ht="13.5" customHeight="1">
      <c r="A859" s="1"/>
      <c r="B859" s="1"/>
      <c r="C859" s="1"/>
      <c r="D859" s="1"/>
      <c r="E859" s="1"/>
    </row>
    <row r="860" spans="1:5" ht="13.5" customHeight="1">
      <c r="A860" s="1"/>
      <c r="B860" s="1"/>
      <c r="C860" s="1"/>
      <c r="D860" s="1"/>
      <c r="E860" s="1"/>
    </row>
    <row r="861" spans="1:5" ht="13.5" customHeight="1">
      <c r="A861" s="1"/>
      <c r="B861" s="1"/>
      <c r="C861" s="1"/>
      <c r="D861" s="1"/>
      <c r="E861" s="1"/>
    </row>
    <row r="862" spans="1:5" ht="13.5" customHeight="1">
      <c r="A862" s="1"/>
      <c r="B862" s="1"/>
      <c r="C862" s="1"/>
      <c r="D862" s="1"/>
      <c r="E862" s="1"/>
    </row>
    <row r="863" spans="1:5" ht="13.5" customHeight="1">
      <c r="A863" s="1"/>
      <c r="B863" s="1"/>
      <c r="C863" s="1"/>
      <c r="D863" s="1"/>
      <c r="E863" s="1"/>
    </row>
    <row r="864" spans="1:5" ht="13.5" customHeight="1">
      <c r="A864" s="1"/>
      <c r="B864" s="1"/>
      <c r="C864" s="1"/>
      <c r="D864" s="1"/>
      <c r="E864" s="1"/>
    </row>
    <row r="865" spans="1:5" ht="13.5" customHeight="1">
      <c r="A865" s="1"/>
      <c r="B865" s="1"/>
      <c r="C865" s="1"/>
      <c r="D865" s="1"/>
      <c r="E865" s="1"/>
    </row>
    <row r="866" spans="1:5" ht="13.5" customHeight="1">
      <c r="A866" s="1"/>
      <c r="B866" s="1"/>
      <c r="C866" s="1"/>
      <c r="D866" s="1"/>
      <c r="E866" s="1"/>
    </row>
    <row r="867" spans="1:5" ht="13.5" customHeight="1">
      <c r="A867" s="1"/>
      <c r="B867" s="1"/>
      <c r="C867" s="1"/>
      <c r="D867" s="1"/>
      <c r="E867" s="1"/>
    </row>
    <row r="868" spans="1:5" ht="13.5" customHeight="1">
      <c r="A868" s="1"/>
      <c r="B868" s="1"/>
      <c r="C868" s="1"/>
      <c r="D868" s="1"/>
      <c r="E868" s="1"/>
    </row>
    <row r="869" spans="1:5" ht="13.5" customHeight="1">
      <c r="A869" s="1"/>
      <c r="B869" s="1"/>
      <c r="C869" s="1"/>
      <c r="D869" s="1"/>
      <c r="E869" s="1"/>
    </row>
    <row r="870" spans="1:5" ht="13.5" customHeight="1">
      <c r="A870" s="1"/>
      <c r="B870" s="1"/>
      <c r="C870" s="1"/>
      <c r="D870" s="1"/>
      <c r="E870" s="1"/>
    </row>
    <row r="871" spans="1:5" ht="13.5" customHeight="1">
      <c r="A871" s="1"/>
      <c r="B871" s="1"/>
      <c r="C871" s="1"/>
      <c r="D871" s="1"/>
      <c r="E871" s="1"/>
    </row>
    <row r="872" spans="1:5" ht="13.5" customHeight="1">
      <c r="A872" s="1"/>
      <c r="B872" s="1"/>
      <c r="C872" s="1"/>
      <c r="D872" s="1"/>
      <c r="E872" s="1"/>
    </row>
    <row r="873" spans="1:5" ht="13.5" customHeight="1">
      <c r="A873" s="1"/>
      <c r="B873" s="1"/>
      <c r="C873" s="1"/>
      <c r="D873" s="1"/>
      <c r="E873" s="1"/>
    </row>
    <row r="874" spans="1:5" ht="13.5" customHeight="1">
      <c r="A874" s="1"/>
      <c r="B874" s="1"/>
      <c r="C874" s="1"/>
      <c r="D874" s="1"/>
      <c r="E874" s="1"/>
    </row>
    <row r="875" spans="1:5" ht="13.5" customHeight="1">
      <c r="A875" s="1"/>
      <c r="B875" s="1"/>
      <c r="C875" s="1"/>
      <c r="D875" s="1"/>
      <c r="E875" s="1"/>
    </row>
    <row r="876" spans="1:5" ht="13.5" customHeight="1">
      <c r="A876" s="1"/>
      <c r="B876" s="1"/>
      <c r="C876" s="1"/>
      <c r="D876" s="1"/>
      <c r="E876" s="1"/>
    </row>
    <row r="877" spans="1:5" ht="13.5" customHeight="1">
      <c r="A877" s="1"/>
      <c r="B877" s="1"/>
      <c r="C877" s="1"/>
      <c r="D877" s="1"/>
      <c r="E877" s="1"/>
    </row>
    <row r="878" spans="1:5" ht="13.5" customHeight="1">
      <c r="A878" s="1"/>
      <c r="B878" s="1"/>
      <c r="C878" s="1"/>
      <c r="D878" s="1"/>
      <c r="E878" s="1"/>
    </row>
    <row r="879" spans="1:5" ht="13.5" customHeight="1">
      <c r="A879" s="1"/>
      <c r="B879" s="1"/>
      <c r="C879" s="1"/>
      <c r="D879" s="1"/>
      <c r="E879" s="1"/>
    </row>
    <row r="880" spans="1:5" ht="13.5" customHeight="1">
      <c r="A880" s="1"/>
      <c r="B880" s="1"/>
      <c r="C880" s="1"/>
      <c r="D880" s="1"/>
      <c r="E880" s="1"/>
    </row>
    <row r="881" spans="1:5" ht="13.5" customHeight="1">
      <c r="A881" s="1"/>
      <c r="B881" s="1"/>
      <c r="C881" s="1"/>
      <c r="D881" s="1"/>
      <c r="E881" s="1"/>
    </row>
    <row r="882" spans="1:5" ht="13.5" customHeight="1">
      <c r="A882" s="1"/>
      <c r="B882" s="1"/>
      <c r="C882" s="1"/>
      <c r="D882" s="1"/>
      <c r="E882" s="1"/>
    </row>
    <row r="883" spans="1:5" ht="13.5" customHeight="1">
      <c r="A883" s="1"/>
      <c r="B883" s="1"/>
      <c r="C883" s="1"/>
      <c r="D883" s="1"/>
      <c r="E883" s="1"/>
    </row>
    <row r="884" spans="1:5" ht="13.5" customHeight="1">
      <c r="A884" s="1"/>
      <c r="B884" s="1"/>
      <c r="C884" s="1"/>
      <c r="D884" s="1"/>
      <c r="E884" s="1"/>
    </row>
    <row r="885" spans="1:5" ht="13.5" customHeight="1">
      <c r="A885" s="1"/>
      <c r="B885" s="1"/>
      <c r="C885" s="1"/>
      <c r="D885" s="1"/>
      <c r="E885" s="1"/>
    </row>
    <row r="886" spans="1:5" ht="13.5" customHeight="1">
      <c r="A886" s="1"/>
      <c r="B886" s="1"/>
      <c r="C886" s="1"/>
      <c r="D886" s="1"/>
      <c r="E886" s="1"/>
    </row>
    <row r="887" spans="1:5" ht="13.5" customHeight="1">
      <c r="A887" s="1"/>
      <c r="B887" s="1"/>
      <c r="C887" s="1"/>
      <c r="D887" s="1"/>
      <c r="E887" s="1"/>
    </row>
    <row r="888" spans="1:5" ht="13.5" customHeight="1">
      <c r="A888" s="1"/>
      <c r="B888" s="1"/>
      <c r="C888" s="1"/>
      <c r="D888" s="1"/>
      <c r="E888" s="1"/>
    </row>
    <row r="889" spans="1:5" ht="13.5" customHeight="1">
      <c r="A889" s="1"/>
      <c r="B889" s="1"/>
      <c r="C889" s="1"/>
      <c r="D889" s="1"/>
      <c r="E889" s="1"/>
    </row>
    <row r="890" spans="1:5" ht="13.5" customHeight="1">
      <c r="A890" s="1"/>
      <c r="B890" s="1"/>
      <c r="C890" s="1"/>
      <c r="D890" s="1"/>
      <c r="E890" s="1"/>
    </row>
    <row r="891" spans="1:5" ht="13.5" customHeight="1">
      <c r="A891" s="1"/>
      <c r="B891" s="1"/>
      <c r="C891" s="1"/>
      <c r="D891" s="1"/>
      <c r="E891" s="1"/>
    </row>
    <row r="892" spans="1:5" ht="13.5" customHeight="1">
      <c r="A892" s="1"/>
      <c r="B892" s="1"/>
      <c r="C892" s="1"/>
      <c r="D892" s="1"/>
      <c r="E892" s="1"/>
    </row>
    <row r="893" spans="1:5" ht="13.5" customHeight="1">
      <c r="A893" s="1"/>
      <c r="B893" s="1"/>
      <c r="C893" s="1"/>
      <c r="D893" s="1"/>
      <c r="E893" s="1"/>
    </row>
    <row r="894" spans="1:5" ht="13.5" customHeight="1">
      <c r="A894" s="1"/>
      <c r="B894" s="1"/>
      <c r="C894" s="1"/>
      <c r="D894" s="1"/>
      <c r="E894" s="1"/>
    </row>
    <row r="895" spans="1:5" ht="13.5" customHeight="1">
      <c r="A895" s="1"/>
      <c r="B895" s="1"/>
      <c r="C895" s="1"/>
      <c r="D895" s="1"/>
      <c r="E895" s="1"/>
    </row>
    <row r="896" spans="1:5" ht="13.5" customHeight="1">
      <c r="A896" s="1"/>
      <c r="B896" s="1"/>
      <c r="C896" s="1"/>
      <c r="D896" s="1"/>
      <c r="E896" s="1"/>
    </row>
    <row r="897" spans="1:5" ht="13.5" customHeight="1">
      <c r="A897" s="1"/>
      <c r="B897" s="1"/>
      <c r="C897" s="1"/>
      <c r="D897" s="1"/>
      <c r="E897" s="1"/>
    </row>
    <row r="898" spans="1:5" ht="13.5" customHeight="1">
      <c r="A898" s="1"/>
      <c r="B898" s="1"/>
      <c r="C898" s="1"/>
      <c r="D898" s="1"/>
      <c r="E898" s="1"/>
    </row>
    <row r="899" spans="1:5" ht="13.5" customHeight="1">
      <c r="A899" s="1"/>
      <c r="B899" s="1"/>
      <c r="C899" s="1"/>
      <c r="D899" s="1"/>
      <c r="E899" s="1"/>
    </row>
    <row r="900" spans="1:5" ht="13.5" customHeight="1">
      <c r="A900" s="1"/>
      <c r="B900" s="1"/>
      <c r="C900" s="1"/>
      <c r="D900" s="1"/>
      <c r="E900" s="1"/>
    </row>
    <row r="901" spans="1:5" ht="13.5" customHeight="1">
      <c r="A901" s="1"/>
      <c r="B901" s="1"/>
      <c r="C901" s="1"/>
      <c r="D901" s="1"/>
      <c r="E901" s="1"/>
    </row>
    <row r="902" spans="1:5" ht="13.5" customHeight="1">
      <c r="A902" s="1"/>
      <c r="B902" s="1"/>
      <c r="C902" s="1"/>
      <c r="D902" s="1"/>
      <c r="E902" s="1"/>
    </row>
    <row r="903" spans="1:5" ht="13.5" customHeight="1">
      <c r="A903" s="1"/>
      <c r="B903" s="1"/>
      <c r="C903" s="1"/>
      <c r="D903" s="1"/>
      <c r="E903" s="1"/>
    </row>
    <row r="904" spans="1:5" ht="13.5" customHeight="1">
      <c r="A904" s="1"/>
      <c r="B904" s="1"/>
      <c r="C904" s="1"/>
      <c r="D904" s="1"/>
      <c r="E904" s="1"/>
    </row>
    <row r="905" spans="1:5" ht="13.5" customHeight="1">
      <c r="A905" s="1"/>
      <c r="B905" s="1"/>
      <c r="C905" s="1"/>
      <c r="D905" s="1"/>
      <c r="E905" s="1"/>
    </row>
    <row r="906" spans="1:5" ht="13.5" customHeight="1">
      <c r="A906" s="1"/>
      <c r="B906" s="1"/>
      <c r="C906" s="1"/>
      <c r="D906" s="1"/>
      <c r="E906" s="1"/>
    </row>
    <row r="907" spans="1:5" ht="13.5" customHeight="1">
      <c r="A907" s="1"/>
      <c r="B907" s="1"/>
      <c r="C907" s="1"/>
      <c r="D907" s="1"/>
      <c r="E907" s="1"/>
    </row>
    <row r="908" spans="1:5" ht="13.5" customHeight="1">
      <c r="A908" s="1"/>
      <c r="B908" s="1"/>
      <c r="C908" s="1"/>
      <c r="D908" s="1"/>
      <c r="E908" s="1"/>
    </row>
    <row r="909" spans="1:5" ht="13.5" customHeight="1">
      <c r="A909" s="1"/>
      <c r="B909" s="1"/>
      <c r="C909" s="1"/>
      <c r="D909" s="1"/>
      <c r="E909" s="1"/>
    </row>
    <row r="910" spans="1:5" ht="13.5" customHeight="1">
      <c r="A910" s="1"/>
      <c r="B910" s="1"/>
      <c r="C910" s="1"/>
      <c r="D910" s="1"/>
      <c r="E910" s="1"/>
    </row>
    <row r="911" spans="1:5" ht="13.5" customHeight="1">
      <c r="A911" s="1"/>
      <c r="B911" s="1"/>
      <c r="C911" s="1"/>
      <c r="D911" s="1"/>
      <c r="E911" s="1"/>
    </row>
    <row r="912" spans="1:5" ht="13.5" customHeight="1">
      <c r="A912" s="1"/>
      <c r="B912" s="1"/>
      <c r="C912" s="1"/>
      <c r="D912" s="1"/>
      <c r="E912" s="1"/>
    </row>
    <row r="913" spans="1:5" ht="13.5" customHeight="1">
      <c r="A913" s="1"/>
      <c r="B913" s="1"/>
      <c r="C913" s="1"/>
      <c r="D913" s="1"/>
      <c r="E913" s="1"/>
    </row>
    <row r="914" spans="1:5" ht="13.5" customHeight="1">
      <c r="A914" s="1"/>
      <c r="B914" s="1"/>
      <c r="C914" s="1"/>
      <c r="D914" s="1"/>
      <c r="E914" s="1"/>
    </row>
    <row r="915" spans="1:5" ht="13.5" customHeight="1">
      <c r="A915" s="1"/>
      <c r="B915" s="1"/>
      <c r="C915" s="1"/>
      <c r="D915" s="1"/>
      <c r="E915" s="1"/>
    </row>
    <row r="916" spans="1:5" ht="13.5" customHeight="1">
      <c r="A916" s="1"/>
      <c r="B916" s="1"/>
      <c r="C916" s="1"/>
      <c r="D916" s="1"/>
      <c r="E916" s="1"/>
    </row>
    <row r="917" spans="1:5" ht="13.5" customHeight="1">
      <c r="A917" s="1"/>
      <c r="B917" s="1"/>
      <c r="C917" s="1"/>
      <c r="D917" s="1"/>
      <c r="E917" s="1"/>
    </row>
    <row r="918" spans="1:5" ht="13.5" customHeight="1">
      <c r="A918" s="1"/>
      <c r="B918" s="1"/>
      <c r="C918" s="1"/>
      <c r="D918" s="1"/>
      <c r="E918" s="1"/>
    </row>
    <row r="919" spans="1:5" ht="13.5" customHeight="1">
      <c r="A919" s="1"/>
      <c r="B919" s="1"/>
      <c r="C919" s="1"/>
      <c r="D919" s="1"/>
      <c r="E919" s="1"/>
    </row>
    <row r="920" spans="1:5" ht="13.5" customHeight="1">
      <c r="A920" s="1"/>
      <c r="B920" s="1"/>
      <c r="C920" s="1"/>
      <c r="D920" s="1"/>
      <c r="E920" s="1"/>
    </row>
    <row r="921" spans="1:5" ht="13.5" customHeight="1">
      <c r="A921" s="1"/>
      <c r="B921" s="1"/>
      <c r="C921" s="1"/>
      <c r="D921" s="1"/>
      <c r="E921" s="1"/>
    </row>
    <row r="922" spans="1:5" ht="13.5" customHeight="1">
      <c r="A922" s="1"/>
      <c r="B922" s="1"/>
      <c r="C922" s="1"/>
      <c r="D922" s="1"/>
      <c r="E922" s="1"/>
    </row>
    <row r="923" spans="1:5" ht="13.5" customHeight="1">
      <c r="A923" s="1"/>
      <c r="B923" s="1"/>
      <c r="C923" s="1"/>
      <c r="D923" s="1"/>
      <c r="E923" s="1"/>
    </row>
    <row r="924" spans="1:5" ht="13.5" customHeight="1">
      <c r="A924" s="1"/>
      <c r="B924" s="1"/>
      <c r="C924" s="1"/>
      <c r="D924" s="1"/>
      <c r="E924" s="1"/>
    </row>
    <row r="925" spans="1:5" ht="13.5" customHeight="1">
      <c r="A925" s="1"/>
      <c r="B925" s="1"/>
      <c r="C925" s="1"/>
      <c r="D925" s="1"/>
      <c r="E925" s="1"/>
    </row>
    <row r="926" spans="1:5" ht="13.5" customHeight="1">
      <c r="A926" s="1"/>
      <c r="B926" s="1"/>
      <c r="C926" s="1"/>
      <c r="D926" s="1"/>
      <c r="E926" s="1"/>
    </row>
    <row r="927" spans="1:5" ht="13.5" customHeight="1">
      <c r="A927" s="1"/>
      <c r="B927" s="1"/>
      <c r="C927" s="1"/>
      <c r="D927" s="1"/>
      <c r="E927" s="1"/>
    </row>
    <row r="928" spans="1:5" ht="13.5" customHeight="1">
      <c r="A928" s="1"/>
      <c r="B928" s="1"/>
      <c r="C928" s="1"/>
      <c r="D928" s="1"/>
      <c r="E928" s="1"/>
    </row>
    <row r="929" spans="1:5" ht="13.5" customHeight="1">
      <c r="A929" s="1"/>
      <c r="B929" s="1"/>
      <c r="C929" s="1"/>
      <c r="D929" s="1"/>
      <c r="E929" s="1"/>
    </row>
    <row r="930" spans="1:5" ht="13.5" customHeight="1">
      <c r="A930" s="1"/>
      <c r="B930" s="1"/>
      <c r="C930" s="1"/>
      <c r="D930" s="1"/>
      <c r="E930" s="1"/>
    </row>
    <row r="931" spans="1:5" ht="13.5" customHeight="1">
      <c r="A931" s="1"/>
      <c r="B931" s="1"/>
      <c r="C931" s="1"/>
      <c r="D931" s="1"/>
      <c r="E931" s="1"/>
    </row>
    <row r="932" spans="1:5" ht="13.5" customHeight="1">
      <c r="A932" s="1"/>
      <c r="B932" s="1"/>
      <c r="C932" s="1"/>
      <c r="D932" s="1"/>
      <c r="E932" s="1"/>
    </row>
    <row r="933" spans="1:5" ht="13.5" customHeight="1">
      <c r="A933" s="1"/>
      <c r="B933" s="1"/>
      <c r="C933" s="1"/>
      <c r="D933" s="1"/>
      <c r="E933" s="1"/>
    </row>
    <row r="934" spans="1:5" ht="13.5" customHeight="1">
      <c r="A934" s="1"/>
      <c r="B934" s="1"/>
      <c r="C934" s="1"/>
      <c r="D934" s="1"/>
      <c r="E934" s="1"/>
    </row>
    <row r="935" spans="1:5" ht="13.5" customHeight="1">
      <c r="A935" s="1"/>
      <c r="B935" s="1"/>
      <c r="C935" s="1"/>
      <c r="D935" s="1"/>
      <c r="E935" s="1"/>
    </row>
    <row r="936" spans="1:5" ht="13.5" customHeight="1">
      <c r="A936" s="1"/>
      <c r="B936" s="1"/>
      <c r="C936" s="1"/>
      <c r="D936" s="1"/>
      <c r="E936" s="1"/>
    </row>
    <row r="937" spans="1:5" ht="13.5" customHeight="1">
      <c r="A937" s="1"/>
      <c r="B937" s="1"/>
      <c r="C937" s="1"/>
      <c r="D937" s="1"/>
      <c r="E937" s="1"/>
    </row>
    <row r="938" spans="1:5" ht="13.5" customHeight="1">
      <c r="A938" s="1"/>
      <c r="B938" s="1"/>
      <c r="C938" s="1"/>
      <c r="D938" s="1"/>
      <c r="E938" s="1"/>
    </row>
    <row r="939" spans="1:5" ht="13.5" customHeight="1">
      <c r="A939" s="1"/>
      <c r="B939" s="1"/>
      <c r="C939" s="1"/>
      <c r="D939" s="1"/>
      <c r="E939" s="1"/>
    </row>
    <row r="940" spans="1:5" ht="13.5" customHeight="1">
      <c r="A940" s="1"/>
      <c r="B940" s="1"/>
      <c r="C940" s="1"/>
      <c r="D940" s="1"/>
      <c r="E940" s="1"/>
    </row>
    <row r="941" spans="1:5" ht="13.5" customHeight="1">
      <c r="A941" s="1"/>
      <c r="B941" s="1"/>
      <c r="C941" s="1"/>
      <c r="D941" s="1"/>
      <c r="E941" s="1"/>
    </row>
    <row r="942" spans="1:5" ht="13.5" customHeight="1">
      <c r="A942" s="1"/>
      <c r="B942" s="1"/>
      <c r="C942" s="1"/>
      <c r="D942" s="1"/>
      <c r="E942" s="1"/>
    </row>
    <row r="943" spans="1:5" ht="13.5" customHeight="1">
      <c r="A943" s="1"/>
      <c r="B943" s="1"/>
      <c r="C943" s="1"/>
      <c r="D943" s="1"/>
      <c r="E943" s="1"/>
    </row>
    <row r="944" spans="1:5" ht="13.5" customHeight="1">
      <c r="A944" s="1"/>
      <c r="B944" s="1"/>
      <c r="C944" s="1"/>
      <c r="D944" s="1"/>
      <c r="E944" s="1"/>
    </row>
    <row r="945" spans="1:5" ht="13.5" customHeight="1">
      <c r="A945" s="1"/>
      <c r="B945" s="1"/>
      <c r="C945" s="1"/>
      <c r="D945" s="1"/>
      <c r="E945" s="1"/>
    </row>
    <row r="946" spans="1:5" ht="13.5" customHeight="1">
      <c r="A946" s="1"/>
      <c r="B946" s="1"/>
      <c r="C946" s="1"/>
      <c r="D946" s="1"/>
      <c r="E946" s="1"/>
    </row>
    <row r="947" spans="1:5" ht="13.5" customHeight="1">
      <c r="A947" s="1"/>
      <c r="B947" s="1"/>
      <c r="C947" s="1"/>
      <c r="D947" s="1"/>
      <c r="E947" s="1"/>
    </row>
    <row r="948" spans="1:5" ht="13.5" customHeight="1">
      <c r="A948" s="1"/>
      <c r="B948" s="1"/>
      <c r="C948" s="1"/>
      <c r="D948" s="1"/>
      <c r="E948" s="1"/>
    </row>
    <row r="949" spans="1:5" ht="13.5" customHeight="1">
      <c r="A949" s="1"/>
      <c r="B949" s="1"/>
      <c r="C949" s="1"/>
      <c r="D949" s="1"/>
      <c r="E949" s="1"/>
    </row>
    <row r="950" spans="1:5" ht="13.5" customHeight="1">
      <c r="A950" s="1"/>
      <c r="B950" s="1"/>
      <c r="C950" s="1"/>
      <c r="D950" s="1"/>
      <c r="E950" s="1"/>
    </row>
    <row r="951" spans="1:5" ht="13.5" customHeight="1">
      <c r="A951" s="1"/>
      <c r="B951" s="1"/>
      <c r="C951" s="1"/>
      <c r="D951" s="1"/>
      <c r="E951" s="1"/>
    </row>
    <row r="952" spans="1:5" ht="13.5" customHeight="1">
      <c r="A952" s="1"/>
      <c r="B952" s="1"/>
      <c r="C952" s="1"/>
      <c r="D952" s="1"/>
      <c r="E952" s="1"/>
    </row>
    <row r="953" spans="1:5" ht="13.5" customHeight="1">
      <c r="A953" s="1"/>
      <c r="B953" s="1"/>
      <c r="C953" s="1"/>
      <c r="D953" s="1"/>
      <c r="E953" s="1"/>
    </row>
    <row r="954" spans="1:5" ht="13.5" customHeight="1">
      <c r="A954" s="1"/>
      <c r="B954" s="1"/>
      <c r="C954" s="1"/>
      <c r="D954" s="1"/>
      <c r="E954" s="1"/>
    </row>
    <row r="955" spans="1:5" ht="13.5" customHeight="1">
      <c r="A955" s="1"/>
      <c r="B955" s="1"/>
      <c r="C955" s="1"/>
      <c r="D955" s="1"/>
      <c r="E955" s="1"/>
    </row>
    <row r="956" spans="1:5" ht="13.5" customHeight="1">
      <c r="A956" s="1"/>
      <c r="B956" s="1"/>
      <c r="C956" s="1"/>
      <c r="D956" s="1"/>
      <c r="E956" s="1"/>
    </row>
    <row r="957" spans="1:5" ht="13.5" customHeight="1">
      <c r="A957" s="1"/>
      <c r="B957" s="1"/>
      <c r="C957" s="1"/>
      <c r="D957" s="1"/>
      <c r="E957" s="1"/>
    </row>
    <row r="958" spans="1:5" ht="13.5" customHeight="1">
      <c r="A958" s="1"/>
      <c r="B958" s="1"/>
      <c r="C958" s="1"/>
      <c r="D958" s="1"/>
      <c r="E958" s="1"/>
    </row>
    <row r="959" spans="1:5" ht="13.5" customHeight="1">
      <c r="A959" s="1"/>
      <c r="B959" s="1"/>
      <c r="C959" s="1"/>
      <c r="D959" s="1"/>
      <c r="E959" s="1"/>
    </row>
    <row r="960" spans="1:5" ht="13.5" customHeight="1">
      <c r="A960" s="1"/>
      <c r="B960" s="1"/>
      <c r="C960" s="1"/>
      <c r="D960" s="1"/>
      <c r="E960" s="1"/>
    </row>
    <row r="961" spans="1:5" ht="13.5" customHeight="1">
      <c r="A961" s="1"/>
      <c r="B961" s="1"/>
      <c r="C961" s="1"/>
      <c r="D961" s="1"/>
      <c r="E961" s="1"/>
    </row>
    <row r="962" spans="1:5" ht="13.5" customHeight="1">
      <c r="A962" s="1"/>
      <c r="B962" s="1"/>
      <c r="C962" s="1"/>
      <c r="D962" s="1"/>
      <c r="E962" s="1"/>
    </row>
    <row r="963" spans="1:5" ht="13.5" customHeight="1">
      <c r="A963" s="1"/>
      <c r="B963" s="1"/>
      <c r="C963" s="1"/>
      <c r="D963" s="1"/>
      <c r="E963" s="1"/>
    </row>
    <row r="964" spans="1:5" ht="13.5" customHeight="1">
      <c r="A964" s="1"/>
      <c r="B964" s="1"/>
      <c r="C964" s="1"/>
      <c r="D964" s="1"/>
      <c r="E964" s="1"/>
    </row>
    <row r="965" spans="1:5" ht="13.5" customHeight="1">
      <c r="A965" s="1"/>
      <c r="B965" s="1"/>
      <c r="C965" s="1"/>
      <c r="D965" s="1"/>
      <c r="E965" s="1"/>
    </row>
    <row r="966" spans="1:5" ht="13.5" customHeight="1">
      <c r="A966" s="1"/>
      <c r="B966" s="1"/>
      <c r="C966" s="1"/>
      <c r="D966" s="1"/>
      <c r="E966" s="1"/>
    </row>
    <row r="967" spans="1:5" ht="13.5" customHeight="1">
      <c r="A967" s="1"/>
      <c r="B967" s="1"/>
      <c r="C967" s="1"/>
      <c r="D967" s="1"/>
      <c r="E967" s="1"/>
    </row>
    <row r="968" spans="1:5" ht="13.5" customHeight="1">
      <c r="A968" s="1"/>
      <c r="B968" s="1"/>
      <c r="C968" s="1"/>
      <c r="D968" s="1"/>
      <c r="E968" s="1"/>
    </row>
    <row r="969" spans="1:5" ht="13.5" customHeight="1">
      <c r="A969" s="1"/>
      <c r="B969" s="1"/>
      <c r="C969" s="1"/>
      <c r="D969" s="1"/>
      <c r="E969" s="1"/>
    </row>
    <row r="970" spans="1:5" ht="13.5" customHeight="1">
      <c r="A970" s="1"/>
      <c r="B970" s="1"/>
      <c r="C970" s="1"/>
      <c r="D970" s="1"/>
      <c r="E970" s="1"/>
    </row>
    <row r="971" spans="1:5" ht="13.5" customHeight="1">
      <c r="A971" s="1"/>
      <c r="B971" s="1"/>
      <c r="C971" s="1"/>
      <c r="D971" s="1"/>
      <c r="E971" s="1"/>
    </row>
    <row r="972" spans="1:5" ht="13.5" customHeight="1">
      <c r="A972" s="1"/>
      <c r="B972" s="1"/>
      <c r="C972" s="1"/>
      <c r="D972" s="1"/>
      <c r="E972" s="1"/>
    </row>
    <row r="973" spans="1:5" ht="13.5" customHeight="1">
      <c r="A973" s="1"/>
      <c r="B973" s="1"/>
      <c r="C973" s="1"/>
      <c r="D973" s="1"/>
      <c r="E973" s="1"/>
    </row>
    <row r="974" spans="1:5" ht="13.5" customHeight="1">
      <c r="A974" s="1"/>
      <c r="B974" s="1"/>
      <c r="C974" s="1"/>
      <c r="D974" s="1"/>
      <c r="E974" s="1"/>
    </row>
    <row r="975" spans="1:5" ht="13.5" customHeight="1">
      <c r="A975" s="1"/>
      <c r="B975" s="1"/>
      <c r="C975" s="1"/>
      <c r="D975" s="1"/>
      <c r="E975" s="1"/>
    </row>
    <row r="976" spans="1:5" ht="13.5" customHeight="1">
      <c r="A976" s="1"/>
      <c r="B976" s="1"/>
      <c r="C976" s="1"/>
      <c r="D976" s="1"/>
      <c r="E976" s="1"/>
    </row>
    <row r="977" spans="1:5" ht="13.5" customHeight="1">
      <c r="A977" s="1"/>
      <c r="B977" s="1"/>
      <c r="C977" s="1"/>
      <c r="D977" s="1"/>
      <c r="E977" s="1"/>
    </row>
    <row r="978" spans="1:5" ht="13.5" customHeight="1">
      <c r="A978" s="1"/>
      <c r="B978" s="1"/>
      <c r="C978" s="1"/>
      <c r="D978" s="1"/>
      <c r="E978" s="1"/>
    </row>
    <row r="979" spans="1:5" ht="13.5" customHeight="1">
      <c r="A979" s="1"/>
      <c r="B979" s="1"/>
      <c r="C979" s="1"/>
      <c r="D979" s="1"/>
      <c r="E979" s="1"/>
    </row>
    <row r="980" spans="1:5" ht="13.5" customHeight="1">
      <c r="A980" s="1"/>
      <c r="B980" s="1"/>
      <c r="C980" s="1"/>
      <c r="D980" s="1"/>
      <c r="E980" s="1"/>
    </row>
    <row r="981" spans="1:5" ht="13.5" customHeight="1">
      <c r="A981" s="1"/>
      <c r="B981" s="1"/>
      <c r="C981" s="1"/>
      <c r="D981" s="1"/>
      <c r="E981" s="1"/>
    </row>
    <row r="982" spans="1:5" ht="13.5" customHeight="1">
      <c r="A982" s="1"/>
      <c r="B982" s="1"/>
      <c r="C982" s="1"/>
      <c r="D982" s="1"/>
      <c r="E982" s="1"/>
    </row>
    <row r="983" spans="1:5" ht="13.5" customHeight="1">
      <c r="A983" s="1"/>
      <c r="B983" s="1"/>
      <c r="C983" s="1"/>
      <c r="D983" s="1"/>
      <c r="E983" s="1"/>
    </row>
    <row r="984" spans="1:5" ht="13.5" customHeight="1">
      <c r="A984" s="1"/>
      <c r="B984" s="1"/>
      <c r="C984" s="1"/>
      <c r="D984" s="1"/>
      <c r="E984" s="1"/>
    </row>
    <row r="985" spans="1:5" ht="13.5" customHeight="1">
      <c r="A985" s="1"/>
      <c r="B985" s="1"/>
      <c r="C985" s="1"/>
      <c r="D985" s="1"/>
      <c r="E985" s="1"/>
    </row>
    <row r="986" spans="1:5" ht="13.5" customHeight="1">
      <c r="A986" s="1"/>
      <c r="B986" s="1"/>
      <c r="C986" s="1"/>
      <c r="D986" s="1"/>
      <c r="E986" s="1"/>
    </row>
    <row r="987" spans="1:5" ht="13.5" customHeight="1">
      <c r="A987" s="1"/>
      <c r="B987" s="1"/>
      <c r="C987" s="1"/>
      <c r="D987" s="1"/>
      <c r="E987" s="1"/>
    </row>
    <row r="988" spans="1:5" ht="13.5" customHeight="1">
      <c r="A988" s="1"/>
      <c r="B988" s="1"/>
      <c r="C988" s="1"/>
      <c r="D988" s="1"/>
      <c r="E988" s="1"/>
    </row>
    <row r="989" spans="1:5" ht="13.5" customHeight="1">
      <c r="A989" s="1"/>
      <c r="B989" s="1"/>
      <c r="C989" s="1"/>
      <c r="D989" s="1"/>
      <c r="E989" s="1"/>
    </row>
    <row r="990" spans="1:5" ht="13.5" customHeight="1">
      <c r="A990" s="1"/>
      <c r="B990" s="1"/>
      <c r="C990" s="1"/>
      <c r="D990" s="1"/>
      <c r="E990" s="1"/>
    </row>
    <row r="991" spans="1:5" ht="13.5" customHeight="1">
      <c r="A991" s="1"/>
      <c r="B991" s="1"/>
      <c r="C991" s="1"/>
      <c r="D991" s="1"/>
      <c r="E991" s="1"/>
    </row>
    <row r="992" spans="1:5" ht="13.5" customHeight="1">
      <c r="A992" s="1"/>
      <c r="B992" s="1"/>
      <c r="C992" s="1"/>
      <c r="D992" s="1"/>
      <c r="E992" s="1"/>
    </row>
    <row r="993" spans="1:5" ht="13.5" customHeight="1">
      <c r="A993" s="1"/>
      <c r="B993" s="1"/>
      <c r="C993" s="1"/>
      <c r="D993" s="1"/>
      <c r="E993" s="1"/>
    </row>
    <row r="994" spans="1:5" ht="13.5" customHeight="1">
      <c r="A994" s="1"/>
      <c r="B994" s="1"/>
      <c r="C994" s="1"/>
      <c r="D994" s="1"/>
      <c r="E994" s="1"/>
    </row>
    <row r="995" spans="1:5" ht="13.5" customHeight="1">
      <c r="A995" s="1"/>
      <c r="B995" s="1"/>
      <c r="C995" s="1"/>
      <c r="D995" s="1"/>
      <c r="E995" s="1"/>
    </row>
    <row r="996" spans="1:5" ht="13.5" customHeight="1">
      <c r="A996" s="1"/>
      <c r="B996" s="1"/>
      <c r="C996" s="1"/>
      <c r="D996" s="1"/>
      <c r="E996" s="1"/>
    </row>
    <row r="997" spans="1:5" ht="13.5" customHeight="1">
      <c r="A997" s="1"/>
      <c r="B997" s="1"/>
      <c r="C997" s="1"/>
      <c r="D997" s="1"/>
      <c r="E997" s="1"/>
    </row>
    <row r="998" spans="1:5" ht="13.5" customHeight="1">
      <c r="A998" s="1"/>
      <c r="B998" s="1"/>
      <c r="C998" s="1"/>
      <c r="D998" s="1"/>
      <c r="E998" s="1"/>
    </row>
    <row r="999" spans="1:5" ht="13.5" customHeight="1">
      <c r="A999" s="1"/>
      <c r="B999" s="1"/>
      <c r="C999" s="1"/>
      <c r="D999" s="1"/>
      <c r="E999" s="1"/>
    </row>
    <row r="1000" spans="1:5" ht="13.5" customHeight="1">
      <c r="A1000" s="1"/>
      <c r="B1000" s="1"/>
      <c r="C1000" s="1"/>
      <c r="D1000" s="1"/>
      <c r="E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134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7</v>
      </c>
      <c r="D6" s="16">
        <v>7</v>
      </c>
      <c r="E6" s="22" t="s">
        <v>120</v>
      </c>
      <c r="F6" s="15">
        <f>AVERAGE(C6:C12)</f>
        <v>10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10</v>
      </c>
      <c r="D7" s="16">
        <v>17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8</v>
      </c>
      <c r="D8" s="16">
        <v>25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9</v>
      </c>
      <c r="D9" s="16">
        <v>34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8</v>
      </c>
      <c r="D10" s="16">
        <v>42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16</v>
      </c>
      <c r="D11" s="16">
        <v>58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12</v>
      </c>
      <c r="D12" s="16">
        <v>70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8</v>
      </c>
      <c r="D13" s="16">
        <v>78</v>
      </c>
      <c r="E13" s="22" t="s">
        <v>121</v>
      </c>
      <c r="F13" s="15">
        <f>AVERAGE(C13:C19)</f>
        <v>9.8571428571428577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13</v>
      </c>
      <c r="D14" s="16">
        <v>91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12</v>
      </c>
      <c r="D15" s="16">
        <v>103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9</v>
      </c>
      <c r="D16" s="16">
        <v>112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7</v>
      </c>
      <c r="D17" s="16">
        <v>119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6</v>
      </c>
      <c r="D18" s="16">
        <v>125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14</v>
      </c>
      <c r="D19" s="16">
        <v>139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13</v>
      </c>
      <c r="D20" s="16">
        <v>152</v>
      </c>
      <c r="E20" s="22" t="s">
        <v>122</v>
      </c>
      <c r="F20" s="15">
        <f>AVERAGE(C20:C26)</f>
        <v>11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9</v>
      </c>
      <c r="D21" s="16">
        <v>161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16</v>
      </c>
      <c r="D22" s="16">
        <v>177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10</v>
      </c>
      <c r="D23" s="16">
        <v>187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12</v>
      </c>
      <c r="D24" s="16">
        <v>199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4</v>
      </c>
      <c r="D25" s="16">
        <v>203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13</v>
      </c>
      <c r="D26" s="16">
        <v>216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9</v>
      </c>
      <c r="D27" s="16">
        <v>225</v>
      </c>
      <c r="E27" s="22" t="s">
        <v>123</v>
      </c>
      <c r="F27" s="15">
        <f>AVERAGE(C27:C33)</f>
        <v>10.285714285714286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12</v>
      </c>
      <c r="D28" s="16">
        <v>237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13</v>
      </c>
      <c r="D29" s="16">
        <v>250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9</v>
      </c>
      <c r="D30" s="16">
        <v>259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10</v>
      </c>
      <c r="D31" s="16">
        <v>269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10</v>
      </c>
      <c r="D32" s="16">
        <v>279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9</v>
      </c>
      <c r="D33" s="16">
        <v>288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17</v>
      </c>
      <c r="D34" s="16">
        <v>305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10</v>
      </c>
      <c r="D35" s="16">
        <v>315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15</v>
      </c>
      <c r="D36" s="16">
        <v>330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330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365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330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35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0.90410958904109584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1.3461538461538463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2.1640625" customWidth="1"/>
    <col min="6" max="6" width="15.6640625" customWidth="1"/>
    <col min="7" max="7" width="15.1640625" customWidth="1"/>
    <col min="8" max="26" width="7.6640625" customWidth="1"/>
  </cols>
  <sheetData>
    <row r="1" spans="1:7" ht="13.5" customHeight="1">
      <c r="A1" s="1"/>
      <c r="B1" s="1"/>
      <c r="C1" s="1"/>
      <c r="D1" s="1"/>
      <c r="E1" s="1"/>
      <c r="F1" s="1"/>
    </row>
    <row r="2" spans="1:7" ht="13.5" customHeight="1">
      <c r="A2" s="1"/>
      <c r="B2" s="4" t="s">
        <v>135</v>
      </c>
      <c r="C2" s="1"/>
      <c r="D2" s="1"/>
      <c r="E2" s="1"/>
      <c r="F2" s="1"/>
    </row>
    <row r="3" spans="1:7" ht="13.5" customHeight="1">
      <c r="A3" s="1"/>
      <c r="B3" s="1"/>
      <c r="C3" s="1"/>
      <c r="D3" s="1"/>
      <c r="E3" s="1"/>
      <c r="F3" s="1"/>
    </row>
    <row r="4" spans="1:7" ht="13.5" customHeight="1">
      <c r="A4" s="1"/>
      <c r="B4" s="5" t="s">
        <v>4</v>
      </c>
      <c r="C4" s="5"/>
      <c r="D4" s="1"/>
      <c r="E4" s="1"/>
      <c r="F4" s="1"/>
    </row>
    <row r="5" spans="1:7" ht="13.5" customHeight="1">
      <c r="A5" s="6" t="s">
        <v>5</v>
      </c>
      <c r="B5" s="8" t="s">
        <v>6</v>
      </c>
      <c r="C5" s="57" t="s">
        <v>112</v>
      </c>
      <c r="D5" s="58" t="s">
        <v>136</v>
      </c>
      <c r="E5" s="58" t="s">
        <v>137</v>
      </c>
      <c r="F5" s="58" t="s">
        <v>138</v>
      </c>
      <c r="G5" s="58" t="s">
        <v>139</v>
      </c>
    </row>
    <row r="6" spans="1:7" ht="13.5" customHeight="1">
      <c r="A6" s="11">
        <f t="shared" ref="A6:A36" si="0">B6</f>
        <v>42948</v>
      </c>
      <c r="B6" s="13">
        <v>42948</v>
      </c>
      <c r="C6" s="59">
        <f t="shared" ref="C6:C36" si="1">D6+F6</f>
        <v>1</v>
      </c>
      <c r="D6" s="60">
        <f>E6</f>
        <v>1</v>
      </c>
      <c r="E6" s="61">
        <v>1</v>
      </c>
      <c r="F6" s="60">
        <f>G6</f>
        <v>0</v>
      </c>
      <c r="G6" s="61">
        <v>0</v>
      </c>
    </row>
    <row r="7" spans="1:7" ht="13.5" customHeight="1">
      <c r="A7" s="11">
        <f t="shared" si="0"/>
        <v>42949</v>
      </c>
      <c r="B7" s="13">
        <v>42949</v>
      </c>
      <c r="C7" s="59">
        <f t="shared" si="1"/>
        <v>1</v>
      </c>
      <c r="D7" s="60">
        <f t="shared" ref="D7:D35" si="2">IF(E7- E6 &lt;0,0,E7-E6)</f>
        <v>1</v>
      </c>
      <c r="E7" s="61">
        <v>2</v>
      </c>
      <c r="F7" s="60">
        <f>IF(G7- G6 &lt;0,0,G7-G6)</f>
        <v>0</v>
      </c>
      <c r="G7" s="61">
        <v>0</v>
      </c>
    </row>
    <row r="8" spans="1:7" ht="13.5" customHeight="1">
      <c r="A8" s="11">
        <f t="shared" si="0"/>
        <v>42950</v>
      </c>
      <c r="B8" s="13">
        <v>42950</v>
      </c>
      <c r="C8" s="59">
        <f t="shared" si="1"/>
        <v>0</v>
      </c>
      <c r="D8" s="60">
        <f t="shared" si="2"/>
        <v>0</v>
      </c>
      <c r="E8" s="61">
        <v>2</v>
      </c>
      <c r="F8" s="60">
        <f t="shared" ref="F8:F36" si="3">IF(G8-G7&lt;0,0,G8-G7)</f>
        <v>0</v>
      </c>
      <c r="G8" s="61">
        <v>0</v>
      </c>
    </row>
    <row r="9" spans="1:7" ht="13.5" customHeight="1">
      <c r="A9" s="11">
        <f t="shared" si="0"/>
        <v>42951</v>
      </c>
      <c r="B9" s="13">
        <v>42951</v>
      </c>
      <c r="C9" s="59">
        <f t="shared" si="1"/>
        <v>0</v>
      </c>
      <c r="D9" s="60">
        <f t="shared" si="2"/>
        <v>0</v>
      </c>
      <c r="E9" s="61">
        <v>2</v>
      </c>
      <c r="F9" s="60">
        <f t="shared" si="3"/>
        <v>0</v>
      </c>
      <c r="G9" s="61">
        <v>0</v>
      </c>
    </row>
    <row r="10" spans="1:7" ht="13.5" customHeight="1">
      <c r="A10" s="11">
        <f t="shared" si="0"/>
        <v>42952</v>
      </c>
      <c r="B10" s="13">
        <v>42952</v>
      </c>
      <c r="C10" s="59">
        <f t="shared" si="1"/>
        <v>0</v>
      </c>
      <c r="D10" s="60">
        <f t="shared" si="2"/>
        <v>0</v>
      </c>
      <c r="E10" s="61">
        <v>2</v>
      </c>
      <c r="F10" s="60">
        <f t="shared" si="3"/>
        <v>0</v>
      </c>
      <c r="G10" s="61">
        <v>0</v>
      </c>
    </row>
    <row r="11" spans="1:7" ht="13.5" customHeight="1">
      <c r="A11" s="11">
        <f t="shared" si="0"/>
        <v>42953</v>
      </c>
      <c r="B11" s="13">
        <v>42953</v>
      </c>
      <c r="C11" s="59">
        <f t="shared" si="1"/>
        <v>0</v>
      </c>
      <c r="D11" s="60">
        <f t="shared" si="2"/>
        <v>0</v>
      </c>
      <c r="E11" s="61">
        <v>2</v>
      </c>
      <c r="F11" s="60">
        <f t="shared" si="3"/>
        <v>0</v>
      </c>
      <c r="G11" s="61">
        <v>0</v>
      </c>
    </row>
    <row r="12" spans="1:7" ht="13.5" customHeight="1">
      <c r="A12" s="11">
        <f t="shared" si="0"/>
        <v>42954</v>
      </c>
      <c r="B12" s="13">
        <v>42954</v>
      </c>
      <c r="C12" s="59">
        <f t="shared" si="1"/>
        <v>1</v>
      </c>
      <c r="D12" s="60">
        <f t="shared" si="2"/>
        <v>1</v>
      </c>
      <c r="E12" s="61">
        <v>3</v>
      </c>
      <c r="F12" s="60">
        <f t="shared" si="3"/>
        <v>0</v>
      </c>
      <c r="G12" s="61">
        <v>0</v>
      </c>
    </row>
    <row r="13" spans="1:7" ht="13.5" customHeight="1">
      <c r="A13" s="11">
        <f t="shared" si="0"/>
        <v>42955</v>
      </c>
      <c r="B13" s="13">
        <v>42955</v>
      </c>
      <c r="C13" s="59">
        <f t="shared" si="1"/>
        <v>1</v>
      </c>
      <c r="D13" s="60">
        <f t="shared" si="2"/>
        <v>1</v>
      </c>
      <c r="E13" s="61">
        <v>4</v>
      </c>
      <c r="F13" s="60">
        <f t="shared" si="3"/>
        <v>0</v>
      </c>
      <c r="G13" s="61">
        <v>0</v>
      </c>
    </row>
    <row r="14" spans="1:7" ht="13.5" customHeight="1">
      <c r="A14" s="11">
        <f t="shared" si="0"/>
        <v>42956</v>
      </c>
      <c r="B14" s="13">
        <v>42956</v>
      </c>
      <c r="C14" s="59">
        <f t="shared" si="1"/>
        <v>0</v>
      </c>
      <c r="D14" s="60">
        <f t="shared" si="2"/>
        <v>0</v>
      </c>
      <c r="E14" s="61">
        <v>4</v>
      </c>
      <c r="F14" s="60">
        <f t="shared" si="3"/>
        <v>0</v>
      </c>
      <c r="G14" s="61">
        <v>0</v>
      </c>
    </row>
    <row r="15" spans="1:7" ht="13.5" customHeight="1">
      <c r="A15" s="11">
        <f t="shared" si="0"/>
        <v>42957</v>
      </c>
      <c r="B15" s="13">
        <v>42957</v>
      </c>
      <c r="C15" s="59">
        <f t="shared" si="1"/>
        <v>0</v>
      </c>
      <c r="D15" s="60">
        <f t="shared" si="2"/>
        <v>0</v>
      </c>
      <c r="E15" s="61">
        <v>4</v>
      </c>
      <c r="F15" s="60">
        <f t="shared" si="3"/>
        <v>0</v>
      </c>
      <c r="G15" s="61">
        <v>0</v>
      </c>
    </row>
    <row r="16" spans="1:7" ht="13.5" customHeight="1">
      <c r="A16" s="11">
        <f t="shared" si="0"/>
        <v>42958</v>
      </c>
      <c r="B16" s="13">
        <v>42958</v>
      </c>
      <c r="C16" s="59">
        <f t="shared" si="1"/>
        <v>2</v>
      </c>
      <c r="D16" s="60">
        <f t="shared" si="2"/>
        <v>2</v>
      </c>
      <c r="E16" s="61">
        <v>6</v>
      </c>
      <c r="F16" s="60">
        <f t="shared" si="3"/>
        <v>0</v>
      </c>
      <c r="G16" s="61">
        <v>0</v>
      </c>
    </row>
    <row r="17" spans="1:7" ht="13.5" customHeight="1">
      <c r="A17" s="11">
        <f t="shared" si="0"/>
        <v>42959</v>
      </c>
      <c r="B17" s="13">
        <v>42959</v>
      </c>
      <c r="C17" s="59">
        <f t="shared" si="1"/>
        <v>2</v>
      </c>
      <c r="D17" s="60">
        <f t="shared" si="2"/>
        <v>2</v>
      </c>
      <c r="E17" s="61">
        <v>8</v>
      </c>
      <c r="F17" s="60">
        <f t="shared" si="3"/>
        <v>0</v>
      </c>
      <c r="G17" s="61">
        <v>0</v>
      </c>
    </row>
    <row r="18" spans="1:7" ht="13.5" customHeight="1">
      <c r="A18" s="11">
        <f t="shared" si="0"/>
        <v>42960</v>
      </c>
      <c r="B18" s="13">
        <v>42960</v>
      </c>
      <c r="C18" s="59">
        <f t="shared" si="1"/>
        <v>0</v>
      </c>
      <c r="D18" s="60">
        <f t="shared" si="2"/>
        <v>0</v>
      </c>
      <c r="E18" s="61">
        <v>8</v>
      </c>
      <c r="F18" s="60">
        <f t="shared" si="3"/>
        <v>0</v>
      </c>
      <c r="G18" s="61">
        <v>0</v>
      </c>
    </row>
    <row r="19" spans="1:7" ht="13.5" customHeight="1">
      <c r="A19" s="11">
        <f t="shared" si="0"/>
        <v>42961</v>
      </c>
      <c r="B19" s="13">
        <v>42961</v>
      </c>
      <c r="C19" s="59">
        <f t="shared" si="1"/>
        <v>1</v>
      </c>
      <c r="D19" s="60">
        <f t="shared" si="2"/>
        <v>1</v>
      </c>
      <c r="E19" s="61">
        <v>9</v>
      </c>
      <c r="F19" s="60">
        <f t="shared" si="3"/>
        <v>0</v>
      </c>
      <c r="G19" s="61">
        <v>0</v>
      </c>
    </row>
    <row r="20" spans="1:7" ht="13.5" customHeight="1">
      <c r="A20" s="11">
        <f t="shared" si="0"/>
        <v>42962</v>
      </c>
      <c r="B20" s="13">
        <v>42962</v>
      </c>
      <c r="C20" s="59">
        <f t="shared" si="1"/>
        <v>0</v>
      </c>
      <c r="D20" s="60">
        <f t="shared" si="2"/>
        <v>0</v>
      </c>
      <c r="E20" s="61">
        <v>9</v>
      </c>
      <c r="F20" s="60">
        <f t="shared" si="3"/>
        <v>0</v>
      </c>
      <c r="G20" s="61">
        <v>0</v>
      </c>
    </row>
    <row r="21" spans="1:7" ht="13.5" customHeight="1">
      <c r="A21" s="11">
        <f t="shared" si="0"/>
        <v>42963</v>
      </c>
      <c r="B21" s="13">
        <v>42963</v>
      </c>
      <c r="C21" s="59">
        <f t="shared" si="1"/>
        <v>0</v>
      </c>
      <c r="D21" s="60">
        <f t="shared" si="2"/>
        <v>0</v>
      </c>
      <c r="E21" s="61">
        <v>9</v>
      </c>
      <c r="F21" s="60">
        <f t="shared" si="3"/>
        <v>0</v>
      </c>
      <c r="G21" s="61">
        <v>0</v>
      </c>
    </row>
    <row r="22" spans="1:7" ht="13.5" customHeight="1">
      <c r="A22" s="11">
        <f t="shared" si="0"/>
        <v>42964</v>
      </c>
      <c r="B22" s="13">
        <v>42964</v>
      </c>
      <c r="C22" s="59">
        <f t="shared" si="1"/>
        <v>1</v>
      </c>
      <c r="D22" s="60">
        <f t="shared" si="2"/>
        <v>1</v>
      </c>
      <c r="E22" s="61">
        <v>10</v>
      </c>
      <c r="F22" s="60">
        <f t="shared" si="3"/>
        <v>0</v>
      </c>
      <c r="G22" s="61">
        <v>0</v>
      </c>
    </row>
    <row r="23" spans="1:7" ht="13.5" customHeight="1">
      <c r="A23" s="11">
        <f t="shared" si="0"/>
        <v>42965</v>
      </c>
      <c r="B23" s="13">
        <v>42965</v>
      </c>
      <c r="C23" s="59">
        <f t="shared" si="1"/>
        <v>0</v>
      </c>
      <c r="D23" s="60">
        <f t="shared" si="2"/>
        <v>0</v>
      </c>
      <c r="E23" s="61">
        <v>10</v>
      </c>
      <c r="F23" s="60">
        <f t="shared" si="3"/>
        <v>0</v>
      </c>
      <c r="G23" s="61">
        <v>0</v>
      </c>
    </row>
    <row r="24" spans="1:7" ht="13.5" customHeight="1">
      <c r="A24" s="11">
        <f t="shared" si="0"/>
        <v>42966</v>
      </c>
      <c r="B24" s="13">
        <v>42966</v>
      </c>
      <c r="C24" s="59">
        <f t="shared" si="1"/>
        <v>0</v>
      </c>
      <c r="D24" s="60">
        <f t="shared" si="2"/>
        <v>0</v>
      </c>
      <c r="E24" s="61">
        <v>10</v>
      </c>
      <c r="F24" s="60">
        <f t="shared" si="3"/>
        <v>0</v>
      </c>
      <c r="G24" s="61">
        <v>0</v>
      </c>
    </row>
    <row r="25" spans="1:7" ht="13.5" customHeight="1">
      <c r="A25" s="11">
        <f t="shared" si="0"/>
        <v>42967</v>
      </c>
      <c r="B25" s="13">
        <v>42967</v>
      </c>
      <c r="C25" s="59">
        <f t="shared" si="1"/>
        <v>0</v>
      </c>
      <c r="D25" s="60">
        <f t="shared" si="2"/>
        <v>0</v>
      </c>
      <c r="E25" s="61">
        <v>10</v>
      </c>
      <c r="F25" s="60">
        <f t="shared" si="3"/>
        <v>0</v>
      </c>
      <c r="G25" s="61">
        <v>0</v>
      </c>
    </row>
    <row r="26" spans="1:7" ht="13.5" customHeight="1">
      <c r="A26" s="11">
        <f t="shared" si="0"/>
        <v>42968</v>
      </c>
      <c r="B26" s="13">
        <v>42968</v>
      </c>
      <c r="C26" s="59">
        <f t="shared" si="1"/>
        <v>1</v>
      </c>
      <c r="D26" s="60">
        <f t="shared" si="2"/>
        <v>1</v>
      </c>
      <c r="E26" s="61">
        <v>11</v>
      </c>
      <c r="F26" s="60">
        <f t="shared" si="3"/>
        <v>0</v>
      </c>
      <c r="G26" s="61">
        <v>0</v>
      </c>
    </row>
    <row r="27" spans="1:7" ht="13.5" customHeight="1">
      <c r="A27" s="11">
        <f t="shared" si="0"/>
        <v>42969</v>
      </c>
      <c r="B27" s="13">
        <v>42969</v>
      </c>
      <c r="C27" s="59">
        <f t="shared" si="1"/>
        <v>0</v>
      </c>
      <c r="D27" s="60">
        <f t="shared" si="2"/>
        <v>0</v>
      </c>
      <c r="E27" s="61">
        <v>11</v>
      </c>
      <c r="F27" s="60">
        <f t="shared" si="3"/>
        <v>0</v>
      </c>
      <c r="G27" s="61">
        <v>0</v>
      </c>
    </row>
    <row r="28" spans="1:7" ht="13.5" customHeight="1">
      <c r="A28" s="11">
        <f t="shared" si="0"/>
        <v>42970</v>
      </c>
      <c r="B28" s="13">
        <v>42970</v>
      </c>
      <c r="C28" s="59">
        <f t="shared" si="1"/>
        <v>1</v>
      </c>
      <c r="D28" s="60">
        <f t="shared" si="2"/>
        <v>1</v>
      </c>
      <c r="E28" s="61">
        <v>12</v>
      </c>
      <c r="F28" s="60">
        <f t="shared" si="3"/>
        <v>0</v>
      </c>
      <c r="G28" s="62">
        <v>0</v>
      </c>
    </row>
    <row r="29" spans="1:7" ht="13.5" customHeight="1">
      <c r="A29" s="11">
        <f t="shared" si="0"/>
        <v>42971</v>
      </c>
      <c r="B29" s="13">
        <v>42971</v>
      </c>
      <c r="C29" s="59">
        <f t="shared" si="1"/>
        <v>0</v>
      </c>
      <c r="D29" s="60">
        <f t="shared" si="2"/>
        <v>0</v>
      </c>
      <c r="E29" s="61">
        <v>12</v>
      </c>
      <c r="F29" s="63">
        <f t="shared" si="3"/>
        <v>0</v>
      </c>
      <c r="G29" s="62">
        <v>0</v>
      </c>
    </row>
    <row r="30" spans="1:7" ht="13.5" customHeight="1">
      <c r="A30" s="11">
        <f t="shared" si="0"/>
        <v>42972</v>
      </c>
      <c r="B30" s="13">
        <v>42972</v>
      </c>
      <c r="C30" s="59">
        <f t="shared" si="1"/>
        <v>1</v>
      </c>
      <c r="D30" s="60">
        <f t="shared" si="2"/>
        <v>1</v>
      </c>
      <c r="E30" s="61">
        <v>13</v>
      </c>
      <c r="F30" s="63">
        <f t="shared" si="3"/>
        <v>0</v>
      </c>
      <c r="G30" s="62">
        <v>0</v>
      </c>
    </row>
    <row r="31" spans="1:7" ht="13.5" customHeight="1">
      <c r="A31" s="11">
        <f t="shared" si="0"/>
        <v>42973</v>
      </c>
      <c r="B31" s="13">
        <v>42973</v>
      </c>
      <c r="C31" s="59">
        <f t="shared" si="1"/>
        <v>0</v>
      </c>
      <c r="D31" s="60">
        <f t="shared" si="2"/>
        <v>0</v>
      </c>
      <c r="E31" s="61">
        <v>13</v>
      </c>
      <c r="F31" s="63">
        <f t="shared" si="3"/>
        <v>0</v>
      </c>
      <c r="G31" s="62">
        <v>0</v>
      </c>
    </row>
    <row r="32" spans="1:7" ht="13.5" customHeight="1">
      <c r="A32" s="11">
        <f t="shared" si="0"/>
        <v>42974</v>
      </c>
      <c r="B32" s="13">
        <v>42974</v>
      </c>
      <c r="C32" s="59">
        <f t="shared" si="1"/>
        <v>0</v>
      </c>
      <c r="D32" s="60">
        <f t="shared" si="2"/>
        <v>0</v>
      </c>
      <c r="E32" s="61">
        <v>13</v>
      </c>
      <c r="F32" s="63">
        <f t="shared" si="3"/>
        <v>0</v>
      </c>
      <c r="G32" s="62">
        <v>0</v>
      </c>
    </row>
    <row r="33" spans="1:7" ht="13.5" customHeight="1">
      <c r="A33" s="11">
        <f t="shared" si="0"/>
        <v>42975</v>
      </c>
      <c r="B33" s="13">
        <v>42975</v>
      </c>
      <c r="C33" s="59">
        <f t="shared" si="1"/>
        <v>0</v>
      </c>
      <c r="D33" s="60">
        <f t="shared" si="2"/>
        <v>0</v>
      </c>
      <c r="E33" s="61">
        <v>13</v>
      </c>
      <c r="F33" s="63">
        <f t="shared" si="3"/>
        <v>0</v>
      </c>
      <c r="G33" s="62">
        <v>0</v>
      </c>
    </row>
    <row r="34" spans="1:7" ht="13.5" customHeight="1">
      <c r="A34" s="11">
        <f t="shared" si="0"/>
        <v>42976</v>
      </c>
      <c r="B34" s="13">
        <v>42976</v>
      </c>
      <c r="C34" s="59">
        <f t="shared" si="1"/>
        <v>1</v>
      </c>
      <c r="D34" s="60">
        <f t="shared" si="2"/>
        <v>1</v>
      </c>
      <c r="E34" s="61">
        <v>14</v>
      </c>
      <c r="F34" s="63">
        <f t="shared" si="3"/>
        <v>0</v>
      </c>
      <c r="G34" s="62">
        <v>0</v>
      </c>
    </row>
    <row r="35" spans="1:7" ht="13.5" customHeight="1">
      <c r="A35" s="11">
        <f t="shared" si="0"/>
        <v>42977</v>
      </c>
      <c r="B35" s="13">
        <v>42977</v>
      </c>
      <c r="C35" s="59">
        <f t="shared" si="1"/>
        <v>0</v>
      </c>
      <c r="D35" s="60">
        <f t="shared" si="2"/>
        <v>0</v>
      </c>
      <c r="E35" s="61">
        <v>14</v>
      </c>
      <c r="F35" s="63">
        <f t="shared" si="3"/>
        <v>0</v>
      </c>
      <c r="G35" s="62">
        <v>0</v>
      </c>
    </row>
    <row r="36" spans="1:7" ht="13.5" customHeight="1">
      <c r="A36" s="11">
        <f t="shared" si="0"/>
        <v>42978</v>
      </c>
      <c r="B36" s="13">
        <v>42978</v>
      </c>
      <c r="C36" s="59">
        <f t="shared" si="1"/>
        <v>2</v>
      </c>
      <c r="D36" s="64">
        <f>IF(E36-E35&lt;0,0,E36-E35)</f>
        <v>2</v>
      </c>
      <c r="E36" s="65">
        <v>16</v>
      </c>
      <c r="F36" s="66">
        <f t="shared" si="3"/>
        <v>0</v>
      </c>
      <c r="G36" s="68">
        <v>0</v>
      </c>
    </row>
    <row r="37" spans="1:7" ht="13.5" customHeight="1">
      <c r="A37" s="1"/>
      <c r="B37" s="18" t="s">
        <v>93</v>
      </c>
      <c r="C37" s="69">
        <f>SUM(C6:C36)</f>
        <v>16</v>
      </c>
      <c r="D37" s="70"/>
      <c r="E37" s="70"/>
      <c r="F37" s="71"/>
      <c r="G37" s="70"/>
    </row>
    <row r="38" spans="1:7" ht="13.5" customHeight="1">
      <c r="A38" s="1"/>
      <c r="B38" s="1"/>
      <c r="C38" s="21"/>
      <c r="D38" s="1"/>
      <c r="E38" s="1"/>
      <c r="F38" s="1"/>
    </row>
    <row r="39" spans="1:7" ht="13.5" customHeight="1">
      <c r="A39" s="1"/>
      <c r="B39" s="22" t="s">
        <v>94</v>
      </c>
      <c r="C39" s="15">
        <v>30</v>
      </c>
      <c r="D39" s="1"/>
      <c r="E39" s="1"/>
      <c r="F39" s="1"/>
    </row>
    <row r="40" spans="1:7" ht="13.5" customHeight="1">
      <c r="A40" s="1"/>
      <c r="B40" s="22" t="s">
        <v>95</v>
      </c>
      <c r="C40" s="15">
        <f>C37</f>
        <v>16</v>
      </c>
      <c r="D40" s="1"/>
      <c r="E40" s="1"/>
      <c r="F40" s="1"/>
    </row>
    <row r="41" spans="1:7" ht="13.5" customHeight="1">
      <c r="A41" s="1"/>
      <c r="B41" s="22" t="s">
        <v>96</v>
      </c>
      <c r="C41" s="15">
        <f>C39-C40</f>
        <v>14</v>
      </c>
      <c r="D41" s="1"/>
      <c r="E41" s="1"/>
      <c r="F41" s="1"/>
    </row>
    <row r="42" spans="1:7" ht="13.5" customHeight="1">
      <c r="A42" s="1"/>
      <c r="B42" s="22" t="s">
        <v>97</v>
      </c>
      <c r="C42" s="23">
        <f>C40/C39</f>
        <v>0.53333333333333333</v>
      </c>
      <c r="D42" s="1"/>
      <c r="E42" s="1"/>
      <c r="F42" s="1"/>
    </row>
    <row r="43" spans="1:7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7" ht="13.5" customHeight="1">
      <c r="A44" s="1"/>
      <c r="B44" s="22" t="s">
        <v>99</v>
      </c>
      <c r="C44" s="15">
        <f ca="1">(C39-C37)/C48</f>
        <v>0.53846153846153844</v>
      </c>
      <c r="D44" s="1"/>
      <c r="E44" s="1"/>
      <c r="F44" s="1"/>
    </row>
    <row r="45" spans="1:7" ht="15.75" customHeight="1">
      <c r="A45" s="1"/>
      <c r="B45" s="1"/>
      <c r="C45" s="1"/>
      <c r="D45" s="1"/>
      <c r="E45" s="1"/>
      <c r="F45" s="1"/>
    </row>
    <row r="46" spans="1:7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7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7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56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0.33203125" customWidth="1"/>
    <col min="2" max="2" width="21.6640625" customWidth="1"/>
    <col min="3" max="3" width="13.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135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83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94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99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62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34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37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83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108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109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79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70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48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31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86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113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99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107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63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38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54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78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79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93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101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65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39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46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96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99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97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101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2391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2895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2391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504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0.82590673575129536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19.384615384615383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5.75" customHeight="1">
      <c r="A68" s="1"/>
      <c r="B68" s="1"/>
      <c r="C68" s="1"/>
      <c r="D68" s="1"/>
      <c r="E68" s="1"/>
      <c r="F68" s="1"/>
    </row>
    <row r="69" spans="1:6" ht="15.75" customHeight="1">
      <c r="A69" s="1"/>
      <c r="B69" s="1"/>
      <c r="C69" s="67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140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72"/>
      <c r="E6" s="22" t="s">
        <v>120</v>
      </c>
      <c r="F6" s="15">
        <f>AVERAGE(C6:C12)</f>
        <v>1.8571428571428572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72"/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</v>
      </c>
      <c r="D8" s="16">
        <v>1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5</v>
      </c>
      <c r="D9" s="16">
        <v>6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</v>
      </c>
      <c r="D10" s="16">
        <v>8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2</v>
      </c>
      <c r="D11" s="16">
        <v>10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3</v>
      </c>
      <c r="D12" s="16">
        <v>13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3</v>
      </c>
      <c r="D13" s="16">
        <v>16</v>
      </c>
      <c r="E13" s="22" t="s">
        <v>121</v>
      </c>
      <c r="F13" s="15">
        <f>AVERAGE(C13:C19)</f>
        <v>2.8571428571428572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2</v>
      </c>
      <c r="D14" s="16">
        <v>18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2</v>
      </c>
      <c r="D15" s="16">
        <v>20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4</v>
      </c>
      <c r="D16" s="16">
        <v>24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3</v>
      </c>
      <c r="D17" s="16">
        <v>27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</v>
      </c>
      <c r="D18" s="16">
        <v>29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4</v>
      </c>
      <c r="D19" s="16">
        <v>33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</v>
      </c>
      <c r="D20" s="16">
        <v>34</v>
      </c>
      <c r="E20" s="22" t="s">
        <v>122</v>
      </c>
      <c r="F20" s="15">
        <f>AVERAGE(C20:C26)</f>
        <v>1.5714285714285714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2</v>
      </c>
      <c r="D21" s="16">
        <v>36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4</v>
      </c>
      <c r="D22" s="16">
        <v>40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40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40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</v>
      </c>
      <c r="D25" s="16">
        <v>42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2</v>
      </c>
      <c r="D26" s="16">
        <v>44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3</v>
      </c>
      <c r="D27" s="16">
        <v>47</v>
      </c>
      <c r="E27" s="22" t="s">
        <v>123</v>
      </c>
      <c r="F27" s="15">
        <f>AVERAGE(C27:C33)</f>
        <v>2.5714285714285716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4</v>
      </c>
      <c r="D28" s="16">
        <v>51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4</v>
      </c>
      <c r="D29" s="16">
        <v>55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55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2</v>
      </c>
      <c r="D31" s="16">
        <v>57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3</v>
      </c>
      <c r="D32" s="16">
        <v>60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</v>
      </c>
      <c r="D33" s="16">
        <v>62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3</v>
      </c>
      <c r="D34" s="16">
        <v>65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2</v>
      </c>
      <c r="D35" s="16">
        <v>67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4</v>
      </c>
      <c r="D36" s="16">
        <v>71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71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71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-21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1.42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21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-0.80769230769230771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56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141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109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0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0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0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0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27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173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165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163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187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164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67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87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145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154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159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151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133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72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74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133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148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165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158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125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74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71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173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149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144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147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3517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3200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3517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-317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1.0990625000000001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317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-12.192307692307692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73">
        <v>233</v>
      </c>
      <c r="B1" s="1"/>
      <c r="C1" s="1"/>
      <c r="D1" s="1"/>
      <c r="E1" s="1"/>
      <c r="F1" s="1"/>
    </row>
    <row r="2" spans="1:6" ht="13.5" customHeight="1">
      <c r="A2" s="1"/>
      <c r="B2" s="4" t="s">
        <v>142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104</v>
      </c>
      <c r="D6" s="22"/>
      <c r="E6" s="15"/>
      <c r="F6" s="1"/>
    </row>
    <row r="7" spans="1:6" ht="13.5" customHeight="1">
      <c r="A7" s="11">
        <f t="shared" si="0"/>
        <v>42949</v>
      </c>
      <c r="B7" s="19">
        <v>42949</v>
      </c>
      <c r="C7" s="48">
        <v>104</v>
      </c>
      <c r="D7" s="1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103</v>
      </c>
      <c r="D8" s="1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82</v>
      </c>
      <c r="D9" s="1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34</v>
      </c>
      <c r="D10" s="1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50</v>
      </c>
      <c r="D11" s="1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124</v>
      </c>
      <c r="D12" s="1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95</v>
      </c>
      <c r="D13" s="22"/>
      <c r="E13" s="15"/>
      <c r="F13" s="1"/>
    </row>
    <row r="14" spans="1:6" ht="13.5" customHeight="1">
      <c r="A14" s="11">
        <f t="shared" si="0"/>
        <v>42956</v>
      </c>
      <c r="B14" s="19">
        <v>42956</v>
      </c>
      <c r="C14" s="48">
        <v>90</v>
      </c>
      <c r="D14" s="1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95</v>
      </c>
      <c r="D15" s="1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86</v>
      </c>
      <c r="D16" s="1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46</v>
      </c>
      <c r="D17" s="1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35</v>
      </c>
      <c r="D18" s="1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94</v>
      </c>
      <c r="D19" s="1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90</v>
      </c>
      <c r="D20" s="22"/>
      <c r="E20" s="15"/>
      <c r="F20" s="1"/>
    </row>
    <row r="21" spans="1:6" ht="13.5" customHeight="1">
      <c r="A21" s="11">
        <f t="shared" si="0"/>
        <v>42963</v>
      </c>
      <c r="B21" s="19">
        <v>42963</v>
      </c>
      <c r="C21" s="48">
        <v>107</v>
      </c>
      <c r="D21" s="1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108</v>
      </c>
      <c r="D22" s="1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84</v>
      </c>
      <c r="D23" s="1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55</v>
      </c>
      <c r="D24" s="1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42</v>
      </c>
      <c r="D25" s="1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96</v>
      </c>
      <c r="D26" s="1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101</v>
      </c>
      <c r="D27" s="22"/>
      <c r="E27" s="15"/>
      <c r="F27" s="1"/>
    </row>
    <row r="28" spans="1:6" ht="13.5" customHeight="1">
      <c r="A28" s="11">
        <f t="shared" si="0"/>
        <v>42970</v>
      </c>
      <c r="B28" s="19">
        <v>42970</v>
      </c>
      <c r="C28" s="48">
        <v>107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88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72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43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43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77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82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0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0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2337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1993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2337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-344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1.1726041144004014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344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-13.23076923076923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143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  <c r="E6" s="22" t="s">
        <v>120</v>
      </c>
      <c r="F6" s="15">
        <f>AVERAGE(C6:C12)</f>
        <v>0.14285714285714285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</v>
      </c>
      <c r="D11" s="16">
        <v>1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1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1</v>
      </c>
      <c r="E13" s="22" t="s">
        <v>121</v>
      </c>
      <c r="F13" s="15">
        <f>AVERAGE(C13:C19)</f>
        <v>0.14285714285714285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1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1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1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1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1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</v>
      </c>
      <c r="D19" s="16">
        <v>2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2</v>
      </c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2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2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2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2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2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2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</v>
      </c>
      <c r="D27" s="16">
        <v>3</v>
      </c>
      <c r="E27" s="22" t="s">
        <v>123</v>
      </c>
      <c r="F27" s="15">
        <f>AVERAGE(C27:C33)</f>
        <v>0.14285714285714285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3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3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3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3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3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3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3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3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</v>
      </c>
      <c r="D36" s="16">
        <v>4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4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4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1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0.8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3.8461538461538464E-2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56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144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4</v>
      </c>
      <c r="D6" s="16">
        <v>4</v>
      </c>
      <c r="E6" s="22" t="s">
        <v>120</v>
      </c>
      <c r="F6" s="15">
        <f>AVERAGE(C6:C12)</f>
        <v>3.1428571428571428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5</v>
      </c>
      <c r="D7" s="16">
        <v>9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5</v>
      </c>
      <c r="D8" s="16">
        <v>14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4</v>
      </c>
      <c r="D9" s="16">
        <v>18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1</v>
      </c>
      <c r="D10" s="16">
        <v>19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19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3</v>
      </c>
      <c r="D12" s="16">
        <v>22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3</v>
      </c>
      <c r="D13" s="16">
        <v>25</v>
      </c>
      <c r="E13" s="22" t="s">
        <v>121</v>
      </c>
      <c r="F13" s="15">
        <f>AVERAGE(C13:C19)</f>
        <v>2.4285714285714284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2</v>
      </c>
      <c r="D14" s="16">
        <v>27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</v>
      </c>
      <c r="D15" s="16">
        <v>28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</v>
      </c>
      <c r="D16" s="16">
        <v>29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</v>
      </c>
      <c r="D17" s="16">
        <v>30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</v>
      </c>
      <c r="D18" s="16">
        <v>32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7</v>
      </c>
      <c r="D19" s="16">
        <v>39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3</v>
      </c>
      <c r="D20" s="16">
        <v>42</v>
      </c>
      <c r="E20" s="22" t="s">
        <v>122</v>
      </c>
      <c r="F20" s="15">
        <f>AVERAGE(C20:C26)</f>
        <v>2.5714285714285716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3</v>
      </c>
      <c r="D21" s="16">
        <v>45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3</v>
      </c>
      <c r="D22" s="16">
        <v>48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4</v>
      </c>
      <c r="D23" s="16">
        <v>52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3</v>
      </c>
      <c r="D24" s="16">
        <v>55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1</v>
      </c>
      <c r="D25" s="16">
        <v>56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</v>
      </c>
      <c r="D26" s="16">
        <v>57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5</v>
      </c>
      <c r="D27" s="16">
        <v>62</v>
      </c>
      <c r="E27" s="22" t="s">
        <v>123</v>
      </c>
      <c r="F27" s="15">
        <f>AVERAGE(C27:C33)</f>
        <v>4.8571428571428568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3</v>
      </c>
      <c r="D28" s="16">
        <v>65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6</v>
      </c>
      <c r="D29" s="16">
        <v>71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6</v>
      </c>
      <c r="D30" s="16">
        <v>77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2</v>
      </c>
      <c r="D31" s="16">
        <v>79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2</v>
      </c>
      <c r="D32" s="16">
        <v>81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10</v>
      </c>
      <c r="D33" s="16">
        <v>91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5</v>
      </c>
      <c r="D34" s="16">
        <v>96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8</v>
      </c>
      <c r="D35" s="16">
        <v>104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5</v>
      </c>
      <c r="D36" s="16">
        <v>109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109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109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-9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1.0900000000000001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9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-0.34615384615384615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56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145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2</v>
      </c>
      <c r="D6" s="16">
        <v>2</v>
      </c>
      <c r="E6" s="22" t="s">
        <v>120</v>
      </c>
      <c r="F6" s="15">
        <f>AVERAGE(C6:C12)</f>
        <v>2.2857142857142856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2</v>
      </c>
      <c r="D7" s="16">
        <v>4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2</v>
      </c>
      <c r="D8" s="16">
        <v>6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3</v>
      </c>
      <c r="D9" s="16">
        <v>9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</v>
      </c>
      <c r="D10" s="16">
        <v>11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</v>
      </c>
      <c r="D11" s="16">
        <v>12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4</v>
      </c>
      <c r="D12" s="16">
        <v>16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3</v>
      </c>
      <c r="D13" s="16">
        <v>19</v>
      </c>
      <c r="E13" s="22" t="s">
        <v>121</v>
      </c>
      <c r="F13" s="15">
        <f>AVERAGE(C13:C19)</f>
        <v>4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4</v>
      </c>
      <c r="D14" s="16">
        <v>23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3</v>
      </c>
      <c r="D15" s="16">
        <v>26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4</v>
      </c>
      <c r="D16" s="16">
        <v>30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4</v>
      </c>
      <c r="D17" s="16">
        <v>34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4</v>
      </c>
      <c r="D18" s="16">
        <v>38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6</v>
      </c>
      <c r="D19" s="16">
        <v>44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2</v>
      </c>
      <c r="D20" s="16">
        <v>46</v>
      </c>
      <c r="E20" s="22" t="s">
        <v>122</v>
      </c>
      <c r="F20" s="15">
        <f>AVERAGE(C20:C26)</f>
        <v>3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4</v>
      </c>
      <c r="D21" s="16">
        <v>50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3</v>
      </c>
      <c r="D22" s="16">
        <v>53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4</v>
      </c>
      <c r="D23" s="16">
        <v>57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2</v>
      </c>
      <c r="D24" s="16">
        <v>59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</v>
      </c>
      <c r="D25" s="16">
        <v>61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4</v>
      </c>
      <c r="D26" s="16">
        <v>65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2</v>
      </c>
      <c r="D27" s="16">
        <v>67</v>
      </c>
      <c r="E27" s="22" t="s">
        <v>123</v>
      </c>
      <c r="F27" s="15">
        <f>AVERAGE(C27:C33)</f>
        <v>3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5</v>
      </c>
      <c r="D28" s="16">
        <v>72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4</v>
      </c>
      <c r="D29" s="16">
        <v>76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4</v>
      </c>
      <c r="D30" s="16">
        <v>80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</v>
      </c>
      <c r="D31" s="16">
        <v>81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3</v>
      </c>
      <c r="D32" s="16">
        <v>84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</v>
      </c>
      <c r="D33" s="16">
        <v>86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3</v>
      </c>
      <c r="D34" s="16">
        <v>89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6</v>
      </c>
      <c r="D35" s="16">
        <v>95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2</v>
      </c>
      <c r="D36" s="16">
        <v>97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97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110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97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13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0.88181818181818183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56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>
      <selection activeCell="C38" sqref="C38"/>
    </sheetView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146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1325</v>
      </c>
      <c r="D6" s="22"/>
      <c r="E6" s="15"/>
      <c r="F6" s="1"/>
    </row>
    <row r="7" spans="1:6" ht="13.5" customHeight="1">
      <c r="A7" s="11">
        <f t="shared" si="0"/>
        <v>42949</v>
      </c>
      <c r="B7" s="19">
        <v>42949</v>
      </c>
      <c r="C7" s="48">
        <v>1370</v>
      </c>
      <c r="D7" s="1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1379</v>
      </c>
      <c r="D8" s="1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1195</v>
      </c>
      <c r="D9" s="1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812</v>
      </c>
      <c r="D10" s="1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849</v>
      </c>
      <c r="D11" s="1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1351</v>
      </c>
      <c r="D12" s="1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1299</v>
      </c>
      <c r="D13" s="22"/>
      <c r="E13" s="15"/>
      <c r="F13" s="1"/>
    </row>
    <row r="14" spans="1:6" ht="13.5" customHeight="1">
      <c r="A14" s="11">
        <f t="shared" si="0"/>
        <v>42956</v>
      </c>
      <c r="B14" s="19">
        <v>42956</v>
      </c>
      <c r="C14" s="48">
        <v>1332</v>
      </c>
      <c r="D14" s="1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1211</v>
      </c>
      <c r="D15" s="1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1206</v>
      </c>
      <c r="D16" s="1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830</v>
      </c>
      <c r="D17" s="1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747</v>
      </c>
      <c r="D18" s="1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1383</v>
      </c>
      <c r="D19" s="1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1336</v>
      </c>
      <c r="D20" s="22"/>
      <c r="E20" s="15"/>
      <c r="F20" s="1"/>
    </row>
    <row r="21" spans="1:6" ht="13.5" customHeight="1">
      <c r="A21" s="11">
        <f t="shared" si="0"/>
        <v>42963</v>
      </c>
      <c r="B21" s="19">
        <v>42963</v>
      </c>
      <c r="C21" s="48">
        <v>1277</v>
      </c>
      <c r="D21" s="1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1200</v>
      </c>
      <c r="D22" s="1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1055</v>
      </c>
      <c r="D23" s="1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741</v>
      </c>
      <c r="D24" s="1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816</v>
      </c>
      <c r="D25" s="1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1188</v>
      </c>
      <c r="D26" s="1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1390</v>
      </c>
      <c r="D27" s="22"/>
      <c r="E27" s="15"/>
      <c r="F27" s="1"/>
    </row>
    <row r="28" spans="1:6" ht="13.5" customHeight="1">
      <c r="A28" s="11">
        <f t="shared" si="0"/>
        <v>42970</v>
      </c>
      <c r="B28" s="19">
        <v>42970</v>
      </c>
      <c r="C28" s="48">
        <v>1343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1289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1147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736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895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1397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1361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1374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1262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36096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22275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36096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-13821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1.6204713804713804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13821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-531.57692307692309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showGridLines="0" topLeftCell="A3" workbookViewId="0">
      <selection activeCell="E6" sqref="E6:E36"/>
    </sheetView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4.5" bestFit="1" customWidth="1"/>
    <col min="4" max="4" width="16.5" bestFit="1" customWidth="1"/>
    <col min="5" max="5" width="15.33203125" bestFit="1" customWidth="1"/>
    <col min="6" max="6" width="6.83203125" customWidth="1"/>
    <col min="7" max="26" width="7.6640625" customWidth="1"/>
  </cols>
  <sheetData>
    <row r="1" spans="1:11" ht="13.5" customHeight="1">
      <c r="A1" s="1"/>
      <c r="B1" s="1"/>
      <c r="C1" s="1"/>
      <c r="D1" s="1"/>
      <c r="E1" s="1"/>
      <c r="F1" s="1"/>
    </row>
    <row r="2" spans="1:11" ht="13.5" customHeight="1">
      <c r="A2" s="1"/>
      <c r="B2" s="4" t="s">
        <v>147</v>
      </c>
      <c r="C2" s="1"/>
      <c r="D2" s="1"/>
      <c r="E2" s="1"/>
      <c r="F2" s="1"/>
    </row>
    <row r="3" spans="1:11" ht="13.5" customHeight="1">
      <c r="A3" s="1"/>
      <c r="B3" s="1"/>
      <c r="C3" s="1"/>
      <c r="D3" s="1"/>
      <c r="E3" s="1"/>
      <c r="F3" s="1"/>
    </row>
    <row r="4" spans="1:11" ht="13.5" customHeight="1">
      <c r="A4" s="1"/>
      <c r="B4" s="5" t="s">
        <v>4</v>
      </c>
      <c r="C4" s="5"/>
      <c r="D4" s="1"/>
      <c r="E4" s="1"/>
      <c r="F4" s="1"/>
    </row>
    <row r="5" spans="1:11" ht="13.5" customHeight="1">
      <c r="A5" s="6" t="s">
        <v>5</v>
      </c>
      <c r="B5" s="8" t="s">
        <v>6</v>
      </c>
      <c r="C5" s="8" t="s">
        <v>148</v>
      </c>
      <c r="D5" s="8" t="s">
        <v>149</v>
      </c>
      <c r="E5" s="8" t="s">
        <v>150</v>
      </c>
      <c r="F5" s="1"/>
      <c r="I5" s="42"/>
      <c r="J5" s="42"/>
      <c r="K5" s="42"/>
    </row>
    <row r="6" spans="1:11" ht="13.5" customHeight="1">
      <c r="A6" s="11">
        <f t="shared" ref="A6:A36" si="0">B6</f>
        <v>42948</v>
      </c>
      <c r="B6" s="19">
        <v>42948</v>
      </c>
      <c r="C6" s="48">
        <v>345</v>
      </c>
      <c r="D6" s="48">
        <v>95</v>
      </c>
      <c r="E6" s="48">
        <v>538</v>
      </c>
      <c r="F6" s="1"/>
      <c r="I6" s="42"/>
      <c r="J6" s="21"/>
      <c r="K6" s="42"/>
    </row>
    <row r="7" spans="1:11" ht="13.5" customHeight="1">
      <c r="A7" s="11">
        <f t="shared" si="0"/>
        <v>42949</v>
      </c>
      <c r="B7" s="19">
        <v>42949</v>
      </c>
      <c r="C7" s="48">
        <v>328</v>
      </c>
      <c r="D7" s="48">
        <v>87</v>
      </c>
      <c r="E7" s="48">
        <v>558</v>
      </c>
      <c r="F7" s="1"/>
      <c r="I7" s="42"/>
      <c r="J7" s="42"/>
      <c r="K7" s="42"/>
    </row>
    <row r="8" spans="1:11" ht="13.5" customHeight="1">
      <c r="A8" s="11">
        <f t="shared" si="0"/>
        <v>42950</v>
      </c>
      <c r="B8" s="19">
        <v>42950</v>
      </c>
      <c r="C8" s="48">
        <v>319</v>
      </c>
      <c r="D8" s="48">
        <v>78</v>
      </c>
      <c r="E8" s="48">
        <v>510</v>
      </c>
      <c r="F8" s="1"/>
      <c r="I8" s="42"/>
      <c r="J8" s="42"/>
      <c r="K8" s="42"/>
    </row>
    <row r="9" spans="1:11" ht="13.5" customHeight="1">
      <c r="A9" s="11">
        <f t="shared" si="0"/>
        <v>42951</v>
      </c>
      <c r="B9" s="19">
        <v>42951</v>
      </c>
      <c r="C9" s="48">
        <v>309</v>
      </c>
      <c r="D9" s="48">
        <v>45</v>
      </c>
      <c r="E9" s="48">
        <v>459</v>
      </c>
      <c r="F9" s="1"/>
      <c r="I9" s="42"/>
      <c r="J9" s="42"/>
      <c r="K9" s="42"/>
    </row>
    <row r="10" spans="1:11" ht="13.5" customHeight="1">
      <c r="A10" s="11">
        <f t="shared" si="0"/>
        <v>42952</v>
      </c>
      <c r="B10" s="19">
        <v>42952</v>
      </c>
      <c r="C10" s="48">
        <v>140</v>
      </c>
      <c r="D10" s="48">
        <v>30</v>
      </c>
      <c r="E10" s="48">
        <v>270</v>
      </c>
      <c r="F10" s="1"/>
      <c r="I10" s="42"/>
      <c r="J10" s="42"/>
      <c r="K10" s="42"/>
    </row>
    <row r="11" spans="1:11" ht="13.5" customHeight="1">
      <c r="A11" s="11">
        <f t="shared" si="0"/>
        <v>42953</v>
      </c>
      <c r="B11" s="19">
        <v>42953</v>
      </c>
      <c r="C11" s="48">
        <v>147</v>
      </c>
      <c r="D11" s="48">
        <v>42</v>
      </c>
      <c r="E11" s="48">
        <v>328</v>
      </c>
      <c r="F11" s="1"/>
      <c r="I11" s="42"/>
      <c r="J11" s="42"/>
      <c r="K11" s="42"/>
    </row>
    <row r="12" spans="1:11" ht="13.5" customHeight="1">
      <c r="A12" s="11">
        <f t="shared" si="0"/>
        <v>42954</v>
      </c>
      <c r="B12" s="19">
        <v>42954</v>
      </c>
      <c r="C12" s="48">
        <v>345</v>
      </c>
      <c r="D12" s="48">
        <v>76</v>
      </c>
      <c r="E12" s="48">
        <v>537</v>
      </c>
      <c r="F12" s="1"/>
      <c r="I12" s="42"/>
      <c r="J12" s="42"/>
      <c r="K12" s="42"/>
    </row>
    <row r="13" spans="1:11" ht="13.5" customHeight="1">
      <c r="A13" s="11">
        <f t="shared" si="0"/>
        <v>42955</v>
      </c>
      <c r="B13" s="19">
        <v>42955</v>
      </c>
      <c r="C13" s="48">
        <v>385</v>
      </c>
      <c r="D13" s="48">
        <v>83</v>
      </c>
      <c r="E13" s="48">
        <v>588</v>
      </c>
      <c r="F13" s="1"/>
      <c r="I13" s="42"/>
      <c r="J13" s="21"/>
      <c r="K13" s="42"/>
    </row>
    <row r="14" spans="1:11" ht="13.5" customHeight="1">
      <c r="A14" s="11">
        <f t="shared" si="0"/>
        <v>42956</v>
      </c>
      <c r="B14" s="19">
        <v>42956</v>
      </c>
      <c r="C14" s="48">
        <v>338</v>
      </c>
      <c r="D14" s="48">
        <v>93</v>
      </c>
      <c r="E14" s="48">
        <v>578</v>
      </c>
      <c r="F14" s="1"/>
      <c r="I14" s="42"/>
      <c r="J14" s="42"/>
      <c r="K14" s="42"/>
    </row>
    <row r="15" spans="1:11" ht="13.5" customHeight="1">
      <c r="A15" s="11">
        <f t="shared" si="0"/>
        <v>42957</v>
      </c>
      <c r="B15" s="19">
        <v>42957</v>
      </c>
      <c r="C15" s="48">
        <v>332</v>
      </c>
      <c r="D15" s="48">
        <v>74</v>
      </c>
      <c r="E15" s="48">
        <v>567</v>
      </c>
      <c r="F15" s="1"/>
      <c r="I15" s="42"/>
      <c r="J15" s="42"/>
      <c r="K15" s="42"/>
    </row>
    <row r="16" spans="1:11" ht="13.5" customHeight="1">
      <c r="A16" s="11">
        <f t="shared" si="0"/>
        <v>42958</v>
      </c>
      <c r="B16" s="19">
        <v>42958</v>
      </c>
      <c r="C16" s="48">
        <v>309</v>
      </c>
      <c r="D16" s="48">
        <v>56</v>
      </c>
      <c r="E16" s="48">
        <v>501</v>
      </c>
      <c r="F16" s="1"/>
      <c r="I16" s="42"/>
      <c r="J16" s="42"/>
      <c r="K16" s="42"/>
    </row>
    <row r="17" spans="1:11" ht="13.5" customHeight="1">
      <c r="A17" s="11">
        <f t="shared" si="0"/>
        <v>42959</v>
      </c>
      <c r="B17" s="19">
        <v>42959</v>
      </c>
      <c r="C17" s="48">
        <v>176</v>
      </c>
      <c r="D17" s="48">
        <v>27</v>
      </c>
      <c r="E17" s="48">
        <v>313</v>
      </c>
      <c r="F17" s="1"/>
      <c r="I17" s="42"/>
      <c r="J17" s="42"/>
      <c r="K17" s="42"/>
    </row>
    <row r="18" spans="1:11" ht="13.5" customHeight="1">
      <c r="A18" s="11">
        <f t="shared" si="0"/>
        <v>42960</v>
      </c>
      <c r="B18" s="19">
        <v>42960</v>
      </c>
      <c r="C18" s="48">
        <v>191</v>
      </c>
      <c r="D18" s="48">
        <v>32</v>
      </c>
      <c r="E18" s="48">
        <v>315</v>
      </c>
      <c r="F18" s="1"/>
      <c r="I18" s="42"/>
      <c r="J18" s="42"/>
      <c r="K18" s="42"/>
    </row>
    <row r="19" spans="1:11" ht="13.5" customHeight="1">
      <c r="A19" s="11">
        <f t="shared" si="0"/>
        <v>42961</v>
      </c>
      <c r="B19" s="19">
        <v>42961</v>
      </c>
      <c r="C19" s="48">
        <v>341</v>
      </c>
      <c r="D19" s="48">
        <v>59</v>
      </c>
      <c r="E19" s="48">
        <v>608</v>
      </c>
      <c r="F19" s="1"/>
      <c r="I19" s="42"/>
      <c r="J19" s="42"/>
      <c r="K19" s="42"/>
    </row>
    <row r="20" spans="1:11" ht="13.5" customHeight="1">
      <c r="A20" s="11">
        <f t="shared" si="0"/>
        <v>42962</v>
      </c>
      <c r="B20" s="19">
        <v>42962</v>
      </c>
      <c r="C20" s="48">
        <v>362</v>
      </c>
      <c r="D20" s="48">
        <v>69</v>
      </c>
      <c r="E20" s="48">
        <v>564</v>
      </c>
      <c r="F20" s="1"/>
      <c r="I20" s="42"/>
      <c r="J20" s="21"/>
      <c r="K20" s="42"/>
    </row>
    <row r="21" spans="1:11" ht="13.5" customHeight="1">
      <c r="A21" s="11">
        <f t="shared" si="0"/>
        <v>42963</v>
      </c>
      <c r="B21" s="19">
        <v>42963</v>
      </c>
      <c r="C21" s="48">
        <v>330</v>
      </c>
      <c r="D21" s="48">
        <v>58</v>
      </c>
      <c r="E21" s="48">
        <v>550</v>
      </c>
      <c r="F21" s="1"/>
      <c r="I21" s="42"/>
      <c r="J21" s="42"/>
      <c r="K21" s="42"/>
    </row>
    <row r="22" spans="1:11" ht="13.5" customHeight="1">
      <c r="A22" s="11">
        <f t="shared" si="0"/>
        <v>42964</v>
      </c>
      <c r="B22" s="19">
        <v>42964</v>
      </c>
      <c r="C22" s="48">
        <v>339</v>
      </c>
      <c r="D22" s="48">
        <v>64</v>
      </c>
      <c r="E22" s="48">
        <v>491</v>
      </c>
      <c r="F22" s="1"/>
      <c r="I22" s="42"/>
      <c r="J22" s="42"/>
      <c r="K22" s="42"/>
    </row>
    <row r="23" spans="1:11" ht="13.5" customHeight="1">
      <c r="A23" s="11">
        <f t="shared" si="0"/>
        <v>42965</v>
      </c>
      <c r="B23" s="19">
        <v>42965</v>
      </c>
      <c r="C23" s="48">
        <v>294</v>
      </c>
      <c r="D23" s="48">
        <v>43</v>
      </c>
      <c r="E23" s="48">
        <v>492</v>
      </c>
      <c r="F23" s="1"/>
      <c r="I23" s="42"/>
      <c r="J23" s="42"/>
      <c r="K23" s="42"/>
    </row>
    <row r="24" spans="1:11" ht="13.5" customHeight="1">
      <c r="A24" s="11">
        <f t="shared" si="0"/>
        <v>42966</v>
      </c>
      <c r="B24" s="19">
        <v>42966</v>
      </c>
      <c r="C24" s="48">
        <v>186</v>
      </c>
      <c r="D24" s="48">
        <v>14</v>
      </c>
      <c r="E24" s="48">
        <v>309</v>
      </c>
      <c r="F24" s="1"/>
      <c r="I24" s="42"/>
      <c r="J24" s="42"/>
      <c r="K24" s="42"/>
    </row>
    <row r="25" spans="1:11" ht="13.5" customHeight="1">
      <c r="A25" s="11">
        <f t="shared" si="0"/>
        <v>42967</v>
      </c>
      <c r="B25" s="19">
        <v>42967</v>
      </c>
      <c r="C25" s="48">
        <v>172</v>
      </c>
      <c r="D25" s="48">
        <v>20</v>
      </c>
      <c r="E25" s="48">
        <v>369</v>
      </c>
      <c r="F25" s="1"/>
      <c r="I25" s="42"/>
      <c r="J25" s="42"/>
      <c r="K25" s="42"/>
    </row>
    <row r="26" spans="1:11" ht="13.5" customHeight="1">
      <c r="A26" s="11">
        <f t="shared" si="0"/>
        <v>42968</v>
      </c>
      <c r="B26" s="19">
        <v>42968</v>
      </c>
      <c r="C26" s="48">
        <v>299</v>
      </c>
      <c r="D26" s="48">
        <v>66</v>
      </c>
      <c r="E26" s="48">
        <v>484</v>
      </c>
      <c r="F26" s="1"/>
      <c r="I26" s="42"/>
      <c r="J26" s="42"/>
      <c r="K26" s="42"/>
    </row>
    <row r="27" spans="1:11" ht="13.5" customHeight="1">
      <c r="A27" s="11">
        <f t="shared" si="0"/>
        <v>42969</v>
      </c>
      <c r="B27" s="19">
        <v>42969</v>
      </c>
      <c r="C27" s="48">
        <v>343</v>
      </c>
      <c r="D27" s="48">
        <v>79</v>
      </c>
      <c r="E27" s="48">
        <v>529</v>
      </c>
      <c r="F27" s="1"/>
      <c r="I27" s="42"/>
      <c r="J27" s="21"/>
      <c r="K27" s="42"/>
    </row>
    <row r="28" spans="1:11" ht="13.5" customHeight="1">
      <c r="A28" s="11">
        <f t="shared" si="0"/>
        <v>42970</v>
      </c>
      <c r="B28" s="19">
        <v>42970</v>
      </c>
      <c r="C28" s="48">
        <v>346</v>
      </c>
      <c r="D28" s="48">
        <v>81</v>
      </c>
      <c r="E28" s="48">
        <v>528</v>
      </c>
      <c r="F28" s="1"/>
      <c r="I28" s="42"/>
      <c r="J28" s="42"/>
      <c r="K28" s="42"/>
    </row>
    <row r="29" spans="1:11" ht="13.5" customHeight="1">
      <c r="A29" s="11">
        <f t="shared" si="0"/>
        <v>42971</v>
      </c>
      <c r="B29" s="19">
        <v>42971</v>
      </c>
      <c r="C29" s="48">
        <v>366</v>
      </c>
      <c r="D29" s="48">
        <v>75</v>
      </c>
      <c r="E29" s="48">
        <v>541</v>
      </c>
      <c r="F29" s="1"/>
      <c r="I29" s="42"/>
      <c r="J29" s="42"/>
      <c r="K29" s="42"/>
    </row>
    <row r="30" spans="1:11" ht="13.5" customHeight="1">
      <c r="A30" s="11">
        <f t="shared" si="0"/>
        <v>42972</v>
      </c>
      <c r="B30" s="19">
        <v>42972</v>
      </c>
      <c r="C30" s="48">
        <v>290</v>
      </c>
      <c r="D30" s="48">
        <v>67</v>
      </c>
      <c r="E30" s="48">
        <v>411</v>
      </c>
      <c r="F30" s="1"/>
      <c r="I30" s="42"/>
      <c r="J30" s="42"/>
      <c r="K30" s="42"/>
    </row>
    <row r="31" spans="1:11" ht="13.5" customHeight="1">
      <c r="A31" s="11">
        <f t="shared" si="0"/>
        <v>42973</v>
      </c>
      <c r="B31" s="19">
        <v>42973</v>
      </c>
      <c r="C31" s="48">
        <v>148</v>
      </c>
      <c r="D31" s="48">
        <v>17</v>
      </c>
      <c r="E31" s="48">
        <v>254</v>
      </c>
      <c r="F31" s="1"/>
      <c r="I31" s="42"/>
      <c r="J31" s="42"/>
      <c r="K31" s="42"/>
    </row>
    <row r="32" spans="1:11" ht="13.5" customHeight="1">
      <c r="A32" s="11">
        <f t="shared" si="0"/>
        <v>42974</v>
      </c>
      <c r="B32" s="19">
        <v>42974</v>
      </c>
      <c r="C32" s="48">
        <v>149</v>
      </c>
      <c r="D32" s="48">
        <v>35</v>
      </c>
      <c r="E32" s="48">
        <v>267</v>
      </c>
      <c r="F32" s="1"/>
      <c r="I32" s="42"/>
      <c r="J32" s="42"/>
      <c r="K32" s="42"/>
    </row>
    <row r="33" spans="1:11" ht="13.5" customHeight="1">
      <c r="A33" s="11">
        <f t="shared" si="0"/>
        <v>42975</v>
      </c>
      <c r="B33" s="19">
        <v>42975</v>
      </c>
      <c r="C33" s="48">
        <v>312</v>
      </c>
      <c r="D33" s="48">
        <v>90</v>
      </c>
      <c r="E33" s="48">
        <v>492</v>
      </c>
      <c r="F33" s="1"/>
      <c r="I33" s="42"/>
      <c r="J33" s="42"/>
      <c r="K33" s="42"/>
    </row>
    <row r="34" spans="1:11" ht="13.5" customHeight="1">
      <c r="A34" s="11">
        <f t="shared" si="0"/>
        <v>42976</v>
      </c>
      <c r="B34" s="19">
        <v>42976</v>
      </c>
      <c r="C34" s="48">
        <v>360</v>
      </c>
      <c r="D34" s="48">
        <v>66</v>
      </c>
      <c r="E34" s="48">
        <v>495</v>
      </c>
      <c r="F34" s="1"/>
      <c r="I34" s="42"/>
      <c r="J34" s="42"/>
      <c r="K34" s="42"/>
    </row>
    <row r="35" spans="1:11" ht="13.5" customHeight="1">
      <c r="A35" s="11">
        <f t="shared" si="0"/>
        <v>42977</v>
      </c>
      <c r="B35" s="19">
        <v>42977</v>
      </c>
      <c r="C35" s="48">
        <v>334</v>
      </c>
      <c r="D35" s="48">
        <v>83</v>
      </c>
      <c r="E35" s="48">
        <v>502</v>
      </c>
      <c r="F35" s="1"/>
      <c r="I35" s="42"/>
      <c r="J35" s="42"/>
      <c r="K35" s="42"/>
    </row>
    <row r="36" spans="1:11" ht="13.5" customHeight="1">
      <c r="A36" s="11">
        <f t="shared" si="0"/>
        <v>42978</v>
      </c>
      <c r="B36" s="19">
        <v>42978</v>
      </c>
      <c r="C36" s="48">
        <v>364</v>
      </c>
      <c r="D36" s="48">
        <v>69</v>
      </c>
      <c r="E36" s="48">
        <v>521</v>
      </c>
      <c r="F36" s="1"/>
    </row>
    <row r="37" spans="1:11" ht="13.5" customHeight="1">
      <c r="A37" s="1"/>
      <c r="B37" s="18" t="s">
        <v>93</v>
      </c>
      <c r="C37" s="20">
        <f>SUM(C6:E36)</f>
        <v>25341</v>
      </c>
      <c r="D37" s="21"/>
      <c r="E37" s="1"/>
      <c r="F37" s="1"/>
    </row>
    <row r="38" spans="1:11" ht="13.5" customHeight="1">
      <c r="A38" s="1"/>
      <c r="B38" s="1"/>
      <c r="C38" s="21"/>
      <c r="D38" s="1"/>
      <c r="E38" s="1"/>
      <c r="F38" s="1"/>
    </row>
    <row r="39" spans="1:11" ht="13.5" customHeight="1">
      <c r="A39" s="1"/>
      <c r="B39" s="22" t="s">
        <v>94</v>
      </c>
      <c r="C39" s="15">
        <v>20131</v>
      </c>
      <c r="D39" s="1"/>
      <c r="E39" s="1"/>
      <c r="F39" s="1"/>
    </row>
    <row r="40" spans="1:11" ht="13.5" customHeight="1">
      <c r="A40" s="1"/>
      <c r="B40" s="22" t="s">
        <v>95</v>
      </c>
      <c r="C40" s="15">
        <f>C37</f>
        <v>25341</v>
      </c>
      <c r="D40" s="1"/>
      <c r="E40" s="1"/>
      <c r="F40" s="1"/>
    </row>
    <row r="41" spans="1:11" ht="13.5" customHeight="1">
      <c r="A41" s="1"/>
      <c r="B41" s="22" t="s">
        <v>96</v>
      </c>
      <c r="C41" s="15">
        <f>C39-C40</f>
        <v>-5210</v>
      </c>
      <c r="D41" s="1"/>
      <c r="E41" s="1"/>
      <c r="F41" s="1"/>
    </row>
    <row r="42" spans="1:11" ht="13.5" customHeight="1">
      <c r="A42" s="1"/>
      <c r="B42" s="22" t="s">
        <v>97</v>
      </c>
      <c r="C42" s="23">
        <f>C40/C39</f>
        <v>1.2588048283741493</v>
      </c>
      <c r="D42" s="1"/>
      <c r="E42" s="1"/>
      <c r="F42" s="1"/>
    </row>
    <row r="43" spans="1:11" ht="13.5" customHeight="1">
      <c r="A43" s="1"/>
      <c r="B43" s="22" t="s">
        <v>98</v>
      </c>
      <c r="C43" s="15">
        <f>IF(C40&lt;C39,0,C40-C39)</f>
        <v>5210</v>
      </c>
      <c r="D43" s="1"/>
      <c r="E43" s="1"/>
      <c r="F43" s="1"/>
    </row>
    <row r="44" spans="1:11" ht="13.5" customHeight="1">
      <c r="A44" s="1"/>
      <c r="B44" s="22" t="s">
        <v>99</v>
      </c>
      <c r="C44" s="15">
        <f ca="1">(C39-C37)/C48</f>
        <v>-200.38461538461539</v>
      </c>
      <c r="D44" s="1"/>
      <c r="E44" s="1"/>
      <c r="F44" s="1"/>
    </row>
    <row r="45" spans="1:11" ht="15.75" customHeight="1">
      <c r="A45" s="1"/>
      <c r="B45" s="1"/>
      <c r="C45" s="1"/>
      <c r="D45" s="1"/>
      <c r="E45" s="1"/>
      <c r="F45" s="1"/>
    </row>
    <row r="46" spans="1:11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11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11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151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66</v>
      </c>
      <c r="D6" s="42"/>
      <c r="E6" s="22"/>
      <c r="F6" s="15">
        <f>AVERAGE(C6:C12)</f>
        <v>40.285714285714285</v>
      </c>
    </row>
    <row r="7" spans="1:6" ht="13.5" customHeight="1">
      <c r="A7" s="11">
        <f t="shared" si="0"/>
        <v>42949</v>
      </c>
      <c r="B7" s="19">
        <v>42949</v>
      </c>
      <c r="C7" s="48">
        <v>53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43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35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21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22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42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42</v>
      </c>
      <c r="D13" s="42"/>
      <c r="E13" s="22"/>
      <c r="F13" s="15">
        <f>AVERAGE(C13:C19)</f>
        <v>34.285714285714285</v>
      </c>
    </row>
    <row r="14" spans="1:6" ht="13.5" customHeight="1">
      <c r="A14" s="11">
        <f t="shared" si="0"/>
        <v>42956</v>
      </c>
      <c r="B14" s="19">
        <v>42956</v>
      </c>
      <c r="C14" s="48">
        <v>42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41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35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18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24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38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54</v>
      </c>
      <c r="D20" s="42"/>
      <c r="E20" s="22"/>
      <c r="F20" s="15">
        <f>AVERAGE(C20:C26)</f>
        <v>39.857142857142854</v>
      </c>
    </row>
    <row r="21" spans="1:6" ht="13.5" customHeight="1">
      <c r="A21" s="11">
        <f t="shared" si="0"/>
        <v>42963</v>
      </c>
      <c r="B21" s="19">
        <v>42963</v>
      </c>
      <c r="C21" s="48">
        <v>51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51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46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17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14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46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56</v>
      </c>
      <c r="D27" s="42"/>
      <c r="E27" s="22"/>
      <c r="F27" s="15">
        <f>AVERAGE(C27:C33)</f>
        <v>45.142857142857146</v>
      </c>
    </row>
    <row r="28" spans="1:6" ht="13.5" customHeight="1">
      <c r="A28" s="11">
        <f t="shared" si="0"/>
        <v>42970</v>
      </c>
      <c r="B28" s="19">
        <v>42970</v>
      </c>
      <c r="C28" s="48">
        <v>60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60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46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23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20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51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39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55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23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1234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540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1234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-694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2.2851851851851852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694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-26.692307692307693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5" customWidth="1"/>
    <col min="2" max="2" width="17.6640625" customWidth="1"/>
    <col min="3" max="3" width="14.1640625" customWidth="1"/>
    <col min="4" max="4" width="13" customWidth="1"/>
    <col min="5" max="5" width="12.1640625" customWidth="1"/>
    <col min="6" max="26" width="7.6640625" customWidth="1"/>
  </cols>
  <sheetData>
    <row r="1" spans="1:6" ht="13.5" customHeight="1">
      <c r="A1" s="1"/>
      <c r="B1" s="1"/>
      <c r="C1" s="1"/>
      <c r="D1" s="1"/>
      <c r="E1" s="1"/>
    </row>
    <row r="2" spans="1:6" ht="13.5" customHeight="1">
      <c r="A2" s="1"/>
      <c r="B2" s="4" t="s">
        <v>152</v>
      </c>
      <c r="C2" s="1"/>
      <c r="D2" s="1"/>
      <c r="E2" s="1"/>
    </row>
    <row r="3" spans="1:6" ht="13.5" customHeight="1">
      <c r="A3" s="1"/>
      <c r="B3" s="1"/>
      <c r="C3" s="1"/>
      <c r="D3" s="1"/>
      <c r="E3" s="1"/>
    </row>
    <row r="4" spans="1:6" ht="13.5" customHeight="1">
      <c r="A4" s="1"/>
      <c r="B4" s="5" t="s">
        <v>4</v>
      </c>
      <c r="C4" s="5"/>
      <c r="D4" s="1"/>
      <c r="E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4</v>
      </c>
      <c r="D6" s="16">
        <v>4</v>
      </c>
      <c r="E6" s="22" t="s">
        <v>120</v>
      </c>
      <c r="F6" s="15">
        <f>AVERAGE(C6:C12)</f>
        <v>9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9</v>
      </c>
      <c r="D7" s="16">
        <v>13</v>
      </c>
      <c r="E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12</v>
      </c>
      <c r="D8" s="16">
        <v>25</v>
      </c>
      <c r="E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7</v>
      </c>
      <c r="D9" s="16">
        <v>32</v>
      </c>
      <c r="E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7</v>
      </c>
      <c r="D10" s="16">
        <v>39</v>
      </c>
      <c r="E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12</v>
      </c>
      <c r="D11" s="16">
        <v>51</v>
      </c>
      <c r="E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12</v>
      </c>
      <c r="D12" s="16">
        <v>63</v>
      </c>
      <c r="E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9</v>
      </c>
      <c r="D13" s="16">
        <v>72</v>
      </c>
      <c r="E13" s="22" t="s">
        <v>121</v>
      </c>
      <c r="F13" s="15">
        <f>AVERAGE(C13:C19)</f>
        <v>10.571428571428571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9</v>
      </c>
      <c r="D14" s="16">
        <v>81</v>
      </c>
      <c r="E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9</v>
      </c>
      <c r="D15" s="16">
        <v>90</v>
      </c>
      <c r="E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9</v>
      </c>
      <c r="D16" s="16">
        <v>99</v>
      </c>
      <c r="E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10</v>
      </c>
      <c r="D17" s="16">
        <v>109</v>
      </c>
      <c r="E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14</v>
      </c>
      <c r="D18" s="16">
        <v>123</v>
      </c>
      <c r="E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14</v>
      </c>
      <c r="D19" s="16">
        <v>137</v>
      </c>
      <c r="E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13</v>
      </c>
      <c r="D20" s="16">
        <v>150</v>
      </c>
      <c r="E20" s="22" t="s">
        <v>122</v>
      </c>
      <c r="F20" s="15">
        <f>AVERAGE(C20:C26)</f>
        <v>8.2857142857142865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7</v>
      </c>
      <c r="D21" s="16">
        <v>157</v>
      </c>
      <c r="E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8</v>
      </c>
      <c r="D22" s="16">
        <v>165</v>
      </c>
      <c r="E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8</v>
      </c>
      <c r="D23" s="16">
        <v>173</v>
      </c>
      <c r="E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7</v>
      </c>
      <c r="D24" s="16">
        <v>180</v>
      </c>
      <c r="E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5</v>
      </c>
      <c r="D25" s="16">
        <v>185</v>
      </c>
      <c r="E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10</v>
      </c>
      <c r="D26" s="16">
        <v>195</v>
      </c>
      <c r="E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13</v>
      </c>
      <c r="D27" s="16">
        <v>208</v>
      </c>
      <c r="E27" s="22" t="s">
        <v>123</v>
      </c>
      <c r="F27" s="15">
        <f>AVERAGE(C27:C33)</f>
        <v>10.142857142857142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11</v>
      </c>
      <c r="D28" s="16">
        <v>219</v>
      </c>
      <c r="E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10</v>
      </c>
      <c r="D29" s="16">
        <v>229</v>
      </c>
      <c r="E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10</v>
      </c>
      <c r="D30" s="16">
        <v>239</v>
      </c>
      <c r="E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12</v>
      </c>
      <c r="D31" s="16">
        <v>251</v>
      </c>
      <c r="E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6</v>
      </c>
      <c r="D32" s="16">
        <v>257</v>
      </c>
      <c r="E32" s="1"/>
    </row>
    <row r="33" spans="1:5" ht="13.5" customHeight="1">
      <c r="A33" s="11">
        <f t="shared" si="0"/>
        <v>42975</v>
      </c>
      <c r="B33" s="13">
        <v>42975</v>
      </c>
      <c r="C33" s="15">
        <f t="shared" si="1"/>
        <v>9</v>
      </c>
      <c r="D33" s="16">
        <v>266</v>
      </c>
      <c r="E33" s="1"/>
    </row>
    <row r="34" spans="1:5" ht="13.5" customHeight="1">
      <c r="A34" s="11">
        <f t="shared" si="0"/>
        <v>42976</v>
      </c>
      <c r="B34" s="13">
        <v>42976</v>
      </c>
      <c r="C34" s="15">
        <f t="shared" si="1"/>
        <v>8</v>
      </c>
      <c r="D34" s="16">
        <v>274</v>
      </c>
      <c r="E34" s="1"/>
    </row>
    <row r="35" spans="1:5" ht="13.5" customHeight="1">
      <c r="A35" s="11">
        <f t="shared" si="0"/>
        <v>42977</v>
      </c>
      <c r="B35" s="13">
        <v>42977</v>
      </c>
      <c r="C35" s="15">
        <f t="shared" si="1"/>
        <v>7</v>
      </c>
      <c r="D35" s="16">
        <v>281</v>
      </c>
      <c r="E35" s="1"/>
    </row>
    <row r="36" spans="1:5" ht="13.5" customHeight="1">
      <c r="A36" s="11">
        <f t="shared" si="0"/>
        <v>42978</v>
      </c>
      <c r="B36" s="13">
        <v>42978</v>
      </c>
      <c r="C36" s="15">
        <f t="shared" si="1"/>
        <v>15</v>
      </c>
      <c r="D36" s="16">
        <v>296</v>
      </c>
      <c r="E36" s="1"/>
    </row>
    <row r="37" spans="1:5" ht="13.5" customHeight="1">
      <c r="A37" s="1"/>
      <c r="B37" s="18" t="s">
        <v>93</v>
      </c>
      <c r="C37" s="20">
        <f>SUM(C6:C36)</f>
        <v>296</v>
      </c>
      <c r="D37" s="21"/>
      <c r="E37" s="1"/>
    </row>
    <row r="38" spans="1:5" ht="13.5" customHeight="1">
      <c r="A38" s="1"/>
      <c r="B38" s="1"/>
      <c r="C38" s="21"/>
      <c r="D38" s="1"/>
      <c r="E38" s="1"/>
    </row>
    <row r="39" spans="1:5" ht="13.5" customHeight="1">
      <c r="A39" s="1"/>
      <c r="B39" s="22" t="s">
        <v>94</v>
      </c>
      <c r="C39" s="15">
        <v>440</v>
      </c>
      <c r="D39" s="1"/>
      <c r="E39" s="1"/>
    </row>
    <row r="40" spans="1:5" ht="13.5" customHeight="1">
      <c r="A40" s="1"/>
      <c r="B40" s="22" t="s">
        <v>95</v>
      </c>
      <c r="C40" s="15">
        <f>C37</f>
        <v>296</v>
      </c>
      <c r="D40" s="1"/>
      <c r="E40" s="1"/>
    </row>
    <row r="41" spans="1:5" ht="13.5" customHeight="1">
      <c r="A41" s="1"/>
      <c r="B41" s="22" t="s">
        <v>96</v>
      </c>
      <c r="C41" s="15">
        <f>C39-C40</f>
        <v>144</v>
      </c>
      <c r="D41" s="1"/>
      <c r="E41" s="1"/>
    </row>
    <row r="42" spans="1:5" ht="13.5" customHeight="1">
      <c r="A42" s="1"/>
      <c r="B42" s="22" t="s">
        <v>97</v>
      </c>
      <c r="C42" s="23">
        <f>C40/C39</f>
        <v>0.67272727272727273</v>
      </c>
      <c r="D42" s="1"/>
      <c r="E42" s="1"/>
    </row>
    <row r="43" spans="1:5" ht="13.5" customHeight="1">
      <c r="A43" s="1"/>
      <c r="B43" s="22" t="s">
        <v>98</v>
      </c>
      <c r="C43" s="15">
        <f>IF(C40&lt;C39,0,C40-C39)</f>
        <v>0</v>
      </c>
      <c r="D43" s="1"/>
      <c r="E43" s="1"/>
    </row>
    <row r="44" spans="1:5" ht="13.5" customHeight="1">
      <c r="A44" s="1"/>
      <c r="B44" s="22" t="s">
        <v>99</v>
      </c>
      <c r="C44" s="15">
        <f ca="1">(C39-C37)/C48</f>
        <v>5.5384615384615383</v>
      </c>
      <c r="D44" s="1"/>
      <c r="E44" s="1"/>
    </row>
    <row r="45" spans="1:5" ht="15.75" customHeight="1">
      <c r="A45" s="1"/>
      <c r="B45" s="1"/>
      <c r="C45" s="1"/>
      <c r="D45" s="1"/>
      <c r="E45" s="1"/>
    </row>
    <row r="46" spans="1:5" ht="13.5" customHeight="1">
      <c r="A46" s="1"/>
      <c r="B46" s="24" t="s">
        <v>100</v>
      </c>
      <c r="C46" s="25">
        <f ca="1">C50-C49</f>
        <v>4</v>
      </c>
      <c r="D46" s="26"/>
      <c r="E46" s="1"/>
    </row>
    <row r="47" spans="1:5" ht="13.5" customHeight="1">
      <c r="A47" s="1"/>
      <c r="B47" s="27" t="s">
        <v>101</v>
      </c>
      <c r="C47" s="28">
        <f ca="1">D49-C49+1</f>
        <v>30</v>
      </c>
      <c r="D47" s="29"/>
      <c r="E47" s="1"/>
    </row>
    <row r="48" spans="1:5" ht="13.5" customHeight="1">
      <c r="A48" s="1"/>
      <c r="B48" s="27" t="s">
        <v>102</v>
      </c>
      <c r="C48" s="28">
        <f ca="1">+C47-C46</f>
        <v>26</v>
      </c>
      <c r="D48" s="29"/>
      <c r="E48" s="1"/>
    </row>
    <row r="49" spans="1:5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</row>
    <row r="50" spans="1:5" ht="13.5" customHeight="1">
      <c r="A50" s="1"/>
      <c r="B50" s="27" t="s">
        <v>103</v>
      </c>
      <c r="C50" s="28">
        <f ca="1">TODAY()</f>
        <v>42983</v>
      </c>
      <c r="D50" s="29"/>
      <c r="E50" s="1"/>
    </row>
    <row r="51" spans="1:5" ht="13.5" customHeight="1">
      <c r="A51" s="1"/>
      <c r="B51" s="27"/>
      <c r="C51" s="32"/>
      <c r="D51" s="33"/>
      <c r="E51" s="1"/>
    </row>
    <row r="52" spans="1:5" ht="13.5" customHeight="1">
      <c r="A52" s="1"/>
      <c r="B52" s="34" t="s">
        <v>104</v>
      </c>
      <c r="C52" s="35"/>
      <c r="D52" s="36">
        <f ca="1">TODAY()-1</f>
        <v>42982</v>
      </c>
      <c r="E52" s="1"/>
    </row>
    <row r="53" spans="1:5" ht="13.5" customHeight="1">
      <c r="A53" s="1"/>
      <c r="B53" s="34" t="s">
        <v>105</v>
      </c>
      <c r="C53" s="35"/>
      <c r="D53" s="37">
        <f ca="1">C46/C47</f>
        <v>0.13333333333333333</v>
      </c>
      <c r="E53" s="1"/>
    </row>
    <row r="54" spans="1:5" ht="15.75" customHeight="1">
      <c r="A54" s="1"/>
      <c r="B54" s="38" t="s">
        <v>106</v>
      </c>
      <c r="C54" s="39"/>
      <c r="D54" s="40">
        <f ca="1">C48/C47</f>
        <v>0.8666666666666667</v>
      </c>
      <c r="E54" s="1"/>
    </row>
    <row r="55" spans="1:5" ht="13.5" customHeight="1">
      <c r="A55" s="1"/>
      <c r="B55" s="1"/>
      <c r="C55" s="1"/>
      <c r="D55" s="1"/>
      <c r="E55" s="1"/>
    </row>
    <row r="56" spans="1:5" ht="13.5" customHeight="1">
      <c r="A56" s="1"/>
      <c r="B56" s="1"/>
      <c r="C56" s="1"/>
      <c r="D56" s="1"/>
      <c r="E56" s="1"/>
    </row>
    <row r="57" spans="1:5" ht="13.5" customHeight="1">
      <c r="A57" s="1"/>
      <c r="B57" s="55" t="s">
        <v>107</v>
      </c>
      <c r="C57" s="1"/>
      <c r="D57" s="1"/>
      <c r="E57" s="1"/>
    </row>
    <row r="58" spans="1:5" ht="13.5" customHeight="1">
      <c r="A58" s="1"/>
      <c r="B58" s="1"/>
      <c r="C58" s="1"/>
      <c r="D58" s="1"/>
      <c r="E58" s="1"/>
    </row>
    <row r="59" spans="1:5" ht="13.5" customHeight="1">
      <c r="A59" s="1"/>
      <c r="B59" s="1"/>
      <c r="C59" s="1"/>
      <c r="D59" s="1"/>
      <c r="E59" s="1"/>
    </row>
    <row r="60" spans="1:5" ht="13.5" customHeight="1">
      <c r="A60" s="1"/>
      <c r="B60" s="1"/>
      <c r="C60" s="1"/>
      <c r="D60" s="1"/>
      <c r="E60" s="1"/>
    </row>
    <row r="61" spans="1:5" ht="13.5" customHeight="1">
      <c r="A61" s="1"/>
      <c r="B61" s="1"/>
      <c r="C61" s="1"/>
      <c r="D61" s="1"/>
      <c r="E61" s="1"/>
    </row>
    <row r="62" spans="1:5" ht="13.5" customHeight="1">
      <c r="A62" s="1"/>
      <c r="B62" s="1"/>
      <c r="C62" s="1"/>
      <c r="D62" s="1"/>
      <c r="E62" s="1"/>
    </row>
    <row r="63" spans="1:5" ht="13.5" customHeight="1">
      <c r="A63" s="1"/>
      <c r="B63" s="1"/>
      <c r="C63" s="1"/>
      <c r="D63" s="1"/>
      <c r="E63" s="1"/>
    </row>
    <row r="64" spans="1:5" ht="13.5" customHeight="1">
      <c r="A64" s="1"/>
      <c r="B64" s="1"/>
      <c r="C64" s="1"/>
      <c r="D64" s="1"/>
      <c r="E64" s="1"/>
    </row>
    <row r="65" spans="1:5" ht="13.5" customHeight="1">
      <c r="A65" s="1"/>
      <c r="B65" s="1"/>
      <c r="C65" s="1"/>
      <c r="D65" s="1"/>
      <c r="E65" s="1"/>
    </row>
    <row r="66" spans="1:5" ht="13.5" customHeight="1">
      <c r="A66" s="1"/>
      <c r="B66" s="1"/>
      <c r="C66" s="1"/>
      <c r="D66" s="1"/>
      <c r="E66" s="1"/>
    </row>
    <row r="67" spans="1:5" ht="13.5" customHeight="1">
      <c r="A67" s="1"/>
      <c r="B67" s="1"/>
      <c r="C67" s="1"/>
      <c r="D67" s="1"/>
      <c r="E67" s="1"/>
    </row>
    <row r="68" spans="1:5" ht="13.5" customHeight="1">
      <c r="A68" s="1"/>
      <c r="B68" s="1"/>
      <c r="C68" s="1"/>
      <c r="D68" s="1"/>
      <c r="E68" s="1"/>
    </row>
    <row r="69" spans="1:5" ht="13.5" customHeight="1">
      <c r="A69" s="1"/>
      <c r="B69" s="1"/>
      <c r="C69" s="1"/>
      <c r="D69" s="1"/>
      <c r="E69" s="1"/>
    </row>
    <row r="70" spans="1:5" ht="13.5" customHeight="1">
      <c r="A70" s="1"/>
      <c r="B70" s="1"/>
      <c r="C70" s="1"/>
      <c r="D70" s="1"/>
      <c r="E70" s="1"/>
    </row>
    <row r="71" spans="1:5" ht="13.5" customHeight="1">
      <c r="A71" s="1"/>
      <c r="B71" s="1"/>
      <c r="C71" s="1"/>
      <c r="D71" s="1"/>
      <c r="E71" s="1"/>
    </row>
    <row r="72" spans="1:5" ht="13.5" customHeight="1">
      <c r="A72" s="1"/>
      <c r="B72" s="1"/>
      <c r="C72" s="1"/>
      <c r="D72" s="1"/>
      <c r="E72" s="1"/>
    </row>
    <row r="73" spans="1:5" ht="13.5" customHeight="1">
      <c r="A73" s="1"/>
      <c r="B73" s="1"/>
      <c r="C73" s="1"/>
      <c r="D73" s="1"/>
      <c r="E73" s="1"/>
    </row>
    <row r="74" spans="1:5" ht="13.5" customHeight="1">
      <c r="A74" s="1"/>
      <c r="B74" s="1"/>
      <c r="C74" s="1"/>
      <c r="D74" s="1"/>
      <c r="E74" s="1"/>
    </row>
    <row r="75" spans="1:5" ht="13.5" customHeight="1">
      <c r="A75" s="1"/>
      <c r="B75" s="1"/>
      <c r="C75" s="1"/>
      <c r="D75" s="1"/>
      <c r="E75" s="1"/>
    </row>
    <row r="76" spans="1:5" ht="13.5" customHeight="1">
      <c r="A76" s="1"/>
      <c r="B76" s="1"/>
      <c r="C76" s="1"/>
      <c r="D76" s="1"/>
      <c r="E76" s="1"/>
    </row>
    <row r="77" spans="1:5" ht="13.5" customHeight="1">
      <c r="A77" s="1"/>
      <c r="B77" s="1"/>
      <c r="C77" s="1"/>
      <c r="D77" s="1"/>
      <c r="E77" s="1"/>
    </row>
    <row r="78" spans="1:5" ht="13.5" customHeight="1">
      <c r="A78" s="1"/>
      <c r="B78" s="1"/>
      <c r="C78" s="1"/>
      <c r="D78" s="1"/>
      <c r="E78" s="1"/>
    </row>
    <row r="79" spans="1:5" ht="13.5" customHeight="1">
      <c r="A79" s="1"/>
      <c r="B79" s="1"/>
      <c r="C79" s="1"/>
      <c r="D79" s="1"/>
      <c r="E79" s="1"/>
    </row>
    <row r="80" spans="1:5" ht="13.5" customHeight="1">
      <c r="A80" s="1"/>
      <c r="B80" s="1"/>
      <c r="C80" s="1"/>
      <c r="D80" s="1"/>
      <c r="E80" s="1"/>
    </row>
    <row r="81" spans="1:5" ht="13.5" customHeight="1">
      <c r="A81" s="1"/>
      <c r="B81" s="1"/>
      <c r="C81" s="1"/>
      <c r="D81" s="1"/>
      <c r="E81" s="1"/>
    </row>
    <row r="82" spans="1:5" ht="13.5" customHeight="1">
      <c r="A82" s="1"/>
      <c r="B82" s="1"/>
      <c r="C82" s="1"/>
      <c r="D82" s="1"/>
      <c r="E82" s="1"/>
    </row>
    <row r="83" spans="1:5" ht="13.5" customHeight="1">
      <c r="A83" s="1"/>
      <c r="B83" s="1"/>
      <c r="C83" s="1"/>
      <c r="D83" s="1"/>
      <c r="E83" s="1"/>
    </row>
    <row r="84" spans="1:5" ht="13.5" customHeight="1">
      <c r="A84" s="1"/>
      <c r="B84" s="1"/>
      <c r="C84" s="1"/>
      <c r="D84" s="1"/>
      <c r="E84" s="1"/>
    </row>
    <row r="85" spans="1:5" ht="13.5" customHeight="1">
      <c r="A85" s="1"/>
      <c r="B85" s="1"/>
      <c r="C85" s="1"/>
      <c r="D85" s="1"/>
      <c r="E85" s="1"/>
    </row>
    <row r="86" spans="1:5" ht="13.5" customHeight="1">
      <c r="A86" s="1"/>
      <c r="B86" s="1"/>
      <c r="C86" s="1"/>
      <c r="D86" s="1"/>
      <c r="E86" s="1"/>
    </row>
    <row r="87" spans="1:5" ht="13.5" customHeight="1">
      <c r="A87" s="1"/>
      <c r="B87" s="1"/>
      <c r="C87" s="1"/>
      <c r="D87" s="1"/>
      <c r="E87" s="1"/>
    </row>
    <row r="88" spans="1:5" ht="13.5" customHeight="1">
      <c r="A88" s="1"/>
      <c r="B88" s="1"/>
      <c r="C88" s="1"/>
      <c r="D88" s="1"/>
      <c r="E88" s="1"/>
    </row>
    <row r="89" spans="1:5" ht="13.5" customHeight="1">
      <c r="A89" s="1"/>
      <c r="B89" s="1"/>
      <c r="C89" s="1"/>
      <c r="D89" s="1"/>
      <c r="E89" s="1"/>
    </row>
    <row r="90" spans="1:5" ht="13.5" customHeight="1">
      <c r="A90" s="1"/>
      <c r="B90" s="1"/>
      <c r="C90" s="1"/>
      <c r="D90" s="1"/>
      <c r="E90" s="1"/>
    </row>
    <row r="91" spans="1:5" ht="13.5" customHeight="1">
      <c r="A91" s="1"/>
      <c r="B91" s="1"/>
      <c r="C91" s="1"/>
      <c r="D91" s="1"/>
      <c r="E91" s="1"/>
    </row>
    <row r="92" spans="1:5" ht="13.5" customHeight="1">
      <c r="A92" s="1"/>
      <c r="B92" s="1"/>
      <c r="C92" s="1"/>
      <c r="D92" s="1"/>
      <c r="E92" s="1"/>
    </row>
    <row r="93" spans="1:5" ht="13.5" customHeight="1">
      <c r="A93" s="1"/>
      <c r="B93" s="1"/>
      <c r="C93" s="1"/>
      <c r="D93" s="1"/>
      <c r="E93" s="1"/>
    </row>
    <row r="94" spans="1:5" ht="13.5" customHeight="1">
      <c r="A94" s="1"/>
      <c r="B94" s="1"/>
      <c r="C94" s="1"/>
      <c r="D94" s="1"/>
      <c r="E94" s="1"/>
    </row>
    <row r="95" spans="1:5" ht="13.5" customHeight="1">
      <c r="A95" s="1"/>
      <c r="B95" s="1"/>
      <c r="C95" s="1"/>
      <c r="D95" s="1"/>
      <c r="E95" s="1"/>
    </row>
    <row r="96" spans="1:5" ht="13.5" customHeight="1">
      <c r="A96" s="1"/>
      <c r="B96" s="1"/>
      <c r="C96" s="1"/>
      <c r="D96" s="1"/>
      <c r="E96" s="1"/>
    </row>
    <row r="97" spans="1:5" ht="13.5" customHeight="1">
      <c r="A97" s="1"/>
      <c r="B97" s="1"/>
      <c r="C97" s="1"/>
      <c r="D97" s="1"/>
      <c r="E97" s="1"/>
    </row>
    <row r="98" spans="1:5" ht="13.5" customHeight="1">
      <c r="A98" s="1"/>
      <c r="B98" s="1"/>
      <c r="C98" s="1"/>
      <c r="D98" s="1"/>
      <c r="E98" s="1"/>
    </row>
    <row r="99" spans="1:5" ht="13.5" customHeight="1">
      <c r="A99" s="1"/>
      <c r="B99" s="1"/>
      <c r="C99" s="1"/>
      <c r="D99" s="1"/>
      <c r="E99" s="1"/>
    </row>
    <row r="100" spans="1:5" ht="13.5" customHeight="1">
      <c r="A100" s="1"/>
      <c r="B100" s="1"/>
      <c r="C100" s="1"/>
      <c r="D100" s="1"/>
      <c r="E100" s="1"/>
    </row>
    <row r="101" spans="1:5" ht="13.5" customHeight="1">
      <c r="A101" s="1"/>
      <c r="B101" s="1"/>
      <c r="C101" s="1"/>
      <c r="D101" s="1"/>
      <c r="E101" s="1"/>
    </row>
    <row r="102" spans="1:5" ht="13.5" customHeight="1">
      <c r="A102" s="1"/>
      <c r="B102" s="1"/>
      <c r="C102" s="1"/>
      <c r="D102" s="1"/>
      <c r="E102" s="1"/>
    </row>
    <row r="103" spans="1:5" ht="13.5" customHeight="1">
      <c r="A103" s="1"/>
      <c r="B103" s="1"/>
      <c r="C103" s="1"/>
      <c r="D103" s="1"/>
      <c r="E103" s="1"/>
    </row>
    <row r="104" spans="1:5" ht="13.5" customHeight="1">
      <c r="A104" s="1"/>
      <c r="B104" s="1"/>
      <c r="C104" s="1"/>
      <c r="D104" s="1"/>
      <c r="E104" s="1"/>
    </row>
    <row r="105" spans="1:5" ht="13.5" customHeight="1">
      <c r="A105" s="1"/>
      <c r="B105" s="1"/>
      <c r="C105" s="1"/>
      <c r="D105" s="1"/>
      <c r="E105" s="1"/>
    </row>
    <row r="106" spans="1:5" ht="13.5" customHeight="1">
      <c r="A106" s="1"/>
      <c r="B106" s="1"/>
      <c r="C106" s="1"/>
      <c r="D106" s="1"/>
      <c r="E106" s="1"/>
    </row>
    <row r="107" spans="1:5" ht="13.5" customHeight="1">
      <c r="A107" s="1"/>
      <c r="B107" s="1"/>
      <c r="C107" s="1"/>
      <c r="D107" s="1"/>
      <c r="E107" s="1"/>
    </row>
    <row r="108" spans="1:5" ht="13.5" customHeight="1">
      <c r="A108" s="1"/>
      <c r="B108" s="1"/>
      <c r="C108" s="1"/>
      <c r="D108" s="1"/>
      <c r="E108" s="1"/>
    </row>
    <row r="109" spans="1:5" ht="13.5" customHeight="1">
      <c r="A109" s="1"/>
      <c r="B109" s="1"/>
      <c r="C109" s="1"/>
      <c r="D109" s="1"/>
      <c r="E109" s="1"/>
    </row>
    <row r="110" spans="1:5" ht="13.5" customHeight="1">
      <c r="A110" s="1"/>
      <c r="B110" s="1"/>
      <c r="C110" s="1"/>
      <c r="D110" s="1"/>
      <c r="E110" s="1"/>
    </row>
    <row r="111" spans="1:5" ht="13.5" customHeight="1">
      <c r="A111" s="1"/>
      <c r="B111" s="1"/>
      <c r="C111" s="1"/>
      <c r="D111" s="1"/>
      <c r="E111" s="1"/>
    </row>
    <row r="112" spans="1:5" ht="13.5" customHeight="1">
      <c r="A112" s="1"/>
      <c r="B112" s="1"/>
      <c r="C112" s="1"/>
      <c r="D112" s="1"/>
      <c r="E112" s="1"/>
    </row>
    <row r="113" spans="1:5" ht="13.5" customHeight="1">
      <c r="A113" s="1"/>
      <c r="B113" s="1"/>
      <c r="C113" s="1"/>
      <c r="D113" s="1"/>
      <c r="E113" s="1"/>
    </row>
    <row r="114" spans="1:5" ht="13.5" customHeight="1">
      <c r="A114" s="1"/>
      <c r="B114" s="1"/>
      <c r="C114" s="1"/>
      <c r="D114" s="1"/>
      <c r="E114" s="1"/>
    </row>
    <row r="115" spans="1:5" ht="13.5" customHeight="1">
      <c r="A115" s="1"/>
      <c r="B115" s="1"/>
      <c r="C115" s="1"/>
      <c r="D115" s="1"/>
      <c r="E115" s="1"/>
    </row>
    <row r="116" spans="1:5" ht="13.5" customHeight="1">
      <c r="A116" s="1"/>
      <c r="B116" s="1"/>
      <c r="C116" s="1"/>
      <c r="D116" s="1"/>
      <c r="E116" s="1"/>
    </row>
    <row r="117" spans="1:5" ht="13.5" customHeight="1">
      <c r="A117" s="1"/>
      <c r="B117" s="1"/>
      <c r="C117" s="1"/>
      <c r="D117" s="1"/>
      <c r="E117" s="1"/>
    </row>
    <row r="118" spans="1:5" ht="13.5" customHeight="1">
      <c r="A118" s="1"/>
      <c r="B118" s="1"/>
      <c r="C118" s="1"/>
      <c r="D118" s="1"/>
      <c r="E118" s="1"/>
    </row>
    <row r="119" spans="1:5" ht="13.5" customHeight="1">
      <c r="A119" s="1"/>
      <c r="B119" s="1"/>
      <c r="C119" s="1"/>
      <c r="D119" s="1"/>
      <c r="E119" s="1"/>
    </row>
    <row r="120" spans="1:5" ht="13.5" customHeight="1">
      <c r="A120" s="1"/>
      <c r="B120" s="1"/>
      <c r="C120" s="1"/>
      <c r="D120" s="1"/>
      <c r="E120" s="1"/>
    </row>
    <row r="121" spans="1:5" ht="13.5" customHeight="1">
      <c r="A121" s="1"/>
      <c r="B121" s="1"/>
      <c r="C121" s="1"/>
      <c r="D121" s="1"/>
      <c r="E121" s="1"/>
    </row>
    <row r="122" spans="1:5" ht="13.5" customHeight="1">
      <c r="A122" s="1"/>
      <c r="B122" s="1"/>
      <c r="C122" s="1"/>
      <c r="D122" s="1"/>
      <c r="E122" s="1"/>
    </row>
    <row r="123" spans="1:5" ht="13.5" customHeight="1">
      <c r="A123" s="1"/>
      <c r="B123" s="1"/>
      <c r="C123" s="1"/>
      <c r="D123" s="1"/>
      <c r="E123" s="1"/>
    </row>
    <row r="124" spans="1:5" ht="13.5" customHeight="1">
      <c r="A124" s="1"/>
      <c r="B124" s="1"/>
      <c r="C124" s="1"/>
      <c r="D124" s="1"/>
      <c r="E124" s="1"/>
    </row>
    <row r="125" spans="1:5" ht="13.5" customHeight="1">
      <c r="A125" s="1"/>
      <c r="B125" s="1"/>
      <c r="C125" s="1"/>
      <c r="D125" s="1"/>
      <c r="E125" s="1"/>
    </row>
    <row r="126" spans="1:5" ht="13.5" customHeight="1">
      <c r="A126" s="1"/>
      <c r="B126" s="1"/>
      <c r="C126" s="1"/>
      <c r="D126" s="1"/>
      <c r="E126" s="1"/>
    </row>
    <row r="127" spans="1:5" ht="13.5" customHeight="1">
      <c r="A127" s="1"/>
      <c r="B127" s="1"/>
      <c r="C127" s="1"/>
      <c r="D127" s="1"/>
      <c r="E127" s="1"/>
    </row>
    <row r="128" spans="1:5" ht="13.5" customHeight="1">
      <c r="A128" s="1"/>
      <c r="B128" s="1"/>
      <c r="C128" s="1"/>
      <c r="D128" s="1"/>
      <c r="E128" s="1"/>
    </row>
    <row r="129" spans="1:5" ht="13.5" customHeight="1">
      <c r="A129" s="1"/>
      <c r="B129" s="1"/>
      <c r="C129" s="1"/>
      <c r="D129" s="1"/>
      <c r="E129" s="1"/>
    </row>
    <row r="130" spans="1:5" ht="13.5" customHeight="1">
      <c r="A130" s="1"/>
      <c r="B130" s="1"/>
      <c r="C130" s="1"/>
      <c r="D130" s="1"/>
      <c r="E130" s="1"/>
    </row>
    <row r="131" spans="1:5" ht="13.5" customHeight="1">
      <c r="A131" s="1"/>
      <c r="B131" s="1"/>
      <c r="C131" s="1"/>
      <c r="D131" s="1"/>
      <c r="E131" s="1"/>
    </row>
    <row r="132" spans="1:5" ht="13.5" customHeight="1">
      <c r="A132" s="1"/>
      <c r="B132" s="1"/>
      <c r="C132" s="1"/>
      <c r="D132" s="1"/>
      <c r="E132" s="1"/>
    </row>
    <row r="133" spans="1:5" ht="13.5" customHeight="1">
      <c r="A133" s="1"/>
      <c r="B133" s="1"/>
      <c r="C133" s="1"/>
      <c r="D133" s="1"/>
      <c r="E133" s="1"/>
    </row>
    <row r="134" spans="1:5" ht="13.5" customHeight="1">
      <c r="A134" s="1"/>
      <c r="B134" s="1"/>
      <c r="C134" s="1"/>
      <c r="D134" s="1"/>
      <c r="E134" s="1"/>
    </row>
    <row r="135" spans="1:5" ht="13.5" customHeight="1">
      <c r="A135" s="1"/>
      <c r="B135" s="1"/>
      <c r="C135" s="1"/>
      <c r="D135" s="1"/>
      <c r="E135" s="1"/>
    </row>
    <row r="136" spans="1:5" ht="13.5" customHeight="1">
      <c r="A136" s="1"/>
      <c r="B136" s="1"/>
      <c r="C136" s="1"/>
      <c r="D136" s="1"/>
      <c r="E136" s="1"/>
    </row>
    <row r="137" spans="1:5" ht="13.5" customHeight="1">
      <c r="A137" s="1"/>
      <c r="B137" s="1"/>
      <c r="C137" s="1"/>
      <c r="D137" s="1"/>
      <c r="E137" s="1"/>
    </row>
    <row r="138" spans="1:5" ht="13.5" customHeight="1">
      <c r="A138" s="1"/>
      <c r="B138" s="1"/>
      <c r="C138" s="1"/>
      <c r="D138" s="1"/>
      <c r="E138" s="1"/>
    </row>
    <row r="139" spans="1:5" ht="13.5" customHeight="1">
      <c r="A139" s="1"/>
      <c r="B139" s="1"/>
      <c r="C139" s="1"/>
      <c r="D139" s="1"/>
      <c r="E139" s="1"/>
    </row>
    <row r="140" spans="1:5" ht="13.5" customHeight="1">
      <c r="A140" s="1"/>
      <c r="B140" s="1"/>
      <c r="C140" s="1"/>
      <c r="D140" s="1"/>
      <c r="E140" s="1"/>
    </row>
    <row r="141" spans="1:5" ht="13.5" customHeight="1">
      <c r="A141" s="1"/>
      <c r="B141" s="1"/>
      <c r="C141" s="1"/>
      <c r="D141" s="1"/>
      <c r="E141" s="1"/>
    </row>
    <row r="142" spans="1:5" ht="13.5" customHeight="1">
      <c r="A142" s="1"/>
      <c r="B142" s="1"/>
      <c r="C142" s="1"/>
      <c r="D142" s="1"/>
      <c r="E142" s="1"/>
    </row>
    <row r="143" spans="1:5" ht="13.5" customHeight="1">
      <c r="A143" s="1"/>
      <c r="B143" s="1"/>
      <c r="C143" s="1"/>
      <c r="D143" s="1"/>
      <c r="E143" s="1"/>
    </row>
    <row r="144" spans="1:5" ht="13.5" customHeight="1">
      <c r="A144" s="1"/>
      <c r="B144" s="1"/>
      <c r="C144" s="1"/>
      <c r="D144" s="1"/>
      <c r="E144" s="1"/>
    </row>
    <row r="145" spans="1:5" ht="13.5" customHeight="1">
      <c r="A145" s="1"/>
      <c r="B145" s="1"/>
      <c r="C145" s="1"/>
      <c r="D145" s="1"/>
      <c r="E145" s="1"/>
    </row>
    <row r="146" spans="1:5" ht="13.5" customHeight="1">
      <c r="A146" s="1"/>
      <c r="B146" s="1"/>
      <c r="C146" s="1"/>
      <c r="D146" s="1"/>
      <c r="E146" s="1"/>
    </row>
    <row r="147" spans="1:5" ht="13.5" customHeight="1">
      <c r="A147" s="1"/>
      <c r="B147" s="1"/>
      <c r="C147" s="1"/>
      <c r="D147" s="1"/>
      <c r="E147" s="1"/>
    </row>
    <row r="148" spans="1:5" ht="13.5" customHeight="1">
      <c r="A148" s="1"/>
      <c r="B148" s="1"/>
      <c r="C148" s="1"/>
      <c r="D148" s="1"/>
      <c r="E148" s="1"/>
    </row>
    <row r="149" spans="1:5" ht="13.5" customHeight="1">
      <c r="A149" s="1"/>
      <c r="B149" s="1"/>
      <c r="C149" s="1"/>
      <c r="D149" s="1"/>
      <c r="E149" s="1"/>
    </row>
    <row r="150" spans="1:5" ht="13.5" customHeight="1">
      <c r="A150" s="1"/>
      <c r="B150" s="1"/>
      <c r="C150" s="1"/>
      <c r="D150" s="1"/>
      <c r="E150" s="1"/>
    </row>
    <row r="151" spans="1:5" ht="13.5" customHeight="1">
      <c r="A151" s="1"/>
      <c r="B151" s="1"/>
      <c r="C151" s="1"/>
      <c r="D151" s="1"/>
      <c r="E151" s="1"/>
    </row>
    <row r="152" spans="1:5" ht="13.5" customHeight="1">
      <c r="A152" s="1"/>
      <c r="B152" s="1"/>
      <c r="C152" s="1"/>
      <c r="D152" s="1"/>
      <c r="E152" s="1"/>
    </row>
    <row r="153" spans="1:5" ht="13.5" customHeight="1">
      <c r="A153" s="1"/>
      <c r="B153" s="1"/>
      <c r="C153" s="1"/>
      <c r="D153" s="1"/>
      <c r="E153" s="1"/>
    </row>
    <row r="154" spans="1:5" ht="13.5" customHeight="1">
      <c r="A154" s="1"/>
      <c r="B154" s="1"/>
      <c r="C154" s="1"/>
      <c r="D154" s="1"/>
      <c r="E154" s="1"/>
    </row>
    <row r="155" spans="1:5" ht="13.5" customHeight="1">
      <c r="A155" s="1"/>
      <c r="B155" s="1"/>
      <c r="C155" s="1"/>
      <c r="D155" s="1"/>
      <c r="E155" s="1"/>
    </row>
    <row r="156" spans="1:5" ht="13.5" customHeight="1">
      <c r="A156" s="1"/>
      <c r="B156" s="1"/>
      <c r="C156" s="1"/>
      <c r="D156" s="1"/>
      <c r="E156" s="1"/>
    </row>
    <row r="157" spans="1:5" ht="13.5" customHeight="1">
      <c r="A157" s="1"/>
      <c r="B157" s="1"/>
      <c r="C157" s="1"/>
      <c r="D157" s="1"/>
      <c r="E157" s="1"/>
    </row>
    <row r="158" spans="1:5" ht="13.5" customHeight="1">
      <c r="A158" s="1"/>
      <c r="B158" s="1"/>
      <c r="C158" s="1"/>
      <c r="D158" s="1"/>
      <c r="E158" s="1"/>
    </row>
    <row r="159" spans="1:5" ht="13.5" customHeight="1">
      <c r="A159" s="1"/>
      <c r="B159" s="1"/>
      <c r="C159" s="1"/>
      <c r="D159" s="1"/>
      <c r="E159" s="1"/>
    </row>
    <row r="160" spans="1:5" ht="13.5" customHeight="1">
      <c r="A160" s="1"/>
      <c r="B160" s="1"/>
      <c r="C160" s="1"/>
      <c r="D160" s="1"/>
      <c r="E160" s="1"/>
    </row>
    <row r="161" spans="1:5" ht="13.5" customHeight="1">
      <c r="A161" s="1"/>
      <c r="B161" s="1"/>
      <c r="C161" s="1"/>
      <c r="D161" s="1"/>
      <c r="E161" s="1"/>
    </row>
    <row r="162" spans="1:5" ht="13.5" customHeight="1">
      <c r="A162" s="1"/>
      <c r="B162" s="1"/>
      <c r="C162" s="1"/>
      <c r="D162" s="1"/>
      <c r="E162" s="1"/>
    </row>
    <row r="163" spans="1:5" ht="13.5" customHeight="1">
      <c r="A163" s="1"/>
      <c r="B163" s="1"/>
      <c r="C163" s="1"/>
      <c r="D163" s="1"/>
      <c r="E163" s="1"/>
    </row>
    <row r="164" spans="1:5" ht="13.5" customHeight="1">
      <c r="A164" s="1"/>
      <c r="B164" s="1"/>
      <c r="C164" s="1"/>
      <c r="D164" s="1"/>
      <c r="E164" s="1"/>
    </row>
    <row r="165" spans="1:5" ht="13.5" customHeight="1">
      <c r="A165" s="1"/>
      <c r="B165" s="1"/>
      <c r="C165" s="1"/>
      <c r="D165" s="1"/>
      <c r="E165" s="1"/>
    </row>
    <row r="166" spans="1:5" ht="13.5" customHeight="1">
      <c r="A166" s="1"/>
      <c r="B166" s="1"/>
      <c r="C166" s="1"/>
      <c r="D166" s="1"/>
      <c r="E166" s="1"/>
    </row>
    <row r="167" spans="1:5" ht="13.5" customHeight="1">
      <c r="A167" s="1"/>
      <c r="B167" s="1"/>
      <c r="C167" s="1"/>
      <c r="D167" s="1"/>
      <c r="E167" s="1"/>
    </row>
    <row r="168" spans="1:5" ht="13.5" customHeight="1">
      <c r="A168" s="1"/>
      <c r="B168" s="1"/>
      <c r="C168" s="1"/>
      <c r="D168" s="1"/>
      <c r="E168" s="1"/>
    </row>
    <row r="169" spans="1:5" ht="13.5" customHeight="1">
      <c r="A169" s="1"/>
      <c r="B169" s="1"/>
      <c r="C169" s="1"/>
      <c r="D169" s="1"/>
      <c r="E169" s="1"/>
    </row>
    <row r="170" spans="1:5" ht="13.5" customHeight="1">
      <c r="A170" s="1"/>
      <c r="B170" s="1"/>
      <c r="C170" s="1"/>
      <c r="D170" s="1"/>
      <c r="E170" s="1"/>
    </row>
    <row r="171" spans="1:5" ht="13.5" customHeight="1">
      <c r="A171" s="1"/>
      <c r="B171" s="1"/>
      <c r="C171" s="1"/>
      <c r="D171" s="1"/>
      <c r="E171" s="1"/>
    </row>
    <row r="172" spans="1:5" ht="13.5" customHeight="1">
      <c r="A172" s="1"/>
      <c r="B172" s="1"/>
      <c r="C172" s="1"/>
      <c r="D172" s="1"/>
      <c r="E172" s="1"/>
    </row>
    <row r="173" spans="1:5" ht="13.5" customHeight="1">
      <c r="A173" s="1"/>
      <c r="B173" s="1"/>
      <c r="C173" s="1"/>
      <c r="D173" s="1"/>
      <c r="E173" s="1"/>
    </row>
    <row r="174" spans="1:5" ht="13.5" customHeight="1">
      <c r="A174" s="1"/>
      <c r="B174" s="1"/>
      <c r="C174" s="1"/>
      <c r="D174" s="1"/>
      <c r="E174" s="1"/>
    </row>
    <row r="175" spans="1:5" ht="13.5" customHeight="1">
      <c r="A175" s="1"/>
      <c r="B175" s="1"/>
      <c r="C175" s="1"/>
      <c r="D175" s="1"/>
      <c r="E175" s="1"/>
    </row>
    <row r="176" spans="1:5" ht="13.5" customHeight="1">
      <c r="A176" s="1"/>
      <c r="B176" s="1"/>
      <c r="C176" s="1"/>
      <c r="D176" s="1"/>
      <c r="E176" s="1"/>
    </row>
    <row r="177" spans="1:5" ht="13.5" customHeight="1">
      <c r="A177" s="1"/>
      <c r="B177" s="1"/>
      <c r="C177" s="1"/>
      <c r="D177" s="1"/>
      <c r="E177" s="1"/>
    </row>
    <row r="178" spans="1:5" ht="13.5" customHeight="1">
      <c r="A178" s="1"/>
      <c r="B178" s="1"/>
      <c r="C178" s="1"/>
      <c r="D178" s="1"/>
      <c r="E178" s="1"/>
    </row>
    <row r="179" spans="1:5" ht="13.5" customHeight="1">
      <c r="A179" s="1"/>
      <c r="B179" s="1"/>
      <c r="C179" s="1"/>
      <c r="D179" s="1"/>
      <c r="E179" s="1"/>
    </row>
    <row r="180" spans="1:5" ht="13.5" customHeight="1">
      <c r="A180" s="1"/>
      <c r="B180" s="1"/>
      <c r="C180" s="1"/>
      <c r="D180" s="1"/>
      <c r="E180" s="1"/>
    </row>
    <row r="181" spans="1:5" ht="13.5" customHeight="1">
      <c r="A181" s="1"/>
      <c r="B181" s="1"/>
      <c r="C181" s="1"/>
      <c r="D181" s="1"/>
      <c r="E181" s="1"/>
    </row>
    <row r="182" spans="1:5" ht="13.5" customHeight="1">
      <c r="A182" s="1"/>
      <c r="B182" s="1"/>
      <c r="C182" s="1"/>
      <c r="D182" s="1"/>
      <c r="E182" s="1"/>
    </row>
    <row r="183" spans="1:5" ht="13.5" customHeight="1">
      <c r="A183" s="1"/>
      <c r="B183" s="1"/>
      <c r="C183" s="1"/>
      <c r="D183" s="1"/>
      <c r="E183" s="1"/>
    </row>
    <row r="184" spans="1:5" ht="13.5" customHeight="1">
      <c r="A184" s="1"/>
      <c r="B184" s="1"/>
      <c r="C184" s="1"/>
      <c r="D184" s="1"/>
      <c r="E184" s="1"/>
    </row>
    <row r="185" spans="1:5" ht="13.5" customHeight="1">
      <c r="A185" s="1"/>
      <c r="B185" s="1"/>
      <c r="C185" s="1"/>
      <c r="D185" s="1"/>
      <c r="E185" s="1"/>
    </row>
    <row r="186" spans="1:5" ht="13.5" customHeight="1">
      <c r="A186" s="1"/>
      <c r="B186" s="1"/>
      <c r="C186" s="1"/>
      <c r="D186" s="1"/>
      <c r="E186" s="1"/>
    </row>
    <row r="187" spans="1:5" ht="13.5" customHeight="1">
      <c r="A187" s="1"/>
      <c r="B187" s="1"/>
      <c r="C187" s="1"/>
      <c r="D187" s="1"/>
      <c r="E187" s="1"/>
    </row>
    <row r="188" spans="1:5" ht="13.5" customHeight="1">
      <c r="A188" s="1"/>
      <c r="B188" s="1"/>
      <c r="C188" s="1"/>
      <c r="D188" s="1"/>
      <c r="E188" s="1"/>
    </row>
    <row r="189" spans="1:5" ht="13.5" customHeight="1">
      <c r="A189" s="1"/>
      <c r="B189" s="1"/>
      <c r="C189" s="1"/>
      <c r="D189" s="1"/>
      <c r="E189" s="1"/>
    </row>
    <row r="190" spans="1:5" ht="13.5" customHeight="1">
      <c r="A190" s="1"/>
      <c r="B190" s="1"/>
      <c r="C190" s="1"/>
      <c r="D190" s="1"/>
      <c r="E190" s="1"/>
    </row>
    <row r="191" spans="1:5" ht="13.5" customHeight="1">
      <c r="A191" s="1"/>
      <c r="B191" s="1"/>
      <c r="C191" s="1"/>
      <c r="D191" s="1"/>
      <c r="E191" s="1"/>
    </row>
    <row r="192" spans="1:5" ht="13.5" customHeight="1">
      <c r="A192" s="1"/>
      <c r="B192" s="1"/>
      <c r="C192" s="1"/>
      <c r="D192" s="1"/>
      <c r="E192" s="1"/>
    </row>
    <row r="193" spans="1:5" ht="13.5" customHeight="1">
      <c r="A193" s="1"/>
      <c r="B193" s="1"/>
      <c r="C193" s="1"/>
      <c r="D193" s="1"/>
      <c r="E193" s="1"/>
    </row>
    <row r="194" spans="1:5" ht="13.5" customHeight="1">
      <c r="A194" s="1"/>
      <c r="B194" s="1"/>
      <c r="C194" s="1"/>
      <c r="D194" s="1"/>
      <c r="E194" s="1"/>
    </row>
    <row r="195" spans="1:5" ht="13.5" customHeight="1">
      <c r="A195" s="1"/>
      <c r="B195" s="1"/>
      <c r="C195" s="1"/>
      <c r="D195" s="1"/>
      <c r="E195" s="1"/>
    </row>
    <row r="196" spans="1:5" ht="13.5" customHeight="1">
      <c r="A196" s="1"/>
      <c r="B196" s="1"/>
      <c r="C196" s="1"/>
      <c r="D196" s="1"/>
      <c r="E196" s="1"/>
    </row>
    <row r="197" spans="1:5" ht="13.5" customHeight="1">
      <c r="A197" s="1"/>
      <c r="B197" s="1"/>
      <c r="C197" s="1"/>
      <c r="D197" s="1"/>
      <c r="E197" s="1"/>
    </row>
    <row r="198" spans="1:5" ht="13.5" customHeight="1">
      <c r="A198" s="1"/>
      <c r="B198" s="1"/>
      <c r="C198" s="1"/>
      <c r="D198" s="1"/>
      <c r="E198" s="1"/>
    </row>
    <row r="199" spans="1:5" ht="13.5" customHeight="1">
      <c r="A199" s="1"/>
      <c r="B199" s="1"/>
      <c r="C199" s="1"/>
      <c r="D199" s="1"/>
      <c r="E199" s="1"/>
    </row>
    <row r="200" spans="1:5" ht="13.5" customHeight="1">
      <c r="A200" s="1"/>
      <c r="B200" s="1"/>
      <c r="C200" s="1"/>
      <c r="D200" s="1"/>
      <c r="E200" s="1"/>
    </row>
    <row r="201" spans="1:5" ht="13.5" customHeight="1">
      <c r="A201" s="1"/>
      <c r="B201" s="1"/>
      <c r="C201" s="1"/>
      <c r="D201" s="1"/>
      <c r="E201" s="1"/>
    </row>
    <row r="202" spans="1:5" ht="13.5" customHeight="1">
      <c r="A202" s="1"/>
      <c r="B202" s="1"/>
      <c r="C202" s="1"/>
      <c r="D202" s="1"/>
      <c r="E202" s="1"/>
    </row>
    <row r="203" spans="1:5" ht="13.5" customHeight="1">
      <c r="A203" s="1"/>
      <c r="B203" s="1"/>
      <c r="C203" s="1"/>
      <c r="D203" s="1"/>
      <c r="E203" s="1"/>
    </row>
    <row r="204" spans="1:5" ht="13.5" customHeight="1">
      <c r="A204" s="1"/>
      <c r="B204" s="1"/>
      <c r="C204" s="1"/>
      <c r="D204" s="1"/>
      <c r="E204" s="1"/>
    </row>
    <row r="205" spans="1:5" ht="13.5" customHeight="1">
      <c r="A205" s="1"/>
      <c r="B205" s="1"/>
      <c r="C205" s="1"/>
      <c r="D205" s="1"/>
      <c r="E205" s="1"/>
    </row>
    <row r="206" spans="1:5" ht="13.5" customHeight="1">
      <c r="A206" s="1"/>
      <c r="B206" s="1"/>
      <c r="C206" s="1"/>
      <c r="D206" s="1"/>
      <c r="E206" s="1"/>
    </row>
    <row r="207" spans="1:5" ht="13.5" customHeight="1">
      <c r="A207" s="1"/>
      <c r="B207" s="1"/>
      <c r="C207" s="1"/>
      <c r="D207" s="1"/>
      <c r="E207" s="1"/>
    </row>
    <row r="208" spans="1:5" ht="13.5" customHeight="1">
      <c r="A208" s="1"/>
      <c r="B208" s="1"/>
      <c r="C208" s="1"/>
      <c r="D208" s="1"/>
      <c r="E208" s="1"/>
    </row>
    <row r="209" spans="1:5" ht="13.5" customHeight="1">
      <c r="A209" s="1"/>
      <c r="B209" s="1"/>
      <c r="C209" s="1"/>
      <c r="D209" s="1"/>
      <c r="E209" s="1"/>
    </row>
    <row r="210" spans="1:5" ht="13.5" customHeight="1">
      <c r="A210" s="1"/>
      <c r="B210" s="1"/>
      <c r="C210" s="1"/>
      <c r="D210" s="1"/>
      <c r="E210" s="1"/>
    </row>
    <row r="211" spans="1:5" ht="13.5" customHeight="1">
      <c r="A211" s="1"/>
      <c r="B211" s="1"/>
      <c r="C211" s="1"/>
      <c r="D211" s="1"/>
      <c r="E211" s="1"/>
    </row>
    <row r="212" spans="1:5" ht="13.5" customHeight="1">
      <c r="A212" s="1"/>
      <c r="B212" s="1"/>
      <c r="C212" s="1"/>
      <c r="D212" s="1"/>
      <c r="E212" s="1"/>
    </row>
    <row r="213" spans="1:5" ht="13.5" customHeight="1">
      <c r="A213" s="1"/>
      <c r="B213" s="1"/>
      <c r="C213" s="1"/>
      <c r="D213" s="1"/>
      <c r="E213" s="1"/>
    </row>
    <row r="214" spans="1:5" ht="13.5" customHeight="1">
      <c r="A214" s="1"/>
      <c r="B214" s="1"/>
      <c r="C214" s="1"/>
      <c r="D214" s="1"/>
      <c r="E214" s="1"/>
    </row>
    <row r="215" spans="1:5" ht="13.5" customHeight="1">
      <c r="A215" s="1"/>
      <c r="B215" s="1"/>
      <c r="C215" s="1"/>
      <c r="D215" s="1"/>
      <c r="E215" s="1"/>
    </row>
    <row r="216" spans="1:5" ht="13.5" customHeight="1">
      <c r="A216" s="1"/>
      <c r="B216" s="1"/>
      <c r="C216" s="1"/>
      <c r="D216" s="1"/>
      <c r="E216" s="1"/>
    </row>
    <row r="217" spans="1:5" ht="13.5" customHeight="1">
      <c r="A217" s="1"/>
      <c r="B217" s="1"/>
      <c r="C217" s="1"/>
      <c r="D217" s="1"/>
      <c r="E217" s="1"/>
    </row>
    <row r="218" spans="1:5" ht="13.5" customHeight="1">
      <c r="A218" s="1"/>
      <c r="B218" s="1"/>
      <c r="C218" s="1"/>
      <c r="D218" s="1"/>
      <c r="E218" s="1"/>
    </row>
    <row r="219" spans="1:5" ht="13.5" customHeight="1">
      <c r="A219" s="1"/>
      <c r="B219" s="1"/>
      <c r="C219" s="1"/>
      <c r="D219" s="1"/>
      <c r="E219" s="1"/>
    </row>
    <row r="220" spans="1:5" ht="13.5" customHeight="1">
      <c r="A220" s="1"/>
      <c r="B220" s="1"/>
      <c r="C220" s="1"/>
      <c r="D220" s="1"/>
      <c r="E220" s="1"/>
    </row>
    <row r="221" spans="1:5" ht="13.5" customHeight="1">
      <c r="A221" s="1"/>
      <c r="B221" s="1"/>
      <c r="C221" s="1"/>
      <c r="D221" s="1"/>
      <c r="E221" s="1"/>
    </row>
    <row r="222" spans="1:5" ht="13.5" customHeight="1">
      <c r="A222" s="1"/>
      <c r="B222" s="1"/>
      <c r="C222" s="1"/>
      <c r="D222" s="1"/>
      <c r="E222" s="1"/>
    </row>
    <row r="223" spans="1:5" ht="13.5" customHeight="1">
      <c r="A223" s="1"/>
      <c r="B223" s="1"/>
      <c r="C223" s="1"/>
      <c r="D223" s="1"/>
      <c r="E223" s="1"/>
    </row>
    <row r="224" spans="1:5" ht="13.5" customHeight="1">
      <c r="A224" s="1"/>
      <c r="B224" s="1"/>
      <c r="C224" s="1"/>
      <c r="D224" s="1"/>
      <c r="E224" s="1"/>
    </row>
    <row r="225" spans="1:5" ht="13.5" customHeight="1">
      <c r="A225" s="1"/>
      <c r="B225" s="1"/>
      <c r="C225" s="1"/>
      <c r="D225" s="1"/>
      <c r="E225" s="1"/>
    </row>
    <row r="226" spans="1:5" ht="13.5" customHeight="1">
      <c r="A226" s="1"/>
      <c r="B226" s="1"/>
      <c r="C226" s="1"/>
      <c r="D226" s="1"/>
      <c r="E226" s="1"/>
    </row>
    <row r="227" spans="1:5" ht="13.5" customHeight="1">
      <c r="A227" s="1"/>
      <c r="B227" s="1"/>
      <c r="C227" s="1"/>
      <c r="D227" s="1"/>
      <c r="E227" s="1"/>
    </row>
    <row r="228" spans="1:5" ht="13.5" customHeight="1">
      <c r="A228" s="1"/>
      <c r="B228" s="1"/>
      <c r="C228" s="1"/>
      <c r="D228" s="1"/>
      <c r="E228" s="1"/>
    </row>
    <row r="229" spans="1:5" ht="13.5" customHeight="1">
      <c r="A229" s="1"/>
      <c r="B229" s="1"/>
      <c r="C229" s="1"/>
      <c r="D229" s="1"/>
      <c r="E229" s="1"/>
    </row>
    <row r="230" spans="1:5" ht="13.5" customHeight="1">
      <c r="A230" s="1"/>
      <c r="B230" s="1"/>
      <c r="C230" s="1"/>
      <c r="D230" s="1"/>
      <c r="E230" s="1"/>
    </row>
    <row r="231" spans="1:5" ht="13.5" customHeight="1">
      <c r="A231" s="1"/>
      <c r="B231" s="1"/>
      <c r="C231" s="1"/>
      <c r="D231" s="1"/>
      <c r="E231" s="1"/>
    </row>
    <row r="232" spans="1:5" ht="13.5" customHeight="1">
      <c r="A232" s="1"/>
      <c r="B232" s="1"/>
      <c r="C232" s="1"/>
      <c r="D232" s="1"/>
      <c r="E232" s="1"/>
    </row>
    <row r="233" spans="1:5" ht="13.5" customHeight="1">
      <c r="A233" s="1"/>
      <c r="B233" s="1"/>
      <c r="C233" s="1"/>
      <c r="D233" s="1"/>
      <c r="E233" s="1"/>
    </row>
    <row r="234" spans="1:5" ht="13.5" customHeight="1">
      <c r="A234" s="1"/>
      <c r="B234" s="1"/>
      <c r="C234" s="1"/>
      <c r="D234" s="1"/>
      <c r="E234" s="1"/>
    </row>
    <row r="235" spans="1:5" ht="13.5" customHeight="1">
      <c r="A235" s="1"/>
      <c r="B235" s="1"/>
      <c r="C235" s="1"/>
      <c r="D235" s="1"/>
      <c r="E235" s="1"/>
    </row>
    <row r="236" spans="1:5" ht="13.5" customHeight="1">
      <c r="A236" s="1"/>
      <c r="B236" s="1"/>
      <c r="C236" s="1"/>
      <c r="D236" s="1"/>
      <c r="E236" s="1"/>
    </row>
    <row r="237" spans="1:5" ht="13.5" customHeight="1">
      <c r="A237" s="1"/>
      <c r="B237" s="1"/>
      <c r="C237" s="1"/>
      <c r="D237" s="1"/>
      <c r="E237" s="1"/>
    </row>
    <row r="238" spans="1:5" ht="13.5" customHeight="1">
      <c r="A238" s="1"/>
      <c r="B238" s="1"/>
      <c r="C238" s="1"/>
      <c r="D238" s="1"/>
      <c r="E238" s="1"/>
    </row>
    <row r="239" spans="1:5" ht="13.5" customHeight="1">
      <c r="A239" s="1"/>
      <c r="B239" s="1"/>
      <c r="C239" s="1"/>
      <c r="D239" s="1"/>
      <c r="E239" s="1"/>
    </row>
    <row r="240" spans="1:5" ht="13.5" customHeight="1">
      <c r="A240" s="1"/>
      <c r="B240" s="1"/>
      <c r="C240" s="1"/>
      <c r="D240" s="1"/>
      <c r="E240" s="1"/>
    </row>
    <row r="241" spans="1:5" ht="13.5" customHeight="1">
      <c r="A241" s="1"/>
      <c r="B241" s="1"/>
      <c r="C241" s="1"/>
      <c r="D241" s="1"/>
      <c r="E241" s="1"/>
    </row>
    <row r="242" spans="1:5" ht="13.5" customHeight="1">
      <c r="A242" s="1"/>
      <c r="B242" s="1"/>
      <c r="C242" s="1"/>
      <c r="D242" s="1"/>
      <c r="E242" s="1"/>
    </row>
    <row r="243" spans="1:5" ht="13.5" customHeight="1">
      <c r="A243" s="1"/>
      <c r="B243" s="1"/>
      <c r="C243" s="1"/>
      <c r="D243" s="1"/>
      <c r="E243" s="1"/>
    </row>
    <row r="244" spans="1:5" ht="13.5" customHeight="1">
      <c r="A244" s="1"/>
      <c r="B244" s="1"/>
      <c r="C244" s="1"/>
      <c r="D244" s="1"/>
      <c r="E244" s="1"/>
    </row>
    <row r="245" spans="1:5" ht="13.5" customHeight="1">
      <c r="A245" s="1"/>
      <c r="B245" s="1"/>
      <c r="C245" s="1"/>
      <c r="D245" s="1"/>
      <c r="E245" s="1"/>
    </row>
    <row r="246" spans="1:5" ht="13.5" customHeight="1">
      <c r="A246" s="1"/>
      <c r="B246" s="1"/>
      <c r="C246" s="1"/>
      <c r="D246" s="1"/>
      <c r="E246" s="1"/>
    </row>
    <row r="247" spans="1:5" ht="13.5" customHeight="1">
      <c r="A247" s="1"/>
      <c r="B247" s="1"/>
      <c r="C247" s="1"/>
      <c r="D247" s="1"/>
      <c r="E247" s="1"/>
    </row>
    <row r="248" spans="1:5" ht="13.5" customHeight="1">
      <c r="A248" s="1"/>
      <c r="B248" s="1"/>
      <c r="C248" s="1"/>
      <c r="D248" s="1"/>
      <c r="E248" s="1"/>
    </row>
    <row r="249" spans="1:5" ht="13.5" customHeight="1">
      <c r="A249" s="1"/>
      <c r="B249" s="1"/>
      <c r="C249" s="1"/>
      <c r="D249" s="1"/>
      <c r="E249" s="1"/>
    </row>
    <row r="250" spans="1:5" ht="13.5" customHeight="1">
      <c r="A250" s="1"/>
      <c r="B250" s="1"/>
      <c r="C250" s="1"/>
      <c r="D250" s="1"/>
      <c r="E250" s="1"/>
    </row>
    <row r="251" spans="1:5" ht="13.5" customHeight="1">
      <c r="A251" s="1"/>
      <c r="B251" s="1"/>
      <c r="C251" s="1"/>
      <c r="D251" s="1"/>
      <c r="E251" s="1"/>
    </row>
    <row r="252" spans="1:5" ht="13.5" customHeight="1">
      <c r="A252" s="1"/>
      <c r="B252" s="1"/>
      <c r="C252" s="1"/>
      <c r="D252" s="1"/>
      <c r="E252" s="1"/>
    </row>
    <row r="253" spans="1:5" ht="13.5" customHeight="1">
      <c r="A253" s="1"/>
      <c r="B253" s="1"/>
      <c r="C253" s="1"/>
      <c r="D253" s="1"/>
      <c r="E253" s="1"/>
    </row>
    <row r="254" spans="1:5" ht="13.5" customHeight="1">
      <c r="A254" s="1"/>
      <c r="B254" s="1"/>
      <c r="C254" s="1"/>
      <c r="D254" s="1"/>
      <c r="E254" s="1"/>
    </row>
    <row r="255" spans="1:5" ht="13.5" customHeight="1">
      <c r="A255" s="1"/>
      <c r="B255" s="1"/>
      <c r="C255" s="1"/>
      <c r="D255" s="1"/>
      <c r="E255" s="1"/>
    </row>
    <row r="256" spans="1:5" ht="13.5" customHeight="1">
      <c r="A256" s="1"/>
      <c r="B256" s="1"/>
      <c r="C256" s="1"/>
      <c r="D256" s="1"/>
      <c r="E256" s="1"/>
    </row>
    <row r="257" spans="1:5" ht="13.5" customHeight="1">
      <c r="A257" s="1"/>
      <c r="B257" s="1"/>
      <c r="C257" s="1"/>
      <c r="D257" s="1"/>
      <c r="E257" s="1"/>
    </row>
    <row r="258" spans="1:5" ht="13.5" customHeight="1">
      <c r="A258" s="1"/>
      <c r="B258" s="1"/>
      <c r="C258" s="1"/>
      <c r="D258" s="1"/>
      <c r="E258" s="1"/>
    </row>
    <row r="259" spans="1:5" ht="13.5" customHeight="1">
      <c r="A259" s="1"/>
      <c r="B259" s="1"/>
      <c r="C259" s="1"/>
      <c r="D259" s="1"/>
      <c r="E259" s="1"/>
    </row>
    <row r="260" spans="1:5" ht="13.5" customHeight="1">
      <c r="A260" s="1"/>
      <c r="B260" s="1"/>
      <c r="C260" s="1"/>
      <c r="D260" s="1"/>
      <c r="E260" s="1"/>
    </row>
    <row r="261" spans="1:5" ht="13.5" customHeight="1">
      <c r="A261" s="1"/>
      <c r="B261" s="1"/>
      <c r="C261" s="1"/>
      <c r="D261" s="1"/>
      <c r="E261" s="1"/>
    </row>
    <row r="262" spans="1:5" ht="13.5" customHeight="1">
      <c r="A262" s="1"/>
      <c r="B262" s="1"/>
      <c r="C262" s="1"/>
      <c r="D262" s="1"/>
      <c r="E262" s="1"/>
    </row>
    <row r="263" spans="1:5" ht="13.5" customHeight="1">
      <c r="A263" s="1"/>
      <c r="B263" s="1"/>
      <c r="C263" s="1"/>
      <c r="D263" s="1"/>
      <c r="E263" s="1"/>
    </row>
    <row r="264" spans="1:5" ht="13.5" customHeight="1">
      <c r="A264" s="1"/>
      <c r="B264" s="1"/>
      <c r="C264" s="1"/>
      <c r="D264" s="1"/>
      <c r="E264" s="1"/>
    </row>
    <row r="265" spans="1:5" ht="13.5" customHeight="1">
      <c r="A265" s="1"/>
      <c r="B265" s="1"/>
      <c r="C265" s="1"/>
      <c r="D265" s="1"/>
      <c r="E265" s="1"/>
    </row>
    <row r="266" spans="1:5" ht="13.5" customHeight="1">
      <c r="A266" s="1"/>
      <c r="B266" s="1"/>
      <c r="C266" s="1"/>
      <c r="D266" s="1"/>
      <c r="E266" s="1"/>
    </row>
    <row r="267" spans="1:5" ht="13.5" customHeight="1">
      <c r="A267" s="1"/>
      <c r="B267" s="1"/>
      <c r="C267" s="1"/>
      <c r="D267" s="1"/>
      <c r="E267" s="1"/>
    </row>
    <row r="268" spans="1:5" ht="13.5" customHeight="1">
      <c r="A268" s="1"/>
      <c r="B268" s="1"/>
      <c r="C268" s="1"/>
      <c r="D268" s="1"/>
      <c r="E268" s="1"/>
    </row>
    <row r="269" spans="1:5" ht="13.5" customHeight="1">
      <c r="A269" s="1"/>
      <c r="B269" s="1"/>
      <c r="C269" s="1"/>
      <c r="D269" s="1"/>
      <c r="E269" s="1"/>
    </row>
    <row r="270" spans="1:5" ht="13.5" customHeight="1">
      <c r="A270" s="1"/>
      <c r="B270" s="1"/>
      <c r="C270" s="1"/>
      <c r="D270" s="1"/>
      <c r="E270" s="1"/>
    </row>
    <row r="271" spans="1:5" ht="13.5" customHeight="1">
      <c r="A271" s="1"/>
      <c r="B271" s="1"/>
      <c r="C271" s="1"/>
      <c r="D271" s="1"/>
      <c r="E271" s="1"/>
    </row>
    <row r="272" spans="1:5" ht="13.5" customHeight="1">
      <c r="A272" s="1"/>
      <c r="B272" s="1"/>
      <c r="C272" s="1"/>
      <c r="D272" s="1"/>
      <c r="E272" s="1"/>
    </row>
    <row r="273" spans="1:5" ht="13.5" customHeight="1">
      <c r="A273" s="1"/>
      <c r="B273" s="1"/>
      <c r="C273" s="1"/>
      <c r="D273" s="1"/>
      <c r="E273" s="1"/>
    </row>
    <row r="274" spans="1:5" ht="13.5" customHeight="1">
      <c r="A274" s="1"/>
      <c r="B274" s="1"/>
      <c r="C274" s="1"/>
      <c r="D274" s="1"/>
      <c r="E274" s="1"/>
    </row>
    <row r="275" spans="1:5" ht="13.5" customHeight="1">
      <c r="A275" s="1"/>
      <c r="B275" s="1"/>
      <c r="C275" s="1"/>
      <c r="D275" s="1"/>
      <c r="E275" s="1"/>
    </row>
    <row r="276" spans="1:5" ht="13.5" customHeight="1">
      <c r="A276" s="1"/>
      <c r="B276" s="1"/>
      <c r="C276" s="1"/>
      <c r="D276" s="1"/>
      <c r="E276" s="1"/>
    </row>
    <row r="277" spans="1:5" ht="13.5" customHeight="1">
      <c r="A277" s="1"/>
      <c r="B277" s="1"/>
      <c r="C277" s="1"/>
      <c r="D277" s="1"/>
      <c r="E277" s="1"/>
    </row>
    <row r="278" spans="1:5" ht="13.5" customHeight="1">
      <c r="A278" s="1"/>
      <c r="B278" s="1"/>
      <c r="C278" s="1"/>
      <c r="D278" s="1"/>
      <c r="E278" s="1"/>
    </row>
    <row r="279" spans="1:5" ht="13.5" customHeight="1">
      <c r="A279" s="1"/>
      <c r="B279" s="1"/>
      <c r="C279" s="1"/>
      <c r="D279" s="1"/>
      <c r="E279" s="1"/>
    </row>
    <row r="280" spans="1:5" ht="13.5" customHeight="1">
      <c r="A280" s="1"/>
      <c r="B280" s="1"/>
      <c r="C280" s="1"/>
      <c r="D280" s="1"/>
      <c r="E280" s="1"/>
    </row>
    <row r="281" spans="1:5" ht="13.5" customHeight="1">
      <c r="A281" s="1"/>
      <c r="B281" s="1"/>
      <c r="C281" s="1"/>
      <c r="D281" s="1"/>
      <c r="E281" s="1"/>
    </row>
    <row r="282" spans="1:5" ht="13.5" customHeight="1">
      <c r="A282" s="1"/>
      <c r="B282" s="1"/>
      <c r="C282" s="1"/>
      <c r="D282" s="1"/>
      <c r="E282" s="1"/>
    </row>
    <row r="283" spans="1:5" ht="13.5" customHeight="1">
      <c r="A283" s="1"/>
      <c r="B283" s="1"/>
      <c r="C283" s="1"/>
      <c r="D283" s="1"/>
      <c r="E283" s="1"/>
    </row>
    <row r="284" spans="1:5" ht="13.5" customHeight="1">
      <c r="A284" s="1"/>
      <c r="B284" s="1"/>
      <c r="C284" s="1"/>
      <c r="D284" s="1"/>
      <c r="E284" s="1"/>
    </row>
    <row r="285" spans="1:5" ht="13.5" customHeight="1">
      <c r="A285" s="1"/>
      <c r="B285" s="1"/>
      <c r="C285" s="1"/>
      <c r="D285" s="1"/>
      <c r="E285" s="1"/>
    </row>
    <row r="286" spans="1:5" ht="13.5" customHeight="1">
      <c r="A286" s="1"/>
      <c r="B286" s="1"/>
      <c r="C286" s="1"/>
      <c r="D286" s="1"/>
      <c r="E286" s="1"/>
    </row>
    <row r="287" spans="1:5" ht="13.5" customHeight="1">
      <c r="A287" s="1"/>
      <c r="B287" s="1"/>
      <c r="C287" s="1"/>
      <c r="D287" s="1"/>
      <c r="E287" s="1"/>
    </row>
    <row r="288" spans="1:5" ht="13.5" customHeight="1">
      <c r="A288" s="1"/>
      <c r="B288" s="1"/>
      <c r="C288" s="1"/>
      <c r="D288" s="1"/>
      <c r="E288" s="1"/>
    </row>
    <row r="289" spans="1:5" ht="13.5" customHeight="1">
      <c r="A289" s="1"/>
      <c r="B289" s="1"/>
      <c r="C289" s="1"/>
      <c r="D289" s="1"/>
      <c r="E289" s="1"/>
    </row>
    <row r="290" spans="1:5" ht="13.5" customHeight="1">
      <c r="A290" s="1"/>
      <c r="B290" s="1"/>
      <c r="C290" s="1"/>
      <c r="D290" s="1"/>
      <c r="E290" s="1"/>
    </row>
    <row r="291" spans="1:5" ht="13.5" customHeight="1">
      <c r="A291" s="1"/>
      <c r="B291" s="1"/>
      <c r="C291" s="1"/>
      <c r="D291" s="1"/>
      <c r="E291" s="1"/>
    </row>
    <row r="292" spans="1:5" ht="13.5" customHeight="1">
      <c r="A292" s="1"/>
      <c r="B292" s="1"/>
      <c r="C292" s="1"/>
      <c r="D292" s="1"/>
      <c r="E292" s="1"/>
    </row>
    <row r="293" spans="1:5" ht="13.5" customHeight="1">
      <c r="A293" s="1"/>
      <c r="B293" s="1"/>
      <c r="C293" s="1"/>
      <c r="D293" s="1"/>
      <c r="E293" s="1"/>
    </row>
    <row r="294" spans="1:5" ht="13.5" customHeight="1">
      <c r="A294" s="1"/>
      <c r="B294" s="1"/>
      <c r="C294" s="1"/>
      <c r="D294" s="1"/>
      <c r="E294" s="1"/>
    </row>
    <row r="295" spans="1:5" ht="13.5" customHeight="1">
      <c r="A295" s="1"/>
      <c r="B295" s="1"/>
      <c r="C295" s="1"/>
      <c r="D295" s="1"/>
      <c r="E295" s="1"/>
    </row>
    <row r="296" spans="1:5" ht="13.5" customHeight="1">
      <c r="A296" s="1"/>
      <c r="B296" s="1"/>
      <c r="C296" s="1"/>
      <c r="D296" s="1"/>
      <c r="E296" s="1"/>
    </row>
    <row r="297" spans="1:5" ht="13.5" customHeight="1">
      <c r="A297" s="1"/>
      <c r="B297" s="1"/>
      <c r="C297" s="1"/>
      <c r="D297" s="1"/>
      <c r="E297" s="1"/>
    </row>
    <row r="298" spans="1:5" ht="13.5" customHeight="1">
      <c r="A298" s="1"/>
      <c r="B298" s="1"/>
      <c r="C298" s="1"/>
      <c r="D298" s="1"/>
      <c r="E298" s="1"/>
    </row>
    <row r="299" spans="1:5" ht="13.5" customHeight="1">
      <c r="A299" s="1"/>
      <c r="B299" s="1"/>
      <c r="C299" s="1"/>
      <c r="D299" s="1"/>
      <c r="E299" s="1"/>
    </row>
    <row r="300" spans="1:5" ht="13.5" customHeight="1">
      <c r="A300" s="1"/>
      <c r="B300" s="1"/>
      <c r="C300" s="1"/>
      <c r="D300" s="1"/>
      <c r="E300" s="1"/>
    </row>
    <row r="301" spans="1:5" ht="13.5" customHeight="1">
      <c r="A301" s="1"/>
      <c r="B301" s="1"/>
      <c r="C301" s="1"/>
      <c r="D301" s="1"/>
      <c r="E301" s="1"/>
    </row>
    <row r="302" spans="1:5" ht="13.5" customHeight="1">
      <c r="A302" s="1"/>
      <c r="B302" s="1"/>
      <c r="C302" s="1"/>
      <c r="D302" s="1"/>
      <c r="E302" s="1"/>
    </row>
    <row r="303" spans="1:5" ht="13.5" customHeight="1">
      <c r="A303" s="1"/>
      <c r="B303" s="1"/>
      <c r="C303" s="1"/>
      <c r="D303" s="1"/>
      <c r="E303" s="1"/>
    </row>
    <row r="304" spans="1:5" ht="13.5" customHeight="1">
      <c r="A304" s="1"/>
      <c r="B304" s="1"/>
      <c r="C304" s="1"/>
      <c r="D304" s="1"/>
      <c r="E304" s="1"/>
    </row>
    <row r="305" spans="1:5" ht="13.5" customHeight="1">
      <c r="A305" s="1"/>
      <c r="B305" s="1"/>
      <c r="C305" s="1"/>
      <c r="D305" s="1"/>
      <c r="E305" s="1"/>
    </row>
    <row r="306" spans="1:5" ht="13.5" customHeight="1">
      <c r="A306" s="1"/>
      <c r="B306" s="1"/>
      <c r="C306" s="1"/>
      <c r="D306" s="1"/>
      <c r="E306" s="1"/>
    </row>
    <row r="307" spans="1:5" ht="13.5" customHeight="1">
      <c r="A307" s="1"/>
      <c r="B307" s="1"/>
      <c r="C307" s="1"/>
      <c r="D307" s="1"/>
      <c r="E307" s="1"/>
    </row>
    <row r="308" spans="1:5" ht="13.5" customHeight="1">
      <c r="A308" s="1"/>
      <c r="B308" s="1"/>
      <c r="C308" s="1"/>
      <c r="D308" s="1"/>
      <c r="E308" s="1"/>
    </row>
    <row r="309" spans="1:5" ht="13.5" customHeight="1">
      <c r="A309" s="1"/>
      <c r="B309" s="1"/>
      <c r="C309" s="1"/>
      <c r="D309" s="1"/>
      <c r="E309" s="1"/>
    </row>
    <row r="310" spans="1:5" ht="13.5" customHeight="1">
      <c r="A310" s="1"/>
      <c r="B310" s="1"/>
      <c r="C310" s="1"/>
      <c r="D310" s="1"/>
      <c r="E310" s="1"/>
    </row>
    <row r="311" spans="1:5" ht="13.5" customHeight="1">
      <c r="A311" s="1"/>
      <c r="B311" s="1"/>
      <c r="C311" s="1"/>
      <c r="D311" s="1"/>
      <c r="E311" s="1"/>
    </row>
    <row r="312" spans="1:5" ht="13.5" customHeight="1">
      <c r="A312" s="1"/>
      <c r="B312" s="1"/>
      <c r="C312" s="1"/>
      <c r="D312" s="1"/>
      <c r="E312" s="1"/>
    </row>
    <row r="313" spans="1:5" ht="13.5" customHeight="1">
      <c r="A313" s="1"/>
      <c r="B313" s="1"/>
      <c r="C313" s="1"/>
      <c r="D313" s="1"/>
      <c r="E313" s="1"/>
    </row>
    <row r="314" spans="1:5" ht="13.5" customHeight="1">
      <c r="A314" s="1"/>
      <c r="B314" s="1"/>
      <c r="C314" s="1"/>
      <c r="D314" s="1"/>
      <c r="E314" s="1"/>
    </row>
    <row r="315" spans="1:5" ht="13.5" customHeight="1">
      <c r="A315" s="1"/>
      <c r="B315" s="1"/>
      <c r="C315" s="1"/>
      <c r="D315" s="1"/>
      <c r="E315" s="1"/>
    </row>
    <row r="316" spans="1:5" ht="13.5" customHeight="1">
      <c r="A316" s="1"/>
      <c r="B316" s="1"/>
      <c r="C316" s="1"/>
      <c r="D316" s="1"/>
      <c r="E316" s="1"/>
    </row>
    <row r="317" spans="1:5" ht="13.5" customHeight="1">
      <c r="A317" s="1"/>
      <c r="B317" s="1"/>
      <c r="C317" s="1"/>
      <c r="D317" s="1"/>
      <c r="E317" s="1"/>
    </row>
    <row r="318" spans="1:5" ht="13.5" customHeight="1">
      <c r="A318" s="1"/>
      <c r="B318" s="1"/>
      <c r="C318" s="1"/>
      <c r="D318" s="1"/>
      <c r="E318" s="1"/>
    </row>
    <row r="319" spans="1:5" ht="13.5" customHeight="1">
      <c r="A319" s="1"/>
      <c r="B319" s="1"/>
      <c r="C319" s="1"/>
      <c r="D319" s="1"/>
      <c r="E319" s="1"/>
    </row>
    <row r="320" spans="1:5" ht="13.5" customHeight="1">
      <c r="A320" s="1"/>
      <c r="B320" s="1"/>
      <c r="C320" s="1"/>
      <c r="D320" s="1"/>
      <c r="E320" s="1"/>
    </row>
    <row r="321" spans="1:5" ht="13.5" customHeight="1">
      <c r="A321" s="1"/>
      <c r="B321" s="1"/>
      <c r="C321" s="1"/>
      <c r="D321" s="1"/>
      <c r="E321" s="1"/>
    </row>
    <row r="322" spans="1:5" ht="13.5" customHeight="1">
      <c r="A322" s="1"/>
      <c r="B322" s="1"/>
      <c r="C322" s="1"/>
      <c r="D322" s="1"/>
      <c r="E322" s="1"/>
    </row>
    <row r="323" spans="1:5" ht="13.5" customHeight="1">
      <c r="A323" s="1"/>
      <c r="B323" s="1"/>
      <c r="C323" s="1"/>
      <c r="D323" s="1"/>
      <c r="E323" s="1"/>
    </row>
    <row r="324" spans="1:5" ht="13.5" customHeight="1">
      <c r="A324" s="1"/>
      <c r="B324" s="1"/>
      <c r="C324" s="1"/>
      <c r="D324" s="1"/>
      <c r="E324" s="1"/>
    </row>
    <row r="325" spans="1:5" ht="13.5" customHeight="1">
      <c r="A325" s="1"/>
      <c r="B325" s="1"/>
      <c r="C325" s="1"/>
      <c r="D325" s="1"/>
      <c r="E325" s="1"/>
    </row>
    <row r="326" spans="1:5" ht="13.5" customHeight="1">
      <c r="A326" s="1"/>
      <c r="B326" s="1"/>
      <c r="C326" s="1"/>
      <c r="D326" s="1"/>
      <c r="E326" s="1"/>
    </row>
    <row r="327" spans="1:5" ht="13.5" customHeight="1">
      <c r="A327" s="1"/>
      <c r="B327" s="1"/>
      <c r="C327" s="1"/>
      <c r="D327" s="1"/>
      <c r="E327" s="1"/>
    </row>
    <row r="328" spans="1:5" ht="13.5" customHeight="1">
      <c r="A328" s="1"/>
      <c r="B328" s="1"/>
      <c r="C328" s="1"/>
      <c r="D328" s="1"/>
      <c r="E328" s="1"/>
    </row>
    <row r="329" spans="1:5" ht="13.5" customHeight="1">
      <c r="A329" s="1"/>
      <c r="B329" s="1"/>
      <c r="C329" s="1"/>
      <c r="D329" s="1"/>
      <c r="E329" s="1"/>
    </row>
    <row r="330" spans="1:5" ht="13.5" customHeight="1">
      <c r="A330" s="1"/>
      <c r="B330" s="1"/>
      <c r="C330" s="1"/>
      <c r="D330" s="1"/>
      <c r="E330" s="1"/>
    </row>
    <row r="331" spans="1:5" ht="13.5" customHeight="1">
      <c r="A331" s="1"/>
      <c r="B331" s="1"/>
      <c r="C331" s="1"/>
      <c r="D331" s="1"/>
      <c r="E331" s="1"/>
    </row>
    <row r="332" spans="1:5" ht="13.5" customHeight="1">
      <c r="A332" s="1"/>
      <c r="B332" s="1"/>
      <c r="C332" s="1"/>
      <c r="D332" s="1"/>
      <c r="E332" s="1"/>
    </row>
    <row r="333" spans="1:5" ht="13.5" customHeight="1">
      <c r="A333" s="1"/>
      <c r="B333" s="1"/>
      <c r="C333" s="1"/>
      <c r="D333" s="1"/>
      <c r="E333" s="1"/>
    </row>
    <row r="334" spans="1:5" ht="13.5" customHeight="1">
      <c r="A334" s="1"/>
      <c r="B334" s="1"/>
      <c r="C334" s="1"/>
      <c r="D334" s="1"/>
      <c r="E334" s="1"/>
    </row>
    <row r="335" spans="1:5" ht="13.5" customHeight="1">
      <c r="A335" s="1"/>
      <c r="B335" s="1"/>
      <c r="C335" s="1"/>
      <c r="D335" s="1"/>
      <c r="E335" s="1"/>
    </row>
    <row r="336" spans="1:5" ht="13.5" customHeight="1">
      <c r="A336" s="1"/>
      <c r="B336" s="1"/>
      <c r="C336" s="1"/>
      <c r="D336" s="1"/>
      <c r="E336" s="1"/>
    </row>
    <row r="337" spans="1:5" ht="13.5" customHeight="1">
      <c r="A337" s="1"/>
      <c r="B337" s="1"/>
      <c r="C337" s="1"/>
      <c r="D337" s="1"/>
      <c r="E337" s="1"/>
    </row>
    <row r="338" spans="1:5" ht="13.5" customHeight="1">
      <c r="A338" s="1"/>
      <c r="B338" s="1"/>
      <c r="C338" s="1"/>
      <c r="D338" s="1"/>
      <c r="E338" s="1"/>
    </row>
    <row r="339" spans="1:5" ht="13.5" customHeight="1">
      <c r="A339" s="1"/>
      <c r="B339" s="1"/>
      <c r="C339" s="1"/>
      <c r="D339" s="1"/>
      <c r="E339" s="1"/>
    </row>
    <row r="340" spans="1:5" ht="13.5" customHeight="1">
      <c r="A340" s="1"/>
      <c r="B340" s="1"/>
      <c r="C340" s="1"/>
      <c r="D340" s="1"/>
      <c r="E340" s="1"/>
    </row>
    <row r="341" spans="1:5" ht="13.5" customHeight="1">
      <c r="A341" s="1"/>
      <c r="B341" s="1"/>
      <c r="C341" s="1"/>
      <c r="D341" s="1"/>
      <c r="E341" s="1"/>
    </row>
    <row r="342" spans="1:5" ht="13.5" customHeight="1">
      <c r="A342" s="1"/>
      <c r="B342" s="1"/>
      <c r="C342" s="1"/>
      <c r="D342" s="1"/>
      <c r="E342" s="1"/>
    </row>
    <row r="343" spans="1:5" ht="13.5" customHeight="1">
      <c r="A343" s="1"/>
      <c r="B343" s="1"/>
      <c r="C343" s="1"/>
      <c r="D343" s="1"/>
      <c r="E343" s="1"/>
    </row>
    <row r="344" spans="1:5" ht="13.5" customHeight="1">
      <c r="A344" s="1"/>
      <c r="B344" s="1"/>
      <c r="C344" s="1"/>
      <c r="D344" s="1"/>
      <c r="E344" s="1"/>
    </row>
    <row r="345" spans="1:5" ht="13.5" customHeight="1">
      <c r="A345" s="1"/>
      <c r="B345" s="1"/>
      <c r="C345" s="1"/>
      <c r="D345" s="1"/>
      <c r="E345" s="1"/>
    </row>
    <row r="346" spans="1:5" ht="13.5" customHeight="1">
      <c r="A346" s="1"/>
      <c r="B346" s="1"/>
      <c r="C346" s="1"/>
      <c r="D346" s="1"/>
      <c r="E346" s="1"/>
    </row>
    <row r="347" spans="1:5" ht="13.5" customHeight="1">
      <c r="A347" s="1"/>
      <c r="B347" s="1"/>
      <c r="C347" s="1"/>
      <c r="D347" s="1"/>
      <c r="E347" s="1"/>
    </row>
    <row r="348" spans="1:5" ht="13.5" customHeight="1">
      <c r="A348" s="1"/>
      <c r="B348" s="1"/>
      <c r="C348" s="1"/>
      <c r="D348" s="1"/>
      <c r="E348" s="1"/>
    </row>
    <row r="349" spans="1:5" ht="13.5" customHeight="1">
      <c r="A349" s="1"/>
      <c r="B349" s="1"/>
      <c r="C349" s="1"/>
      <c r="D349" s="1"/>
      <c r="E349" s="1"/>
    </row>
    <row r="350" spans="1:5" ht="13.5" customHeight="1">
      <c r="A350" s="1"/>
      <c r="B350" s="1"/>
      <c r="C350" s="1"/>
      <c r="D350" s="1"/>
      <c r="E350" s="1"/>
    </row>
    <row r="351" spans="1:5" ht="13.5" customHeight="1">
      <c r="A351" s="1"/>
      <c r="B351" s="1"/>
      <c r="C351" s="1"/>
      <c r="D351" s="1"/>
      <c r="E351" s="1"/>
    </row>
    <row r="352" spans="1:5" ht="13.5" customHeight="1">
      <c r="A352" s="1"/>
      <c r="B352" s="1"/>
      <c r="C352" s="1"/>
      <c r="D352" s="1"/>
      <c r="E352" s="1"/>
    </row>
    <row r="353" spans="1:5" ht="13.5" customHeight="1">
      <c r="A353" s="1"/>
      <c r="B353" s="1"/>
      <c r="C353" s="1"/>
      <c r="D353" s="1"/>
      <c r="E353" s="1"/>
    </row>
    <row r="354" spans="1:5" ht="13.5" customHeight="1">
      <c r="A354" s="1"/>
      <c r="B354" s="1"/>
      <c r="C354" s="1"/>
      <c r="D354" s="1"/>
      <c r="E354" s="1"/>
    </row>
    <row r="355" spans="1:5" ht="13.5" customHeight="1">
      <c r="A355" s="1"/>
      <c r="B355" s="1"/>
      <c r="C355" s="1"/>
      <c r="D355" s="1"/>
      <c r="E355" s="1"/>
    </row>
    <row r="356" spans="1:5" ht="13.5" customHeight="1">
      <c r="A356" s="1"/>
      <c r="B356" s="1"/>
      <c r="C356" s="1"/>
      <c r="D356" s="1"/>
      <c r="E356" s="1"/>
    </row>
    <row r="357" spans="1:5" ht="13.5" customHeight="1">
      <c r="A357" s="1"/>
      <c r="B357" s="1"/>
      <c r="C357" s="1"/>
      <c r="D357" s="1"/>
      <c r="E357" s="1"/>
    </row>
    <row r="358" spans="1:5" ht="13.5" customHeight="1">
      <c r="A358" s="1"/>
      <c r="B358" s="1"/>
      <c r="C358" s="1"/>
      <c r="D358" s="1"/>
      <c r="E358" s="1"/>
    </row>
    <row r="359" spans="1:5" ht="13.5" customHeight="1">
      <c r="A359" s="1"/>
      <c r="B359" s="1"/>
      <c r="C359" s="1"/>
      <c r="D359" s="1"/>
      <c r="E359" s="1"/>
    </row>
    <row r="360" spans="1:5" ht="13.5" customHeight="1">
      <c r="A360" s="1"/>
      <c r="B360" s="1"/>
      <c r="C360" s="1"/>
      <c r="D360" s="1"/>
      <c r="E360" s="1"/>
    </row>
    <row r="361" spans="1:5" ht="13.5" customHeight="1">
      <c r="A361" s="1"/>
      <c r="B361" s="1"/>
      <c r="C361" s="1"/>
      <c r="D361" s="1"/>
      <c r="E361" s="1"/>
    </row>
    <row r="362" spans="1:5" ht="13.5" customHeight="1">
      <c r="A362" s="1"/>
      <c r="B362" s="1"/>
      <c r="C362" s="1"/>
      <c r="D362" s="1"/>
      <c r="E362" s="1"/>
    </row>
    <row r="363" spans="1:5" ht="13.5" customHeight="1">
      <c r="A363" s="1"/>
      <c r="B363" s="1"/>
      <c r="C363" s="1"/>
      <c r="D363" s="1"/>
      <c r="E363" s="1"/>
    </row>
    <row r="364" spans="1:5" ht="13.5" customHeight="1">
      <c r="A364" s="1"/>
      <c r="B364" s="1"/>
      <c r="C364" s="1"/>
      <c r="D364" s="1"/>
      <c r="E364" s="1"/>
    </row>
    <row r="365" spans="1:5" ht="13.5" customHeight="1">
      <c r="A365" s="1"/>
      <c r="B365" s="1"/>
      <c r="C365" s="1"/>
      <c r="D365" s="1"/>
      <c r="E365" s="1"/>
    </row>
    <row r="366" spans="1:5" ht="13.5" customHeight="1">
      <c r="A366" s="1"/>
      <c r="B366" s="1"/>
      <c r="C366" s="1"/>
      <c r="D366" s="1"/>
      <c r="E366" s="1"/>
    </row>
    <row r="367" spans="1:5" ht="13.5" customHeight="1">
      <c r="A367" s="1"/>
      <c r="B367" s="1"/>
      <c r="C367" s="1"/>
      <c r="D367" s="1"/>
      <c r="E367" s="1"/>
    </row>
    <row r="368" spans="1:5" ht="13.5" customHeight="1">
      <c r="A368" s="1"/>
      <c r="B368" s="1"/>
      <c r="C368" s="1"/>
      <c r="D368" s="1"/>
      <c r="E368" s="1"/>
    </row>
    <row r="369" spans="1:5" ht="13.5" customHeight="1">
      <c r="A369" s="1"/>
      <c r="B369" s="1"/>
      <c r="C369" s="1"/>
      <c r="D369" s="1"/>
      <c r="E369" s="1"/>
    </row>
    <row r="370" spans="1:5" ht="13.5" customHeight="1">
      <c r="A370" s="1"/>
      <c r="B370" s="1"/>
      <c r="C370" s="1"/>
      <c r="D370" s="1"/>
      <c r="E370" s="1"/>
    </row>
    <row r="371" spans="1:5" ht="13.5" customHeight="1">
      <c r="A371" s="1"/>
      <c r="B371" s="1"/>
      <c r="C371" s="1"/>
      <c r="D371" s="1"/>
      <c r="E371" s="1"/>
    </row>
    <row r="372" spans="1:5" ht="13.5" customHeight="1">
      <c r="A372" s="1"/>
      <c r="B372" s="1"/>
      <c r="C372" s="1"/>
      <c r="D372" s="1"/>
      <c r="E372" s="1"/>
    </row>
    <row r="373" spans="1:5" ht="13.5" customHeight="1">
      <c r="A373" s="1"/>
      <c r="B373" s="1"/>
      <c r="C373" s="1"/>
      <c r="D373" s="1"/>
      <c r="E373" s="1"/>
    </row>
    <row r="374" spans="1:5" ht="13.5" customHeight="1">
      <c r="A374" s="1"/>
      <c r="B374" s="1"/>
      <c r="C374" s="1"/>
      <c r="D374" s="1"/>
      <c r="E374" s="1"/>
    </row>
    <row r="375" spans="1:5" ht="13.5" customHeight="1">
      <c r="A375" s="1"/>
      <c r="B375" s="1"/>
      <c r="C375" s="1"/>
      <c r="D375" s="1"/>
      <c r="E375" s="1"/>
    </row>
    <row r="376" spans="1:5" ht="13.5" customHeight="1">
      <c r="A376" s="1"/>
      <c r="B376" s="1"/>
      <c r="C376" s="1"/>
      <c r="D376" s="1"/>
      <c r="E376" s="1"/>
    </row>
    <row r="377" spans="1:5" ht="13.5" customHeight="1">
      <c r="A377" s="1"/>
      <c r="B377" s="1"/>
      <c r="C377" s="1"/>
      <c r="D377" s="1"/>
      <c r="E377" s="1"/>
    </row>
    <row r="378" spans="1:5" ht="13.5" customHeight="1">
      <c r="A378" s="1"/>
      <c r="B378" s="1"/>
      <c r="C378" s="1"/>
      <c r="D378" s="1"/>
      <c r="E378" s="1"/>
    </row>
    <row r="379" spans="1:5" ht="13.5" customHeight="1">
      <c r="A379" s="1"/>
      <c r="B379" s="1"/>
      <c r="C379" s="1"/>
      <c r="D379" s="1"/>
      <c r="E379" s="1"/>
    </row>
    <row r="380" spans="1:5" ht="13.5" customHeight="1">
      <c r="A380" s="1"/>
      <c r="B380" s="1"/>
      <c r="C380" s="1"/>
      <c r="D380" s="1"/>
      <c r="E380" s="1"/>
    </row>
    <row r="381" spans="1:5" ht="13.5" customHeight="1">
      <c r="A381" s="1"/>
      <c r="B381" s="1"/>
      <c r="C381" s="1"/>
      <c r="D381" s="1"/>
      <c r="E381" s="1"/>
    </row>
    <row r="382" spans="1:5" ht="13.5" customHeight="1">
      <c r="A382" s="1"/>
      <c r="B382" s="1"/>
      <c r="C382" s="1"/>
      <c r="D382" s="1"/>
      <c r="E382" s="1"/>
    </row>
    <row r="383" spans="1:5" ht="13.5" customHeight="1">
      <c r="A383" s="1"/>
      <c r="B383" s="1"/>
      <c r="C383" s="1"/>
      <c r="D383" s="1"/>
      <c r="E383" s="1"/>
    </row>
    <row r="384" spans="1:5" ht="13.5" customHeight="1">
      <c r="A384" s="1"/>
      <c r="B384" s="1"/>
      <c r="C384" s="1"/>
      <c r="D384" s="1"/>
      <c r="E384" s="1"/>
    </row>
    <row r="385" spans="1:5" ht="13.5" customHeight="1">
      <c r="A385" s="1"/>
      <c r="B385" s="1"/>
      <c r="C385" s="1"/>
      <c r="D385" s="1"/>
      <c r="E385" s="1"/>
    </row>
    <row r="386" spans="1:5" ht="13.5" customHeight="1">
      <c r="A386" s="1"/>
      <c r="B386" s="1"/>
      <c r="C386" s="1"/>
      <c r="D386" s="1"/>
      <c r="E386" s="1"/>
    </row>
    <row r="387" spans="1:5" ht="13.5" customHeight="1">
      <c r="A387" s="1"/>
      <c r="B387" s="1"/>
      <c r="C387" s="1"/>
      <c r="D387" s="1"/>
      <c r="E387" s="1"/>
    </row>
    <row r="388" spans="1:5" ht="13.5" customHeight="1">
      <c r="A388" s="1"/>
      <c r="B388" s="1"/>
      <c r="C388" s="1"/>
      <c r="D388" s="1"/>
      <c r="E388" s="1"/>
    </row>
    <row r="389" spans="1:5" ht="13.5" customHeight="1">
      <c r="A389" s="1"/>
      <c r="B389" s="1"/>
      <c r="C389" s="1"/>
      <c r="D389" s="1"/>
      <c r="E389" s="1"/>
    </row>
    <row r="390" spans="1:5" ht="13.5" customHeight="1">
      <c r="A390" s="1"/>
      <c r="B390" s="1"/>
      <c r="C390" s="1"/>
      <c r="D390" s="1"/>
      <c r="E390" s="1"/>
    </row>
    <row r="391" spans="1:5" ht="13.5" customHeight="1">
      <c r="A391" s="1"/>
      <c r="B391" s="1"/>
      <c r="C391" s="1"/>
      <c r="D391" s="1"/>
      <c r="E391" s="1"/>
    </row>
    <row r="392" spans="1:5" ht="13.5" customHeight="1">
      <c r="A392" s="1"/>
      <c r="B392" s="1"/>
      <c r="C392" s="1"/>
      <c r="D392" s="1"/>
      <c r="E392" s="1"/>
    </row>
    <row r="393" spans="1:5" ht="13.5" customHeight="1">
      <c r="A393" s="1"/>
      <c r="B393" s="1"/>
      <c r="C393" s="1"/>
      <c r="D393" s="1"/>
      <c r="E393" s="1"/>
    </row>
    <row r="394" spans="1:5" ht="13.5" customHeight="1">
      <c r="A394" s="1"/>
      <c r="B394" s="1"/>
      <c r="C394" s="1"/>
      <c r="D394" s="1"/>
      <c r="E394" s="1"/>
    </row>
    <row r="395" spans="1:5" ht="13.5" customHeight="1">
      <c r="A395" s="1"/>
      <c r="B395" s="1"/>
      <c r="C395" s="1"/>
      <c r="D395" s="1"/>
      <c r="E395" s="1"/>
    </row>
    <row r="396" spans="1:5" ht="13.5" customHeight="1">
      <c r="A396" s="1"/>
      <c r="B396" s="1"/>
      <c r="C396" s="1"/>
      <c r="D396" s="1"/>
      <c r="E396" s="1"/>
    </row>
    <row r="397" spans="1:5" ht="13.5" customHeight="1">
      <c r="A397" s="1"/>
      <c r="B397" s="1"/>
      <c r="C397" s="1"/>
      <c r="D397" s="1"/>
      <c r="E397" s="1"/>
    </row>
    <row r="398" spans="1:5" ht="13.5" customHeight="1">
      <c r="A398" s="1"/>
      <c r="B398" s="1"/>
      <c r="C398" s="1"/>
      <c r="D398" s="1"/>
      <c r="E398" s="1"/>
    </row>
    <row r="399" spans="1:5" ht="13.5" customHeight="1">
      <c r="A399" s="1"/>
      <c r="B399" s="1"/>
      <c r="C399" s="1"/>
      <c r="D399" s="1"/>
      <c r="E399" s="1"/>
    </row>
    <row r="400" spans="1:5" ht="13.5" customHeight="1">
      <c r="A400" s="1"/>
      <c r="B400" s="1"/>
      <c r="C400" s="1"/>
      <c r="D400" s="1"/>
      <c r="E400" s="1"/>
    </row>
    <row r="401" spans="1:5" ht="13.5" customHeight="1">
      <c r="A401" s="1"/>
      <c r="B401" s="1"/>
      <c r="C401" s="1"/>
      <c r="D401" s="1"/>
      <c r="E401" s="1"/>
    </row>
    <row r="402" spans="1:5" ht="13.5" customHeight="1">
      <c r="A402" s="1"/>
      <c r="B402" s="1"/>
      <c r="C402" s="1"/>
      <c r="D402" s="1"/>
      <c r="E402" s="1"/>
    </row>
    <row r="403" spans="1:5" ht="13.5" customHeight="1">
      <c r="A403" s="1"/>
      <c r="B403" s="1"/>
      <c r="C403" s="1"/>
      <c r="D403" s="1"/>
      <c r="E403" s="1"/>
    </row>
    <row r="404" spans="1:5" ht="13.5" customHeight="1">
      <c r="A404" s="1"/>
      <c r="B404" s="1"/>
      <c r="C404" s="1"/>
      <c r="D404" s="1"/>
      <c r="E404" s="1"/>
    </row>
    <row r="405" spans="1:5" ht="13.5" customHeight="1">
      <c r="A405" s="1"/>
      <c r="B405" s="1"/>
      <c r="C405" s="1"/>
      <c r="D405" s="1"/>
      <c r="E405" s="1"/>
    </row>
    <row r="406" spans="1:5" ht="13.5" customHeight="1">
      <c r="A406" s="1"/>
      <c r="B406" s="1"/>
      <c r="C406" s="1"/>
      <c r="D406" s="1"/>
      <c r="E406" s="1"/>
    </row>
    <row r="407" spans="1:5" ht="13.5" customHeight="1">
      <c r="A407" s="1"/>
      <c r="B407" s="1"/>
      <c r="C407" s="1"/>
      <c r="D407" s="1"/>
      <c r="E407" s="1"/>
    </row>
    <row r="408" spans="1:5" ht="13.5" customHeight="1">
      <c r="A408" s="1"/>
      <c r="B408" s="1"/>
      <c r="C408" s="1"/>
      <c r="D408" s="1"/>
      <c r="E408" s="1"/>
    </row>
    <row r="409" spans="1:5" ht="13.5" customHeight="1">
      <c r="A409" s="1"/>
      <c r="B409" s="1"/>
      <c r="C409" s="1"/>
      <c r="D409" s="1"/>
      <c r="E409" s="1"/>
    </row>
    <row r="410" spans="1:5" ht="13.5" customHeight="1">
      <c r="A410" s="1"/>
      <c r="B410" s="1"/>
      <c r="C410" s="1"/>
      <c r="D410" s="1"/>
      <c r="E410" s="1"/>
    </row>
    <row r="411" spans="1:5" ht="13.5" customHeight="1">
      <c r="A411" s="1"/>
      <c r="B411" s="1"/>
      <c r="C411" s="1"/>
      <c r="D411" s="1"/>
      <c r="E411" s="1"/>
    </row>
    <row r="412" spans="1:5" ht="13.5" customHeight="1">
      <c r="A412" s="1"/>
      <c r="B412" s="1"/>
      <c r="C412" s="1"/>
      <c r="D412" s="1"/>
      <c r="E412" s="1"/>
    </row>
    <row r="413" spans="1:5" ht="13.5" customHeight="1">
      <c r="A413" s="1"/>
      <c r="B413" s="1"/>
      <c r="C413" s="1"/>
      <c r="D413" s="1"/>
      <c r="E413" s="1"/>
    </row>
    <row r="414" spans="1:5" ht="13.5" customHeight="1">
      <c r="A414" s="1"/>
      <c r="B414" s="1"/>
      <c r="C414" s="1"/>
      <c r="D414" s="1"/>
      <c r="E414" s="1"/>
    </row>
    <row r="415" spans="1:5" ht="13.5" customHeight="1">
      <c r="A415" s="1"/>
      <c r="B415" s="1"/>
      <c r="C415" s="1"/>
      <c r="D415" s="1"/>
      <c r="E415" s="1"/>
    </row>
    <row r="416" spans="1:5" ht="13.5" customHeight="1">
      <c r="A416" s="1"/>
      <c r="B416" s="1"/>
      <c r="C416" s="1"/>
      <c r="D416" s="1"/>
      <c r="E416" s="1"/>
    </row>
    <row r="417" spans="1:5" ht="13.5" customHeight="1">
      <c r="A417" s="1"/>
      <c r="B417" s="1"/>
      <c r="C417" s="1"/>
      <c r="D417" s="1"/>
      <c r="E417" s="1"/>
    </row>
    <row r="418" spans="1:5" ht="13.5" customHeight="1">
      <c r="A418" s="1"/>
      <c r="B418" s="1"/>
      <c r="C418" s="1"/>
      <c r="D418" s="1"/>
      <c r="E418" s="1"/>
    </row>
    <row r="419" spans="1:5" ht="13.5" customHeight="1">
      <c r="A419" s="1"/>
      <c r="B419" s="1"/>
      <c r="C419" s="1"/>
      <c r="D419" s="1"/>
      <c r="E419" s="1"/>
    </row>
    <row r="420" spans="1:5" ht="13.5" customHeight="1">
      <c r="A420" s="1"/>
      <c r="B420" s="1"/>
      <c r="C420" s="1"/>
      <c r="D420" s="1"/>
      <c r="E420" s="1"/>
    </row>
    <row r="421" spans="1:5" ht="13.5" customHeight="1">
      <c r="A421" s="1"/>
      <c r="B421" s="1"/>
      <c r="C421" s="1"/>
      <c r="D421" s="1"/>
      <c r="E421" s="1"/>
    </row>
    <row r="422" spans="1:5" ht="13.5" customHeight="1">
      <c r="A422" s="1"/>
      <c r="B422" s="1"/>
      <c r="C422" s="1"/>
      <c r="D422" s="1"/>
      <c r="E422" s="1"/>
    </row>
    <row r="423" spans="1:5" ht="13.5" customHeight="1">
      <c r="A423" s="1"/>
      <c r="B423" s="1"/>
      <c r="C423" s="1"/>
      <c r="D423" s="1"/>
      <c r="E423" s="1"/>
    </row>
    <row r="424" spans="1:5" ht="13.5" customHeight="1">
      <c r="A424" s="1"/>
      <c r="B424" s="1"/>
      <c r="C424" s="1"/>
      <c r="D424" s="1"/>
      <c r="E424" s="1"/>
    </row>
    <row r="425" spans="1:5" ht="13.5" customHeight="1">
      <c r="A425" s="1"/>
      <c r="B425" s="1"/>
      <c r="C425" s="1"/>
      <c r="D425" s="1"/>
      <c r="E425" s="1"/>
    </row>
    <row r="426" spans="1:5" ht="13.5" customHeight="1">
      <c r="A426" s="1"/>
      <c r="B426" s="1"/>
      <c r="C426" s="1"/>
      <c r="D426" s="1"/>
      <c r="E426" s="1"/>
    </row>
    <row r="427" spans="1:5" ht="13.5" customHeight="1">
      <c r="A427" s="1"/>
      <c r="B427" s="1"/>
      <c r="C427" s="1"/>
      <c r="D427" s="1"/>
      <c r="E427" s="1"/>
    </row>
    <row r="428" spans="1:5" ht="13.5" customHeight="1">
      <c r="A428" s="1"/>
      <c r="B428" s="1"/>
      <c r="C428" s="1"/>
      <c r="D428" s="1"/>
      <c r="E428" s="1"/>
    </row>
    <row r="429" spans="1:5" ht="13.5" customHeight="1">
      <c r="A429" s="1"/>
      <c r="B429" s="1"/>
      <c r="C429" s="1"/>
      <c r="D429" s="1"/>
      <c r="E429" s="1"/>
    </row>
    <row r="430" spans="1:5" ht="13.5" customHeight="1">
      <c r="A430" s="1"/>
      <c r="B430" s="1"/>
      <c r="C430" s="1"/>
      <c r="D430" s="1"/>
      <c r="E430" s="1"/>
    </row>
    <row r="431" spans="1:5" ht="13.5" customHeight="1">
      <c r="A431" s="1"/>
      <c r="B431" s="1"/>
      <c r="C431" s="1"/>
      <c r="D431" s="1"/>
      <c r="E431" s="1"/>
    </row>
    <row r="432" spans="1:5" ht="13.5" customHeight="1">
      <c r="A432" s="1"/>
      <c r="B432" s="1"/>
      <c r="C432" s="1"/>
      <c r="D432" s="1"/>
      <c r="E432" s="1"/>
    </row>
    <row r="433" spans="1:5" ht="13.5" customHeight="1">
      <c r="A433" s="1"/>
      <c r="B433" s="1"/>
      <c r="C433" s="1"/>
      <c r="D433" s="1"/>
      <c r="E433" s="1"/>
    </row>
    <row r="434" spans="1:5" ht="13.5" customHeight="1">
      <c r="A434" s="1"/>
      <c r="B434" s="1"/>
      <c r="C434" s="1"/>
      <c r="D434" s="1"/>
      <c r="E434" s="1"/>
    </row>
    <row r="435" spans="1:5" ht="13.5" customHeight="1">
      <c r="A435" s="1"/>
      <c r="B435" s="1"/>
      <c r="C435" s="1"/>
      <c r="D435" s="1"/>
      <c r="E435" s="1"/>
    </row>
    <row r="436" spans="1:5" ht="13.5" customHeight="1">
      <c r="A436" s="1"/>
      <c r="B436" s="1"/>
      <c r="C436" s="1"/>
      <c r="D436" s="1"/>
      <c r="E436" s="1"/>
    </row>
    <row r="437" spans="1:5" ht="13.5" customHeight="1">
      <c r="A437" s="1"/>
      <c r="B437" s="1"/>
      <c r="C437" s="1"/>
      <c r="D437" s="1"/>
      <c r="E437" s="1"/>
    </row>
    <row r="438" spans="1:5" ht="13.5" customHeight="1">
      <c r="A438" s="1"/>
      <c r="B438" s="1"/>
      <c r="C438" s="1"/>
      <c r="D438" s="1"/>
      <c r="E438" s="1"/>
    </row>
    <row r="439" spans="1:5" ht="13.5" customHeight="1">
      <c r="A439" s="1"/>
      <c r="B439" s="1"/>
      <c r="C439" s="1"/>
      <c r="D439" s="1"/>
      <c r="E439" s="1"/>
    </row>
    <row r="440" spans="1:5" ht="13.5" customHeight="1">
      <c r="A440" s="1"/>
      <c r="B440" s="1"/>
      <c r="C440" s="1"/>
      <c r="D440" s="1"/>
      <c r="E440" s="1"/>
    </row>
    <row r="441" spans="1:5" ht="13.5" customHeight="1">
      <c r="A441" s="1"/>
      <c r="B441" s="1"/>
      <c r="C441" s="1"/>
      <c r="D441" s="1"/>
      <c r="E441" s="1"/>
    </row>
    <row r="442" spans="1:5" ht="13.5" customHeight="1">
      <c r="A442" s="1"/>
      <c r="B442" s="1"/>
      <c r="C442" s="1"/>
      <c r="D442" s="1"/>
      <c r="E442" s="1"/>
    </row>
    <row r="443" spans="1:5" ht="13.5" customHeight="1">
      <c r="A443" s="1"/>
      <c r="B443" s="1"/>
      <c r="C443" s="1"/>
      <c r="D443" s="1"/>
      <c r="E443" s="1"/>
    </row>
    <row r="444" spans="1:5" ht="13.5" customHeight="1">
      <c r="A444" s="1"/>
      <c r="B444" s="1"/>
      <c r="C444" s="1"/>
      <c r="D444" s="1"/>
      <c r="E444" s="1"/>
    </row>
    <row r="445" spans="1:5" ht="13.5" customHeight="1">
      <c r="A445" s="1"/>
      <c r="B445" s="1"/>
      <c r="C445" s="1"/>
      <c r="D445" s="1"/>
      <c r="E445" s="1"/>
    </row>
    <row r="446" spans="1:5" ht="13.5" customHeight="1">
      <c r="A446" s="1"/>
      <c r="B446" s="1"/>
      <c r="C446" s="1"/>
      <c r="D446" s="1"/>
      <c r="E446" s="1"/>
    </row>
    <row r="447" spans="1:5" ht="13.5" customHeight="1">
      <c r="A447" s="1"/>
      <c r="B447" s="1"/>
      <c r="C447" s="1"/>
      <c r="D447" s="1"/>
      <c r="E447" s="1"/>
    </row>
    <row r="448" spans="1:5" ht="13.5" customHeight="1">
      <c r="A448" s="1"/>
      <c r="B448" s="1"/>
      <c r="C448" s="1"/>
      <c r="D448" s="1"/>
      <c r="E448" s="1"/>
    </row>
    <row r="449" spans="1:5" ht="13.5" customHeight="1">
      <c r="A449" s="1"/>
      <c r="B449" s="1"/>
      <c r="C449" s="1"/>
      <c r="D449" s="1"/>
      <c r="E449" s="1"/>
    </row>
    <row r="450" spans="1:5" ht="13.5" customHeight="1">
      <c r="A450" s="1"/>
      <c r="B450" s="1"/>
      <c r="C450" s="1"/>
      <c r="D450" s="1"/>
      <c r="E450" s="1"/>
    </row>
    <row r="451" spans="1:5" ht="13.5" customHeight="1">
      <c r="A451" s="1"/>
      <c r="B451" s="1"/>
      <c r="C451" s="1"/>
      <c r="D451" s="1"/>
      <c r="E451" s="1"/>
    </row>
    <row r="452" spans="1:5" ht="13.5" customHeight="1">
      <c r="A452" s="1"/>
      <c r="B452" s="1"/>
      <c r="C452" s="1"/>
      <c r="D452" s="1"/>
      <c r="E452" s="1"/>
    </row>
    <row r="453" spans="1:5" ht="13.5" customHeight="1">
      <c r="A453" s="1"/>
      <c r="B453" s="1"/>
      <c r="C453" s="1"/>
      <c r="D453" s="1"/>
      <c r="E453" s="1"/>
    </row>
    <row r="454" spans="1:5" ht="13.5" customHeight="1">
      <c r="A454" s="1"/>
      <c r="B454" s="1"/>
      <c r="C454" s="1"/>
      <c r="D454" s="1"/>
      <c r="E454" s="1"/>
    </row>
    <row r="455" spans="1:5" ht="13.5" customHeight="1">
      <c r="A455" s="1"/>
      <c r="B455" s="1"/>
      <c r="C455" s="1"/>
      <c r="D455" s="1"/>
      <c r="E455" s="1"/>
    </row>
    <row r="456" spans="1:5" ht="13.5" customHeight="1">
      <c r="A456" s="1"/>
      <c r="B456" s="1"/>
      <c r="C456" s="1"/>
      <c r="D456" s="1"/>
      <c r="E456" s="1"/>
    </row>
    <row r="457" spans="1:5" ht="13.5" customHeight="1">
      <c r="A457" s="1"/>
      <c r="B457" s="1"/>
      <c r="C457" s="1"/>
      <c r="D457" s="1"/>
      <c r="E457" s="1"/>
    </row>
    <row r="458" spans="1:5" ht="13.5" customHeight="1">
      <c r="A458" s="1"/>
      <c r="B458" s="1"/>
      <c r="C458" s="1"/>
      <c r="D458" s="1"/>
      <c r="E458" s="1"/>
    </row>
    <row r="459" spans="1:5" ht="13.5" customHeight="1">
      <c r="A459" s="1"/>
      <c r="B459" s="1"/>
      <c r="C459" s="1"/>
      <c r="D459" s="1"/>
      <c r="E459" s="1"/>
    </row>
    <row r="460" spans="1:5" ht="13.5" customHeight="1">
      <c r="A460" s="1"/>
      <c r="B460" s="1"/>
      <c r="C460" s="1"/>
      <c r="D460" s="1"/>
      <c r="E460" s="1"/>
    </row>
    <row r="461" spans="1:5" ht="13.5" customHeight="1">
      <c r="A461" s="1"/>
      <c r="B461" s="1"/>
      <c r="C461" s="1"/>
      <c r="D461" s="1"/>
      <c r="E461" s="1"/>
    </row>
    <row r="462" spans="1:5" ht="13.5" customHeight="1">
      <c r="A462" s="1"/>
      <c r="B462" s="1"/>
      <c r="C462" s="1"/>
      <c r="D462" s="1"/>
      <c r="E462" s="1"/>
    </row>
    <row r="463" spans="1:5" ht="13.5" customHeight="1">
      <c r="A463" s="1"/>
      <c r="B463" s="1"/>
      <c r="C463" s="1"/>
      <c r="D463" s="1"/>
      <c r="E463" s="1"/>
    </row>
    <row r="464" spans="1:5" ht="13.5" customHeight="1">
      <c r="A464" s="1"/>
      <c r="B464" s="1"/>
      <c r="C464" s="1"/>
      <c r="D464" s="1"/>
      <c r="E464" s="1"/>
    </row>
    <row r="465" spans="1:5" ht="13.5" customHeight="1">
      <c r="A465" s="1"/>
      <c r="B465" s="1"/>
      <c r="C465" s="1"/>
      <c r="D465" s="1"/>
      <c r="E465" s="1"/>
    </row>
    <row r="466" spans="1:5" ht="13.5" customHeight="1">
      <c r="A466" s="1"/>
      <c r="B466" s="1"/>
      <c r="C466" s="1"/>
      <c r="D466" s="1"/>
      <c r="E466" s="1"/>
    </row>
    <row r="467" spans="1:5" ht="13.5" customHeight="1">
      <c r="A467" s="1"/>
      <c r="B467" s="1"/>
      <c r="C467" s="1"/>
      <c r="D467" s="1"/>
      <c r="E467" s="1"/>
    </row>
    <row r="468" spans="1:5" ht="13.5" customHeight="1">
      <c r="A468" s="1"/>
      <c r="B468" s="1"/>
      <c r="C468" s="1"/>
      <c r="D468" s="1"/>
      <c r="E468" s="1"/>
    </row>
    <row r="469" spans="1:5" ht="13.5" customHeight="1">
      <c r="A469" s="1"/>
      <c r="B469" s="1"/>
      <c r="C469" s="1"/>
      <c r="D469" s="1"/>
      <c r="E469" s="1"/>
    </row>
    <row r="470" spans="1:5" ht="13.5" customHeight="1">
      <c r="A470" s="1"/>
      <c r="B470" s="1"/>
      <c r="C470" s="1"/>
      <c r="D470" s="1"/>
      <c r="E470" s="1"/>
    </row>
    <row r="471" spans="1:5" ht="13.5" customHeight="1">
      <c r="A471" s="1"/>
      <c r="B471" s="1"/>
      <c r="C471" s="1"/>
      <c r="D471" s="1"/>
      <c r="E471" s="1"/>
    </row>
    <row r="472" spans="1:5" ht="13.5" customHeight="1">
      <c r="A472" s="1"/>
      <c r="B472" s="1"/>
      <c r="C472" s="1"/>
      <c r="D472" s="1"/>
      <c r="E472" s="1"/>
    </row>
    <row r="473" spans="1:5" ht="13.5" customHeight="1">
      <c r="A473" s="1"/>
      <c r="B473" s="1"/>
      <c r="C473" s="1"/>
      <c r="D473" s="1"/>
      <c r="E473" s="1"/>
    </row>
    <row r="474" spans="1:5" ht="13.5" customHeight="1">
      <c r="A474" s="1"/>
      <c r="B474" s="1"/>
      <c r="C474" s="1"/>
      <c r="D474" s="1"/>
      <c r="E474" s="1"/>
    </row>
    <row r="475" spans="1:5" ht="13.5" customHeight="1">
      <c r="A475" s="1"/>
      <c r="B475" s="1"/>
      <c r="C475" s="1"/>
      <c r="D475" s="1"/>
      <c r="E475" s="1"/>
    </row>
    <row r="476" spans="1:5" ht="13.5" customHeight="1">
      <c r="A476" s="1"/>
      <c r="B476" s="1"/>
      <c r="C476" s="1"/>
      <c r="D476" s="1"/>
      <c r="E476" s="1"/>
    </row>
    <row r="477" spans="1:5" ht="13.5" customHeight="1">
      <c r="A477" s="1"/>
      <c r="B477" s="1"/>
      <c r="C477" s="1"/>
      <c r="D477" s="1"/>
      <c r="E477" s="1"/>
    </row>
    <row r="478" spans="1:5" ht="13.5" customHeight="1">
      <c r="A478" s="1"/>
      <c r="B478" s="1"/>
      <c r="C478" s="1"/>
      <c r="D478" s="1"/>
      <c r="E478" s="1"/>
    </row>
    <row r="479" spans="1:5" ht="13.5" customHeight="1">
      <c r="A479" s="1"/>
      <c r="B479" s="1"/>
      <c r="C479" s="1"/>
      <c r="D479" s="1"/>
      <c r="E479" s="1"/>
    </row>
    <row r="480" spans="1:5" ht="13.5" customHeight="1">
      <c r="A480" s="1"/>
      <c r="B480" s="1"/>
      <c r="C480" s="1"/>
      <c r="D480" s="1"/>
      <c r="E480" s="1"/>
    </row>
    <row r="481" spans="1:5" ht="13.5" customHeight="1">
      <c r="A481" s="1"/>
      <c r="B481" s="1"/>
      <c r="C481" s="1"/>
      <c r="D481" s="1"/>
      <c r="E481" s="1"/>
    </row>
    <row r="482" spans="1:5" ht="13.5" customHeight="1">
      <c r="A482" s="1"/>
      <c r="B482" s="1"/>
      <c r="C482" s="1"/>
      <c r="D482" s="1"/>
      <c r="E482" s="1"/>
    </row>
    <row r="483" spans="1:5" ht="13.5" customHeight="1">
      <c r="A483" s="1"/>
      <c r="B483" s="1"/>
      <c r="C483" s="1"/>
      <c r="D483" s="1"/>
      <c r="E483" s="1"/>
    </row>
    <row r="484" spans="1:5" ht="13.5" customHeight="1">
      <c r="A484" s="1"/>
      <c r="B484" s="1"/>
      <c r="C484" s="1"/>
      <c r="D484" s="1"/>
      <c r="E484" s="1"/>
    </row>
    <row r="485" spans="1:5" ht="13.5" customHeight="1">
      <c r="A485" s="1"/>
      <c r="B485" s="1"/>
      <c r="C485" s="1"/>
      <c r="D485" s="1"/>
      <c r="E485" s="1"/>
    </row>
    <row r="486" spans="1:5" ht="13.5" customHeight="1">
      <c r="A486" s="1"/>
      <c r="B486" s="1"/>
      <c r="C486" s="1"/>
      <c r="D486" s="1"/>
      <c r="E486" s="1"/>
    </row>
    <row r="487" spans="1:5" ht="13.5" customHeight="1">
      <c r="A487" s="1"/>
      <c r="B487" s="1"/>
      <c r="C487" s="1"/>
      <c r="D487" s="1"/>
      <c r="E487" s="1"/>
    </row>
    <row r="488" spans="1:5" ht="13.5" customHeight="1">
      <c r="A488" s="1"/>
      <c r="B488" s="1"/>
      <c r="C488" s="1"/>
      <c r="D488" s="1"/>
      <c r="E488" s="1"/>
    </row>
    <row r="489" spans="1:5" ht="13.5" customHeight="1">
      <c r="A489" s="1"/>
      <c r="B489" s="1"/>
      <c r="C489" s="1"/>
      <c r="D489" s="1"/>
      <c r="E489" s="1"/>
    </row>
    <row r="490" spans="1:5" ht="13.5" customHeight="1">
      <c r="A490" s="1"/>
      <c r="B490" s="1"/>
      <c r="C490" s="1"/>
      <c r="D490" s="1"/>
      <c r="E490" s="1"/>
    </row>
    <row r="491" spans="1:5" ht="13.5" customHeight="1">
      <c r="A491" s="1"/>
      <c r="B491" s="1"/>
      <c r="C491" s="1"/>
      <c r="D491" s="1"/>
      <c r="E491" s="1"/>
    </row>
    <row r="492" spans="1:5" ht="13.5" customHeight="1">
      <c r="A492" s="1"/>
      <c r="B492" s="1"/>
      <c r="C492" s="1"/>
      <c r="D492" s="1"/>
      <c r="E492" s="1"/>
    </row>
    <row r="493" spans="1:5" ht="13.5" customHeight="1">
      <c r="A493" s="1"/>
      <c r="B493" s="1"/>
      <c r="C493" s="1"/>
      <c r="D493" s="1"/>
      <c r="E493" s="1"/>
    </row>
    <row r="494" spans="1:5" ht="13.5" customHeight="1">
      <c r="A494" s="1"/>
      <c r="B494" s="1"/>
      <c r="C494" s="1"/>
      <c r="D494" s="1"/>
      <c r="E494" s="1"/>
    </row>
    <row r="495" spans="1:5" ht="13.5" customHeight="1">
      <c r="A495" s="1"/>
      <c r="B495" s="1"/>
      <c r="C495" s="1"/>
      <c r="D495" s="1"/>
      <c r="E495" s="1"/>
    </row>
    <row r="496" spans="1:5" ht="13.5" customHeight="1">
      <c r="A496" s="1"/>
      <c r="B496" s="1"/>
      <c r="C496" s="1"/>
      <c r="D496" s="1"/>
      <c r="E496" s="1"/>
    </row>
    <row r="497" spans="1:5" ht="13.5" customHeight="1">
      <c r="A497" s="1"/>
      <c r="B497" s="1"/>
      <c r="C497" s="1"/>
      <c r="D497" s="1"/>
      <c r="E497" s="1"/>
    </row>
    <row r="498" spans="1:5" ht="13.5" customHeight="1">
      <c r="A498" s="1"/>
      <c r="B498" s="1"/>
      <c r="C498" s="1"/>
      <c r="D498" s="1"/>
      <c r="E498" s="1"/>
    </row>
    <row r="499" spans="1:5" ht="13.5" customHeight="1">
      <c r="A499" s="1"/>
      <c r="B499" s="1"/>
      <c r="C499" s="1"/>
      <c r="D499" s="1"/>
      <c r="E499" s="1"/>
    </row>
    <row r="500" spans="1:5" ht="13.5" customHeight="1">
      <c r="A500" s="1"/>
      <c r="B500" s="1"/>
      <c r="C500" s="1"/>
      <c r="D500" s="1"/>
      <c r="E500" s="1"/>
    </row>
    <row r="501" spans="1:5" ht="13.5" customHeight="1">
      <c r="A501" s="1"/>
      <c r="B501" s="1"/>
      <c r="C501" s="1"/>
      <c r="D501" s="1"/>
      <c r="E501" s="1"/>
    </row>
    <row r="502" spans="1:5" ht="13.5" customHeight="1">
      <c r="A502" s="1"/>
      <c r="B502" s="1"/>
      <c r="C502" s="1"/>
      <c r="D502" s="1"/>
      <c r="E502" s="1"/>
    </row>
    <row r="503" spans="1:5" ht="13.5" customHeight="1">
      <c r="A503" s="1"/>
      <c r="B503" s="1"/>
      <c r="C503" s="1"/>
      <c r="D503" s="1"/>
      <c r="E503" s="1"/>
    </row>
    <row r="504" spans="1:5" ht="13.5" customHeight="1">
      <c r="A504" s="1"/>
      <c r="B504" s="1"/>
      <c r="C504" s="1"/>
      <c r="D504" s="1"/>
      <c r="E504" s="1"/>
    </row>
    <row r="505" spans="1:5" ht="13.5" customHeight="1">
      <c r="A505" s="1"/>
      <c r="B505" s="1"/>
      <c r="C505" s="1"/>
      <c r="D505" s="1"/>
      <c r="E505" s="1"/>
    </row>
    <row r="506" spans="1:5" ht="13.5" customHeight="1">
      <c r="A506" s="1"/>
      <c r="B506" s="1"/>
      <c r="C506" s="1"/>
      <c r="D506" s="1"/>
      <c r="E506" s="1"/>
    </row>
    <row r="507" spans="1:5" ht="13.5" customHeight="1">
      <c r="A507" s="1"/>
      <c r="B507" s="1"/>
      <c r="C507" s="1"/>
      <c r="D507" s="1"/>
      <c r="E507" s="1"/>
    </row>
    <row r="508" spans="1:5" ht="13.5" customHeight="1">
      <c r="A508" s="1"/>
      <c r="B508" s="1"/>
      <c r="C508" s="1"/>
      <c r="D508" s="1"/>
      <c r="E508" s="1"/>
    </row>
    <row r="509" spans="1:5" ht="13.5" customHeight="1">
      <c r="A509" s="1"/>
      <c r="B509" s="1"/>
      <c r="C509" s="1"/>
      <c r="D509" s="1"/>
      <c r="E509" s="1"/>
    </row>
    <row r="510" spans="1:5" ht="13.5" customHeight="1">
      <c r="A510" s="1"/>
      <c r="B510" s="1"/>
      <c r="C510" s="1"/>
      <c r="D510" s="1"/>
      <c r="E510" s="1"/>
    </row>
    <row r="511" spans="1:5" ht="13.5" customHeight="1">
      <c r="A511" s="1"/>
      <c r="B511" s="1"/>
      <c r="C511" s="1"/>
      <c r="D511" s="1"/>
      <c r="E511" s="1"/>
    </row>
    <row r="512" spans="1:5" ht="13.5" customHeight="1">
      <c r="A512" s="1"/>
      <c r="B512" s="1"/>
      <c r="C512" s="1"/>
      <c r="D512" s="1"/>
      <c r="E512" s="1"/>
    </row>
    <row r="513" spans="1:5" ht="13.5" customHeight="1">
      <c r="A513" s="1"/>
      <c r="B513" s="1"/>
      <c r="C513" s="1"/>
      <c r="D513" s="1"/>
      <c r="E513" s="1"/>
    </row>
    <row r="514" spans="1:5" ht="13.5" customHeight="1">
      <c r="A514" s="1"/>
      <c r="B514" s="1"/>
      <c r="C514" s="1"/>
      <c r="D514" s="1"/>
      <c r="E514" s="1"/>
    </row>
    <row r="515" spans="1:5" ht="13.5" customHeight="1">
      <c r="A515" s="1"/>
      <c r="B515" s="1"/>
      <c r="C515" s="1"/>
      <c r="D515" s="1"/>
      <c r="E515" s="1"/>
    </row>
    <row r="516" spans="1:5" ht="13.5" customHeight="1">
      <c r="A516" s="1"/>
      <c r="B516" s="1"/>
      <c r="C516" s="1"/>
      <c r="D516" s="1"/>
      <c r="E516" s="1"/>
    </row>
    <row r="517" spans="1:5" ht="13.5" customHeight="1">
      <c r="A517" s="1"/>
      <c r="B517" s="1"/>
      <c r="C517" s="1"/>
      <c r="D517" s="1"/>
      <c r="E517" s="1"/>
    </row>
    <row r="518" spans="1:5" ht="13.5" customHeight="1">
      <c r="A518" s="1"/>
      <c r="B518" s="1"/>
      <c r="C518" s="1"/>
      <c r="D518" s="1"/>
      <c r="E518" s="1"/>
    </row>
    <row r="519" spans="1:5" ht="13.5" customHeight="1">
      <c r="A519" s="1"/>
      <c r="B519" s="1"/>
      <c r="C519" s="1"/>
      <c r="D519" s="1"/>
      <c r="E519" s="1"/>
    </row>
    <row r="520" spans="1:5" ht="13.5" customHeight="1">
      <c r="A520" s="1"/>
      <c r="B520" s="1"/>
      <c r="C520" s="1"/>
      <c r="D520" s="1"/>
      <c r="E520" s="1"/>
    </row>
    <row r="521" spans="1:5" ht="13.5" customHeight="1">
      <c r="A521" s="1"/>
      <c r="B521" s="1"/>
      <c r="C521" s="1"/>
      <c r="D521" s="1"/>
      <c r="E521" s="1"/>
    </row>
    <row r="522" spans="1:5" ht="13.5" customHeight="1">
      <c r="A522" s="1"/>
      <c r="B522" s="1"/>
      <c r="C522" s="1"/>
      <c r="D522" s="1"/>
      <c r="E522" s="1"/>
    </row>
    <row r="523" spans="1:5" ht="13.5" customHeight="1">
      <c r="A523" s="1"/>
      <c r="B523" s="1"/>
      <c r="C523" s="1"/>
      <c r="D523" s="1"/>
      <c r="E523" s="1"/>
    </row>
    <row r="524" spans="1:5" ht="13.5" customHeight="1">
      <c r="A524" s="1"/>
      <c r="B524" s="1"/>
      <c r="C524" s="1"/>
      <c r="D524" s="1"/>
      <c r="E524" s="1"/>
    </row>
    <row r="525" spans="1:5" ht="13.5" customHeight="1">
      <c r="A525" s="1"/>
      <c r="B525" s="1"/>
      <c r="C525" s="1"/>
      <c r="D525" s="1"/>
      <c r="E525" s="1"/>
    </row>
    <row r="526" spans="1:5" ht="13.5" customHeight="1">
      <c r="A526" s="1"/>
      <c r="B526" s="1"/>
      <c r="C526" s="1"/>
      <c r="D526" s="1"/>
      <c r="E526" s="1"/>
    </row>
    <row r="527" spans="1:5" ht="13.5" customHeight="1">
      <c r="A527" s="1"/>
      <c r="B527" s="1"/>
      <c r="C527" s="1"/>
      <c r="D527" s="1"/>
      <c r="E527" s="1"/>
    </row>
    <row r="528" spans="1:5" ht="13.5" customHeight="1">
      <c r="A528" s="1"/>
      <c r="B528" s="1"/>
      <c r="C528" s="1"/>
      <c r="D528" s="1"/>
      <c r="E528" s="1"/>
    </row>
    <row r="529" spans="1:5" ht="13.5" customHeight="1">
      <c r="A529" s="1"/>
      <c r="B529" s="1"/>
      <c r="C529" s="1"/>
      <c r="D529" s="1"/>
      <c r="E529" s="1"/>
    </row>
    <row r="530" spans="1:5" ht="13.5" customHeight="1">
      <c r="A530" s="1"/>
      <c r="B530" s="1"/>
      <c r="C530" s="1"/>
      <c r="D530" s="1"/>
      <c r="E530" s="1"/>
    </row>
    <row r="531" spans="1:5" ht="13.5" customHeight="1">
      <c r="A531" s="1"/>
      <c r="B531" s="1"/>
      <c r="C531" s="1"/>
      <c r="D531" s="1"/>
      <c r="E531" s="1"/>
    </row>
    <row r="532" spans="1:5" ht="13.5" customHeight="1">
      <c r="A532" s="1"/>
      <c r="B532" s="1"/>
      <c r="C532" s="1"/>
      <c r="D532" s="1"/>
      <c r="E532" s="1"/>
    </row>
    <row r="533" spans="1:5" ht="13.5" customHeight="1">
      <c r="A533" s="1"/>
      <c r="B533" s="1"/>
      <c r="C533" s="1"/>
      <c r="D533" s="1"/>
      <c r="E533" s="1"/>
    </row>
    <row r="534" spans="1:5" ht="13.5" customHeight="1">
      <c r="A534" s="1"/>
      <c r="B534" s="1"/>
      <c r="C534" s="1"/>
      <c r="D534" s="1"/>
      <c r="E534" s="1"/>
    </row>
    <row r="535" spans="1:5" ht="13.5" customHeight="1">
      <c r="A535" s="1"/>
      <c r="B535" s="1"/>
      <c r="C535" s="1"/>
      <c r="D535" s="1"/>
      <c r="E535" s="1"/>
    </row>
    <row r="536" spans="1:5" ht="13.5" customHeight="1">
      <c r="A536" s="1"/>
      <c r="B536" s="1"/>
      <c r="C536" s="1"/>
      <c r="D536" s="1"/>
      <c r="E536" s="1"/>
    </row>
    <row r="537" spans="1:5" ht="13.5" customHeight="1">
      <c r="A537" s="1"/>
      <c r="B537" s="1"/>
      <c r="C537" s="1"/>
      <c r="D537" s="1"/>
      <c r="E537" s="1"/>
    </row>
    <row r="538" spans="1:5" ht="13.5" customHeight="1">
      <c r="A538" s="1"/>
      <c r="B538" s="1"/>
      <c r="C538" s="1"/>
      <c r="D538" s="1"/>
      <c r="E538" s="1"/>
    </row>
    <row r="539" spans="1:5" ht="13.5" customHeight="1">
      <c r="A539" s="1"/>
      <c r="B539" s="1"/>
      <c r="C539" s="1"/>
      <c r="D539" s="1"/>
      <c r="E539" s="1"/>
    </row>
    <row r="540" spans="1:5" ht="13.5" customHeight="1">
      <c r="A540" s="1"/>
      <c r="B540" s="1"/>
      <c r="C540" s="1"/>
      <c r="D540" s="1"/>
      <c r="E540" s="1"/>
    </row>
    <row r="541" spans="1:5" ht="13.5" customHeight="1">
      <c r="A541" s="1"/>
      <c r="B541" s="1"/>
      <c r="C541" s="1"/>
      <c r="D541" s="1"/>
      <c r="E541" s="1"/>
    </row>
    <row r="542" spans="1:5" ht="13.5" customHeight="1">
      <c r="A542" s="1"/>
      <c r="B542" s="1"/>
      <c r="C542" s="1"/>
      <c r="D542" s="1"/>
      <c r="E542" s="1"/>
    </row>
    <row r="543" spans="1:5" ht="13.5" customHeight="1">
      <c r="A543" s="1"/>
      <c r="B543" s="1"/>
      <c r="C543" s="1"/>
      <c r="D543" s="1"/>
      <c r="E543" s="1"/>
    </row>
    <row r="544" spans="1:5" ht="13.5" customHeight="1">
      <c r="A544" s="1"/>
      <c r="B544" s="1"/>
      <c r="C544" s="1"/>
      <c r="D544" s="1"/>
      <c r="E544" s="1"/>
    </row>
    <row r="545" spans="1:5" ht="13.5" customHeight="1">
      <c r="A545" s="1"/>
      <c r="B545" s="1"/>
      <c r="C545" s="1"/>
      <c r="D545" s="1"/>
      <c r="E545" s="1"/>
    </row>
    <row r="546" spans="1:5" ht="13.5" customHeight="1">
      <c r="A546" s="1"/>
      <c r="B546" s="1"/>
      <c r="C546" s="1"/>
      <c r="D546" s="1"/>
      <c r="E546" s="1"/>
    </row>
    <row r="547" spans="1:5" ht="13.5" customHeight="1">
      <c r="A547" s="1"/>
      <c r="B547" s="1"/>
      <c r="C547" s="1"/>
      <c r="D547" s="1"/>
      <c r="E547" s="1"/>
    </row>
    <row r="548" spans="1:5" ht="13.5" customHeight="1">
      <c r="A548" s="1"/>
      <c r="B548" s="1"/>
      <c r="C548" s="1"/>
      <c r="D548" s="1"/>
      <c r="E548" s="1"/>
    </row>
    <row r="549" spans="1:5" ht="13.5" customHeight="1">
      <c r="A549" s="1"/>
      <c r="B549" s="1"/>
      <c r="C549" s="1"/>
      <c r="D549" s="1"/>
      <c r="E549" s="1"/>
    </row>
    <row r="550" spans="1:5" ht="13.5" customHeight="1">
      <c r="A550" s="1"/>
      <c r="B550" s="1"/>
      <c r="C550" s="1"/>
      <c r="D550" s="1"/>
      <c r="E550" s="1"/>
    </row>
    <row r="551" spans="1:5" ht="13.5" customHeight="1">
      <c r="A551" s="1"/>
      <c r="B551" s="1"/>
      <c r="C551" s="1"/>
      <c r="D551" s="1"/>
      <c r="E551" s="1"/>
    </row>
    <row r="552" spans="1:5" ht="13.5" customHeight="1">
      <c r="A552" s="1"/>
      <c r="B552" s="1"/>
      <c r="C552" s="1"/>
      <c r="D552" s="1"/>
      <c r="E552" s="1"/>
    </row>
    <row r="553" spans="1:5" ht="13.5" customHeight="1">
      <c r="A553" s="1"/>
      <c r="B553" s="1"/>
      <c r="C553" s="1"/>
      <c r="D553" s="1"/>
      <c r="E553" s="1"/>
    </row>
    <row r="554" spans="1:5" ht="13.5" customHeight="1">
      <c r="A554" s="1"/>
      <c r="B554" s="1"/>
      <c r="C554" s="1"/>
      <c r="D554" s="1"/>
      <c r="E554" s="1"/>
    </row>
    <row r="555" spans="1:5" ht="13.5" customHeight="1">
      <c r="A555" s="1"/>
      <c r="B555" s="1"/>
      <c r="C555" s="1"/>
      <c r="D555" s="1"/>
      <c r="E555" s="1"/>
    </row>
    <row r="556" spans="1:5" ht="13.5" customHeight="1">
      <c r="A556" s="1"/>
      <c r="B556" s="1"/>
      <c r="C556" s="1"/>
      <c r="D556" s="1"/>
      <c r="E556" s="1"/>
    </row>
    <row r="557" spans="1:5" ht="13.5" customHeight="1">
      <c r="A557" s="1"/>
      <c r="B557" s="1"/>
      <c r="C557" s="1"/>
      <c r="D557" s="1"/>
      <c r="E557" s="1"/>
    </row>
    <row r="558" spans="1:5" ht="13.5" customHeight="1">
      <c r="A558" s="1"/>
      <c r="B558" s="1"/>
      <c r="C558" s="1"/>
      <c r="D558" s="1"/>
      <c r="E558" s="1"/>
    </row>
    <row r="559" spans="1:5" ht="13.5" customHeight="1">
      <c r="A559" s="1"/>
      <c r="B559" s="1"/>
      <c r="C559" s="1"/>
      <c r="D559" s="1"/>
      <c r="E559" s="1"/>
    </row>
    <row r="560" spans="1:5" ht="13.5" customHeight="1">
      <c r="A560" s="1"/>
      <c r="B560" s="1"/>
      <c r="C560" s="1"/>
      <c r="D560" s="1"/>
      <c r="E560" s="1"/>
    </row>
    <row r="561" spans="1:5" ht="13.5" customHeight="1">
      <c r="A561" s="1"/>
      <c r="B561" s="1"/>
      <c r="C561" s="1"/>
      <c r="D561" s="1"/>
      <c r="E561" s="1"/>
    </row>
    <row r="562" spans="1:5" ht="13.5" customHeight="1">
      <c r="A562" s="1"/>
      <c r="B562" s="1"/>
      <c r="C562" s="1"/>
      <c r="D562" s="1"/>
      <c r="E562" s="1"/>
    </row>
    <row r="563" spans="1:5" ht="13.5" customHeight="1">
      <c r="A563" s="1"/>
      <c r="B563" s="1"/>
      <c r="C563" s="1"/>
      <c r="D563" s="1"/>
      <c r="E563" s="1"/>
    </row>
    <row r="564" spans="1:5" ht="13.5" customHeight="1">
      <c r="A564" s="1"/>
      <c r="B564" s="1"/>
      <c r="C564" s="1"/>
      <c r="D564" s="1"/>
      <c r="E564" s="1"/>
    </row>
    <row r="565" spans="1:5" ht="13.5" customHeight="1">
      <c r="A565" s="1"/>
      <c r="B565" s="1"/>
      <c r="C565" s="1"/>
      <c r="D565" s="1"/>
      <c r="E565" s="1"/>
    </row>
    <row r="566" spans="1:5" ht="13.5" customHeight="1">
      <c r="A566" s="1"/>
      <c r="B566" s="1"/>
      <c r="C566" s="1"/>
      <c r="D566" s="1"/>
      <c r="E566" s="1"/>
    </row>
    <row r="567" spans="1:5" ht="13.5" customHeight="1">
      <c r="A567" s="1"/>
      <c r="B567" s="1"/>
      <c r="C567" s="1"/>
      <c r="D567" s="1"/>
      <c r="E567" s="1"/>
    </row>
    <row r="568" spans="1:5" ht="13.5" customHeight="1">
      <c r="A568" s="1"/>
      <c r="B568" s="1"/>
      <c r="C568" s="1"/>
      <c r="D568" s="1"/>
      <c r="E568" s="1"/>
    </row>
    <row r="569" spans="1:5" ht="13.5" customHeight="1">
      <c r="A569" s="1"/>
      <c r="B569" s="1"/>
      <c r="C569" s="1"/>
      <c r="D569" s="1"/>
      <c r="E569" s="1"/>
    </row>
    <row r="570" spans="1:5" ht="13.5" customHeight="1">
      <c r="A570" s="1"/>
      <c r="B570" s="1"/>
      <c r="C570" s="1"/>
      <c r="D570" s="1"/>
      <c r="E570" s="1"/>
    </row>
    <row r="571" spans="1:5" ht="13.5" customHeight="1">
      <c r="A571" s="1"/>
      <c r="B571" s="1"/>
      <c r="C571" s="1"/>
      <c r="D571" s="1"/>
      <c r="E571" s="1"/>
    </row>
    <row r="572" spans="1:5" ht="13.5" customHeight="1">
      <c r="A572" s="1"/>
      <c r="B572" s="1"/>
      <c r="C572" s="1"/>
      <c r="D572" s="1"/>
      <c r="E572" s="1"/>
    </row>
    <row r="573" spans="1:5" ht="13.5" customHeight="1">
      <c r="A573" s="1"/>
      <c r="B573" s="1"/>
      <c r="C573" s="1"/>
      <c r="D573" s="1"/>
      <c r="E573" s="1"/>
    </row>
    <row r="574" spans="1:5" ht="13.5" customHeight="1">
      <c r="A574" s="1"/>
      <c r="B574" s="1"/>
      <c r="C574" s="1"/>
      <c r="D574" s="1"/>
      <c r="E574" s="1"/>
    </row>
    <row r="575" spans="1:5" ht="13.5" customHeight="1">
      <c r="A575" s="1"/>
      <c r="B575" s="1"/>
      <c r="C575" s="1"/>
      <c r="D575" s="1"/>
      <c r="E575" s="1"/>
    </row>
    <row r="576" spans="1:5" ht="13.5" customHeight="1">
      <c r="A576" s="1"/>
      <c r="B576" s="1"/>
      <c r="C576" s="1"/>
      <c r="D576" s="1"/>
      <c r="E576" s="1"/>
    </row>
    <row r="577" spans="1:5" ht="13.5" customHeight="1">
      <c r="A577" s="1"/>
      <c r="B577" s="1"/>
      <c r="C577" s="1"/>
      <c r="D577" s="1"/>
      <c r="E577" s="1"/>
    </row>
    <row r="578" spans="1:5" ht="13.5" customHeight="1">
      <c r="A578" s="1"/>
      <c r="B578" s="1"/>
      <c r="C578" s="1"/>
      <c r="D578" s="1"/>
      <c r="E578" s="1"/>
    </row>
    <row r="579" spans="1:5" ht="13.5" customHeight="1">
      <c r="A579" s="1"/>
      <c r="B579" s="1"/>
      <c r="C579" s="1"/>
      <c r="D579" s="1"/>
      <c r="E579" s="1"/>
    </row>
    <row r="580" spans="1:5" ht="13.5" customHeight="1">
      <c r="A580" s="1"/>
      <c r="B580" s="1"/>
      <c r="C580" s="1"/>
      <c r="D580" s="1"/>
      <c r="E580" s="1"/>
    </row>
    <row r="581" spans="1:5" ht="13.5" customHeight="1">
      <c r="A581" s="1"/>
      <c r="B581" s="1"/>
      <c r="C581" s="1"/>
      <c r="D581" s="1"/>
      <c r="E581" s="1"/>
    </row>
    <row r="582" spans="1:5" ht="13.5" customHeight="1">
      <c r="A582" s="1"/>
      <c r="B582" s="1"/>
      <c r="C582" s="1"/>
      <c r="D582" s="1"/>
      <c r="E582" s="1"/>
    </row>
    <row r="583" spans="1:5" ht="13.5" customHeight="1">
      <c r="A583" s="1"/>
      <c r="B583" s="1"/>
      <c r="C583" s="1"/>
      <c r="D583" s="1"/>
      <c r="E583" s="1"/>
    </row>
    <row r="584" spans="1:5" ht="13.5" customHeight="1">
      <c r="A584" s="1"/>
      <c r="B584" s="1"/>
      <c r="C584" s="1"/>
      <c r="D584" s="1"/>
      <c r="E584" s="1"/>
    </row>
    <row r="585" spans="1:5" ht="13.5" customHeight="1">
      <c r="A585" s="1"/>
      <c r="B585" s="1"/>
      <c r="C585" s="1"/>
      <c r="D585" s="1"/>
      <c r="E585" s="1"/>
    </row>
    <row r="586" spans="1:5" ht="13.5" customHeight="1">
      <c r="A586" s="1"/>
      <c r="B586" s="1"/>
      <c r="C586" s="1"/>
      <c r="D586" s="1"/>
      <c r="E586" s="1"/>
    </row>
    <row r="587" spans="1:5" ht="13.5" customHeight="1">
      <c r="A587" s="1"/>
      <c r="B587" s="1"/>
      <c r="C587" s="1"/>
      <c r="D587" s="1"/>
      <c r="E587" s="1"/>
    </row>
    <row r="588" spans="1:5" ht="13.5" customHeight="1">
      <c r="A588" s="1"/>
      <c r="B588" s="1"/>
      <c r="C588" s="1"/>
      <c r="D588" s="1"/>
      <c r="E588" s="1"/>
    </row>
    <row r="589" spans="1:5" ht="13.5" customHeight="1">
      <c r="A589" s="1"/>
      <c r="B589" s="1"/>
      <c r="C589" s="1"/>
      <c r="D589" s="1"/>
      <c r="E589" s="1"/>
    </row>
    <row r="590" spans="1:5" ht="13.5" customHeight="1">
      <c r="A590" s="1"/>
      <c r="B590" s="1"/>
      <c r="C590" s="1"/>
      <c r="D590" s="1"/>
      <c r="E590" s="1"/>
    </row>
    <row r="591" spans="1:5" ht="13.5" customHeight="1">
      <c r="A591" s="1"/>
      <c r="B591" s="1"/>
      <c r="C591" s="1"/>
      <c r="D591" s="1"/>
      <c r="E591" s="1"/>
    </row>
    <row r="592" spans="1:5" ht="13.5" customHeight="1">
      <c r="A592" s="1"/>
      <c r="B592" s="1"/>
      <c r="C592" s="1"/>
      <c r="D592" s="1"/>
      <c r="E592" s="1"/>
    </row>
    <row r="593" spans="1:5" ht="13.5" customHeight="1">
      <c r="A593" s="1"/>
      <c r="B593" s="1"/>
      <c r="C593" s="1"/>
      <c r="D593" s="1"/>
      <c r="E593" s="1"/>
    </row>
    <row r="594" spans="1:5" ht="13.5" customHeight="1">
      <c r="A594" s="1"/>
      <c r="B594" s="1"/>
      <c r="C594" s="1"/>
      <c r="D594" s="1"/>
      <c r="E594" s="1"/>
    </row>
    <row r="595" spans="1:5" ht="13.5" customHeight="1">
      <c r="A595" s="1"/>
      <c r="B595" s="1"/>
      <c r="C595" s="1"/>
      <c r="D595" s="1"/>
      <c r="E595" s="1"/>
    </row>
    <row r="596" spans="1:5" ht="13.5" customHeight="1">
      <c r="A596" s="1"/>
      <c r="B596" s="1"/>
      <c r="C596" s="1"/>
      <c r="D596" s="1"/>
      <c r="E596" s="1"/>
    </row>
    <row r="597" spans="1:5" ht="13.5" customHeight="1">
      <c r="A597" s="1"/>
      <c r="B597" s="1"/>
      <c r="C597" s="1"/>
      <c r="D597" s="1"/>
      <c r="E597" s="1"/>
    </row>
    <row r="598" spans="1:5" ht="13.5" customHeight="1">
      <c r="A598" s="1"/>
      <c r="B598" s="1"/>
      <c r="C598" s="1"/>
      <c r="D598" s="1"/>
      <c r="E598" s="1"/>
    </row>
    <row r="599" spans="1:5" ht="13.5" customHeight="1">
      <c r="A599" s="1"/>
      <c r="B599" s="1"/>
      <c r="C599" s="1"/>
      <c r="D599" s="1"/>
      <c r="E599" s="1"/>
    </row>
    <row r="600" spans="1:5" ht="13.5" customHeight="1">
      <c r="A600" s="1"/>
      <c r="B600" s="1"/>
      <c r="C600" s="1"/>
      <c r="D600" s="1"/>
      <c r="E600" s="1"/>
    </row>
    <row r="601" spans="1:5" ht="13.5" customHeight="1">
      <c r="A601" s="1"/>
      <c r="B601" s="1"/>
      <c r="C601" s="1"/>
      <c r="D601" s="1"/>
      <c r="E601" s="1"/>
    </row>
    <row r="602" spans="1:5" ht="13.5" customHeight="1">
      <c r="A602" s="1"/>
      <c r="B602" s="1"/>
      <c r="C602" s="1"/>
      <c r="D602" s="1"/>
      <c r="E602" s="1"/>
    </row>
    <row r="603" spans="1:5" ht="13.5" customHeight="1">
      <c r="A603" s="1"/>
      <c r="B603" s="1"/>
      <c r="C603" s="1"/>
      <c r="D603" s="1"/>
      <c r="E603" s="1"/>
    </row>
    <row r="604" spans="1:5" ht="13.5" customHeight="1">
      <c r="A604" s="1"/>
      <c r="B604" s="1"/>
      <c r="C604" s="1"/>
      <c r="D604" s="1"/>
      <c r="E604" s="1"/>
    </row>
    <row r="605" spans="1:5" ht="13.5" customHeight="1">
      <c r="A605" s="1"/>
      <c r="B605" s="1"/>
      <c r="C605" s="1"/>
      <c r="D605" s="1"/>
      <c r="E605" s="1"/>
    </row>
    <row r="606" spans="1:5" ht="13.5" customHeight="1">
      <c r="A606" s="1"/>
      <c r="B606" s="1"/>
      <c r="C606" s="1"/>
      <c r="D606" s="1"/>
      <c r="E606" s="1"/>
    </row>
    <row r="607" spans="1:5" ht="13.5" customHeight="1">
      <c r="A607" s="1"/>
      <c r="B607" s="1"/>
      <c r="C607" s="1"/>
      <c r="D607" s="1"/>
      <c r="E607" s="1"/>
    </row>
    <row r="608" spans="1:5" ht="13.5" customHeight="1">
      <c r="A608" s="1"/>
      <c r="B608" s="1"/>
      <c r="C608" s="1"/>
      <c r="D608" s="1"/>
      <c r="E608" s="1"/>
    </row>
    <row r="609" spans="1:5" ht="13.5" customHeight="1">
      <c r="A609" s="1"/>
      <c r="B609" s="1"/>
      <c r="C609" s="1"/>
      <c r="D609" s="1"/>
      <c r="E609" s="1"/>
    </row>
    <row r="610" spans="1:5" ht="13.5" customHeight="1">
      <c r="A610" s="1"/>
      <c r="B610" s="1"/>
      <c r="C610" s="1"/>
      <c r="D610" s="1"/>
      <c r="E610" s="1"/>
    </row>
    <row r="611" spans="1:5" ht="13.5" customHeight="1">
      <c r="A611" s="1"/>
      <c r="B611" s="1"/>
      <c r="C611" s="1"/>
      <c r="D611" s="1"/>
      <c r="E611" s="1"/>
    </row>
    <row r="612" spans="1:5" ht="13.5" customHeight="1">
      <c r="A612" s="1"/>
      <c r="B612" s="1"/>
      <c r="C612" s="1"/>
      <c r="D612" s="1"/>
      <c r="E612" s="1"/>
    </row>
    <row r="613" spans="1:5" ht="13.5" customHeight="1">
      <c r="A613" s="1"/>
      <c r="B613" s="1"/>
      <c r="C613" s="1"/>
      <c r="D613" s="1"/>
      <c r="E613" s="1"/>
    </row>
    <row r="614" spans="1:5" ht="13.5" customHeight="1">
      <c r="A614" s="1"/>
      <c r="B614" s="1"/>
      <c r="C614" s="1"/>
      <c r="D614" s="1"/>
      <c r="E614" s="1"/>
    </row>
    <row r="615" spans="1:5" ht="13.5" customHeight="1">
      <c r="A615" s="1"/>
      <c r="B615" s="1"/>
      <c r="C615" s="1"/>
      <c r="D615" s="1"/>
      <c r="E615" s="1"/>
    </row>
    <row r="616" spans="1:5" ht="13.5" customHeight="1">
      <c r="A616" s="1"/>
      <c r="B616" s="1"/>
      <c r="C616" s="1"/>
      <c r="D616" s="1"/>
      <c r="E616" s="1"/>
    </row>
    <row r="617" spans="1:5" ht="13.5" customHeight="1">
      <c r="A617" s="1"/>
      <c r="B617" s="1"/>
      <c r="C617" s="1"/>
      <c r="D617" s="1"/>
      <c r="E617" s="1"/>
    </row>
    <row r="618" spans="1:5" ht="13.5" customHeight="1">
      <c r="A618" s="1"/>
      <c r="B618" s="1"/>
      <c r="C618" s="1"/>
      <c r="D618" s="1"/>
      <c r="E618" s="1"/>
    </row>
    <row r="619" spans="1:5" ht="13.5" customHeight="1">
      <c r="A619" s="1"/>
      <c r="B619" s="1"/>
      <c r="C619" s="1"/>
      <c r="D619" s="1"/>
      <c r="E619" s="1"/>
    </row>
    <row r="620" spans="1:5" ht="13.5" customHeight="1">
      <c r="A620" s="1"/>
      <c r="B620" s="1"/>
      <c r="C620" s="1"/>
      <c r="D620" s="1"/>
      <c r="E620" s="1"/>
    </row>
    <row r="621" spans="1:5" ht="13.5" customHeight="1">
      <c r="A621" s="1"/>
      <c r="B621" s="1"/>
      <c r="C621" s="1"/>
      <c r="D621" s="1"/>
      <c r="E621" s="1"/>
    </row>
    <row r="622" spans="1:5" ht="13.5" customHeight="1">
      <c r="A622" s="1"/>
      <c r="B622" s="1"/>
      <c r="C622" s="1"/>
      <c r="D622" s="1"/>
      <c r="E622" s="1"/>
    </row>
    <row r="623" spans="1:5" ht="13.5" customHeight="1">
      <c r="A623" s="1"/>
      <c r="B623" s="1"/>
      <c r="C623" s="1"/>
      <c r="D623" s="1"/>
      <c r="E623" s="1"/>
    </row>
    <row r="624" spans="1:5" ht="13.5" customHeight="1">
      <c r="A624" s="1"/>
      <c r="B624" s="1"/>
      <c r="C624" s="1"/>
      <c r="D624" s="1"/>
      <c r="E624" s="1"/>
    </row>
    <row r="625" spans="1:5" ht="13.5" customHeight="1">
      <c r="A625" s="1"/>
      <c r="B625" s="1"/>
      <c r="C625" s="1"/>
      <c r="D625" s="1"/>
      <c r="E625" s="1"/>
    </row>
    <row r="626" spans="1:5" ht="13.5" customHeight="1">
      <c r="A626" s="1"/>
      <c r="B626" s="1"/>
      <c r="C626" s="1"/>
      <c r="D626" s="1"/>
      <c r="E626" s="1"/>
    </row>
    <row r="627" spans="1:5" ht="13.5" customHeight="1">
      <c r="A627" s="1"/>
      <c r="B627" s="1"/>
      <c r="C627" s="1"/>
      <c r="D627" s="1"/>
      <c r="E627" s="1"/>
    </row>
    <row r="628" spans="1:5" ht="13.5" customHeight="1">
      <c r="A628" s="1"/>
      <c r="B628" s="1"/>
      <c r="C628" s="1"/>
      <c r="D628" s="1"/>
      <c r="E628" s="1"/>
    </row>
    <row r="629" spans="1:5" ht="13.5" customHeight="1">
      <c r="A629" s="1"/>
      <c r="B629" s="1"/>
      <c r="C629" s="1"/>
      <c r="D629" s="1"/>
      <c r="E629" s="1"/>
    </row>
    <row r="630" spans="1:5" ht="13.5" customHeight="1">
      <c r="A630" s="1"/>
      <c r="B630" s="1"/>
      <c r="C630" s="1"/>
      <c r="D630" s="1"/>
      <c r="E630" s="1"/>
    </row>
    <row r="631" spans="1:5" ht="13.5" customHeight="1">
      <c r="A631" s="1"/>
      <c r="B631" s="1"/>
      <c r="C631" s="1"/>
      <c r="D631" s="1"/>
      <c r="E631" s="1"/>
    </row>
    <row r="632" spans="1:5" ht="13.5" customHeight="1">
      <c r="A632" s="1"/>
      <c r="B632" s="1"/>
      <c r="C632" s="1"/>
      <c r="D632" s="1"/>
      <c r="E632" s="1"/>
    </row>
    <row r="633" spans="1:5" ht="13.5" customHeight="1">
      <c r="A633" s="1"/>
      <c r="B633" s="1"/>
      <c r="C633" s="1"/>
      <c r="D633" s="1"/>
      <c r="E633" s="1"/>
    </row>
    <row r="634" spans="1:5" ht="13.5" customHeight="1">
      <c r="A634" s="1"/>
      <c r="B634" s="1"/>
      <c r="C634" s="1"/>
      <c r="D634" s="1"/>
      <c r="E634" s="1"/>
    </row>
    <row r="635" spans="1:5" ht="13.5" customHeight="1">
      <c r="A635" s="1"/>
      <c r="B635" s="1"/>
      <c r="C635" s="1"/>
      <c r="D635" s="1"/>
      <c r="E635" s="1"/>
    </row>
    <row r="636" spans="1:5" ht="13.5" customHeight="1">
      <c r="A636" s="1"/>
      <c r="B636" s="1"/>
      <c r="C636" s="1"/>
      <c r="D636" s="1"/>
      <c r="E636" s="1"/>
    </row>
    <row r="637" spans="1:5" ht="13.5" customHeight="1">
      <c r="A637" s="1"/>
      <c r="B637" s="1"/>
      <c r="C637" s="1"/>
      <c r="D637" s="1"/>
      <c r="E637" s="1"/>
    </row>
    <row r="638" spans="1:5" ht="13.5" customHeight="1">
      <c r="A638" s="1"/>
      <c r="B638" s="1"/>
      <c r="C638" s="1"/>
      <c r="D638" s="1"/>
      <c r="E638" s="1"/>
    </row>
    <row r="639" spans="1:5" ht="13.5" customHeight="1">
      <c r="A639" s="1"/>
      <c r="B639" s="1"/>
      <c r="C639" s="1"/>
      <c r="D639" s="1"/>
      <c r="E639" s="1"/>
    </row>
    <row r="640" spans="1:5" ht="13.5" customHeight="1">
      <c r="A640" s="1"/>
      <c r="B640" s="1"/>
      <c r="C640" s="1"/>
      <c r="D640" s="1"/>
      <c r="E640" s="1"/>
    </row>
    <row r="641" spans="1:5" ht="13.5" customHeight="1">
      <c r="A641" s="1"/>
      <c r="B641" s="1"/>
      <c r="C641" s="1"/>
      <c r="D641" s="1"/>
      <c r="E641" s="1"/>
    </row>
    <row r="642" spans="1:5" ht="13.5" customHeight="1">
      <c r="A642" s="1"/>
      <c r="B642" s="1"/>
      <c r="C642" s="1"/>
      <c r="D642" s="1"/>
      <c r="E642" s="1"/>
    </row>
    <row r="643" spans="1:5" ht="13.5" customHeight="1">
      <c r="A643" s="1"/>
      <c r="B643" s="1"/>
      <c r="C643" s="1"/>
      <c r="D643" s="1"/>
      <c r="E643" s="1"/>
    </row>
    <row r="644" spans="1:5" ht="13.5" customHeight="1">
      <c r="A644" s="1"/>
      <c r="B644" s="1"/>
      <c r="C644" s="1"/>
      <c r="D644" s="1"/>
      <c r="E644" s="1"/>
    </row>
    <row r="645" spans="1:5" ht="13.5" customHeight="1">
      <c r="A645" s="1"/>
      <c r="B645" s="1"/>
      <c r="C645" s="1"/>
      <c r="D645" s="1"/>
      <c r="E645" s="1"/>
    </row>
    <row r="646" spans="1:5" ht="13.5" customHeight="1">
      <c r="A646" s="1"/>
      <c r="B646" s="1"/>
      <c r="C646" s="1"/>
      <c r="D646" s="1"/>
      <c r="E646" s="1"/>
    </row>
    <row r="647" spans="1:5" ht="13.5" customHeight="1">
      <c r="A647" s="1"/>
      <c r="B647" s="1"/>
      <c r="C647" s="1"/>
      <c r="D647" s="1"/>
      <c r="E647" s="1"/>
    </row>
    <row r="648" spans="1:5" ht="13.5" customHeight="1">
      <c r="A648" s="1"/>
      <c r="B648" s="1"/>
      <c r="C648" s="1"/>
      <c r="D648" s="1"/>
      <c r="E648" s="1"/>
    </row>
    <row r="649" spans="1:5" ht="13.5" customHeight="1">
      <c r="A649" s="1"/>
      <c r="B649" s="1"/>
      <c r="C649" s="1"/>
      <c r="D649" s="1"/>
      <c r="E649" s="1"/>
    </row>
    <row r="650" spans="1:5" ht="13.5" customHeight="1">
      <c r="A650" s="1"/>
      <c r="B650" s="1"/>
      <c r="C650" s="1"/>
      <c r="D650" s="1"/>
      <c r="E650" s="1"/>
    </row>
    <row r="651" spans="1:5" ht="13.5" customHeight="1">
      <c r="A651" s="1"/>
      <c r="B651" s="1"/>
      <c r="C651" s="1"/>
      <c r="D651" s="1"/>
      <c r="E651" s="1"/>
    </row>
    <row r="652" spans="1:5" ht="13.5" customHeight="1">
      <c r="A652" s="1"/>
      <c r="B652" s="1"/>
      <c r="C652" s="1"/>
      <c r="D652" s="1"/>
      <c r="E652" s="1"/>
    </row>
    <row r="653" spans="1:5" ht="13.5" customHeight="1">
      <c r="A653" s="1"/>
      <c r="B653" s="1"/>
      <c r="C653" s="1"/>
      <c r="D653" s="1"/>
      <c r="E653" s="1"/>
    </row>
    <row r="654" spans="1:5" ht="13.5" customHeight="1">
      <c r="A654" s="1"/>
      <c r="B654" s="1"/>
      <c r="C654" s="1"/>
      <c r="D654" s="1"/>
      <c r="E654" s="1"/>
    </row>
    <row r="655" spans="1:5" ht="13.5" customHeight="1">
      <c r="A655" s="1"/>
      <c r="B655" s="1"/>
      <c r="C655" s="1"/>
      <c r="D655" s="1"/>
      <c r="E655" s="1"/>
    </row>
    <row r="656" spans="1:5" ht="13.5" customHeight="1">
      <c r="A656" s="1"/>
      <c r="B656" s="1"/>
      <c r="C656" s="1"/>
      <c r="D656" s="1"/>
      <c r="E656" s="1"/>
    </row>
    <row r="657" spans="1:5" ht="13.5" customHeight="1">
      <c r="A657" s="1"/>
      <c r="B657" s="1"/>
      <c r="C657" s="1"/>
      <c r="D657" s="1"/>
      <c r="E657" s="1"/>
    </row>
    <row r="658" spans="1:5" ht="13.5" customHeight="1">
      <c r="A658" s="1"/>
      <c r="B658" s="1"/>
      <c r="C658" s="1"/>
      <c r="D658" s="1"/>
      <c r="E658" s="1"/>
    </row>
    <row r="659" spans="1:5" ht="13.5" customHeight="1">
      <c r="A659" s="1"/>
      <c r="B659" s="1"/>
      <c r="C659" s="1"/>
      <c r="D659" s="1"/>
      <c r="E659" s="1"/>
    </row>
    <row r="660" spans="1:5" ht="13.5" customHeight="1">
      <c r="A660" s="1"/>
      <c r="B660" s="1"/>
      <c r="C660" s="1"/>
      <c r="D660" s="1"/>
      <c r="E660" s="1"/>
    </row>
    <row r="661" spans="1:5" ht="13.5" customHeight="1">
      <c r="A661" s="1"/>
      <c r="B661" s="1"/>
      <c r="C661" s="1"/>
      <c r="D661" s="1"/>
      <c r="E661" s="1"/>
    </row>
    <row r="662" spans="1:5" ht="13.5" customHeight="1">
      <c r="A662" s="1"/>
      <c r="B662" s="1"/>
      <c r="C662" s="1"/>
      <c r="D662" s="1"/>
      <c r="E662" s="1"/>
    </row>
    <row r="663" spans="1:5" ht="13.5" customHeight="1">
      <c r="A663" s="1"/>
      <c r="B663" s="1"/>
      <c r="C663" s="1"/>
      <c r="D663" s="1"/>
      <c r="E663" s="1"/>
    </row>
    <row r="664" spans="1:5" ht="13.5" customHeight="1">
      <c r="A664" s="1"/>
      <c r="B664" s="1"/>
      <c r="C664" s="1"/>
      <c r="D664" s="1"/>
      <c r="E664" s="1"/>
    </row>
    <row r="665" spans="1:5" ht="13.5" customHeight="1">
      <c r="A665" s="1"/>
      <c r="B665" s="1"/>
      <c r="C665" s="1"/>
      <c r="D665" s="1"/>
      <c r="E665" s="1"/>
    </row>
    <row r="666" spans="1:5" ht="13.5" customHeight="1">
      <c r="A666" s="1"/>
      <c r="B666" s="1"/>
      <c r="C666" s="1"/>
      <c r="D666" s="1"/>
      <c r="E666" s="1"/>
    </row>
    <row r="667" spans="1:5" ht="13.5" customHeight="1">
      <c r="A667" s="1"/>
      <c r="B667" s="1"/>
      <c r="C667" s="1"/>
      <c r="D667" s="1"/>
      <c r="E667" s="1"/>
    </row>
    <row r="668" spans="1:5" ht="13.5" customHeight="1">
      <c r="A668" s="1"/>
      <c r="B668" s="1"/>
      <c r="C668" s="1"/>
      <c r="D668" s="1"/>
      <c r="E668" s="1"/>
    </row>
    <row r="669" spans="1:5" ht="13.5" customHeight="1">
      <c r="A669" s="1"/>
      <c r="B669" s="1"/>
      <c r="C669" s="1"/>
      <c r="D669" s="1"/>
      <c r="E669" s="1"/>
    </row>
    <row r="670" spans="1:5" ht="13.5" customHeight="1">
      <c r="A670" s="1"/>
      <c r="B670" s="1"/>
      <c r="C670" s="1"/>
      <c r="D670" s="1"/>
      <c r="E670" s="1"/>
    </row>
    <row r="671" spans="1:5" ht="13.5" customHeight="1">
      <c r="A671" s="1"/>
      <c r="B671" s="1"/>
      <c r="C671" s="1"/>
      <c r="D671" s="1"/>
      <c r="E671" s="1"/>
    </row>
    <row r="672" spans="1:5" ht="13.5" customHeight="1">
      <c r="A672" s="1"/>
      <c r="B672" s="1"/>
      <c r="C672" s="1"/>
      <c r="D672" s="1"/>
      <c r="E672" s="1"/>
    </row>
    <row r="673" spans="1:5" ht="13.5" customHeight="1">
      <c r="A673" s="1"/>
      <c r="B673" s="1"/>
      <c r="C673" s="1"/>
      <c r="D673" s="1"/>
      <c r="E673" s="1"/>
    </row>
    <row r="674" spans="1:5" ht="13.5" customHeight="1">
      <c r="A674" s="1"/>
      <c r="B674" s="1"/>
      <c r="C674" s="1"/>
      <c r="D674" s="1"/>
      <c r="E674" s="1"/>
    </row>
    <row r="675" spans="1:5" ht="13.5" customHeight="1">
      <c r="A675" s="1"/>
      <c r="B675" s="1"/>
      <c r="C675" s="1"/>
      <c r="D675" s="1"/>
      <c r="E675" s="1"/>
    </row>
    <row r="676" spans="1:5" ht="13.5" customHeight="1">
      <c r="A676" s="1"/>
      <c r="B676" s="1"/>
      <c r="C676" s="1"/>
      <c r="D676" s="1"/>
      <c r="E676" s="1"/>
    </row>
    <row r="677" spans="1:5" ht="13.5" customHeight="1">
      <c r="A677" s="1"/>
      <c r="B677" s="1"/>
      <c r="C677" s="1"/>
      <c r="D677" s="1"/>
      <c r="E677" s="1"/>
    </row>
    <row r="678" spans="1:5" ht="13.5" customHeight="1">
      <c r="A678" s="1"/>
      <c r="B678" s="1"/>
      <c r="C678" s="1"/>
      <c r="D678" s="1"/>
      <c r="E678" s="1"/>
    </row>
    <row r="679" spans="1:5" ht="13.5" customHeight="1">
      <c r="A679" s="1"/>
      <c r="B679" s="1"/>
      <c r="C679" s="1"/>
      <c r="D679" s="1"/>
      <c r="E679" s="1"/>
    </row>
    <row r="680" spans="1:5" ht="13.5" customHeight="1">
      <c r="A680" s="1"/>
      <c r="B680" s="1"/>
      <c r="C680" s="1"/>
      <c r="D680" s="1"/>
      <c r="E680" s="1"/>
    </row>
    <row r="681" spans="1:5" ht="13.5" customHeight="1">
      <c r="A681" s="1"/>
      <c r="B681" s="1"/>
      <c r="C681" s="1"/>
      <c r="D681" s="1"/>
      <c r="E681" s="1"/>
    </row>
    <row r="682" spans="1:5" ht="13.5" customHeight="1">
      <c r="A682" s="1"/>
      <c r="B682" s="1"/>
      <c r="C682" s="1"/>
      <c r="D682" s="1"/>
      <c r="E682" s="1"/>
    </row>
    <row r="683" spans="1:5" ht="13.5" customHeight="1">
      <c r="A683" s="1"/>
      <c r="B683" s="1"/>
      <c r="C683" s="1"/>
      <c r="D683" s="1"/>
      <c r="E683" s="1"/>
    </row>
    <row r="684" spans="1:5" ht="13.5" customHeight="1">
      <c r="A684" s="1"/>
      <c r="B684" s="1"/>
      <c r="C684" s="1"/>
      <c r="D684" s="1"/>
      <c r="E684" s="1"/>
    </row>
    <row r="685" spans="1:5" ht="13.5" customHeight="1">
      <c r="A685" s="1"/>
      <c r="B685" s="1"/>
      <c r="C685" s="1"/>
      <c r="D685" s="1"/>
      <c r="E685" s="1"/>
    </row>
    <row r="686" spans="1:5" ht="13.5" customHeight="1">
      <c r="A686" s="1"/>
      <c r="B686" s="1"/>
      <c r="C686" s="1"/>
      <c r="D686" s="1"/>
      <c r="E686" s="1"/>
    </row>
    <row r="687" spans="1:5" ht="13.5" customHeight="1">
      <c r="A687" s="1"/>
      <c r="B687" s="1"/>
      <c r="C687" s="1"/>
      <c r="D687" s="1"/>
      <c r="E687" s="1"/>
    </row>
    <row r="688" spans="1:5" ht="13.5" customHeight="1">
      <c r="A688" s="1"/>
      <c r="B688" s="1"/>
      <c r="C688" s="1"/>
      <c r="D688" s="1"/>
      <c r="E688" s="1"/>
    </row>
    <row r="689" spans="1:5" ht="13.5" customHeight="1">
      <c r="A689" s="1"/>
      <c r="B689" s="1"/>
      <c r="C689" s="1"/>
      <c r="D689" s="1"/>
      <c r="E689" s="1"/>
    </row>
    <row r="690" spans="1:5" ht="13.5" customHeight="1">
      <c r="A690" s="1"/>
      <c r="B690" s="1"/>
      <c r="C690" s="1"/>
      <c r="D690" s="1"/>
      <c r="E690" s="1"/>
    </row>
    <row r="691" spans="1:5" ht="13.5" customHeight="1">
      <c r="A691" s="1"/>
      <c r="B691" s="1"/>
      <c r="C691" s="1"/>
      <c r="D691" s="1"/>
      <c r="E691" s="1"/>
    </row>
    <row r="692" spans="1:5" ht="13.5" customHeight="1">
      <c r="A692" s="1"/>
      <c r="B692" s="1"/>
      <c r="C692" s="1"/>
      <c r="D692" s="1"/>
      <c r="E692" s="1"/>
    </row>
    <row r="693" spans="1:5" ht="13.5" customHeight="1">
      <c r="A693" s="1"/>
      <c r="B693" s="1"/>
      <c r="C693" s="1"/>
      <c r="D693" s="1"/>
      <c r="E693" s="1"/>
    </row>
    <row r="694" spans="1:5" ht="13.5" customHeight="1">
      <c r="A694" s="1"/>
      <c r="B694" s="1"/>
      <c r="C694" s="1"/>
      <c r="D694" s="1"/>
      <c r="E694" s="1"/>
    </row>
    <row r="695" spans="1:5" ht="13.5" customHeight="1">
      <c r="A695" s="1"/>
      <c r="B695" s="1"/>
      <c r="C695" s="1"/>
      <c r="D695" s="1"/>
      <c r="E695" s="1"/>
    </row>
    <row r="696" spans="1:5" ht="13.5" customHeight="1">
      <c r="A696" s="1"/>
      <c r="B696" s="1"/>
      <c r="C696" s="1"/>
      <c r="D696" s="1"/>
      <c r="E696" s="1"/>
    </row>
    <row r="697" spans="1:5" ht="13.5" customHeight="1">
      <c r="A697" s="1"/>
      <c r="B697" s="1"/>
      <c r="C697" s="1"/>
      <c r="D697" s="1"/>
      <c r="E697" s="1"/>
    </row>
    <row r="698" spans="1:5" ht="13.5" customHeight="1">
      <c r="A698" s="1"/>
      <c r="B698" s="1"/>
      <c r="C698" s="1"/>
      <c r="D698" s="1"/>
      <c r="E698" s="1"/>
    </row>
    <row r="699" spans="1:5" ht="13.5" customHeight="1">
      <c r="A699" s="1"/>
      <c r="B699" s="1"/>
      <c r="C699" s="1"/>
      <c r="D699" s="1"/>
      <c r="E699" s="1"/>
    </row>
    <row r="700" spans="1:5" ht="13.5" customHeight="1">
      <c r="A700" s="1"/>
      <c r="B700" s="1"/>
      <c r="C700" s="1"/>
      <c r="D700" s="1"/>
      <c r="E700" s="1"/>
    </row>
    <row r="701" spans="1:5" ht="13.5" customHeight="1">
      <c r="A701" s="1"/>
      <c r="B701" s="1"/>
      <c r="C701" s="1"/>
      <c r="D701" s="1"/>
      <c r="E701" s="1"/>
    </row>
    <row r="702" spans="1:5" ht="13.5" customHeight="1">
      <c r="A702" s="1"/>
      <c r="B702" s="1"/>
      <c r="C702" s="1"/>
      <c r="D702" s="1"/>
      <c r="E702" s="1"/>
    </row>
    <row r="703" spans="1:5" ht="13.5" customHeight="1">
      <c r="A703" s="1"/>
      <c r="B703" s="1"/>
      <c r="C703" s="1"/>
      <c r="D703" s="1"/>
      <c r="E703" s="1"/>
    </row>
    <row r="704" spans="1:5" ht="13.5" customHeight="1">
      <c r="A704" s="1"/>
      <c r="B704" s="1"/>
      <c r="C704" s="1"/>
      <c r="D704" s="1"/>
      <c r="E704" s="1"/>
    </row>
    <row r="705" spans="1:5" ht="13.5" customHeight="1">
      <c r="A705" s="1"/>
      <c r="B705" s="1"/>
      <c r="C705" s="1"/>
      <c r="D705" s="1"/>
      <c r="E705" s="1"/>
    </row>
    <row r="706" spans="1:5" ht="13.5" customHeight="1">
      <c r="A706" s="1"/>
      <c r="B706" s="1"/>
      <c r="C706" s="1"/>
      <c r="D706" s="1"/>
      <c r="E706" s="1"/>
    </row>
    <row r="707" spans="1:5" ht="13.5" customHeight="1">
      <c r="A707" s="1"/>
      <c r="B707" s="1"/>
      <c r="C707" s="1"/>
      <c r="D707" s="1"/>
      <c r="E707" s="1"/>
    </row>
    <row r="708" spans="1:5" ht="13.5" customHeight="1">
      <c r="A708" s="1"/>
      <c r="B708" s="1"/>
      <c r="C708" s="1"/>
      <c r="D708" s="1"/>
      <c r="E708" s="1"/>
    </row>
    <row r="709" spans="1:5" ht="13.5" customHeight="1">
      <c r="A709" s="1"/>
      <c r="B709" s="1"/>
      <c r="C709" s="1"/>
      <c r="D709" s="1"/>
      <c r="E709" s="1"/>
    </row>
    <row r="710" spans="1:5" ht="13.5" customHeight="1">
      <c r="A710" s="1"/>
      <c r="B710" s="1"/>
      <c r="C710" s="1"/>
      <c r="D710" s="1"/>
      <c r="E710" s="1"/>
    </row>
    <row r="711" spans="1:5" ht="13.5" customHeight="1">
      <c r="A711" s="1"/>
      <c r="B711" s="1"/>
      <c r="C711" s="1"/>
      <c r="D711" s="1"/>
      <c r="E711" s="1"/>
    </row>
    <row r="712" spans="1:5" ht="13.5" customHeight="1">
      <c r="A712" s="1"/>
      <c r="B712" s="1"/>
      <c r="C712" s="1"/>
      <c r="D712" s="1"/>
      <c r="E712" s="1"/>
    </row>
    <row r="713" spans="1:5" ht="13.5" customHeight="1">
      <c r="A713" s="1"/>
      <c r="B713" s="1"/>
      <c r="C713" s="1"/>
      <c r="D713" s="1"/>
      <c r="E713" s="1"/>
    </row>
    <row r="714" spans="1:5" ht="13.5" customHeight="1">
      <c r="A714" s="1"/>
      <c r="B714" s="1"/>
      <c r="C714" s="1"/>
      <c r="D714" s="1"/>
      <c r="E714" s="1"/>
    </row>
    <row r="715" spans="1:5" ht="13.5" customHeight="1">
      <c r="A715" s="1"/>
      <c r="B715" s="1"/>
      <c r="C715" s="1"/>
      <c r="D715" s="1"/>
      <c r="E715" s="1"/>
    </row>
    <row r="716" spans="1:5" ht="13.5" customHeight="1">
      <c r="A716" s="1"/>
      <c r="B716" s="1"/>
      <c r="C716" s="1"/>
      <c r="D716" s="1"/>
      <c r="E716" s="1"/>
    </row>
    <row r="717" spans="1:5" ht="13.5" customHeight="1">
      <c r="A717" s="1"/>
      <c r="B717" s="1"/>
      <c r="C717" s="1"/>
      <c r="D717" s="1"/>
      <c r="E717" s="1"/>
    </row>
    <row r="718" spans="1:5" ht="13.5" customHeight="1">
      <c r="A718" s="1"/>
      <c r="B718" s="1"/>
      <c r="C718" s="1"/>
      <c r="D718" s="1"/>
      <c r="E718" s="1"/>
    </row>
    <row r="719" spans="1:5" ht="13.5" customHeight="1">
      <c r="A719" s="1"/>
      <c r="B719" s="1"/>
      <c r="C719" s="1"/>
      <c r="D719" s="1"/>
      <c r="E719" s="1"/>
    </row>
    <row r="720" spans="1:5" ht="13.5" customHeight="1">
      <c r="A720" s="1"/>
      <c r="B720" s="1"/>
      <c r="C720" s="1"/>
      <c r="D720" s="1"/>
      <c r="E720" s="1"/>
    </row>
    <row r="721" spans="1:5" ht="13.5" customHeight="1">
      <c r="A721" s="1"/>
      <c r="B721" s="1"/>
      <c r="C721" s="1"/>
      <c r="D721" s="1"/>
      <c r="E721" s="1"/>
    </row>
    <row r="722" spans="1:5" ht="13.5" customHeight="1">
      <c r="A722" s="1"/>
      <c r="B722" s="1"/>
      <c r="C722" s="1"/>
      <c r="D722" s="1"/>
      <c r="E722" s="1"/>
    </row>
    <row r="723" spans="1:5" ht="13.5" customHeight="1">
      <c r="A723" s="1"/>
      <c r="B723" s="1"/>
      <c r="C723" s="1"/>
      <c r="D723" s="1"/>
      <c r="E723" s="1"/>
    </row>
    <row r="724" spans="1:5" ht="13.5" customHeight="1">
      <c r="A724" s="1"/>
      <c r="B724" s="1"/>
      <c r="C724" s="1"/>
      <c r="D724" s="1"/>
      <c r="E724" s="1"/>
    </row>
    <row r="725" spans="1:5" ht="13.5" customHeight="1">
      <c r="A725" s="1"/>
      <c r="B725" s="1"/>
      <c r="C725" s="1"/>
      <c r="D725" s="1"/>
      <c r="E725" s="1"/>
    </row>
    <row r="726" spans="1:5" ht="13.5" customHeight="1">
      <c r="A726" s="1"/>
      <c r="B726" s="1"/>
      <c r="C726" s="1"/>
      <c r="D726" s="1"/>
      <c r="E726" s="1"/>
    </row>
    <row r="727" spans="1:5" ht="13.5" customHeight="1">
      <c r="A727" s="1"/>
      <c r="B727" s="1"/>
      <c r="C727" s="1"/>
      <c r="D727" s="1"/>
      <c r="E727" s="1"/>
    </row>
    <row r="728" spans="1:5" ht="13.5" customHeight="1">
      <c r="A728" s="1"/>
      <c r="B728" s="1"/>
      <c r="C728" s="1"/>
      <c r="D728" s="1"/>
      <c r="E728" s="1"/>
    </row>
    <row r="729" spans="1:5" ht="13.5" customHeight="1">
      <c r="A729" s="1"/>
      <c r="B729" s="1"/>
      <c r="C729" s="1"/>
      <c r="D729" s="1"/>
      <c r="E729" s="1"/>
    </row>
    <row r="730" spans="1:5" ht="13.5" customHeight="1">
      <c r="A730" s="1"/>
      <c r="B730" s="1"/>
      <c r="C730" s="1"/>
      <c r="D730" s="1"/>
      <c r="E730" s="1"/>
    </row>
    <row r="731" spans="1:5" ht="13.5" customHeight="1">
      <c r="A731" s="1"/>
      <c r="B731" s="1"/>
      <c r="C731" s="1"/>
      <c r="D731" s="1"/>
      <c r="E731" s="1"/>
    </row>
    <row r="732" spans="1:5" ht="13.5" customHeight="1">
      <c r="A732" s="1"/>
      <c r="B732" s="1"/>
      <c r="C732" s="1"/>
      <c r="D732" s="1"/>
      <c r="E732" s="1"/>
    </row>
    <row r="733" spans="1:5" ht="13.5" customHeight="1">
      <c r="A733" s="1"/>
      <c r="B733" s="1"/>
      <c r="C733" s="1"/>
      <c r="D733" s="1"/>
      <c r="E733" s="1"/>
    </row>
    <row r="734" spans="1:5" ht="13.5" customHeight="1">
      <c r="A734" s="1"/>
      <c r="B734" s="1"/>
      <c r="C734" s="1"/>
      <c r="D734" s="1"/>
      <c r="E734" s="1"/>
    </row>
    <row r="735" spans="1:5" ht="13.5" customHeight="1">
      <c r="A735" s="1"/>
      <c r="B735" s="1"/>
      <c r="C735" s="1"/>
      <c r="D735" s="1"/>
      <c r="E735" s="1"/>
    </row>
    <row r="736" spans="1:5" ht="13.5" customHeight="1">
      <c r="A736" s="1"/>
      <c r="B736" s="1"/>
      <c r="C736" s="1"/>
      <c r="D736" s="1"/>
      <c r="E736" s="1"/>
    </row>
    <row r="737" spans="1:5" ht="13.5" customHeight="1">
      <c r="A737" s="1"/>
      <c r="B737" s="1"/>
      <c r="C737" s="1"/>
      <c r="D737" s="1"/>
      <c r="E737" s="1"/>
    </row>
    <row r="738" spans="1:5" ht="13.5" customHeight="1">
      <c r="A738" s="1"/>
      <c r="B738" s="1"/>
      <c r="C738" s="1"/>
      <c r="D738" s="1"/>
      <c r="E738" s="1"/>
    </row>
    <row r="739" spans="1:5" ht="13.5" customHeight="1">
      <c r="A739" s="1"/>
      <c r="B739" s="1"/>
      <c r="C739" s="1"/>
      <c r="D739" s="1"/>
      <c r="E739" s="1"/>
    </row>
    <row r="740" spans="1:5" ht="13.5" customHeight="1">
      <c r="A740" s="1"/>
      <c r="B740" s="1"/>
      <c r="C740" s="1"/>
      <c r="D740" s="1"/>
      <c r="E740" s="1"/>
    </row>
    <row r="741" spans="1:5" ht="13.5" customHeight="1">
      <c r="A741" s="1"/>
      <c r="B741" s="1"/>
      <c r="C741" s="1"/>
      <c r="D741" s="1"/>
      <c r="E741" s="1"/>
    </row>
    <row r="742" spans="1:5" ht="13.5" customHeight="1">
      <c r="A742" s="1"/>
      <c r="B742" s="1"/>
      <c r="C742" s="1"/>
      <c r="D742" s="1"/>
      <c r="E742" s="1"/>
    </row>
    <row r="743" spans="1:5" ht="13.5" customHeight="1">
      <c r="A743" s="1"/>
      <c r="B743" s="1"/>
      <c r="C743" s="1"/>
      <c r="D743" s="1"/>
      <c r="E743" s="1"/>
    </row>
    <row r="744" spans="1:5" ht="13.5" customHeight="1">
      <c r="A744" s="1"/>
      <c r="B744" s="1"/>
      <c r="C744" s="1"/>
      <c r="D744" s="1"/>
      <c r="E744" s="1"/>
    </row>
    <row r="745" spans="1:5" ht="13.5" customHeight="1">
      <c r="A745" s="1"/>
      <c r="B745" s="1"/>
      <c r="C745" s="1"/>
      <c r="D745" s="1"/>
      <c r="E745" s="1"/>
    </row>
    <row r="746" spans="1:5" ht="13.5" customHeight="1">
      <c r="A746" s="1"/>
      <c r="B746" s="1"/>
      <c r="C746" s="1"/>
      <c r="D746" s="1"/>
      <c r="E746" s="1"/>
    </row>
    <row r="747" spans="1:5" ht="13.5" customHeight="1">
      <c r="A747" s="1"/>
      <c r="B747" s="1"/>
      <c r="C747" s="1"/>
      <c r="D747" s="1"/>
      <c r="E747" s="1"/>
    </row>
    <row r="748" spans="1:5" ht="13.5" customHeight="1">
      <c r="A748" s="1"/>
      <c r="B748" s="1"/>
      <c r="C748" s="1"/>
      <c r="D748" s="1"/>
      <c r="E748" s="1"/>
    </row>
    <row r="749" spans="1:5" ht="13.5" customHeight="1">
      <c r="A749" s="1"/>
      <c r="B749" s="1"/>
      <c r="C749" s="1"/>
      <c r="D749" s="1"/>
      <c r="E749" s="1"/>
    </row>
    <row r="750" spans="1:5" ht="13.5" customHeight="1">
      <c r="A750" s="1"/>
      <c r="B750" s="1"/>
      <c r="C750" s="1"/>
      <c r="D750" s="1"/>
      <c r="E750" s="1"/>
    </row>
    <row r="751" spans="1:5" ht="13.5" customHeight="1">
      <c r="A751" s="1"/>
      <c r="B751" s="1"/>
      <c r="C751" s="1"/>
      <c r="D751" s="1"/>
      <c r="E751" s="1"/>
    </row>
    <row r="752" spans="1:5" ht="13.5" customHeight="1">
      <c r="A752" s="1"/>
      <c r="B752" s="1"/>
      <c r="C752" s="1"/>
      <c r="D752" s="1"/>
      <c r="E752" s="1"/>
    </row>
    <row r="753" spans="1:5" ht="13.5" customHeight="1">
      <c r="A753" s="1"/>
      <c r="B753" s="1"/>
      <c r="C753" s="1"/>
      <c r="D753" s="1"/>
      <c r="E753" s="1"/>
    </row>
    <row r="754" spans="1:5" ht="13.5" customHeight="1">
      <c r="A754" s="1"/>
      <c r="B754" s="1"/>
      <c r="C754" s="1"/>
      <c r="D754" s="1"/>
      <c r="E754" s="1"/>
    </row>
    <row r="755" spans="1:5" ht="13.5" customHeight="1">
      <c r="A755" s="1"/>
      <c r="B755" s="1"/>
      <c r="C755" s="1"/>
      <c r="D755" s="1"/>
      <c r="E755" s="1"/>
    </row>
    <row r="756" spans="1:5" ht="13.5" customHeight="1">
      <c r="A756" s="1"/>
      <c r="B756" s="1"/>
      <c r="C756" s="1"/>
      <c r="D756" s="1"/>
      <c r="E756" s="1"/>
    </row>
    <row r="757" spans="1:5" ht="13.5" customHeight="1">
      <c r="A757" s="1"/>
      <c r="B757" s="1"/>
      <c r="C757" s="1"/>
      <c r="D757" s="1"/>
      <c r="E757" s="1"/>
    </row>
    <row r="758" spans="1:5" ht="13.5" customHeight="1">
      <c r="A758" s="1"/>
      <c r="B758" s="1"/>
      <c r="C758" s="1"/>
      <c r="D758" s="1"/>
      <c r="E758" s="1"/>
    </row>
    <row r="759" spans="1:5" ht="13.5" customHeight="1">
      <c r="A759" s="1"/>
      <c r="B759" s="1"/>
      <c r="C759" s="1"/>
      <c r="D759" s="1"/>
      <c r="E759" s="1"/>
    </row>
    <row r="760" spans="1:5" ht="13.5" customHeight="1">
      <c r="A760" s="1"/>
      <c r="B760" s="1"/>
      <c r="C760" s="1"/>
      <c r="D760" s="1"/>
      <c r="E760" s="1"/>
    </row>
    <row r="761" spans="1:5" ht="13.5" customHeight="1">
      <c r="A761" s="1"/>
      <c r="B761" s="1"/>
      <c r="C761" s="1"/>
      <c r="D761" s="1"/>
      <c r="E761" s="1"/>
    </row>
    <row r="762" spans="1:5" ht="13.5" customHeight="1">
      <c r="A762" s="1"/>
      <c r="B762" s="1"/>
      <c r="C762" s="1"/>
      <c r="D762" s="1"/>
      <c r="E762" s="1"/>
    </row>
    <row r="763" spans="1:5" ht="13.5" customHeight="1">
      <c r="A763" s="1"/>
      <c r="B763" s="1"/>
      <c r="C763" s="1"/>
      <c r="D763" s="1"/>
      <c r="E763" s="1"/>
    </row>
    <row r="764" spans="1:5" ht="13.5" customHeight="1">
      <c r="A764" s="1"/>
      <c r="B764" s="1"/>
      <c r="C764" s="1"/>
      <c r="D764" s="1"/>
      <c r="E764" s="1"/>
    </row>
    <row r="765" spans="1:5" ht="13.5" customHeight="1">
      <c r="A765" s="1"/>
      <c r="B765" s="1"/>
      <c r="C765" s="1"/>
      <c r="D765" s="1"/>
      <c r="E765" s="1"/>
    </row>
    <row r="766" spans="1:5" ht="13.5" customHeight="1">
      <c r="A766" s="1"/>
      <c r="B766" s="1"/>
      <c r="C766" s="1"/>
      <c r="D766" s="1"/>
      <c r="E766" s="1"/>
    </row>
    <row r="767" spans="1:5" ht="13.5" customHeight="1">
      <c r="A767" s="1"/>
      <c r="B767" s="1"/>
      <c r="C767" s="1"/>
      <c r="D767" s="1"/>
      <c r="E767" s="1"/>
    </row>
    <row r="768" spans="1:5" ht="13.5" customHeight="1">
      <c r="A768" s="1"/>
      <c r="B768" s="1"/>
      <c r="C768" s="1"/>
      <c r="D768" s="1"/>
      <c r="E768" s="1"/>
    </row>
    <row r="769" spans="1:5" ht="13.5" customHeight="1">
      <c r="A769" s="1"/>
      <c r="B769" s="1"/>
      <c r="C769" s="1"/>
      <c r="D769" s="1"/>
      <c r="E769" s="1"/>
    </row>
    <row r="770" spans="1:5" ht="13.5" customHeight="1">
      <c r="A770" s="1"/>
      <c r="B770" s="1"/>
      <c r="C770" s="1"/>
      <c r="D770" s="1"/>
      <c r="E770" s="1"/>
    </row>
    <row r="771" spans="1:5" ht="13.5" customHeight="1">
      <c r="A771" s="1"/>
      <c r="B771" s="1"/>
      <c r="C771" s="1"/>
      <c r="D771" s="1"/>
      <c r="E771" s="1"/>
    </row>
    <row r="772" spans="1:5" ht="13.5" customHeight="1">
      <c r="A772" s="1"/>
      <c r="B772" s="1"/>
      <c r="C772" s="1"/>
      <c r="D772" s="1"/>
      <c r="E772" s="1"/>
    </row>
    <row r="773" spans="1:5" ht="13.5" customHeight="1">
      <c r="A773" s="1"/>
      <c r="B773" s="1"/>
      <c r="C773" s="1"/>
      <c r="D773" s="1"/>
      <c r="E773" s="1"/>
    </row>
    <row r="774" spans="1:5" ht="13.5" customHeight="1">
      <c r="A774" s="1"/>
      <c r="B774" s="1"/>
      <c r="C774" s="1"/>
      <c r="D774" s="1"/>
      <c r="E774" s="1"/>
    </row>
    <row r="775" spans="1:5" ht="13.5" customHeight="1">
      <c r="A775" s="1"/>
      <c r="B775" s="1"/>
      <c r="C775" s="1"/>
      <c r="D775" s="1"/>
      <c r="E775" s="1"/>
    </row>
    <row r="776" spans="1:5" ht="13.5" customHeight="1">
      <c r="A776" s="1"/>
      <c r="B776" s="1"/>
      <c r="C776" s="1"/>
      <c r="D776" s="1"/>
      <c r="E776" s="1"/>
    </row>
    <row r="777" spans="1:5" ht="13.5" customHeight="1">
      <c r="A777" s="1"/>
      <c r="B777" s="1"/>
      <c r="C777" s="1"/>
      <c r="D777" s="1"/>
      <c r="E777" s="1"/>
    </row>
    <row r="778" spans="1:5" ht="13.5" customHeight="1">
      <c r="A778" s="1"/>
      <c r="B778" s="1"/>
      <c r="C778" s="1"/>
      <c r="D778" s="1"/>
      <c r="E778" s="1"/>
    </row>
    <row r="779" spans="1:5" ht="13.5" customHeight="1">
      <c r="A779" s="1"/>
      <c r="B779" s="1"/>
      <c r="C779" s="1"/>
      <c r="D779" s="1"/>
      <c r="E779" s="1"/>
    </row>
    <row r="780" spans="1:5" ht="13.5" customHeight="1">
      <c r="A780" s="1"/>
      <c r="B780" s="1"/>
      <c r="C780" s="1"/>
      <c r="D780" s="1"/>
      <c r="E780" s="1"/>
    </row>
    <row r="781" spans="1:5" ht="13.5" customHeight="1">
      <c r="A781" s="1"/>
      <c r="B781" s="1"/>
      <c r="C781" s="1"/>
      <c r="D781" s="1"/>
      <c r="E781" s="1"/>
    </row>
    <row r="782" spans="1:5" ht="13.5" customHeight="1">
      <c r="A782" s="1"/>
      <c r="B782" s="1"/>
      <c r="C782" s="1"/>
      <c r="D782" s="1"/>
      <c r="E782" s="1"/>
    </row>
    <row r="783" spans="1:5" ht="13.5" customHeight="1">
      <c r="A783" s="1"/>
      <c r="B783" s="1"/>
      <c r="C783" s="1"/>
      <c r="D783" s="1"/>
      <c r="E783" s="1"/>
    </row>
    <row r="784" spans="1:5" ht="13.5" customHeight="1">
      <c r="A784" s="1"/>
      <c r="B784" s="1"/>
      <c r="C784" s="1"/>
      <c r="D784" s="1"/>
      <c r="E784" s="1"/>
    </row>
    <row r="785" spans="1:5" ht="13.5" customHeight="1">
      <c r="A785" s="1"/>
      <c r="B785" s="1"/>
      <c r="C785" s="1"/>
      <c r="D785" s="1"/>
      <c r="E785" s="1"/>
    </row>
    <row r="786" spans="1:5" ht="13.5" customHeight="1">
      <c r="A786" s="1"/>
      <c r="B786" s="1"/>
      <c r="C786" s="1"/>
      <c r="D786" s="1"/>
      <c r="E786" s="1"/>
    </row>
    <row r="787" spans="1:5" ht="13.5" customHeight="1">
      <c r="A787" s="1"/>
      <c r="B787" s="1"/>
      <c r="C787" s="1"/>
      <c r="D787" s="1"/>
      <c r="E787" s="1"/>
    </row>
    <row r="788" spans="1:5" ht="13.5" customHeight="1">
      <c r="A788" s="1"/>
      <c r="B788" s="1"/>
      <c r="C788" s="1"/>
      <c r="D788" s="1"/>
      <c r="E788" s="1"/>
    </row>
    <row r="789" spans="1:5" ht="13.5" customHeight="1">
      <c r="A789" s="1"/>
      <c r="B789" s="1"/>
      <c r="C789" s="1"/>
      <c r="D789" s="1"/>
      <c r="E789" s="1"/>
    </row>
    <row r="790" spans="1:5" ht="13.5" customHeight="1">
      <c r="A790" s="1"/>
      <c r="B790" s="1"/>
      <c r="C790" s="1"/>
      <c r="D790" s="1"/>
      <c r="E790" s="1"/>
    </row>
    <row r="791" spans="1:5" ht="13.5" customHeight="1">
      <c r="A791" s="1"/>
      <c r="B791" s="1"/>
      <c r="C791" s="1"/>
      <c r="D791" s="1"/>
      <c r="E791" s="1"/>
    </row>
    <row r="792" spans="1:5" ht="13.5" customHeight="1">
      <c r="A792" s="1"/>
      <c r="B792" s="1"/>
      <c r="C792" s="1"/>
      <c r="D792" s="1"/>
      <c r="E792" s="1"/>
    </row>
    <row r="793" spans="1:5" ht="13.5" customHeight="1">
      <c r="A793" s="1"/>
      <c r="B793" s="1"/>
      <c r="C793" s="1"/>
      <c r="D793" s="1"/>
      <c r="E793" s="1"/>
    </row>
    <row r="794" spans="1:5" ht="13.5" customHeight="1">
      <c r="A794" s="1"/>
      <c r="B794" s="1"/>
      <c r="C794" s="1"/>
      <c r="D794" s="1"/>
      <c r="E794" s="1"/>
    </row>
    <row r="795" spans="1:5" ht="13.5" customHeight="1">
      <c r="A795" s="1"/>
      <c r="B795" s="1"/>
      <c r="C795" s="1"/>
      <c r="D795" s="1"/>
      <c r="E795" s="1"/>
    </row>
    <row r="796" spans="1:5" ht="13.5" customHeight="1">
      <c r="A796" s="1"/>
      <c r="B796" s="1"/>
      <c r="C796" s="1"/>
      <c r="D796" s="1"/>
      <c r="E796" s="1"/>
    </row>
    <row r="797" spans="1:5" ht="13.5" customHeight="1">
      <c r="A797" s="1"/>
      <c r="B797" s="1"/>
      <c r="C797" s="1"/>
      <c r="D797" s="1"/>
      <c r="E797" s="1"/>
    </row>
    <row r="798" spans="1:5" ht="13.5" customHeight="1">
      <c r="A798" s="1"/>
      <c r="B798" s="1"/>
      <c r="C798" s="1"/>
      <c r="D798" s="1"/>
      <c r="E798" s="1"/>
    </row>
    <row r="799" spans="1:5" ht="13.5" customHeight="1">
      <c r="A799" s="1"/>
      <c r="B799" s="1"/>
      <c r="C799" s="1"/>
      <c r="D799" s="1"/>
      <c r="E799" s="1"/>
    </row>
    <row r="800" spans="1:5" ht="13.5" customHeight="1">
      <c r="A800" s="1"/>
      <c r="B800" s="1"/>
      <c r="C800" s="1"/>
      <c r="D800" s="1"/>
      <c r="E800" s="1"/>
    </row>
    <row r="801" spans="1:5" ht="13.5" customHeight="1">
      <c r="A801" s="1"/>
      <c r="B801" s="1"/>
      <c r="C801" s="1"/>
      <c r="D801" s="1"/>
      <c r="E801" s="1"/>
    </row>
    <row r="802" spans="1:5" ht="13.5" customHeight="1">
      <c r="A802" s="1"/>
      <c r="B802" s="1"/>
      <c r="C802" s="1"/>
      <c r="D802" s="1"/>
      <c r="E802" s="1"/>
    </row>
    <row r="803" spans="1:5" ht="13.5" customHeight="1">
      <c r="A803" s="1"/>
      <c r="B803" s="1"/>
      <c r="C803" s="1"/>
      <c r="D803" s="1"/>
      <c r="E803" s="1"/>
    </row>
    <row r="804" spans="1:5" ht="13.5" customHeight="1">
      <c r="A804" s="1"/>
      <c r="B804" s="1"/>
      <c r="C804" s="1"/>
      <c r="D804" s="1"/>
      <c r="E804" s="1"/>
    </row>
    <row r="805" spans="1:5" ht="13.5" customHeight="1">
      <c r="A805" s="1"/>
      <c r="B805" s="1"/>
      <c r="C805" s="1"/>
      <c r="D805" s="1"/>
      <c r="E805" s="1"/>
    </row>
    <row r="806" spans="1:5" ht="13.5" customHeight="1">
      <c r="A806" s="1"/>
      <c r="B806" s="1"/>
      <c r="C806" s="1"/>
      <c r="D806" s="1"/>
      <c r="E806" s="1"/>
    </row>
    <row r="807" spans="1:5" ht="13.5" customHeight="1">
      <c r="A807" s="1"/>
      <c r="B807" s="1"/>
      <c r="C807" s="1"/>
      <c r="D807" s="1"/>
      <c r="E807" s="1"/>
    </row>
    <row r="808" spans="1:5" ht="13.5" customHeight="1">
      <c r="A808" s="1"/>
      <c r="B808" s="1"/>
      <c r="C808" s="1"/>
      <c r="D808" s="1"/>
      <c r="E808" s="1"/>
    </row>
    <row r="809" spans="1:5" ht="13.5" customHeight="1">
      <c r="A809" s="1"/>
      <c r="B809" s="1"/>
      <c r="C809" s="1"/>
      <c r="D809" s="1"/>
      <c r="E809" s="1"/>
    </row>
    <row r="810" spans="1:5" ht="13.5" customHeight="1">
      <c r="A810" s="1"/>
      <c r="B810" s="1"/>
      <c r="C810" s="1"/>
      <c r="D810" s="1"/>
      <c r="E810" s="1"/>
    </row>
    <row r="811" spans="1:5" ht="13.5" customHeight="1">
      <c r="A811" s="1"/>
      <c r="B811" s="1"/>
      <c r="C811" s="1"/>
      <c r="D811" s="1"/>
      <c r="E811" s="1"/>
    </row>
    <row r="812" spans="1:5" ht="13.5" customHeight="1">
      <c r="A812" s="1"/>
      <c r="B812" s="1"/>
      <c r="C812" s="1"/>
      <c r="D812" s="1"/>
      <c r="E812" s="1"/>
    </row>
    <row r="813" spans="1:5" ht="13.5" customHeight="1">
      <c r="A813" s="1"/>
      <c r="B813" s="1"/>
      <c r="C813" s="1"/>
      <c r="D813" s="1"/>
      <c r="E813" s="1"/>
    </row>
    <row r="814" spans="1:5" ht="13.5" customHeight="1">
      <c r="A814" s="1"/>
      <c r="B814" s="1"/>
      <c r="C814" s="1"/>
      <c r="D814" s="1"/>
      <c r="E814" s="1"/>
    </row>
    <row r="815" spans="1:5" ht="13.5" customHeight="1">
      <c r="A815" s="1"/>
      <c r="B815" s="1"/>
      <c r="C815" s="1"/>
      <c r="D815" s="1"/>
      <c r="E815" s="1"/>
    </row>
    <row r="816" spans="1:5" ht="13.5" customHeight="1">
      <c r="A816" s="1"/>
      <c r="B816" s="1"/>
      <c r="C816" s="1"/>
      <c r="D816" s="1"/>
      <c r="E816" s="1"/>
    </row>
    <row r="817" spans="1:5" ht="13.5" customHeight="1">
      <c r="A817" s="1"/>
      <c r="B817" s="1"/>
      <c r="C817" s="1"/>
      <c r="D817" s="1"/>
      <c r="E817" s="1"/>
    </row>
    <row r="818" spans="1:5" ht="13.5" customHeight="1">
      <c r="A818" s="1"/>
      <c r="B818" s="1"/>
      <c r="C818" s="1"/>
      <c r="D818" s="1"/>
      <c r="E818" s="1"/>
    </row>
    <row r="819" spans="1:5" ht="13.5" customHeight="1">
      <c r="A819" s="1"/>
      <c r="B819" s="1"/>
      <c r="C819" s="1"/>
      <c r="D819" s="1"/>
      <c r="E819" s="1"/>
    </row>
    <row r="820" spans="1:5" ht="13.5" customHeight="1">
      <c r="A820" s="1"/>
      <c r="B820" s="1"/>
      <c r="C820" s="1"/>
      <c r="D820" s="1"/>
      <c r="E820" s="1"/>
    </row>
    <row r="821" spans="1:5" ht="13.5" customHeight="1">
      <c r="A821" s="1"/>
      <c r="B821" s="1"/>
      <c r="C821" s="1"/>
      <c r="D821" s="1"/>
      <c r="E821" s="1"/>
    </row>
    <row r="822" spans="1:5" ht="13.5" customHeight="1">
      <c r="A822" s="1"/>
      <c r="B822" s="1"/>
      <c r="C822" s="1"/>
      <c r="D822" s="1"/>
      <c r="E822" s="1"/>
    </row>
    <row r="823" spans="1:5" ht="13.5" customHeight="1">
      <c r="A823" s="1"/>
      <c r="B823" s="1"/>
      <c r="C823" s="1"/>
      <c r="D823" s="1"/>
      <c r="E823" s="1"/>
    </row>
    <row r="824" spans="1:5" ht="13.5" customHeight="1">
      <c r="A824" s="1"/>
      <c r="B824" s="1"/>
      <c r="C824" s="1"/>
      <c r="D824" s="1"/>
      <c r="E824" s="1"/>
    </row>
    <row r="825" spans="1:5" ht="13.5" customHeight="1">
      <c r="A825" s="1"/>
      <c r="B825" s="1"/>
      <c r="C825" s="1"/>
      <c r="D825" s="1"/>
      <c r="E825" s="1"/>
    </row>
    <row r="826" spans="1:5" ht="13.5" customHeight="1">
      <c r="A826" s="1"/>
      <c r="B826" s="1"/>
      <c r="C826" s="1"/>
      <c r="D826" s="1"/>
      <c r="E826" s="1"/>
    </row>
    <row r="827" spans="1:5" ht="13.5" customHeight="1">
      <c r="A827" s="1"/>
      <c r="B827" s="1"/>
      <c r="C827" s="1"/>
      <c r="D827" s="1"/>
      <c r="E827" s="1"/>
    </row>
    <row r="828" spans="1:5" ht="13.5" customHeight="1">
      <c r="A828" s="1"/>
      <c r="B828" s="1"/>
      <c r="C828" s="1"/>
      <c r="D828" s="1"/>
      <c r="E828" s="1"/>
    </row>
    <row r="829" spans="1:5" ht="13.5" customHeight="1">
      <c r="A829" s="1"/>
      <c r="B829" s="1"/>
      <c r="C829" s="1"/>
      <c r="D829" s="1"/>
      <c r="E829" s="1"/>
    </row>
    <row r="830" spans="1:5" ht="13.5" customHeight="1">
      <c r="A830" s="1"/>
      <c r="B830" s="1"/>
      <c r="C830" s="1"/>
      <c r="D830" s="1"/>
      <c r="E830" s="1"/>
    </row>
    <row r="831" spans="1:5" ht="13.5" customHeight="1">
      <c r="A831" s="1"/>
      <c r="B831" s="1"/>
      <c r="C831" s="1"/>
      <c r="D831" s="1"/>
      <c r="E831" s="1"/>
    </row>
    <row r="832" spans="1:5" ht="13.5" customHeight="1">
      <c r="A832" s="1"/>
      <c r="B832" s="1"/>
      <c r="C832" s="1"/>
      <c r="D832" s="1"/>
      <c r="E832" s="1"/>
    </row>
    <row r="833" spans="1:5" ht="13.5" customHeight="1">
      <c r="A833" s="1"/>
      <c r="B833" s="1"/>
      <c r="C833" s="1"/>
      <c r="D833" s="1"/>
      <c r="E833" s="1"/>
    </row>
    <row r="834" spans="1:5" ht="13.5" customHeight="1">
      <c r="A834" s="1"/>
      <c r="B834" s="1"/>
      <c r="C834" s="1"/>
      <c r="D834" s="1"/>
      <c r="E834" s="1"/>
    </row>
    <row r="835" spans="1:5" ht="13.5" customHeight="1">
      <c r="A835" s="1"/>
      <c r="B835" s="1"/>
      <c r="C835" s="1"/>
      <c r="D835" s="1"/>
      <c r="E835" s="1"/>
    </row>
    <row r="836" spans="1:5" ht="13.5" customHeight="1">
      <c r="A836" s="1"/>
      <c r="B836" s="1"/>
      <c r="C836" s="1"/>
      <c r="D836" s="1"/>
      <c r="E836" s="1"/>
    </row>
    <row r="837" spans="1:5" ht="13.5" customHeight="1">
      <c r="A837" s="1"/>
      <c r="B837" s="1"/>
      <c r="C837" s="1"/>
      <c r="D837" s="1"/>
      <c r="E837" s="1"/>
    </row>
    <row r="838" spans="1:5" ht="13.5" customHeight="1">
      <c r="A838" s="1"/>
      <c r="B838" s="1"/>
      <c r="C838" s="1"/>
      <c r="D838" s="1"/>
      <c r="E838" s="1"/>
    </row>
    <row r="839" spans="1:5" ht="13.5" customHeight="1">
      <c r="A839" s="1"/>
      <c r="B839" s="1"/>
      <c r="C839" s="1"/>
      <c r="D839" s="1"/>
      <c r="E839" s="1"/>
    </row>
    <row r="840" spans="1:5" ht="13.5" customHeight="1">
      <c r="A840" s="1"/>
      <c r="B840" s="1"/>
      <c r="C840" s="1"/>
      <c r="D840" s="1"/>
      <c r="E840" s="1"/>
    </row>
    <row r="841" spans="1:5" ht="13.5" customHeight="1">
      <c r="A841" s="1"/>
      <c r="B841" s="1"/>
      <c r="C841" s="1"/>
      <c r="D841" s="1"/>
      <c r="E841" s="1"/>
    </row>
    <row r="842" spans="1:5" ht="13.5" customHeight="1">
      <c r="A842" s="1"/>
      <c r="B842" s="1"/>
      <c r="C842" s="1"/>
      <c r="D842" s="1"/>
      <c r="E842" s="1"/>
    </row>
    <row r="843" spans="1:5" ht="13.5" customHeight="1">
      <c r="A843" s="1"/>
      <c r="B843" s="1"/>
      <c r="C843" s="1"/>
      <c r="D843" s="1"/>
      <c r="E843" s="1"/>
    </row>
    <row r="844" spans="1:5" ht="13.5" customHeight="1">
      <c r="A844" s="1"/>
      <c r="B844" s="1"/>
      <c r="C844" s="1"/>
      <c r="D844" s="1"/>
      <c r="E844" s="1"/>
    </row>
    <row r="845" spans="1:5" ht="13.5" customHeight="1">
      <c r="A845" s="1"/>
      <c r="B845" s="1"/>
      <c r="C845" s="1"/>
      <c r="D845" s="1"/>
      <c r="E845" s="1"/>
    </row>
    <row r="846" spans="1:5" ht="13.5" customHeight="1">
      <c r="A846" s="1"/>
      <c r="B846" s="1"/>
      <c r="C846" s="1"/>
      <c r="D846" s="1"/>
      <c r="E846" s="1"/>
    </row>
    <row r="847" spans="1:5" ht="13.5" customHeight="1">
      <c r="A847" s="1"/>
      <c r="B847" s="1"/>
      <c r="C847" s="1"/>
      <c r="D847" s="1"/>
      <c r="E847" s="1"/>
    </row>
    <row r="848" spans="1:5" ht="13.5" customHeight="1">
      <c r="A848" s="1"/>
      <c r="B848" s="1"/>
      <c r="C848" s="1"/>
      <c r="D848" s="1"/>
      <c r="E848" s="1"/>
    </row>
    <row r="849" spans="1:5" ht="13.5" customHeight="1">
      <c r="A849" s="1"/>
      <c r="B849" s="1"/>
      <c r="C849" s="1"/>
      <c r="D849" s="1"/>
      <c r="E849" s="1"/>
    </row>
    <row r="850" spans="1:5" ht="13.5" customHeight="1">
      <c r="A850" s="1"/>
      <c r="B850" s="1"/>
      <c r="C850" s="1"/>
      <c r="D850" s="1"/>
      <c r="E850" s="1"/>
    </row>
    <row r="851" spans="1:5" ht="13.5" customHeight="1">
      <c r="A851" s="1"/>
      <c r="B851" s="1"/>
      <c r="C851" s="1"/>
      <c r="D851" s="1"/>
      <c r="E851" s="1"/>
    </row>
    <row r="852" spans="1:5" ht="13.5" customHeight="1">
      <c r="A852" s="1"/>
      <c r="B852" s="1"/>
      <c r="C852" s="1"/>
      <c r="D852" s="1"/>
      <c r="E852" s="1"/>
    </row>
    <row r="853" spans="1:5" ht="13.5" customHeight="1">
      <c r="A853" s="1"/>
      <c r="B853" s="1"/>
      <c r="C853" s="1"/>
      <c r="D853" s="1"/>
      <c r="E853" s="1"/>
    </row>
    <row r="854" spans="1:5" ht="13.5" customHeight="1">
      <c r="A854" s="1"/>
      <c r="B854" s="1"/>
      <c r="C854" s="1"/>
      <c r="D854" s="1"/>
      <c r="E854" s="1"/>
    </row>
    <row r="855" spans="1:5" ht="13.5" customHeight="1">
      <c r="A855" s="1"/>
      <c r="B855" s="1"/>
      <c r="C855" s="1"/>
      <c r="D855" s="1"/>
      <c r="E855" s="1"/>
    </row>
    <row r="856" spans="1:5" ht="13.5" customHeight="1">
      <c r="A856" s="1"/>
      <c r="B856" s="1"/>
      <c r="C856" s="1"/>
      <c r="D856" s="1"/>
      <c r="E856" s="1"/>
    </row>
    <row r="857" spans="1:5" ht="13.5" customHeight="1">
      <c r="A857" s="1"/>
      <c r="B857" s="1"/>
      <c r="C857" s="1"/>
      <c r="D857" s="1"/>
      <c r="E857" s="1"/>
    </row>
    <row r="858" spans="1:5" ht="13.5" customHeight="1">
      <c r="A858" s="1"/>
      <c r="B858" s="1"/>
      <c r="C858" s="1"/>
      <c r="D858" s="1"/>
      <c r="E858" s="1"/>
    </row>
    <row r="859" spans="1:5" ht="13.5" customHeight="1">
      <c r="A859" s="1"/>
      <c r="B859" s="1"/>
      <c r="C859" s="1"/>
      <c r="D859" s="1"/>
      <c r="E859" s="1"/>
    </row>
    <row r="860" spans="1:5" ht="13.5" customHeight="1">
      <c r="A860" s="1"/>
      <c r="B860" s="1"/>
      <c r="C860" s="1"/>
      <c r="D860" s="1"/>
      <c r="E860" s="1"/>
    </row>
    <row r="861" spans="1:5" ht="13.5" customHeight="1">
      <c r="A861" s="1"/>
      <c r="B861" s="1"/>
      <c r="C861" s="1"/>
      <c r="D861" s="1"/>
      <c r="E861" s="1"/>
    </row>
    <row r="862" spans="1:5" ht="13.5" customHeight="1">
      <c r="A862" s="1"/>
      <c r="B862" s="1"/>
      <c r="C862" s="1"/>
      <c r="D862" s="1"/>
      <c r="E862" s="1"/>
    </row>
    <row r="863" spans="1:5" ht="13.5" customHeight="1">
      <c r="A863" s="1"/>
      <c r="B863" s="1"/>
      <c r="C863" s="1"/>
      <c r="D863" s="1"/>
      <c r="E863" s="1"/>
    </row>
    <row r="864" spans="1:5" ht="13.5" customHeight="1">
      <c r="A864" s="1"/>
      <c r="B864" s="1"/>
      <c r="C864" s="1"/>
      <c r="D864" s="1"/>
      <c r="E864" s="1"/>
    </row>
    <row r="865" spans="1:5" ht="13.5" customHeight="1">
      <c r="A865" s="1"/>
      <c r="B865" s="1"/>
      <c r="C865" s="1"/>
      <c r="D865" s="1"/>
      <c r="E865" s="1"/>
    </row>
    <row r="866" spans="1:5" ht="13.5" customHeight="1">
      <c r="A866" s="1"/>
      <c r="B866" s="1"/>
      <c r="C866" s="1"/>
      <c r="D866" s="1"/>
      <c r="E866" s="1"/>
    </row>
    <row r="867" spans="1:5" ht="13.5" customHeight="1">
      <c r="A867" s="1"/>
      <c r="B867" s="1"/>
      <c r="C867" s="1"/>
      <c r="D867" s="1"/>
      <c r="E867" s="1"/>
    </row>
    <row r="868" spans="1:5" ht="13.5" customHeight="1">
      <c r="A868" s="1"/>
      <c r="B868" s="1"/>
      <c r="C868" s="1"/>
      <c r="D868" s="1"/>
      <c r="E868" s="1"/>
    </row>
    <row r="869" spans="1:5" ht="13.5" customHeight="1">
      <c r="A869" s="1"/>
      <c r="B869" s="1"/>
      <c r="C869" s="1"/>
      <c r="D869" s="1"/>
      <c r="E869" s="1"/>
    </row>
    <row r="870" spans="1:5" ht="13.5" customHeight="1">
      <c r="A870" s="1"/>
      <c r="B870" s="1"/>
      <c r="C870" s="1"/>
      <c r="D870" s="1"/>
      <c r="E870" s="1"/>
    </row>
    <row r="871" spans="1:5" ht="13.5" customHeight="1">
      <c r="A871" s="1"/>
      <c r="B871" s="1"/>
      <c r="C871" s="1"/>
      <c r="D871" s="1"/>
      <c r="E871" s="1"/>
    </row>
    <row r="872" spans="1:5" ht="13.5" customHeight="1">
      <c r="A872" s="1"/>
      <c r="B872" s="1"/>
      <c r="C872" s="1"/>
      <c r="D872" s="1"/>
      <c r="E872" s="1"/>
    </row>
    <row r="873" spans="1:5" ht="13.5" customHeight="1">
      <c r="A873" s="1"/>
      <c r="B873" s="1"/>
      <c r="C873" s="1"/>
      <c r="D873" s="1"/>
      <c r="E873" s="1"/>
    </row>
    <row r="874" spans="1:5" ht="13.5" customHeight="1">
      <c r="A874" s="1"/>
      <c r="B874" s="1"/>
      <c r="C874" s="1"/>
      <c r="D874" s="1"/>
      <c r="E874" s="1"/>
    </row>
    <row r="875" spans="1:5" ht="13.5" customHeight="1">
      <c r="A875" s="1"/>
      <c r="B875" s="1"/>
      <c r="C875" s="1"/>
      <c r="D875" s="1"/>
      <c r="E875" s="1"/>
    </row>
    <row r="876" spans="1:5" ht="13.5" customHeight="1">
      <c r="A876" s="1"/>
      <c r="B876" s="1"/>
      <c r="C876" s="1"/>
      <c r="D876" s="1"/>
      <c r="E876" s="1"/>
    </row>
    <row r="877" spans="1:5" ht="13.5" customHeight="1">
      <c r="A877" s="1"/>
      <c r="B877" s="1"/>
      <c r="C877" s="1"/>
      <c r="D877" s="1"/>
      <c r="E877" s="1"/>
    </row>
    <row r="878" spans="1:5" ht="13.5" customHeight="1">
      <c r="A878" s="1"/>
      <c r="B878" s="1"/>
      <c r="C878" s="1"/>
      <c r="D878" s="1"/>
      <c r="E878" s="1"/>
    </row>
    <row r="879" spans="1:5" ht="13.5" customHeight="1">
      <c r="A879" s="1"/>
      <c r="B879" s="1"/>
      <c r="C879" s="1"/>
      <c r="D879" s="1"/>
      <c r="E879" s="1"/>
    </row>
    <row r="880" spans="1:5" ht="13.5" customHeight="1">
      <c r="A880" s="1"/>
      <c r="B880" s="1"/>
      <c r="C880" s="1"/>
      <c r="D880" s="1"/>
      <c r="E880" s="1"/>
    </row>
    <row r="881" spans="1:5" ht="13.5" customHeight="1">
      <c r="A881" s="1"/>
      <c r="B881" s="1"/>
      <c r="C881" s="1"/>
      <c r="D881" s="1"/>
      <c r="E881" s="1"/>
    </row>
    <row r="882" spans="1:5" ht="13.5" customHeight="1">
      <c r="A882" s="1"/>
      <c r="B882" s="1"/>
      <c r="C882" s="1"/>
      <c r="D882" s="1"/>
      <c r="E882" s="1"/>
    </row>
    <row r="883" spans="1:5" ht="13.5" customHeight="1">
      <c r="A883" s="1"/>
      <c r="B883" s="1"/>
      <c r="C883" s="1"/>
      <c r="D883" s="1"/>
      <c r="E883" s="1"/>
    </row>
    <row r="884" spans="1:5" ht="13.5" customHeight="1">
      <c r="A884" s="1"/>
      <c r="B884" s="1"/>
      <c r="C884" s="1"/>
      <c r="D884" s="1"/>
      <c r="E884" s="1"/>
    </row>
    <row r="885" spans="1:5" ht="13.5" customHeight="1">
      <c r="A885" s="1"/>
      <c r="B885" s="1"/>
      <c r="C885" s="1"/>
      <c r="D885" s="1"/>
      <c r="E885" s="1"/>
    </row>
    <row r="886" spans="1:5" ht="13.5" customHeight="1">
      <c r="A886" s="1"/>
      <c r="B886" s="1"/>
      <c r="C886" s="1"/>
      <c r="D886" s="1"/>
      <c r="E886" s="1"/>
    </row>
    <row r="887" spans="1:5" ht="13.5" customHeight="1">
      <c r="A887" s="1"/>
      <c r="B887" s="1"/>
      <c r="C887" s="1"/>
      <c r="D887" s="1"/>
      <c r="E887" s="1"/>
    </row>
    <row r="888" spans="1:5" ht="13.5" customHeight="1">
      <c r="A888" s="1"/>
      <c r="B888" s="1"/>
      <c r="C888" s="1"/>
      <c r="D888" s="1"/>
      <c r="E888" s="1"/>
    </row>
    <row r="889" spans="1:5" ht="13.5" customHeight="1">
      <c r="A889" s="1"/>
      <c r="B889" s="1"/>
      <c r="C889" s="1"/>
      <c r="D889" s="1"/>
      <c r="E889" s="1"/>
    </row>
    <row r="890" spans="1:5" ht="13.5" customHeight="1">
      <c r="A890" s="1"/>
      <c r="B890" s="1"/>
      <c r="C890" s="1"/>
      <c r="D890" s="1"/>
      <c r="E890" s="1"/>
    </row>
    <row r="891" spans="1:5" ht="13.5" customHeight="1">
      <c r="A891" s="1"/>
      <c r="B891" s="1"/>
      <c r="C891" s="1"/>
      <c r="D891" s="1"/>
      <c r="E891" s="1"/>
    </row>
    <row r="892" spans="1:5" ht="13.5" customHeight="1">
      <c r="A892" s="1"/>
      <c r="B892" s="1"/>
      <c r="C892" s="1"/>
      <c r="D892" s="1"/>
      <c r="E892" s="1"/>
    </row>
    <row r="893" spans="1:5" ht="13.5" customHeight="1">
      <c r="A893" s="1"/>
      <c r="B893" s="1"/>
      <c r="C893" s="1"/>
      <c r="D893" s="1"/>
      <c r="E893" s="1"/>
    </row>
    <row r="894" spans="1:5" ht="13.5" customHeight="1">
      <c r="A894" s="1"/>
      <c r="B894" s="1"/>
      <c r="C894" s="1"/>
      <c r="D894" s="1"/>
      <c r="E894" s="1"/>
    </row>
    <row r="895" spans="1:5" ht="13.5" customHeight="1">
      <c r="A895" s="1"/>
      <c r="B895" s="1"/>
      <c r="C895" s="1"/>
      <c r="D895" s="1"/>
      <c r="E895" s="1"/>
    </row>
    <row r="896" spans="1:5" ht="13.5" customHeight="1">
      <c r="A896" s="1"/>
      <c r="B896" s="1"/>
      <c r="C896" s="1"/>
      <c r="D896" s="1"/>
      <c r="E896" s="1"/>
    </row>
    <row r="897" spans="1:5" ht="13.5" customHeight="1">
      <c r="A897" s="1"/>
      <c r="B897" s="1"/>
      <c r="C897" s="1"/>
      <c r="D897" s="1"/>
      <c r="E897" s="1"/>
    </row>
    <row r="898" spans="1:5" ht="13.5" customHeight="1">
      <c r="A898" s="1"/>
      <c r="B898" s="1"/>
      <c r="C898" s="1"/>
      <c r="D898" s="1"/>
      <c r="E898" s="1"/>
    </row>
    <row r="899" spans="1:5" ht="13.5" customHeight="1">
      <c r="A899" s="1"/>
      <c r="B899" s="1"/>
      <c r="C899" s="1"/>
      <c r="D899" s="1"/>
      <c r="E899" s="1"/>
    </row>
    <row r="900" spans="1:5" ht="13.5" customHeight="1">
      <c r="A900" s="1"/>
      <c r="B900" s="1"/>
      <c r="C900" s="1"/>
      <c r="D900" s="1"/>
      <c r="E900" s="1"/>
    </row>
    <row r="901" spans="1:5" ht="13.5" customHeight="1">
      <c r="A901" s="1"/>
      <c r="B901" s="1"/>
      <c r="C901" s="1"/>
      <c r="D901" s="1"/>
      <c r="E901" s="1"/>
    </row>
    <row r="902" spans="1:5" ht="13.5" customHeight="1">
      <c r="A902" s="1"/>
      <c r="B902" s="1"/>
      <c r="C902" s="1"/>
      <c r="D902" s="1"/>
      <c r="E902" s="1"/>
    </row>
    <row r="903" spans="1:5" ht="13.5" customHeight="1">
      <c r="A903" s="1"/>
      <c r="B903" s="1"/>
      <c r="C903" s="1"/>
      <c r="D903" s="1"/>
      <c r="E903" s="1"/>
    </row>
    <row r="904" spans="1:5" ht="13.5" customHeight="1">
      <c r="A904" s="1"/>
      <c r="B904" s="1"/>
      <c r="C904" s="1"/>
      <c r="D904" s="1"/>
      <c r="E904" s="1"/>
    </row>
    <row r="905" spans="1:5" ht="13.5" customHeight="1">
      <c r="A905" s="1"/>
      <c r="B905" s="1"/>
      <c r="C905" s="1"/>
      <c r="D905" s="1"/>
      <c r="E905" s="1"/>
    </row>
    <row r="906" spans="1:5" ht="13.5" customHeight="1">
      <c r="A906" s="1"/>
      <c r="B906" s="1"/>
      <c r="C906" s="1"/>
      <c r="D906" s="1"/>
      <c r="E906" s="1"/>
    </row>
    <row r="907" spans="1:5" ht="13.5" customHeight="1">
      <c r="A907" s="1"/>
      <c r="B907" s="1"/>
      <c r="C907" s="1"/>
      <c r="D907" s="1"/>
      <c r="E907" s="1"/>
    </row>
    <row r="908" spans="1:5" ht="13.5" customHeight="1">
      <c r="A908" s="1"/>
      <c r="B908" s="1"/>
      <c r="C908" s="1"/>
      <c r="D908" s="1"/>
      <c r="E908" s="1"/>
    </row>
    <row r="909" spans="1:5" ht="13.5" customHeight="1">
      <c r="A909" s="1"/>
      <c r="B909" s="1"/>
      <c r="C909" s="1"/>
      <c r="D909" s="1"/>
      <c r="E909" s="1"/>
    </row>
    <row r="910" spans="1:5" ht="13.5" customHeight="1">
      <c r="A910" s="1"/>
      <c r="B910" s="1"/>
      <c r="C910" s="1"/>
      <c r="D910" s="1"/>
      <c r="E910" s="1"/>
    </row>
    <row r="911" spans="1:5" ht="13.5" customHeight="1">
      <c r="A911" s="1"/>
      <c r="B911" s="1"/>
      <c r="C911" s="1"/>
      <c r="D911" s="1"/>
      <c r="E911" s="1"/>
    </row>
    <row r="912" spans="1:5" ht="13.5" customHeight="1">
      <c r="A912" s="1"/>
      <c r="B912" s="1"/>
      <c r="C912" s="1"/>
      <c r="D912" s="1"/>
      <c r="E912" s="1"/>
    </row>
    <row r="913" spans="1:5" ht="13.5" customHeight="1">
      <c r="A913" s="1"/>
      <c r="B913" s="1"/>
      <c r="C913" s="1"/>
      <c r="D913" s="1"/>
      <c r="E913" s="1"/>
    </row>
    <row r="914" spans="1:5" ht="13.5" customHeight="1">
      <c r="A914" s="1"/>
      <c r="B914" s="1"/>
      <c r="C914" s="1"/>
      <c r="D914" s="1"/>
      <c r="E914" s="1"/>
    </row>
    <row r="915" spans="1:5" ht="13.5" customHeight="1">
      <c r="A915" s="1"/>
      <c r="B915" s="1"/>
      <c r="C915" s="1"/>
      <c r="D915" s="1"/>
      <c r="E915" s="1"/>
    </row>
    <row r="916" spans="1:5" ht="13.5" customHeight="1">
      <c r="A916" s="1"/>
      <c r="B916" s="1"/>
      <c r="C916" s="1"/>
      <c r="D916" s="1"/>
      <c r="E916" s="1"/>
    </row>
    <row r="917" spans="1:5" ht="13.5" customHeight="1">
      <c r="A917" s="1"/>
      <c r="B917" s="1"/>
      <c r="C917" s="1"/>
      <c r="D917" s="1"/>
      <c r="E917" s="1"/>
    </row>
    <row r="918" spans="1:5" ht="13.5" customHeight="1">
      <c r="A918" s="1"/>
      <c r="B918" s="1"/>
      <c r="C918" s="1"/>
      <c r="D918" s="1"/>
      <c r="E918" s="1"/>
    </row>
    <row r="919" spans="1:5" ht="13.5" customHeight="1">
      <c r="A919" s="1"/>
      <c r="B919" s="1"/>
      <c r="C919" s="1"/>
      <c r="D919" s="1"/>
      <c r="E919" s="1"/>
    </row>
    <row r="920" spans="1:5" ht="13.5" customHeight="1">
      <c r="A920" s="1"/>
      <c r="B920" s="1"/>
      <c r="C920" s="1"/>
      <c r="D920" s="1"/>
      <c r="E920" s="1"/>
    </row>
    <row r="921" spans="1:5" ht="13.5" customHeight="1">
      <c r="A921" s="1"/>
      <c r="B921" s="1"/>
      <c r="C921" s="1"/>
      <c r="D921" s="1"/>
      <c r="E921" s="1"/>
    </row>
    <row r="922" spans="1:5" ht="13.5" customHeight="1">
      <c r="A922" s="1"/>
      <c r="B922" s="1"/>
      <c r="C922" s="1"/>
      <c r="D922" s="1"/>
      <c r="E922" s="1"/>
    </row>
    <row r="923" spans="1:5" ht="13.5" customHeight="1">
      <c r="A923" s="1"/>
      <c r="B923" s="1"/>
      <c r="C923" s="1"/>
      <c r="D923" s="1"/>
      <c r="E923" s="1"/>
    </row>
    <row r="924" spans="1:5" ht="13.5" customHeight="1">
      <c r="A924" s="1"/>
      <c r="B924" s="1"/>
      <c r="C924" s="1"/>
      <c r="D924" s="1"/>
      <c r="E924" s="1"/>
    </row>
    <row r="925" spans="1:5" ht="13.5" customHeight="1">
      <c r="A925" s="1"/>
      <c r="B925" s="1"/>
      <c r="C925" s="1"/>
      <c r="D925" s="1"/>
      <c r="E925" s="1"/>
    </row>
    <row r="926" spans="1:5" ht="13.5" customHeight="1">
      <c r="A926" s="1"/>
      <c r="B926" s="1"/>
      <c r="C926" s="1"/>
      <c r="D926" s="1"/>
      <c r="E926" s="1"/>
    </row>
    <row r="927" spans="1:5" ht="13.5" customHeight="1">
      <c r="A927" s="1"/>
      <c r="B927" s="1"/>
      <c r="C927" s="1"/>
      <c r="D927" s="1"/>
      <c r="E927" s="1"/>
    </row>
    <row r="928" spans="1:5" ht="13.5" customHeight="1">
      <c r="A928" s="1"/>
      <c r="B928" s="1"/>
      <c r="C928" s="1"/>
      <c r="D928" s="1"/>
      <c r="E928" s="1"/>
    </row>
    <row r="929" spans="1:5" ht="13.5" customHeight="1">
      <c r="A929" s="1"/>
      <c r="B929" s="1"/>
      <c r="C929" s="1"/>
      <c r="D929" s="1"/>
      <c r="E929" s="1"/>
    </row>
    <row r="930" spans="1:5" ht="13.5" customHeight="1">
      <c r="A930" s="1"/>
      <c r="B930" s="1"/>
      <c r="C930" s="1"/>
      <c r="D930" s="1"/>
      <c r="E930" s="1"/>
    </row>
    <row r="931" spans="1:5" ht="13.5" customHeight="1">
      <c r="A931" s="1"/>
      <c r="B931" s="1"/>
      <c r="C931" s="1"/>
      <c r="D931" s="1"/>
      <c r="E931" s="1"/>
    </row>
    <row r="932" spans="1:5" ht="13.5" customHeight="1">
      <c r="A932" s="1"/>
      <c r="B932" s="1"/>
      <c r="C932" s="1"/>
      <c r="D932" s="1"/>
      <c r="E932" s="1"/>
    </row>
    <row r="933" spans="1:5" ht="13.5" customHeight="1">
      <c r="A933" s="1"/>
      <c r="B933" s="1"/>
      <c r="C933" s="1"/>
      <c r="D933" s="1"/>
      <c r="E933" s="1"/>
    </row>
    <row r="934" spans="1:5" ht="13.5" customHeight="1">
      <c r="A934" s="1"/>
      <c r="B934" s="1"/>
      <c r="C934" s="1"/>
      <c r="D934" s="1"/>
      <c r="E934" s="1"/>
    </row>
    <row r="935" spans="1:5" ht="13.5" customHeight="1">
      <c r="A935" s="1"/>
      <c r="B935" s="1"/>
      <c r="C935" s="1"/>
      <c r="D935" s="1"/>
      <c r="E935" s="1"/>
    </row>
    <row r="936" spans="1:5" ht="13.5" customHeight="1">
      <c r="A936" s="1"/>
      <c r="B936" s="1"/>
      <c r="C936" s="1"/>
      <c r="D936" s="1"/>
      <c r="E936" s="1"/>
    </row>
    <row r="937" spans="1:5" ht="13.5" customHeight="1">
      <c r="A937" s="1"/>
      <c r="B937" s="1"/>
      <c r="C937" s="1"/>
      <c r="D937" s="1"/>
      <c r="E937" s="1"/>
    </row>
    <row r="938" spans="1:5" ht="13.5" customHeight="1">
      <c r="A938" s="1"/>
      <c r="B938" s="1"/>
      <c r="C938" s="1"/>
      <c r="D938" s="1"/>
      <c r="E938" s="1"/>
    </row>
    <row r="939" spans="1:5" ht="13.5" customHeight="1">
      <c r="A939" s="1"/>
      <c r="B939" s="1"/>
      <c r="C939" s="1"/>
      <c r="D939" s="1"/>
      <c r="E939" s="1"/>
    </row>
    <row r="940" spans="1:5" ht="13.5" customHeight="1">
      <c r="A940" s="1"/>
      <c r="B940" s="1"/>
      <c r="C940" s="1"/>
      <c r="D940" s="1"/>
      <c r="E940" s="1"/>
    </row>
    <row r="941" spans="1:5" ht="13.5" customHeight="1">
      <c r="A941" s="1"/>
      <c r="B941" s="1"/>
      <c r="C941" s="1"/>
      <c r="D941" s="1"/>
      <c r="E941" s="1"/>
    </row>
    <row r="942" spans="1:5" ht="13.5" customHeight="1">
      <c r="A942" s="1"/>
      <c r="B942" s="1"/>
      <c r="C942" s="1"/>
      <c r="D942" s="1"/>
      <c r="E942" s="1"/>
    </row>
    <row r="943" spans="1:5" ht="13.5" customHeight="1">
      <c r="A943" s="1"/>
      <c r="B943" s="1"/>
      <c r="C943" s="1"/>
      <c r="D943" s="1"/>
      <c r="E943" s="1"/>
    </row>
    <row r="944" spans="1:5" ht="13.5" customHeight="1">
      <c r="A944" s="1"/>
      <c r="B944" s="1"/>
      <c r="C944" s="1"/>
      <c r="D944" s="1"/>
      <c r="E944" s="1"/>
    </row>
    <row r="945" spans="1:5" ht="13.5" customHeight="1">
      <c r="A945" s="1"/>
      <c r="B945" s="1"/>
      <c r="C945" s="1"/>
      <c r="D945" s="1"/>
      <c r="E945" s="1"/>
    </row>
    <row r="946" spans="1:5" ht="13.5" customHeight="1">
      <c r="A946" s="1"/>
      <c r="B946" s="1"/>
      <c r="C946" s="1"/>
      <c r="D946" s="1"/>
      <c r="E946" s="1"/>
    </row>
    <row r="947" spans="1:5" ht="13.5" customHeight="1">
      <c r="A947" s="1"/>
      <c r="B947" s="1"/>
      <c r="C947" s="1"/>
      <c r="D947" s="1"/>
      <c r="E947" s="1"/>
    </row>
    <row r="948" spans="1:5" ht="13.5" customHeight="1">
      <c r="A948" s="1"/>
      <c r="B948" s="1"/>
      <c r="C948" s="1"/>
      <c r="D948" s="1"/>
      <c r="E948" s="1"/>
    </row>
    <row r="949" spans="1:5" ht="13.5" customHeight="1">
      <c r="A949" s="1"/>
      <c r="B949" s="1"/>
      <c r="C949" s="1"/>
      <c r="D949" s="1"/>
      <c r="E949" s="1"/>
    </row>
    <row r="950" spans="1:5" ht="13.5" customHeight="1">
      <c r="A950" s="1"/>
      <c r="B950" s="1"/>
      <c r="C950" s="1"/>
      <c r="D950" s="1"/>
      <c r="E950" s="1"/>
    </row>
    <row r="951" spans="1:5" ht="13.5" customHeight="1">
      <c r="A951" s="1"/>
      <c r="B951" s="1"/>
      <c r="C951" s="1"/>
      <c r="D951" s="1"/>
      <c r="E951" s="1"/>
    </row>
    <row r="952" spans="1:5" ht="13.5" customHeight="1">
      <c r="A952" s="1"/>
      <c r="B952" s="1"/>
      <c r="C952" s="1"/>
      <c r="D952" s="1"/>
      <c r="E952" s="1"/>
    </row>
    <row r="953" spans="1:5" ht="13.5" customHeight="1">
      <c r="A953" s="1"/>
      <c r="B953" s="1"/>
      <c r="C953" s="1"/>
      <c r="D953" s="1"/>
      <c r="E953" s="1"/>
    </row>
    <row r="954" spans="1:5" ht="13.5" customHeight="1">
      <c r="A954" s="1"/>
      <c r="B954" s="1"/>
      <c r="C954" s="1"/>
      <c r="D954" s="1"/>
      <c r="E954" s="1"/>
    </row>
    <row r="955" spans="1:5" ht="13.5" customHeight="1">
      <c r="A955" s="1"/>
      <c r="B955" s="1"/>
      <c r="C955" s="1"/>
      <c r="D955" s="1"/>
      <c r="E955" s="1"/>
    </row>
    <row r="956" spans="1:5" ht="13.5" customHeight="1">
      <c r="A956" s="1"/>
      <c r="B956" s="1"/>
      <c r="C956" s="1"/>
      <c r="D956" s="1"/>
      <c r="E956" s="1"/>
    </row>
    <row r="957" spans="1:5" ht="13.5" customHeight="1">
      <c r="A957" s="1"/>
      <c r="B957" s="1"/>
      <c r="C957" s="1"/>
      <c r="D957" s="1"/>
      <c r="E957" s="1"/>
    </row>
    <row r="958" spans="1:5" ht="13.5" customHeight="1">
      <c r="A958" s="1"/>
      <c r="B958" s="1"/>
      <c r="C958" s="1"/>
      <c r="D958" s="1"/>
      <c r="E958" s="1"/>
    </row>
    <row r="959" spans="1:5" ht="13.5" customHeight="1">
      <c r="A959" s="1"/>
      <c r="B959" s="1"/>
      <c r="C959" s="1"/>
      <c r="D959" s="1"/>
      <c r="E959" s="1"/>
    </row>
    <row r="960" spans="1:5" ht="13.5" customHeight="1">
      <c r="A960" s="1"/>
      <c r="B960" s="1"/>
      <c r="C960" s="1"/>
      <c r="D960" s="1"/>
      <c r="E960" s="1"/>
    </row>
    <row r="961" spans="1:5" ht="13.5" customHeight="1">
      <c r="A961" s="1"/>
      <c r="B961" s="1"/>
      <c r="C961" s="1"/>
      <c r="D961" s="1"/>
      <c r="E961" s="1"/>
    </row>
    <row r="962" spans="1:5" ht="13.5" customHeight="1">
      <c r="A962" s="1"/>
      <c r="B962" s="1"/>
      <c r="C962" s="1"/>
      <c r="D962" s="1"/>
      <c r="E962" s="1"/>
    </row>
    <row r="963" spans="1:5" ht="13.5" customHeight="1">
      <c r="A963" s="1"/>
      <c r="B963" s="1"/>
      <c r="C963" s="1"/>
      <c r="D963" s="1"/>
      <c r="E963" s="1"/>
    </row>
    <row r="964" spans="1:5" ht="13.5" customHeight="1">
      <c r="A964" s="1"/>
      <c r="B964" s="1"/>
      <c r="C964" s="1"/>
      <c r="D964" s="1"/>
      <c r="E964" s="1"/>
    </row>
    <row r="965" spans="1:5" ht="13.5" customHeight="1">
      <c r="A965" s="1"/>
      <c r="B965" s="1"/>
      <c r="C965" s="1"/>
      <c r="D965" s="1"/>
      <c r="E965" s="1"/>
    </row>
    <row r="966" spans="1:5" ht="13.5" customHeight="1">
      <c r="A966" s="1"/>
      <c r="B966" s="1"/>
      <c r="C966" s="1"/>
      <c r="D966" s="1"/>
      <c r="E966" s="1"/>
    </row>
    <row r="967" spans="1:5" ht="13.5" customHeight="1">
      <c r="A967" s="1"/>
      <c r="B967" s="1"/>
      <c r="C967" s="1"/>
      <c r="D967" s="1"/>
      <c r="E967" s="1"/>
    </row>
    <row r="968" spans="1:5" ht="13.5" customHeight="1">
      <c r="A968" s="1"/>
      <c r="B968" s="1"/>
      <c r="C968" s="1"/>
      <c r="D968" s="1"/>
      <c r="E968" s="1"/>
    </row>
    <row r="969" spans="1:5" ht="13.5" customHeight="1">
      <c r="A969" s="1"/>
      <c r="B969" s="1"/>
      <c r="C969" s="1"/>
      <c r="D969" s="1"/>
      <c r="E969" s="1"/>
    </row>
    <row r="970" spans="1:5" ht="13.5" customHeight="1">
      <c r="A970" s="1"/>
      <c r="B970" s="1"/>
      <c r="C970" s="1"/>
      <c r="D970" s="1"/>
      <c r="E970" s="1"/>
    </row>
    <row r="971" spans="1:5" ht="13.5" customHeight="1">
      <c r="A971" s="1"/>
      <c r="B971" s="1"/>
      <c r="C971" s="1"/>
      <c r="D971" s="1"/>
      <c r="E971" s="1"/>
    </row>
    <row r="972" spans="1:5" ht="13.5" customHeight="1">
      <c r="A972" s="1"/>
      <c r="B972" s="1"/>
      <c r="C972" s="1"/>
      <c r="D972" s="1"/>
      <c r="E972" s="1"/>
    </row>
    <row r="973" spans="1:5" ht="13.5" customHeight="1">
      <c r="A973" s="1"/>
      <c r="B973" s="1"/>
      <c r="C973" s="1"/>
      <c r="D973" s="1"/>
      <c r="E973" s="1"/>
    </row>
    <row r="974" spans="1:5" ht="13.5" customHeight="1">
      <c r="A974" s="1"/>
      <c r="B974" s="1"/>
      <c r="C974" s="1"/>
      <c r="D974" s="1"/>
      <c r="E974" s="1"/>
    </row>
    <row r="975" spans="1:5" ht="13.5" customHeight="1">
      <c r="A975" s="1"/>
      <c r="B975" s="1"/>
      <c r="C975" s="1"/>
      <c r="D975" s="1"/>
      <c r="E975" s="1"/>
    </row>
    <row r="976" spans="1:5" ht="13.5" customHeight="1">
      <c r="A976" s="1"/>
      <c r="B976" s="1"/>
      <c r="C976" s="1"/>
      <c r="D976" s="1"/>
      <c r="E976" s="1"/>
    </row>
    <row r="977" spans="1:5" ht="13.5" customHeight="1">
      <c r="A977" s="1"/>
      <c r="B977" s="1"/>
      <c r="C977" s="1"/>
      <c r="D977" s="1"/>
      <c r="E977" s="1"/>
    </row>
    <row r="978" spans="1:5" ht="13.5" customHeight="1">
      <c r="A978" s="1"/>
      <c r="B978" s="1"/>
      <c r="C978" s="1"/>
      <c r="D978" s="1"/>
      <c r="E978" s="1"/>
    </row>
    <row r="979" spans="1:5" ht="13.5" customHeight="1">
      <c r="A979" s="1"/>
      <c r="B979" s="1"/>
      <c r="C979" s="1"/>
      <c r="D979" s="1"/>
      <c r="E979" s="1"/>
    </row>
    <row r="980" spans="1:5" ht="13.5" customHeight="1">
      <c r="A980" s="1"/>
      <c r="B980" s="1"/>
      <c r="C980" s="1"/>
      <c r="D980" s="1"/>
      <c r="E980" s="1"/>
    </row>
    <row r="981" spans="1:5" ht="13.5" customHeight="1">
      <c r="A981" s="1"/>
      <c r="B981" s="1"/>
      <c r="C981" s="1"/>
      <c r="D981" s="1"/>
      <c r="E981" s="1"/>
    </row>
    <row r="982" spans="1:5" ht="13.5" customHeight="1">
      <c r="A982" s="1"/>
      <c r="B982" s="1"/>
      <c r="C982" s="1"/>
      <c r="D982" s="1"/>
      <c r="E982" s="1"/>
    </row>
    <row r="983" spans="1:5" ht="13.5" customHeight="1">
      <c r="A983" s="1"/>
      <c r="B983" s="1"/>
      <c r="C983" s="1"/>
      <c r="D983" s="1"/>
      <c r="E983" s="1"/>
    </row>
    <row r="984" spans="1:5" ht="13.5" customHeight="1">
      <c r="A984" s="1"/>
      <c r="B984" s="1"/>
      <c r="C984" s="1"/>
      <c r="D984" s="1"/>
      <c r="E984" s="1"/>
    </row>
    <row r="985" spans="1:5" ht="13.5" customHeight="1">
      <c r="A985" s="1"/>
      <c r="B985" s="1"/>
      <c r="C985" s="1"/>
      <c r="D985" s="1"/>
      <c r="E985" s="1"/>
    </row>
    <row r="986" spans="1:5" ht="13.5" customHeight="1">
      <c r="A986" s="1"/>
      <c r="B986" s="1"/>
      <c r="C986" s="1"/>
      <c r="D986" s="1"/>
      <c r="E986" s="1"/>
    </row>
    <row r="987" spans="1:5" ht="13.5" customHeight="1">
      <c r="A987" s="1"/>
      <c r="B987" s="1"/>
      <c r="C987" s="1"/>
      <c r="D987" s="1"/>
      <c r="E987" s="1"/>
    </row>
    <row r="988" spans="1:5" ht="13.5" customHeight="1">
      <c r="A988" s="1"/>
      <c r="B988" s="1"/>
      <c r="C988" s="1"/>
      <c r="D988" s="1"/>
      <c r="E988" s="1"/>
    </row>
    <row r="989" spans="1:5" ht="13.5" customHeight="1">
      <c r="A989" s="1"/>
      <c r="B989" s="1"/>
      <c r="C989" s="1"/>
      <c r="D989" s="1"/>
      <c r="E989" s="1"/>
    </row>
    <row r="990" spans="1:5" ht="13.5" customHeight="1">
      <c r="A990" s="1"/>
      <c r="B990" s="1"/>
      <c r="C990" s="1"/>
      <c r="D990" s="1"/>
      <c r="E990" s="1"/>
    </row>
    <row r="991" spans="1:5" ht="13.5" customHeight="1">
      <c r="A991" s="1"/>
      <c r="B991" s="1"/>
      <c r="C991" s="1"/>
      <c r="D991" s="1"/>
      <c r="E991" s="1"/>
    </row>
    <row r="992" spans="1:5" ht="13.5" customHeight="1">
      <c r="A992" s="1"/>
      <c r="B992" s="1"/>
      <c r="C992" s="1"/>
      <c r="D992" s="1"/>
      <c r="E992" s="1"/>
    </row>
    <row r="993" spans="1:5" ht="13.5" customHeight="1">
      <c r="A993" s="1"/>
      <c r="B993" s="1"/>
      <c r="C993" s="1"/>
      <c r="D993" s="1"/>
      <c r="E993" s="1"/>
    </row>
    <row r="994" spans="1:5" ht="13.5" customHeight="1">
      <c r="A994" s="1"/>
      <c r="B994" s="1"/>
      <c r="C994" s="1"/>
      <c r="D994" s="1"/>
      <c r="E994" s="1"/>
    </row>
    <row r="995" spans="1:5" ht="13.5" customHeight="1">
      <c r="A995" s="1"/>
      <c r="B995" s="1"/>
      <c r="C995" s="1"/>
      <c r="D995" s="1"/>
      <c r="E995" s="1"/>
    </row>
    <row r="996" spans="1:5" ht="13.5" customHeight="1">
      <c r="A996" s="1"/>
      <c r="B996" s="1"/>
      <c r="C996" s="1"/>
      <c r="D996" s="1"/>
      <c r="E996" s="1"/>
    </row>
    <row r="997" spans="1:5" ht="13.5" customHeight="1">
      <c r="A997" s="1"/>
      <c r="B997" s="1"/>
      <c r="C997" s="1"/>
      <c r="D997" s="1"/>
      <c r="E997" s="1"/>
    </row>
    <row r="998" spans="1:5" ht="13.5" customHeight="1">
      <c r="A998" s="1"/>
      <c r="B998" s="1"/>
      <c r="C998" s="1"/>
      <c r="D998" s="1"/>
      <c r="E998" s="1"/>
    </row>
    <row r="999" spans="1:5" ht="13.5" customHeight="1">
      <c r="A999" s="1"/>
      <c r="B999" s="1"/>
      <c r="C999" s="1"/>
      <c r="D999" s="1"/>
      <c r="E999" s="1"/>
    </row>
    <row r="1000" spans="1:5" ht="13.5" customHeight="1">
      <c r="A1000" s="1"/>
      <c r="B1000" s="1"/>
      <c r="C1000" s="1"/>
      <c r="D1000" s="1"/>
      <c r="E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153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176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178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175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137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86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100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160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155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165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175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136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78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80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168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324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518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515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440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280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312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443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553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477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510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423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318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306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500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476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508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510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9382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5403</v>
      </c>
      <c r="D39" s="1"/>
      <c r="E39" s="1"/>
      <c r="F39" s="74"/>
    </row>
    <row r="40" spans="1:6" ht="13.5" customHeight="1">
      <c r="A40" s="1"/>
      <c r="B40" s="22" t="s">
        <v>95</v>
      </c>
      <c r="C40" s="15">
        <f>C37</f>
        <v>9382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-3979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1.736442717009069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3979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-153.03846153846155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6640625" customWidth="1"/>
    <col min="2" max="2" width="19.6640625" customWidth="1"/>
    <col min="3" max="3" width="13.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154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8" t="s">
        <v>8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11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9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10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13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7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3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15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16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7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14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8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10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6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6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17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0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0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0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0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0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0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0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0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0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0</v>
      </c>
      <c r="D30" s="42"/>
    </row>
    <row r="31" spans="1:4" ht="16.5" customHeight="1">
      <c r="A31" s="11">
        <f t="shared" si="0"/>
        <v>42973</v>
      </c>
      <c r="B31" s="19">
        <v>42973</v>
      </c>
      <c r="C31" s="16">
        <v>0</v>
      </c>
      <c r="D31" s="42"/>
    </row>
    <row r="32" spans="1:4" ht="15" customHeight="1">
      <c r="A32" s="11">
        <f t="shared" si="0"/>
        <v>42974</v>
      </c>
      <c r="B32" s="19">
        <v>42974</v>
      </c>
      <c r="C32" s="16">
        <v>0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0</v>
      </c>
      <c r="D33" s="42"/>
    </row>
    <row r="34" spans="1:4" ht="13.5" customHeight="1">
      <c r="A34" s="11">
        <f t="shared" si="0"/>
        <v>42976</v>
      </c>
      <c r="B34" s="19">
        <v>42976</v>
      </c>
      <c r="C34" s="16">
        <v>0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0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0</v>
      </c>
      <c r="D36" s="1"/>
    </row>
    <row r="37" spans="1:4" ht="13.5" customHeight="1">
      <c r="A37" s="1"/>
      <c r="B37" s="18" t="s">
        <v>93</v>
      </c>
      <c r="C37" s="20">
        <f>SUM(C6:C36)</f>
        <v>152</v>
      </c>
      <c r="D37" s="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1000</v>
      </c>
      <c r="D39" s="1"/>
    </row>
    <row r="40" spans="1:4" ht="13.5" customHeight="1">
      <c r="A40" s="1"/>
      <c r="B40" s="22" t="s">
        <v>95</v>
      </c>
      <c r="C40" s="15">
        <f>C37</f>
        <v>152</v>
      </c>
      <c r="D40" s="1"/>
    </row>
    <row r="41" spans="1:4" ht="13.5" customHeight="1">
      <c r="A41" s="1"/>
      <c r="B41" s="22" t="s">
        <v>96</v>
      </c>
      <c r="C41" s="15">
        <f>C39-C40</f>
        <v>848</v>
      </c>
      <c r="D41" s="1"/>
    </row>
    <row r="42" spans="1:4" ht="13.5" customHeight="1">
      <c r="A42" s="1"/>
      <c r="B42" s="22" t="s">
        <v>97</v>
      </c>
      <c r="C42" s="23">
        <f>C40/C39</f>
        <v>0.152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32.615384615384613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41" t="s">
        <v>107</v>
      </c>
      <c r="C57" s="1"/>
      <c r="D57" s="1"/>
    </row>
    <row r="58" spans="1:4" ht="13.5" customHeight="1">
      <c r="A58" s="1"/>
      <c r="B58" s="1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155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20</v>
      </c>
      <c r="D6" s="16">
        <v>20</v>
      </c>
      <c r="E6" s="22" t="s">
        <v>120</v>
      </c>
      <c r="F6" s="15">
        <f>AVERAGE(C6:C12)</f>
        <v>23.285714285714285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22</v>
      </c>
      <c r="D7" s="16">
        <v>42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21</v>
      </c>
      <c r="D8" s="16">
        <v>63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21</v>
      </c>
      <c r="D9" s="16">
        <v>84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28</v>
      </c>
      <c r="D10" s="16">
        <v>112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21</v>
      </c>
      <c r="D11" s="16">
        <v>133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30</v>
      </c>
      <c r="D12" s="16">
        <v>163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25</v>
      </c>
      <c r="D13" s="16">
        <v>188</v>
      </c>
      <c r="E13" s="22" t="s">
        <v>121</v>
      </c>
      <c r="F13" s="15">
        <f>AVERAGE(C13:C19)</f>
        <v>20.428571428571427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22</v>
      </c>
      <c r="D14" s="16">
        <v>210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19</v>
      </c>
      <c r="D15" s="16">
        <v>229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18</v>
      </c>
      <c r="D16" s="16">
        <v>247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18</v>
      </c>
      <c r="D17" s="16">
        <v>265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20</v>
      </c>
      <c r="D18" s="16">
        <v>285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21</v>
      </c>
      <c r="D19" s="16">
        <v>306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26</v>
      </c>
      <c r="D20" s="16">
        <v>332</v>
      </c>
      <c r="E20" s="22" t="s">
        <v>122</v>
      </c>
      <c r="F20" s="15">
        <f>AVERAGE(C20:C26)</f>
        <v>20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23</v>
      </c>
      <c r="D21" s="16">
        <v>355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14</v>
      </c>
      <c r="D22" s="16">
        <v>369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23</v>
      </c>
      <c r="D23" s="16">
        <v>392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19</v>
      </c>
      <c r="D24" s="16">
        <v>411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21</v>
      </c>
      <c r="D25" s="16">
        <v>432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14</v>
      </c>
      <c r="D26" s="16">
        <v>446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32</v>
      </c>
      <c r="D27" s="16">
        <v>478</v>
      </c>
      <c r="E27" s="22" t="s">
        <v>123</v>
      </c>
      <c r="F27" s="15">
        <f>AVERAGE(C27:C33)</f>
        <v>19.571428571428573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24</v>
      </c>
      <c r="D28" s="16">
        <v>502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16</v>
      </c>
      <c r="D29" s="16">
        <v>518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17</v>
      </c>
      <c r="D30" s="16">
        <v>535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16</v>
      </c>
      <c r="D31" s="16">
        <v>551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19</v>
      </c>
      <c r="D32" s="16">
        <v>570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13</v>
      </c>
      <c r="D33" s="16">
        <v>583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23</v>
      </c>
      <c r="D34" s="16">
        <v>606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20</v>
      </c>
      <c r="D35" s="16">
        <v>626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19</v>
      </c>
      <c r="D36" s="16">
        <v>645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645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533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645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-112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1.2101313320825515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112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-4.3076923076923075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156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903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924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855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748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434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454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950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1094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976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1012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891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494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612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987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1090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1068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997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843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546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578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991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1053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1134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1099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891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581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565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1034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1184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1080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1052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27120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6">
        <v>25000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27120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-2120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1.0848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2120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-81.538461538461533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5" customWidth="1"/>
    <col min="2" max="2" width="17.6640625" customWidth="1"/>
    <col min="3" max="3" width="14.1640625" customWidth="1"/>
    <col min="4" max="4" width="13" customWidth="1"/>
    <col min="5" max="5" width="12.1640625" customWidth="1"/>
    <col min="6" max="26" width="7.6640625" customWidth="1"/>
  </cols>
  <sheetData>
    <row r="1" spans="1:6" ht="13.5" customHeight="1">
      <c r="A1" s="1"/>
      <c r="B1" s="1"/>
      <c r="C1" s="1"/>
      <c r="D1" s="1"/>
      <c r="E1" s="1"/>
    </row>
    <row r="2" spans="1:6" ht="13.5" customHeight="1">
      <c r="A2" s="1"/>
      <c r="B2" s="4" t="s">
        <v>157</v>
      </c>
      <c r="C2" s="1"/>
      <c r="D2" s="1"/>
      <c r="E2" s="1"/>
    </row>
    <row r="3" spans="1:6" ht="13.5" customHeight="1">
      <c r="A3" s="1"/>
      <c r="B3" s="1"/>
      <c r="C3" s="1"/>
      <c r="D3" s="1"/>
      <c r="E3" s="1"/>
    </row>
    <row r="4" spans="1:6" ht="13.5" customHeight="1">
      <c r="A4" s="1"/>
      <c r="B4" s="5" t="s">
        <v>4</v>
      </c>
      <c r="C4" s="5"/>
      <c r="D4" s="1"/>
      <c r="E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16</v>
      </c>
      <c r="D6" s="16">
        <v>16</v>
      </c>
      <c r="E6" s="22" t="s">
        <v>120</v>
      </c>
      <c r="F6" s="15">
        <f>AVERAGE(C6:C12)</f>
        <v>15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17</v>
      </c>
      <c r="D7" s="16">
        <v>33</v>
      </c>
      <c r="E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13</v>
      </c>
      <c r="D8" s="16">
        <v>46</v>
      </c>
      <c r="E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12</v>
      </c>
      <c r="D9" s="16">
        <v>58</v>
      </c>
      <c r="E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12</v>
      </c>
      <c r="D10" s="16">
        <v>70</v>
      </c>
      <c r="E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17</v>
      </c>
      <c r="D11" s="16">
        <v>87</v>
      </c>
      <c r="E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18</v>
      </c>
      <c r="D12" s="16">
        <v>105</v>
      </c>
      <c r="E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15</v>
      </c>
      <c r="D13" s="16">
        <v>120</v>
      </c>
      <c r="E13" s="22" t="s">
        <v>121</v>
      </c>
      <c r="F13" s="15">
        <f>AVERAGE(C13:C19)</f>
        <v>15.142857142857142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20</v>
      </c>
      <c r="D14" s="16">
        <v>140</v>
      </c>
      <c r="E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11</v>
      </c>
      <c r="D15" s="16">
        <v>151</v>
      </c>
      <c r="E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14</v>
      </c>
      <c r="D16" s="16">
        <v>165</v>
      </c>
      <c r="E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13</v>
      </c>
      <c r="D17" s="16">
        <v>178</v>
      </c>
      <c r="E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21</v>
      </c>
      <c r="D18" s="16">
        <v>199</v>
      </c>
      <c r="E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12</v>
      </c>
      <c r="D19" s="16">
        <v>211</v>
      </c>
      <c r="E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17</v>
      </c>
      <c r="D20" s="16">
        <v>228</v>
      </c>
      <c r="E20" s="22" t="s">
        <v>122</v>
      </c>
      <c r="F20" s="15">
        <f>AVERAGE(C20:C26)</f>
        <v>16.142857142857142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19</v>
      </c>
      <c r="D21" s="16">
        <v>247</v>
      </c>
      <c r="E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17</v>
      </c>
      <c r="D22" s="16">
        <v>264</v>
      </c>
      <c r="E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11</v>
      </c>
      <c r="D23" s="16">
        <v>275</v>
      </c>
      <c r="E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18</v>
      </c>
      <c r="D24" s="16">
        <v>293</v>
      </c>
      <c r="E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19</v>
      </c>
      <c r="D25" s="16">
        <v>312</v>
      </c>
      <c r="E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12</v>
      </c>
      <c r="D26" s="16">
        <v>324</v>
      </c>
      <c r="E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14</v>
      </c>
      <c r="D27" s="16">
        <v>338</v>
      </c>
      <c r="E27" s="22" t="s">
        <v>123</v>
      </c>
      <c r="F27" s="15">
        <f>AVERAGE(C27:C33)</f>
        <v>13.142857142857142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15</v>
      </c>
      <c r="D28" s="16">
        <v>353</v>
      </c>
      <c r="E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10</v>
      </c>
      <c r="D29" s="16">
        <v>363</v>
      </c>
      <c r="E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11</v>
      </c>
      <c r="D30" s="16">
        <v>374</v>
      </c>
      <c r="E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15</v>
      </c>
      <c r="D31" s="16">
        <v>389</v>
      </c>
      <c r="E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12</v>
      </c>
      <c r="D32" s="16">
        <v>401</v>
      </c>
      <c r="E32" s="1"/>
    </row>
    <row r="33" spans="1:5" ht="13.5" customHeight="1">
      <c r="A33" s="11">
        <f t="shared" si="0"/>
        <v>42975</v>
      </c>
      <c r="B33" s="13">
        <v>42975</v>
      </c>
      <c r="C33" s="15">
        <f t="shared" si="1"/>
        <v>15</v>
      </c>
      <c r="D33" s="16">
        <v>416</v>
      </c>
      <c r="E33" s="1"/>
    </row>
    <row r="34" spans="1:5" ht="13.5" customHeight="1">
      <c r="A34" s="11">
        <f t="shared" si="0"/>
        <v>42976</v>
      </c>
      <c r="B34" s="13">
        <v>42976</v>
      </c>
      <c r="C34" s="15">
        <f t="shared" si="1"/>
        <v>11</v>
      </c>
      <c r="D34" s="16">
        <v>427</v>
      </c>
      <c r="E34" s="1"/>
    </row>
    <row r="35" spans="1:5" ht="13.5" customHeight="1">
      <c r="A35" s="11">
        <f t="shared" si="0"/>
        <v>42977</v>
      </c>
      <c r="B35" s="13">
        <v>42977</v>
      </c>
      <c r="C35" s="15">
        <f t="shared" si="1"/>
        <v>10</v>
      </c>
      <c r="D35" s="16">
        <v>437</v>
      </c>
      <c r="E35" s="1"/>
    </row>
    <row r="36" spans="1:5" ht="13.5" customHeight="1">
      <c r="A36" s="11">
        <f t="shared" si="0"/>
        <v>42978</v>
      </c>
      <c r="B36" s="13">
        <v>42978</v>
      </c>
      <c r="C36" s="15">
        <f t="shared" si="1"/>
        <v>9</v>
      </c>
      <c r="D36" s="16">
        <v>446</v>
      </c>
      <c r="E36" s="1"/>
    </row>
    <row r="37" spans="1:5" ht="13.5" customHeight="1">
      <c r="A37" s="1"/>
      <c r="B37" s="18" t="s">
        <v>93</v>
      </c>
      <c r="C37" s="20">
        <f>SUM(C6:C36)</f>
        <v>446</v>
      </c>
      <c r="D37" s="21"/>
      <c r="E37" s="1"/>
    </row>
    <row r="38" spans="1:5" ht="13.5" customHeight="1">
      <c r="A38" s="1"/>
      <c r="B38" s="1"/>
      <c r="C38" s="21"/>
      <c r="D38" s="1"/>
      <c r="E38" s="1"/>
    </row>
    <row r="39" spans="1:5" ht="13.5" customHeight="1">
      <c r="A39" s="1"/>
      <c r="B39" s="22" t="s">
        <v>94</v>
      </c>
      <c r="C39" s="15">
        <v>475</v>
      </c>
      <c r="D39" s="1"/>
      <c r="E39" s="1"/>
    </row>
    <row r="40" spans="1:5" ht="13.5" customHeight="1">
      <c r="A40" s="1"/>
      <c r="B40" s="22" t="s">
        <v>95</v>
      </c>
      <c r="C40" s="15">
        <f>C37</f>
        <v>446</v>
      </c>
      <c r="D40" s="1"/>
      <c r="E40" s="1"/>
    </row>
    <row r="41" spans="1:5" ht="13.5" customHeight="1">
      <c r="A41" s="1"/>
      <c r="B41" s="22" t="s">
        <v>96</v>
      </c>
      <c r="C41" s="15">
        <f>C39-C40</f>
        <v>29</v>
      </c>
      <c r="D41" s="1"/>
      <c r="E41" s="1"/>
    </row>
    <row r="42" spans="1:5" ht="13.5" customHeight="1">
      <c r="A42" s="1"/>
      <c r="B42" s="22" t="s">
        <v>97</v>
      </c>
      <c r="C42" s="23">
        <f>C40/C39</f>
        <v>0.93894736842105264</v>
      </c>
      <c r="D42" s="1"/>
      <c r="E42" s="1"/>
    </row>
    <row r="43" spans="1:5" ht="13.5" customHeight="1">
      <c r="A43" s="1"/>
      <c r="B43" s="22" t="s">
        <v>98</v>
      </c>
      <c r="C43" s="15">
        <f>IF(C40&lt;C39,0,C40-C39)</f>
        <v>0</v>
      </c>
      <c r="D43" s="1"/>
      <c r="E43" s="1"/>
    </row>
    <row r="44" spans="1:5" ht="13.5" customHeight="1">
      <c r="A44" s="1"/>
      <c r="B44" s="22" t="s">
        <v>99</v>
      </c>
      <c r="C44" s="15">
        <f ca="1">(C39-C37)/C48</f>
        <v>1.1153846153846154</v>
      </c>
      <c r="D44" s="1"/>
      <c r="E44" s="1"/>
    </row>
    <row r="45" spans="1:5" ht="15.75" customHeight="1">
      <c r="A45" s="1"/>
      <c r="B45" s="1"/>
      <c r="C45" s="1"/>
      <c r="D45" s="1"/>
      <c r="E45" s="1"/>
    </row>
    <row r="46" spans="1:5" ht="13.5" customHeight="1">
      <c r="A46" s="1"/>
      <c r="B46" s="24" t="s">
        <v>100</v>
      </c>
      <c r="C46" s="25">
        <f ca="1">C50-C49</f>
        <v>4</v>
      </c>
      <c r="D46" s="26"/>
      <c r="E46" s="1"/>
    </row>
    <row r="47" spans="1:5" ht="13.5" customHeight="1">
      <c r="A47" s="1"/>
      <c r="B47" s="27" t="s">
        <v>101</v>
      </c>
      <c r="C47" s="28">
        <f ca="1">D49-C49+1</f>
        <v>30</v>
      </c>
      <c r="D47" s="29"/>
      <c r="E47" s="1"/>
    </row>
    <row r="48" spans="1:5" ht="13.5" customHeight="1">
      <c r="A48" s="1"/>
      <c r="B48" s="27" t="s">
        <v>102</v>
      </c>
      <c r="C48" s="28">
        <f ca="1">+C47-C46</f>
        <v>26</v>
      </c>
      <c r="D48" s="29"/>
      <c r="E48" s="1"/>
    </row>
    <row r="49" spans="1:5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</row>
    <row r="50" spans="1:5" ht="13.5" customHeight="1">
      <c r="A50" s="1"/>
      <c r="B50" s="27" t="s">
        <v>103</v>
      </c>
      <c r="C50" s="28">
        <f ca="1">TODAY()</f>
        <v>42983</v>
      </c>
      <c r="D50" s="29"/>
      <c r="E50" s="1"/>
    </row>
    <row r="51" spans="1:5" ht="13.5" customHeight="1">
      <c r="A51" s="1"/>
      <c r="B51" s="27"/>
      <c r="C51" s="32"/>
      <c r="D51" s="33"/>
      <c r="E51" s="1"/>
    </row>
    <row r="52" spans="1:5" ht="13.5" customHeight="1">
      <c r="A52" s="1"/>
      <c r="B52" s="34" t="s">
        <v>104</v>
      </c>
      <c r="C52" s="35"/>
      <c r="D52" s="36">
        <f ca="1">TODAY()-1</f>
        <v>42982</v>
      </c>
      <c r="E52" s="1"/>
    </row>
    <row r="53" spans="1:5" ht="13.5" customHeight="1">
      <c r="A53" s="1"/>
      <c r="B53" s="34" t="s">
        <v>105</v>
      </c>
      <c r="C53" s="35"/>
      <c r="D53" s="37">
        <f ca="1">C46/C47</f>
        <v>0.13333333333333333</v>
      </c>
      <c r="E53" s="1"/>
    </row>
    <row r="54" spans="1:5" ht="15.75" customHeight="1">
      <c r="A54" s="1"/>
      <c r="B54" s="38" t="s">
        <v>106</v>
      </c>
      <c r="C54" s="39"/>
      <c r="D54" s="40">
        <f ca="1">C48/C47</f>
        <v>0.8666666666666667</v>
      </c>
      <c r="E54" s="1"/>
    </row>
    <row r="55" spans="1:5" ht="13.5" customHeight="1">
      <c r="A55" s="1"/>
      <c r="B55" s="1"/>
      <c r="C55" s="1"/>
      <c r="D55" s="1"/>
      <c r="E55" s="1"/>
    </row>
    <row r="56" spans="1:5" ht="13.5" customHeight="1">
      <c r="A56" s="1"/>
      <c r="B56" s="1"/>
      <c r="C56" s="1"/>
      <c r="D56" s="1"/>
      <c r="E56" s="1"/>
    </row>
    <row r="57" spans="1:5" ht="13.5" customHeight="1">
      <c r="A57" s="1"/>
      <c r="B57" s="55" t="s">
        <v>107</v>
      </c>
      <c r="C57" s="1"/>
      <c r="D57" s="1"/>
      <c r="E57" s="1"/>
    </row>
    <row r="58" spans="1:5" ht="13.5" customHeight="1">
      <c r="A58" s="1"/>
      <c r="B58" s="1"/>
      <c r="C58" s="1"/>
      <c r="D58" s="1"/>
      <c r="E58" s="1"/>
    </row>
    <row r="59" spans="1:5" ht="13.5" customHeight="1">
      <c r="A59" s="1"/>
      <c r="B59" s="1"/>
      <c r="C59" s="1"/>
      <c r="D59" s="1"/>
      <c r="E59" s="1"/>
    </row>
    <row r="60" spans="1:5" ht="13.5" customHeight="1">
      <c r="A60" s="1"/>
      <c r="B60" s="1"/>
      <c r="C60" s="1"/>
      <c r="D60" s="1"/>
      <c r="E60" s="1"/>
    </row>
    <row r="61" spans="1:5" ht="13.5" customHeight="1">
      <c r="A61" s="1"/>
      <c r="B61" s="1"/>
      <c r="C61" s="1"/>
      <c r="D61" s="1"/>
      <c r="E61" s="1"/>
    </row>
    <row r="62" spans="1:5" ht="13.5" customHeight="1">
      <c r="A62" s="1"/>
      <c r="B62" s="1"/>
      <c r="C62" s="1"/>
      <c r="D62" s="1"/>
      <c r="E62" s="1"/>
    </row>
    <row r="63" spans="1:5" ht="13.5" customHeight="1">
      <c r="A63" s="1"/>
      <c r="B63" s="1"/>
      <c r="C63" s="1"/>
      <c r="D63" s="1"/>
      <c r="E63" s="1"/>
    </row>
    <row r="64" spans="1:5" ht="13.5" customHeight="1">
      <c r="A64" s="1"/>
      <c r="B64" s="1"/>
      <c r="C64" s="1"/>
      <c r="D64" s="1"/>
      <c r="E64" s="1"/>
    </row>
    <row r="65" spans="1:5" ht="13.5" customHeight="1">
      <c r="A65" s="1"/>
      <c r="B65" s="1"/>
      <c r="C65" s="1"/>
      <c r="D65" s="1"/>
      <c r="E65" s="1"/>
    </row>
    <row r="66" spans="1:5" ht="13.5" customHeight="1">
      <c r="A66" s="1"/>
      <c r="B66" s="1"/>
      <c r="C66" s="1"/>
      <c r="D66" s="1"/>
      <c r="E66" s="1"/>
    </row>
    <row r="67" spans="1:5" ht="13.5" customHeight="1">
      <c r="A67" s="1"/>
      <c r="B67" s="1"/>
      <c r="C67" s="1"/>
      <c r="D67" s="1"/>
      <c r="E67" s="1"/>
    </row>
    <row r="68" spans="1:5" ht="13.5" customHeight="1">
      <c r="A68" s="1"/>
      <c r="B68" s="1"/>
      <c r="C68" s="1"/>
      <c r="D68" s="1"/>
      <c r="E68" s="1"/>
    </row>
    <row r="69" spans="1:5" ht="13.5" customHeight="1">
      <c r="A69" s="1"/>
      <c r="B69" s="1"/>
      <c r="C69" s="1"/>
      <c r="D69" s="1"/>
      <c r="E69" s="1"/>
    </row>
    <row r="70" spans="1:5" ht="13.5" customHeight="1">
      <c r="A70" s="1"/>
      <c r="B70" s="1"/>
      <c r="C70" s="1"/>
      <c r="D70" s="1"/>
      <c r="E70" s="1"/>
    </row>
    <row r="71" spans="1:5" ht="13.5" customHeight="1">
      <c r="A71" s="1"/>
      <c r="B71" s="1"/>
      <c r="C71" s="1"/>
      <c r="D71" s="1"/>
      <c r="E71" s="1"/>
    </row>
    <row r="72" spans="1:5" ht="13.5" customHeight="1">
      <c r="A72" s="1"/>
      <c r="B72" s="1"/>
      <c r="C72" s="1"/>
      <c r="D72" s="1"/>
      <c r="E72" s="1"/>
    </row>
    <row r="73" spans="1:5" ht="13.5" customHeight="1">
      <c r="A73" s="1"/>
      <c r="B73" s="1"/>
      <c r="C73" s="1"/>
      <c r="D73" s="1"/>
      <c r="E73" s="1"/>
    </row>
    <row r="74" spans="1:5" ht="13.5" customHeight="1">
      <c r="A74" s="1"/>
      <c r="B74" s="1"/>
      <c r="C74" s="1"/>
      <c r="D74" s="1"/>
      <c r="E74" s="1"/>
    </row>
    <row r="75" spans="1:5" ht="13.5" customHeight="1">
      <c r="A75" s="1"/>
      <c r="B75" s="1"/>
      <c r="C75" s="1"/>
      <c r="D75" s="1"/>
      <c r="E75" s="1"/>
    </row>
    <row r="76" spans="1:5" ht="13.5" customHeight="1">
      <c r="A76" s="1"/>
      <c r="B76" s="1"/>
      <c r="C76" s="1"/>
      <c r="D76" s="1"/>
      <c r="E76" s="1"/>
    </row>
    <row r="77" spans="1:5" ht="13.5" customHeight="1">
      <c r="A77" s="1"/>
      <c r="B77" s="1"/>
      <c r="C77" s="1"/>
      <c r="D77" s="1"/>
      <c r="E77" s="1"/>
    </row>
    <row r="78" spans="1:5" ht="13.5" customHeight="1">
      <c r="A78" s="1"/>
      <c r="B78" s="1"/>
      <c r="C78" s="1"/>
      <c r="D78" s="1"/>
      <c r="E78" s="1"/>
    </row>
    <row r="79" spans="1:5" ht="13.5" customHeight="1">
      <c r="A79" s="1"/>
      <c r="B79" s="1"/>
      <c r="C79" s="1"/>
      <c r="D79" s="1"/>
      <c r="E79" s="1"/>
    </row>
    <row r="80" spans="1:5" ht="13.5" customHeight="1">
      <c r="A80" s="1"/>
      <c r="B80" s="1"/>
      <c r="C80" s="1"/>
      <c r="D80" s="1"/>
      <c r="E80" s="1"/>
    </row>
    <row r="81" spans="1:5" ht="13.5" customHeight="1">
      <c r="A81" s="1"/>
      <c r="B81" s="1"/>
      <c r="C81" s="1"/>
      <c r="D81" s="1"/>
      <c r="E81" s="1"/>
    </row>
    <row r="82" spans="1:5" ht="13.5" customHeight="1">
      <c r="A82" s="1"/>
      <c r="B82" s="1"/>
      <c r="C82" s="1"/>
      <c r="D82" s="1"/>
      <c r="E82" s="1"/>
    </row>
    <row r="83" spans="1:5" ht="13.5" customHeight="1">
      <c r="A83" s="1"/>
      <c r="B83" s="1"/>
      <c r="C83" s="1"/>
      <c r="D83" s="1"/>
      <c r="E83" s="1"/>
    </row>
    <row r="84" spans="1:5" ht="13.5" customHeight="1">
      <c r="A84" s="1"/>
      <c r="B84" s="1"/>
      <c r="C84" s="1"/>
      <c r="D84" s="1"/>
      <c r="E84" s="1"/>
    </row>
    <row r="85" spans="1:5" ht="13.5" customHeight="1">
      <c r="A85" s="1"/>
      <c r="B85" s="1"/>
      <c r="C85" s="1"/>
      <c r="D85" s="1"/>
      <c r="E85" s="1"/>
    </row>
    <row r="86" spans="1:5" ht="13.5" customHeight="1">
      <c r="A86" s="1"/>
      <c r="B86" s="1"/>
      <c r="C86" s="1"/>
      <c r="D86" s="1"/>
      <c r="E86" s="1"/>
    </row>
    <row r="87" spans="1:5" ht="13.5" customHeight="1">
      <c r="A87" s="1"/>
      <c r="B87" s="1"/>
      <c r="C87" s="1"/>
      <c r="D87" s="1"/>
      <c r="E87" s="1"/>
    </row>
    <row r="88" spans="1:5" ht="13.5" customHeight="1">
      <c r="A88" s="1"/>
      <c r="B88" s="1"/>
      <c r="C88" s="1"/>
      <c r="D88" s="1"/>
      <c r="E88" s="1"/>
    </row>
    <row r="89" spans="1:5" ht="13.5" customHeight="1">
      <c r="A89" s="1"/>
      <c r="B89" s="1"/>
      <c r="C89" s="1"/>
      <c r="D89" s="1"/>
      <c r="E89" s="1"/>
    </row>
    <row r="90" spans="1:5" ht="13.5" customHeight="1">
      <c r="A90" s="1"/>
      <c r="B90" s="1"/>
      <c r="C90" s="1"/>
      <c r="D90" s="1"/>
      <c r="E90" s="1"/>
    </row>
    <row r="91" spans="1:5" ht="13.5" customHeight="1">
      <c r="A91" s="1"/>
      <c r="B91" s="1"/>
      <c r="C91" s="1"/>
      <c r="D91" s="1"/>
      <c r="E91" s="1"/>
    </row>
    <row r="92" spans="1:5" ht="13.5" customHeight="1">
      <c r="A92" s="1"/>
      <c r="B92" s="1"/>
      <c r="C92" s="1"/>
      <c r="D92" s="1"/>
      <c r="E92" s="1"/>
    </row>
    <row r="93" spans="1:5" ht="13.5" customHeight="1">
      <c r="A93" s="1"/>
      <c r="B93" s="1"/>
      <c r="C93" s="1"/>
      <c r="D93" s="1"/>
      <c r="E93" s="1"/>
    </row>
    <row r="94" spans="1:5" ht="13.5" customHeight="1">
      <c r="A94" s="1"/>
      <c r="B94" s="1"/>
      <c r="C94" s="1"/>
      <c r="D94" s="1"/>
      <c r="E94" s="1"/>
    </row>
    <row r="95" spans="1:5" ht="13.5" customHeight="1">
      <c r="A95" s="1"/>
      <c r="B95" s="1"/>
      <c r="C95" s="1"/>
      <c r="D95" s="1"/>
      <c r="E95" s="1"/>
    </row>
    <row r="96" spans="1:5" ht="13.5" customHeight="1">
      <c r="A96" s="1"/>
      <c r="B96" s="1"/>
      <c r="C96" s="1"/>
      <c r="D96" s="1"/>
      <c r="E96" s="1"/>
    </row>
    <row r="97" spans="1:5" ht="13.5" customHeight="1">
      <c r="A97" s="1"/>
      <c r="B97" s="1"/>
      <c r="C97" s="1"/>
      <c r="D97" s="1"/>
      <c r="E97" s="1"/>
    </row>
    <row r="98" spans="1:5" ht="13.5" customHeight="1">
      <c r="A98" s="1"/>
      <c r="B98" s="1"/>
      <c r="C98" s="1"/>
      <c r="D98" s="1"/>
      <c r="E98" s="1"/>
    </row>
    <row r="99" spans="1:5" ht="13.5" customHeight="1">
      <c r="A99" s="1"/>
      <c r="B99" s="1"/>
      <c r="C99" s="1"/>
      <c r="D99" s="1"/>
      <c r="E99" s="1"/>
    </row>
    <row r="100" spans="1:5" ht="13.5" customHeight="1">
      <c r="A100" s="1"/>
      <c r="B100" s="1"/>
      <c r="C100" s="1"/>
      <c r="D100" s="1"/>
      <c r="E100" s="1"/>
    </row>
    <row r="101" spans="1:5" ht="13.5" customHeight="1">
      <c r="A101" s="1"/>
      <c r="B101" s="1"/>
      <c r="C101" s="1"/>
      <c r="D101" s="1"/>
      <c r="E101" s="1"/>
    </row>
    <row r="102" spans="1:5" ht="13.5" customHeight="1">
      <c r="A102" s="1"/>
      <c r="B102" s="1"/>
      <c r="C102" s="1"/>
      <c r="D102" s="1"/>
      <c r="E102" s="1"/>
    </row>
    <row r="103" spans="1:5" ht="13.5" customHeight="1">
      <c r="A103" s="1"/>
      <c r="B103" s="1"/>
      <c r="C103" s="1"/>
      <c r="D103" s="1"/>
      <c r="E103" s="1"/>
    </row>
    <row r="104" spans="1:5" ht="13.5" customHeight="1">
      <c r="A104" s="1"/>
      <c r="B104" s="1"/>
      <c r="C104" s="1"/>
      <c r="D104" s="1"/>
      <c r="E104" s="1"/>
    </row>
    <row r="105" spans="1:5" ht="13.5" customHeight="1">
      <c r="A105" s="1"/>
      <c r="B105" s="1"/>
      <c r="C105" s="1"/>
      <c r="D105" s="1"/>
      <c r="E105" s="1"/>
    </row>
    <row r="106" spans="1:5" ht="13.5" customHeight="1">
      <c r="A106" s="1"/>
      <c r="B106" s="1"/>
      <c r="C106" s="1"/>
      <c r="D106" s="1"/>
      <c r="E106" s="1"/>
    </row>
    <row r="107" spans="1:5" ht="13.5" customHeight="1">
      <c r="A107" s="1"/>
      <c r="B107" s="1"/>
      <c r="C107" s="1"/>
      <c r="D107" s="1"/>
      <c r="E107" s="1"/>
    </row>
    <row r="108" spans="1:5" ht="13.5" customHeight="1">
      <c r="A108" s="1"/>
      <c r="B108" s="1"/>
      <c r="C108" s="1"/>
      <c r="D108" s="1"/>
      <c r="E108" s="1"/>
    </row>
    <row r="109" spans="1:5" ht="13.5" customHeight="1">
      <c r="A109" s="1"/>
      <c r="B109" s="1"/>
      <c r="C109" s="1"/>
      <c r="D109" s="1"/>
      <c r="E109" s="1"/>
    </row>
    <row r="110" spans="1:5" ht="13.5" customHeight="1">
      <c r="A110" s="1"/>
      <c r="B110" s="1"/>
      <c r="C110" s="1"/>
      <c r="D110" s="1"/>
      <c r="E110" s="1"/>
    </row>
    <row r="111" spans="1:5" ht="13.5" customHeight="1">
      <c r="A111" s="1"/>
      <c r="B111" s="1"/>
      <c r="C111" s="1"/>
      <c r="D111" s="1"/>
      <c r="E111" s="1"/>
    </row>
    <row r="112" spans="1:5" ht="13.5" customHeight="1">
      <c r="A112" s="1"/>
      <c r="B112" s="1"/>
      <c r="C112" s="1"/>
      <c r="D112" s="1"/>
      <c r="E112" s="1"/>
    </row>
    <row r="113" spans="1:5" ht="13.5" customHeight="1">
      <c r="A113" s="1"/>
      <c r="B113" s="1"/>
      <c r="C113" s="1"/>
      <c r="D113" s="1"/>
      <c r="E113" s="1"/>
    </row>
    <row r="114" spans="1:5" ht="13.5" customHeight="1">
      <c r="A114" s="1"/>
      <c r="B114" s="1"/>
      <c r="C114" s="1"/>
      <c r="D114" s="1"/>
      <c r="E114" s="1"/>
    </row>
    <row r="115" spans="1:5" ht="13.5" customHeight="1">
      <c r="A115" s="1"/>
      <c r="B115" s="1"/>
      <c r="C115" s="1"/>
      <c r="D115" s="1"/>
      <c r="E115" s="1"/>
    </row>
    <row r="116" spans="1:5" ht="13.5" customHeight="1">
      <c r="A116" s="1"/>
      <c r="B116" s="1"/>
      <c r="C116" s="1"/>
      <c r="D116" s="1"/>
      <c r="E116" s="1"/>
    </row>
    <row r="117" spans="1:5" ht="13.5" customHeight="1">
      <c r="A117" s="1"/>
      <c r="B117" s="1"/>
      <c r="C117" s="1"/>
      <c r="D117" s="1"/>
      <c r="E117" s="1"/>
    </row>
    <row r="118" spans="1:5" ht="13.5" customHeight="1">
      <c r="A118" s="1"/>
      <c r="B118" s="1"/>
      <c r="C118" s="1"/>
      <c r="D118" s="1"/>
      <c r="E118" s="1"/>
    </row>
    <row r="119" spans="1:5" ht="13.5" customHeight="1">
      <c r="A119" s="1"/>
      <c r="B119" s="1"/>
      <c r="C119" s="1"/>
      <c r="D119" s="1"/>
      <c r="E119" s="1"/>
    </row>
    <row r="120" spans="1:5" ht="13.5" customHeight="1">
      <c r="A120" s="1"/>
      <c r="B120" s="1"/>
      <c r="C120" s="1"/>
      <c r="D120" s="1"/>
      <c r="E120" s="1"/>
    </row>
    <row r="121" spans="1:5" ht="13.5" customHeight="1">
      <c r="A121" s="1"/>
      <c r="B121" s="1"/>
      <c r="C121" s="1"/>
      <c r="D121" s="1"/>
      <c r="E121" s="1"/>
    </row>
    <row r="122" spans="1:5" ht="13.5" customHeight="1">
      <c r="A122" s="1"/>
      <c r="B122" s="1"/>
      <c r="C122" s="1"/>
      <c r="D122" s="1"/>
      <c r="E122" s="1"/>
    </row>
    <row r="123" spans="1:5" ht="13.5" customHeight="1">
      <c r="A123" s="1"/>
      <c r="B123" s="1"/>
      <c r="C123" s="1"/>
      <c r="D123" s="1"/>
      <c r="E123" s="1"/>
    </row>
    <row r="124" spans="1:5" ht="13.5" customHeight="1">
      <c r="A124" s="1"/>
      <c r="B124" s="1"/>
      <c r="C124" s="1"/>
      <c r="D124" s="1"/>
      <c r="E124" s="1"/>
    </row>
    <row r="125" spans="1:5" ht="13.5" customHeight="1">
      <c r="A125" s="1"/>
      <c r="B125" s="1"/>
      <c r="C125" s="1"/>
      <c r="D125" s="1"/>
      <c r="E125" s="1"/>
    </row>
    <row r="126" spans="1:5" ht="13.5" customHeight="1">
      <c r="A126" s="1"/>
      <c r="B126" s="1"/>
      <c r="C126" s="1"/>
      <c r="D126" s="1"/>
      <c r="E126" s="1"/>
    </row>
    <row r="127" spans="1:5" ht="13.5" customHeight="1">
      <c r="A127" s="1"/>
      <c r="B127" s="1"/>
      <c r="C127" s="1"/>
      <c r="D127" s="1"/>
      <c r="E127" s="1"/>
    </row>
    <row r="128" spans="1:5" ht="13.5" customHeight="1">
      <c r="A128" s="1"/>
      <c r="B128" s="1"/>
      <c r="C128" s="1"/>
      <c r="D128" s="1"/>
      <c r="E128" s="1"/>
    </row>
    <row r="129" spans="1:5" ht="13.5" customHeight="1">
      <c r="A129" s="1"/>
      <c r="B129" s="1"/>
      <c r="C129" s="1"/>
      <c r="D129" s="1"/>
      <c r="E129" s="1"/>
    </row>
    <row r="130" spans="1:5" ht="13.5" customHeight="1">
      <c r="A130" s="1"/>
      <c r="B130" s="1"/>
      <c r="C130" s="1"/>
      <c r="D130" s="1"/>
      <c r="E130" s="1"/>
    </row>
    <row r="131" spans="1:5" ht="13.5" customHeight="1">
      <c r="A131" s="1"/>
      <c r="B131" s="1"/>
      <c r="C131" s="1"/>
      <c r="D131" s="1"/>
      <c r="E131" s="1"/>
    </row>
    <row r="132" spans="1:5" ht="13.5" customHeight="1">
      <c r="A132" s="1"/>
      <c r="B132" s="1"/>
      <c r="C132" s="1"/>
      <c r="D132" s="1"/>
      <c r="E132" s="1"/>
    </row>
    <row r="133" spans="1:5" ht="13.5" customHeight="1">
      <c r="A133" s="1"/>
      <c r="B133" s="1"/>
      <c r="C133" s="1"/>
      <c r="D133" s="1"/>
      <c r="E133" s="1"/>
    </row>
    <row r="134" spans="1:5" ht="13.5" customHeight="1">
      <c r="A134" s="1"/>
      <c r="B134" s="1"/>
      <c r="C134" s="1"/>
      <c r="D134" s="1"/>
      <c r="E134" s="1"/>
    </row>
    <row r="135" spans="1:5" ht="13.5" customHeight="1">
      <c r="A135" s="1"/>
      <c r="B135" s="1"/>
      <c r="C135" s="1"/>
      <c r="D135" s="1"/>
      <c r="E135" s="1"/>
    </row>
    <row r="136" spans="1:5" ht="13.5" customHeight="1">
      <c r="A136" s="1"/>
      <c r="B136" s="1"/>
      <c r="C136" s="1"/>
      <c r="D136" s="1"/>
      <c r="E136" s="1"/>
    </row>
    <row r="137" spans="1:5" ht="13.5" customHeight="1">
      <c r="A137" s="1"/>
      <c r="B137" s="1"/>
      <c r="C137" s="1"/>
      <c r="D137" s="1"/>
      <c r="E137" s="1"/>
    </row>
    <row r="138" spans="1:5" ht="13.5" customHeight="1">
      <c r="A138" s="1"/>
      <c r="B138" s="1"/>
      <c r="C138" s="1"/>
      <c r="D138" s="1"/>
      <c r="E138" s="1"/>
    </row>
    <row r="139" spans="1:5" ht="13.5" customHeight="1">
      <c r="A139" s="1"/>
      <c r="B139" s="1"/>
      <c r="C139" s="1"/>
      <c r="D139" s="1"/>
      <c r="E139" s="1"/>
    </row>
    <row r="140" spans="1:5" ht="13.5" customHeight="1">
      <c r="A140" s="1"/>
      <c r="B140" s="1"/>
      <c r="C140" s="1"/>
      <c r="D140" s="1"/>
      <c r="E140" s="1"/>
    </row>
    <row r="141" spans="1:5" ht="13.5" customHeight="1">
      <c r="A141" s="1"/>
      <c r="B141" s="1"/>
      <c r="C141" s="1"/>
      <c r="D141" s="1"/>
      <c r="E141" s="1"/>
    </row>
    <row r="142" spans="1:5" ht="13.5" customHeight="1">
      <c r="A142" s="1"/>
      <c r="B142" s="1"/>
      <c r="C142" s="1"/>
      <c r="D142" s="1"/>
      <c r="E142" s="1"/>
    </row>
    <row r="143" spans="1:5" ht="13.5" customHeight="1">
      <c r="A143" s="1"/>
      <c r="B143" s="1"/>
      <c r="C143" s="1"/>
      <c r="D143" s="1"/>
      <c r="E143" s="1"/>
    </row>
    <row r="144" spans="1:5" ht="13.5" customHeight="1">
      <c r="A144" s="1"/>
      <c r="B144" s="1"/>
      <c r="C144" s="1"/>
      <c r="D144" s="1"/>
      <c r="E144" s="1"/>
    </row>
    <row r="145" spans="1:5" ht="13.5" customHeight="1">
      <c r="A145" s="1"/>
      <c r="B145" s="1"/>
      <c r="C145" s="1"/>
      <c r="D145" s="1"/>
      <c r="E145" s="1"/>
    </row>
    <row r="146" spans="1:5" ht="13.5" customHeight="1">
      <c r="A146" s="1"/>
      <c r="B146" s="1"/>
      <c r="C146" s="1"/>
      <c r="D146" s="1"/>
      <c r="E146" s="1"/>
    </row>
    <row r="147" spans="1:5" ht="13.5" customHeight="1">
      <c r="A147" s="1"/>
      <c r="B147" s="1"/>
      <c r="C147" s="1"/>
      <c r="D147" s="1"/>
      <c r="E147" s="1"/>
    </row>
    <row r="148" spans="1:5" ht="13.5" customHeight="1">
      <c r="A148" s="1"/>
      <c r="B148" s="1"/>
      <c r="C148" s="1"/>
      <c r="D148" s="1"/>
      <c r="E148" s="1"/>
    </row>
    <row r="149" spans="1:5" ht="13.5" customHeight="1">
      <c r="A149" s="1"/>
      <c r="B149" s="1"/>
      <c r="C149" s="1"/>
      <c r="D149" s="1"/>
      <c r="E149" s="1"/>
    </row>
    <row r="150" spans="1:5" ht="13.5" customHeight="1">
      <c r="A150" s="1"/>
      <c r="B150" s="1"/>
      <c r="C150" s="1"/>
      <c r="D150" s="1"/>
      <c r="E150" s="1"/>
    </row>
    <row r="151" spans="1:5" ht="13.5" customHeight="1">
      <c r="A151" s="1"/>
      <c r="B151" s="1"/>
      <c r="C151" s="1"/>
      <c r="D151" s="1"/>
      <c r="E151" s="1"/>
    </row>
    <row r="152" spans="1:5" ht="13.5" customHeight="1">
      <c r="A152" s="1"/>
      <c r="B152" s="1"/>
      <c r="C152" s="1"/>
      <c r="D152" s="1"/>
      <c r="E152" s="1"/>
    </row>
    <row r="153" spans="1:5" ht="13.5" customHeight="1">
      <c r="A153" s="1"/>
      <c r="B153" s="1"/>
      <c r="C153" s="1"/>
      <c r="D153" s="1"/>
      <c r="E153" s="1"/>
    </row>
    <row r="154" spans="1:5" ht="13.5" customHeight="1">
      <c r="A154" s="1"/>
      <c r="B154" s="1"/>
      <c r="C154" s="1"/>
      <c r="D154" s="1"/>
      <c r="E154" s="1"/>
    </row>
    <row r="155" spans="1:5" ht="13.5" customHeight="1">
      <c r="A155" s="1"/>
      <c r="B155" s="1"/>
      <c r="C155" s="1"/>
      <c r="D155" s="1"/>
      <c r="E155" s="1"/>
    </row>
    <row r="156" spans="1:5" ht="13.5" customHeight="1">
      <c r="A156" s="1"/>
      <c r="B156" s="1"/>
      <c r="C156" s="1"/>
      <c r="D156" s="1"/>
      <c r="E156" s="1"/>
    </row>
    <row r="157" spans="1:5" ht="13.5" customHeight="1">
      <c r="A157" s="1"/>
      <c r="B157" s="1"/>
      <c r="C157" s="1"/>
      <c r="D157" s="1"/>
      <c r="E157" s="1"/>
    </row>
    <row r="158" spans="1:5" ht="13.5" customHeight="1">
      <c r="A158" s="1"/>
      <c r="B158" s="1"/>
      <c r="C158" s="1"/>
      <c r="D158" s="1"/>
      <c r="E158" s="1"/>
    </row>
    <row r="159" spans="1:5" ht="13.5" customHeight="1">
      <c r="A159" s="1"/>
      <c r="B159" s="1"/>
      <c r="C159" s="1"/>
      <c r="D159" s="1"/>
      <c r="E159" s="1"/>
    </row>
    <row r="160" spans="1:5" ht="13.5" customHeight="1">
      <c r="A160" s="1"/>
      <c r="B160" s="1"/>
      <c r="C160" s="1"/>
      <c r="D160" s="1"/>
      <c r="E160" s="1"/>
    </row>
    <row r="161" spans="1:5" ht="13.5" customHeight="1">
      <c r="A161" s="1"/>
      <c r="B161" s="1"/>
      <c r="C161" s="1"/>
      <c r="D161" s="1"/>
      <c r="E161" s="1"/>
    </row>
    <row r="162" spans="1:5" ht="13.5" customHeight="1">
      <c r="A162" s="1"/>
      <c r="B162" s="1"/>
      <c r="C162" s="1"/>
      <c r="D162" s="1"/>
      <c r="E162" s="1"/>
    </row>
    <row r="163" spans="1:5" ht="13.5" customHeight="1">
      <c r="A163" s="1"/>
      <c r="B163" s="1"/>
      <c r="C163" s="1"/>
      <c r="D163" s="1"/>
      <c r="E163" s="1"/>
    </row>
    <row r="164" spans="1:5" ht="13.5" customHeight="1">
      <c r="A164" s="1"/>
      <c r="B164" s="1"/>
      <c r="C164" s="1"/>
      <c r="D164" s="1"/>
      <c r="E164" s="1"/>
    </row>
    <row r="165" spans="1:5" ht="13.5" customHeight="1">
      <c r="A165" s="1"/>
      <c r="B165" s="1"/>
      <c r="C165" s="1"/>
      <c r="D165" s="1"/>
      <c r="E165" s="1"/>
    </row>
    <row r="166" spans="1:5" ht="13.5" customHeight="1">
      <c r="A166" s="1"/>
      <c r="B166" s="1"/>
      <c r="C166" s="1"/>
      <c r="D166" s="1"/>
      <c r="E166" s="1"/>
    </row>
    <row r="167" spans="1:5" ht="13.5" customHeight="1">
      <c r="A167" s="1"/>
      <c r="B167" s="1"/>
      <c r="C167" s="1"/>
      <c r="D167" s="1"/>
      <c r="E167" s="1"/>
    </row>
    <row r="168" spans="1:5" ht="13.5" customHeight="1">
      <c r="A168" s="1"/>
      <c r="B168" s="1"/>
      <c r="C168" s="1"/>
      <c r="D168" s="1"/>
      <c r="E168" s="1"/>
    </row>
    <row r="169" spans="1:5" ht="13.5" customHeight="1">
      <c r="A169" s="1"/>
      <c r="B169" s="1"/>
      <c r="C169" s="1"/>
      <c r="D169" s="1"/>
      <c r="E169" s="1"/>
    </row>
    <row r="170" spans="1:5" ht="13.5" customHeight="1">
      <c r="A170" s="1"/>
      <c r="B170" s="1"/>
      <c r="C170" s="1"/>
      <c r="D170" s="1"/>
      <c r="E170" s="1"/>
    </row>
    <row r="171" spans="1:5" ht="13.5" customHeight="1">
      <c r="A171" s="1"/>
      <c r="B171" s="1"/>
      <c r="C171" s="1"/>
      <c r="D171" s="1"/>
      <c r="E171" s="1"/>
    </row>
    <row r="172" spans="1:5" ht="13.5" customHeight="1">
      <c r="A172" s="1"/>
      <c r="B172" s="1"/>
      <c r="C172" s="1"/>
      <c r="D172" s="1"/>
      <c r="E172" s="1"/>
    </row>
    <row r="173" spans="1:5" ht="13.5" customHeight="1">
      <c r="A173" s="1"/>
      <c r="B173" s="1"/>
      <c r="C173" s="1"/>
      <c r="D173" s="1"/>
      <c r="E173" s="1"/>
    </row>
    <row r="174" spans="1:5" ht="13.5" customHeight="1">
      <c r="A174" s="1"/>
      <c r="B174" s="1"/>
      <c r="C174" s="1"/>
      <c r="D174" s="1"/>
      <c r="E174" s="1"/>
    </row>
    <row r="175" spans="1:5" ht="13.5" customHeight="1">
      <c r="A175" s="1"/>
      <c r="B175" s="1"/>
      <c r="C175" s="1"/>
      <c r="D175" s="1"/>
      <c r="E175" s="1"/>
    </row>
    <row r="176" spans="1:5" ht="13.5" customHeight="1">
      <c r="A176" s="1"/>
      <c r="B176" s="1"/>
      <c r="C176" s="1"/>
      <c r="D176" s="1"/>
      <c r="E176" s="1"/>
    </row>
    <row r="177" spans="1:5" ht="13.5" customHeight="1">
      <c r="A177" s="1"/>
      <c r="B177" s="1"/>
      <c r="C177" s="1"/>
      <c r="D177" s="1"/>
      <c r="E177" s="1"/>
    </row>
    <row r="178" spans="1:5" ht="13.5" customHeight="1">
      <c r="A178" s="1"/>
      <c r="B178" s="1"/>
      <c r="C178" s="1"/>
      <c r="D178" s="1"/>
      <c r="E178" s="1"/>
    </row>
    <row r="179" spans="1:5" ht="13.5" customHeight="1">
      <c r="A179" s="1"/>
      <c r="B179" s="1"/>
      <c r="C179" s="1"/>
      <c r="D179" s="1"/>
      <c r="E179" s="1"/>
    </row>
    <row r="180" spans="1:5" ht="13.5" customHeight="1">
      <c r="A180" s="1"/>
      <c r="B180" s="1"/>
      <c r="C180" s="1"/>
      <c r="D180" s="1"/>
      <c r="E180" s="1"/>
    </row>
    <row r="181" spans="1:5" ht="13.5" customHeight="1">
      <c r="A181" s="1"/>
      <c r="B181" s="1"/>
      <c r="C181" s="1"/>
      <c r="D181" s="1"/>
      <c r="E181" s="1"/>
    </row>
    <row r="182" spans="1:5" ht="13.5" customHeight="1">
      <c r="A182" s="1"/>
      <c r="B182" s="1"/>
      <c r="C182" s="1"/>
      <c r="D182" s="1"/>
      <c r="E182" s="1"/>
    </row>
    <row r="183" spans="1:5" ht="13.5" customHeight="1">
      <c r="A183" s="1"/>
      <c r="B183" s="1"/>
      <c r="C183" s="1"/>
      <c r="D183" s="1"/>
      <c r="E183" s="1"/>
    </row>
    <row r="184" spans="1:5" ht="13.5" customHeight="1">
      <c r="A184" s="1"/>
      <c r="B184" s="1"/>
      <c r="C184" s="1"/>
      <c r="D184" s="1"/>
      <c r="E184" s="1"/>
    </row>
    <row r="185" spans="1:5" ht="13.5" customHeight="1">
      <c r="A185" s="1"/>
      <c r="B185" s="1"/>
      <c r="C185" s="1"/>
      <c r="D185" s="1"/>
      <c r="E185" s="1"/>
    </row>
    <row r="186" spans="1:5" ht="13.5" customHeight="1">
      <c r="A186" s="1"/>
      <c r="B186" s="1"/>
      <c r="C186" s="1"/>
      <c r="D186" s="1"/>
      <c r="E186" s="1"/>
    </row>
    <row r="187" spans="1:5" ht="13.5" customHeight="1">
      <c r="A187" s="1"/>
      <c r="B187" s="1"/>
      <c r="C187" s="1"/>
      <c r="D187" s="1"/>
      <c r="E187" s="1"/>
    </row>
    <row r="188" spans="1:5" ht="13.5" customHeight="1">
      <c r="A188" s="1"/>
      <c r="B188" s="1"/>
      <c r="C188" s="1"/>
      <c r="D188" s="1"/>
      <c r="E188" s="1"/>
    </row>
    <row r="189" spans="1:5" ht="13.5" customHeight="1">
      <c r="A189" s="1"/>
      <c r="B189" s="1"/>
      <c r="C189" s="1"/>
      <c r="D189" s="1"/>
      <c r="E189" s="1"/>
    </row>
    <row r="190" spans="1:5" ht="13.5" customHeight="1">
      <c r="A190" s="1"/>
      <c r="B190" s="1"/>
      <c r="C190" s="1"/>
      <c r="D190" s="1"/>
      <c r="E190" s="1"/>
    </row>
    <row r="191" spans="1:5" ht="13.5" customHeight="1">
      <c r="A191" s="1"/>
      <c r="B191" s="1"/>
      <c r="C191" s="1"/>
      <c r="D191" s="1"/>
      <c r="E191" s="1"/>
    </row>
    <row r="192" spans="1:5" ht="13.5" customHeight="1">
      <c r="A192" s="1"/>
      <c r="B192" s="1"/>
      <c r="C192" s="1"/>
      <c r="D192" s="1"/>
      <c r="E192" s="1"/>
    </row>
    <row r="193" spans="1:5" ht="13.5" customHeight="1">
      <c r="A193" s="1"/>
      <c r="B193" s="1"/>
      <c r="C193" s="1"/>
      <c r="D193" s="1"/>
      <c r="E193" s="1"/>
    </row>
    <row r="194" spans="1:5" ht="13.5" customHeight="1">
      <c r="A194" s="1"/>
      <c r="B194" s="1"/>
      <c r="C194" s="1"/>
      <c r="D194" s="1"/>
      <c r="E194" s="1"/>
    </row>
    <row r="195" spans="1:5" ht="13.5" customHeight="1">
      <c r="A195" s="1"/>
      <c r="B195" s="1"/>
      <c r="C195" s="1"/>
      <c r="D195" s="1"/>
      <c r="E195" s="1"/>
    </row>
    <row r="196" spans="1:5" ht="13.5" customHeight="1">
      <c r="A196" s="1"/>
      <c r="B196" s="1"/>
      <c r="C196" s="1"/>
      <c r="D196" s="1"/>
      <c r="E196" s="1"/>
    </row>
    <row r="197" spans="1:5" ht="13.5" customHeight="1">
      <c r="A197" s="1"/>
      <c r="B197" s="1"/>
      <c r="C197" s="1"/>
      <c r="D197" s="1"/>
      <c r="E197" s="1"/>
    </row>
    <row r="198" spans="1:5" ht="13.5" customHeight="1">
      <c r="A198" s="1"/>
      <c r="B198" s="1"/>
      <c r="C198" s="1"/>
      <c r="D198" s="1"/>
      <c r="E198" s="1"/>
    </row>
    <row r="199" spans="1:5" ht="13.5" customHeight="1">
      <c r="A199" s="1"/>
      <c r="B199" s="1"/>
      <c r="C199" s="1"/>
      <c r="D199" s="1"/>
      <c r="E199" s="1"/>
    </row>
    <row r="200" spans="1:5" ht="13.5" customHeight="1">
      <c r="A200" s="1"/>
      <c r="B200" s="1"/>
      <c r="C200" s="1"/>
      <c r="D200" s="1"/>
      <c r="E200" s="1"/>
    </row>
    <row r="201" spans="1:5" ht="13.5" customHeight="1">
      <c r="A201" s="1"/>
      <c r="B201" s="1"/>
      <c r="C201" s="1"/>
      <c r="D201" s="1"/>
      <c r="E201" s="1"/>
    </row>
    <row r="202" spans="1:5" ht="13.5" customHeight="1">
      <c r="A202" s="1"/>
      <c r="B202" s="1"/>
      <c r="C202" s="1"/>
      <c r="D202" s="1"/>
      <c r="E202" s="1"/>
    </row>
    <row r="203" spans="1:5" ht="13.5" customHeight="1">
      <c r="A203" s="1"/>
      <c r="B203" s="1"/>
      <c r="C203" s="1"/>
      <c r="D203" s="1"/>
      <c r="E203" s="1"/>
    </row>
    <row r="204" spans="1:5" ht="13.5" customHeight="1">
      <c r="A204" s="1"/>
      <c r="B204" s="1"/>
      <c r="C204" s="1"/>
      <c r="D204" s="1"/>
      <c r="E204" s="1"/>
    </row>
    <row r="205" spans="1:5" ht="13.5" customHeight="1">
      <c r="A205" s="1"/>
      <c r="B205" s="1"/>
      <c r="C205" s="1"/>
      <c r="D205" s="1"/>
      <c r="E205" s="1"/>
    </row>
    <row r="206" spans="1:5" ht="13.5" customHeight="1">
      <c r="A206" s="1"/>
      <c r="B206" s="1"/>
      <c r="C206" s="1"/>
      <c r="D206" s="1"/>
      <c r="E206" s="1"/>
    </row>
    <row r="207" spans="1:5" ht="13.5" customHeight="1">
      <c r="A207" s="1"/>
      <c r="B207" s="1"/>
      <c r="C207" s="1"/>
      <c r="D207" s="1"/>
      <c r="E207" s="1"/>
    </row>
    <row r="208" spans="1:5" ht="13.5" customHeight="1">
      <c r="A208" s="1"/>
      <c r="B208" s="1"/>
      <c r="C208" s="1"/>
      <c r="D208" s="1"/>
      <c r="E208" s="1"/>
    </row>
    <row r="209" spans="1:5" ht="13.5" customHeight="1">
      <c r="A209" s="1"/>
      <c r="B209" s="1"/>
      <c r="C209" s="1"/>
      <c r="D209" s="1"/>
      <c r="E209" s="1"/>
    </row>
    <row r="210" spans="1:5" ht="13.5" customHeight="1">
      <c r="A210" s="1"/>
      <c r="B210" s="1"/>
      <c r="C210" s="1"/>
      <c r="D210" s="1"/>
      <c r="E210" s="1"/>
    </row>
    <row r="211" spans="1:5" ht="13.5" customHeight="1">
      <c r="A211" s="1"/>
      <c r="B211" s="1"/>
      <c r="C211" s="1"/>
      <c r="D211" s="1"/>
      <c r="E211" s="1"/>
    </row>
    <row r="212" spans="1:5" ht="13.5" customHeight="1">
      <c r="A212" s="1"/>
      <c r="B212" s="1"/>
      <c r="C212" s="1"/>
      <c r="D212" s="1"/>
      <c r="E212" s="1"/>
    </row>
    <row r="213" spans="1:5" ht="13.5" customHeight="1">
      <c r="A213" s="1"/>
      <c r="B213" s="1"/>
      <c r="C213" s="1"/>
      <c r="D213" s="1"/>
      <c r="E213" s="1"/>
    </row>
    <row r="214" spans="1:5" ht="13.5" customHeight="1">
      <c r="A214" s="1"/>
      <c r="B214" s="1"/>
      <c r="C214" s="1"/>
      <c r="D214" s="1"/>
      <c r="E214" s="1"/>
    </row>
    <row r="215" spans="1:5" ht="13.5" customHeight="1">
      <c r="A215" s="1"/>
      <c r="B215" s="1"/>
      <c r="C215" s="1"/>
      <c r="D215" s="1"/>
      <c r="E215" s="1"/>
    </row>
    <row r="216" spans="1:5" ht="13.5" customHeight="1">
      <c r="A216" s="1"/>
      <c r="B216" s="1"/>
      <c r="C216" s="1"/>
      <c r="D216" s="1"/>
      <c r="E216" s="1"/>
    </row>
    <row r="217" spans="1:5" ht="13.5" customHeight="1">
      <c r="A217" s="1"/>
      <c r="B217" s="1"/>
      <c r="C217" s="1"/>
      <c r="D217" s="1"/>
      <c r="E217" s="1"/>
    </row>
    <row r="218" spans="1:5" ht="13.5" customHeight="1">
      <c r="A218" s="1"/>
      <c r="B218" s="1"/>
      <c r="C218" s="1"/>
      <c r="D218" s="1"/>
      <c r="E218" s="1"/>
    </row>
    <row r="219" spans="1:5" ht="13.5" customHeight="1">
      <c r="A219" s="1"/>
      <c r="B219" s="1"/>
      <c r="C219" s="1"/>
      <c r="D219" s="1"/>
      <c r="E219" s="1"/>
    </row>
    <row r="220" spans="1:5" ht="13.5" customHeight="1">
      <c r="A220" s="1"/>
      <c r="B220" s="1"/>
      <c r="C220" s="1"/>
      <c r="D220" s="1"/>
      <c r="E220" s="1"/>
    </row>
    <row r="221" spans="1:5" ht="13.5" customHeight="1">
      <c r="A221" s="1"/>
      <c r="B221" s="1"/>
      <c r="C221" s="1"/>
      <c r="D221" s="1"/>
      <c r="E221" s="1"/>
    </row>
    <row r="222" spans="1:5" ht="13.5" customHeight="1">
      <c r="A222" s="1"/>
      <c r="B222" s="1"/>
      <c r="C222" s="1"/>
      <c r="D222" s="1"/>
      <c r="E222" s="1"/>
    </row>
    <row r="223" spans="1:5" ht="13.5" customHeight="1">
      <c r="A223" s="1"/>
      <c r="B223" s="1"/>
      <c r="C223" s="1"/>
      <c r="D223" s="1"/>
      <c r="E223" s="1"/>
    </row>
    <row r="224" spans="1:5" ht="13.5" customHeight="1">
      <c r="A224" s="1"/>
      <c r="B224" s="1"/>
      <c r="C224" s="1"/>
      <c r="D224" s="1"/>
      <c r="E224" s="1"/>
    </row>
    <row r="225" spans="1:5" ht="13.5" customHeight="1">
      <c r="A225" s="1"/>
      <c r="B225" s="1"/>
      <c r="C225" s="1"/>
      <c r="D225" s="1"/>
      <c r="E225" s="1"/>
    </row>
    <row r="226" spans="1:5" ht="13.5" customHeight="1">
      <c r="A226" s="1"/>
      <c r="B226" s="1"/>
      <c r="C226" s="1"/>
      <c r="D226" s="1"/>
      <c r="E226" s="1"/>
    </row>
    <row r="227" spans="1:5" ht="13.5" customHeight="1">
      <c r="A227" s="1"/>
      <c r="B227" s="1"/>
      <c r="C227" s="1"/>
      <c r="D227" s="1"/>
      <c r="E227" s="1"/>
    </row>
    <row r="228" spans="1:5" ht="13.5" customHeight="1">
      <c r="A228" s="1"/>
      <c r="B228" s="1"/>
      <c r="C228" s="1"/>
      <c r="D228" s="1"/>
      <c r="E228" s="1"/>
    </row>
    <row r="229" spans="1:5" ht="13.5" customHeight="1">
      <c r="A229" s="1"/>
      <c r="B229" s="1"/>
      <c r="C229" s="1"/>
      <c r="D229" s="1"/>
      <c r="E229" s="1"/>
    </row>
    <row r="230" spans="1:5" ht="13.5" customHeight="1">
      <c r="A230" s="1"/>
      <c r="B230" s="1"/>
      <c r="C230" s="1"/>
      <c r="D230" s="1"/>
      <c r="E230" s="1"/>
    </row>
    <row r="231" spans="1:5" ht="13.5" customHeight="1">
      <c r="A231" s="1"/>
      <c r="B231" s="1"/>
      <c r="C231" s="1"/>
      <c r="D231" s="1"/>
      <c r="E231" s="1"/>
    </row>
    <row r="232" spans="1:5" ht="13.5" customHeight="1">
      <c r="A232" s="1"/>
      <c r="B232" s="1"/>
      <c r="C232" s="1"/>
      <c r="D232" s="1"/>
      <c r="E232" s="1"/>
    </row>
    <row r="233" spans="1:5" ht="13.5" customHeight="1">
      <c r="A233" s="1"/>
      <c r="B233" s="1"/>
      <c r="C233" s="1"/>
      <c r="D233" s="1"/>
      <c r="E233" s="1"/>
    </row>
    <row r="234" spans="1:5" ht="13.5" customHeight="1">
      <c r="A234" s="1"/>
      <c r="B234" s="1"/>
      <c r="C234" s="1"/>
      <c r="D234" s="1"/>
      <c r="E234" s="1"/>
    </row>
    <row r="235" spans="1:5" ht="13.5" customHeight="1">
      <c r="A235" s="1"/>
      <c r="B235" s="1"/>
      <c r="C235" s="1"/>
      <c r="D235" s="1"/>
      <c r="E235" s="1"/>
    </row>
    <row r="236" spans="1:5" ht="13.5" customHeight="1">
      <c r="A236" s="1"/>
      <c r="B236" s="1"/>
      <c r="C236" s="1"/>
      <c r="D236" s="1"/>
      <c r="E236" s="1"/>
    </row>
    <row r="237" spans="1:5" ht="13.5" customHeight="1">
      <c r="A237" s="1"/>
      <c r="B237" s="1"/>
      <c r="C237" s="1"/>
      <c r="D237" s="1"/>
      <c r="E237" s="1"/>
    </row>
    <row r="238" spans="1:5" ht="13.5" customHeight="1">
      <c r="A238" s="1"/>
      <c r="B238" s="1"/>
      <c r="C238" s="1"/>
      <c r="D238" s="1"/>
      <c r="E238" s="1"/>
    </row>
    <row r="239" spans="1:5" ht="13.5" customHeight="1">
      <c r="A239" s="1"/>
      <c r="B239" s="1"/>
      <c r="C239" s="1"/>
      <c r="D239" s="1"/>
      <c r="E239" s="1"/>
    </row>
    <row r="240" spans="1:5" ht="13.5" customHeight="1">
      <c r="A240" s="1"/>
      <c r="B240" s="1"/>
      <c r="C240" s="1"/>
      <c r="D240" s="1"/>
      <c r="E240" s="1"/>
    </row>
    <row r="241" spans="1:5" ht="13.5" customHeight="1">
      <c r="A241" s="1"/>
      <c r="B241" s="1"/>
      <c r="C241" s="1"/>
      <c r="D241" s="1"/>
      <c r="E241" s="1"/>
    </row>
    <row r="242" spans="1:5" ht="13.5" customHeight="1">
      <c r="A242" s="1"/>
      <c r="B242" s="1"/>
      <c r="C242" s="1"/>
      <c r="D242" s="1"/>
      <c r="E242" s="1"/>
    </row>
    <row r="243" spans="1:5" ht="13.5" customHeight="1">
      <c r="A243" s="1"/>
      <c r="B243" s="1"/>
      <c r="C243" s="1"/>
      <c r="D243" s="1"/>
      <c r="E243" s="1"/>
    </row>
    <row r="244" spans="1:5" ht="13.5" customHeight="1">
      <c r="A244" s="1"/>
      <c r="B244" s="1"/>
      <c r="C244" s="1"/>
      <c r="D244" s="1"/>
      <c r="E244" s="1"/>
    </row>
    <row r="245" spans="1:5" ht="13.5" customHeight="1">
      <c r="A245" s="1"/>
      <c r="B245" s="1"/>
      <c r="C245" s="1"/>
      <c r="D245" s="1"/>
      <c r="E245" s="1"/>
    </row>
    <row r="246" spans="1:5" ht="13.5" customHeight="1">
      <c r="A246" s="1"/>
      <c r="B246" s="1"/>
      <c r="C246" s="1"/>
      <c r="D246" s="1"/>
      <c r="E246" s="1"/>
    </row>
    <row r="247" spans="1:5" ht="13.5" customHeight="1">
      <c r="A247" s="1"/>
      <c r="B247" s="1"/>
      <c r="C247" s="1"/>
      <c r="D247" s="1"/>
      <c r="E247" s="1"/>
    </row>
    <row r="248" spans="1:5" ht="13.5" customHeight="1">
      <c r="A248" s="1"/>
      <c r="B248" s="1"/>
      <c r="C248" s="1"/>
      <c r="D248" s="1"/>
      <c r="E248" s="1"/>
    </row>
    <row r="249" spans="1:5" ht="13.5" customHeight="1">
      <c r="A249" s="1"/>
      <c r="B249" s="1"/>
      <c r="C249" s="1"/>
      <c r="D249" s="1"/>
      <c r="E249" s="1"/>
    </row>
    <row r="250" spans="1:5" ht="13.5" customHeight="1">
      <c r="A250" s="1"/>
      <c r="B250" s="1"/>
      <c r="C250" s="1"/>
      <c r="D250" s="1"/>
      <c r="E250" s="1"/>
    </row>
    <row r="251" spans="1:5" ht="13.5" customHeight="1">
      <c r="A251" s="1"/>
      <c r="B251" s="1"/>
      <c r="C251" s="1"/>
      <c r="D251" s="1"/>
      <c r="E251" s="1"/>
    </row>
    <row r="252" spans="1:5" ht="13.5" customHeight="1">
      <c r="A252" s="1"/>
      <c r="B252" s="1"/>
      <c r="C252" s="1"/>
      <c r="D252" s="1"/>
      <c r="E252" s="1"/>
    </row>
    <row r="253" spans="1:5" ht="13.5" customHeight="1">
      <c r="A253" s="1"/>
      <c r="B253" s="1"/>
      <c r="C253" s="1"/>
      <c r="D253" s="1"/>
      <c r="E253" s="1"/>
    </row>
    <row r="254" spans="1:5" ht="13.5" customHeight="1">
      <c r="A254" s="1"/>
      <c r="B254" s="1"/>
      <c r="C254" s="1"/>
      <c r="D254" s="1"/>
      <c r="E254" s="1"/>
    </row>
    <row r="255" spans="1:5" ht="13.5" customHeight="1">
      <c r="A255" s="1"/>
      <c r="B255" s="1"/>
      <c r="C255" s="1"/>
      <c r="D255" s="1"/>
      <c r="E255" s="1"/>
    </row>
    <row r="256" spans="1:5" ht="13.5" customHeight="1">
      <c r="A256" s="1"/>
      <c r="B256" s="1"/>
      <c r="C256" s="1"/>
      <c r="D256" s="1"/>
      <c r="E256" s="1"/>
    </row>
    <row r="257" spans="1:5" ht="13.5" customHeight="1">
      <c r="A257" s="1"/>
      <c r="B257" s="1"/>
      <c r="C257" s="1"/>
      <c r="D257" s="1"/>
      <c r="E257" s="1"/>
    </row>
    <row r="258" spans="1:5" ht="13.5" customHeight="1">
      <c r="A258" s="1"/>
      <c r="B258" s="1"/>
      <c r="C258" s="1"/>
      <c r="D258" s="1"/>
      <c r="E258" s="1"/>
    </row>
    <row r="259" spans="1:5" ht="13.5" customHeight="1">
      <c r="A259" s="1"/>
      <c r="B259" s="1"/>
      <c r="C259" s="1"/>
      <c r="D259" s="1"/>
      <c r="E259" s="1"/>
    </row>
    <row r="260" spans="1:5" ht="13.5" customHeight="1">
      <c r="A260" s="1"/>
      <c r="B260" s="1"/>
      <c r="C260" s="1"/>
      <c r="D260" s="1"/>
      <c r="E260" s="1"/>
    </row>
    <row r="261" spans="1:5" ht="13.5" customHeight="1">
      <c r="A261" s="1"/>
      <c r="B261" s="1"/>
      <c r="C261" s="1"/>
      <c r="D261" s="1"/>
      <c r="E261" s="1"/>
    </row>
    <row r="262" spans="1:5" ht="13.5" customHeight="1">
      <c r="A262" s="1"/>
      <c r="B262" s="1"/>
      <c r="C262" s="1"/>
      <c r="D262" s="1"/>
      <c r="E262" s="1"/>
    </row>
    <row r="263" spans="1:5" ht="13.5" customHeight="1">
      <c r="A263" s="1"/>
      <c r="B263" s="1"/>
      <c r="C263" s="1"/>
      <c r="D263" s="1"/>
      <c r="E263" s="1"/>
    </row>
    <row r="264" spans="1:5" ht="13.5" customHeight="1">
      <c r="A264" s="1"/>
      <c r="B264" s="1"/>
      <c r="C264" s="1"/>
      <c r="D264" s="1"/>
      <c r="E264" s="1"/>
    </row>
    <row r="265" spans="1:5" ht="13.5" customHeight="1">
      <c r="A265" s="1"/>
      <c r="B265" s="1"/>
      <c r="C265" s="1"/>
      <c r="D265" s="1"/>
      <c r="E265" s="1"/>
    </row>
    <row r="266" spans="1:5" ht="13.5" customHeight="1">
      <c r="A266" s="1"/>
      <c r="B266" s="1"/>
      <c r="C266" s="1"/>
      <c r="D266" s="1"/>
      <c r="E266" s="1"/>
    </row>
    <row r="267" spans="1:5" ht="13.5" customHeight="1">
      <c r="A267" s="1"/>
      <c r="B267" s="1"/>
      <c r="C267" s="1"/>
      <c r="D267" s="1"/>
      <c r="E267" s="1"/>
    </row>
    <row r="268" spans="1:5" ht="13.5" customHeight="1">
      <c r="A268" s="1"/>
      <c r="B268" s="1"/>
      <c r="C268" s="1"/>
      <c r="D268" s="1"/>
      <c r="E268" s="1"/>
    </row>
    <row r="269" spans="1:5" ht="13.5" customHeight="1">
      <c r="A269" s="1"/>
      <c r="B269" s="1"/>
      <c r="C269" s="1"/>
      <c r="D269" s="1"/>
      <c r="E269" s="1"/>
    </row>
    <row r="270" spans="1:5" ht="13.5" customHeight="1">
      <c r="A270" s="1"/>
      <c r="B270" s="1"/>
      <c r="C270" s="1"/>
      <c r="D270" s="1"/>
      <c r="E270" s="1"/>
    </row>
    <row r="271" spans="1:5" ht="13.5" customHeight="1">
      <c r="A271" s="1"/>
      <c r="B271" s="1"/>
      <c r="C271" s="1"/>
      <c r="D271" s="1"/>
      <c r="E271" s="1"/>
    </row>
    <row r="272" spans="1:5" ht="13.5" customHeight="1">
      <c r="A272" s="1"/>
      <c r="B272" s="1"/>
      <c r="C272" s="1"/>
      <c r="D272" s="1"/>
      <c r="E272" s="1"/>
    </row>
    <row r="273" spans="1:5" ht="13.5" customHeight="1">
      <c r="A273" s="1"/>
      <c r="B273" s="1"/>
      <c r="C273" s="1"/>
      <c r="D273" s="1"/>
      <c r="E273" s="1"/>
    </row>
    <row r="274" spans="1:5" ht="13.5" customHeight="1">
      <c r="A274" s="1"/>
      <c r="B274" s="1"/>
      <c r="C274" s="1"/>
      <c r="D274" s="1"/>
      <c r="E274" s="1"/>
    </row>
    <row r="275" spans="1:5" ht="13.5" customHeight="1">
      <c r="A275" s="1"/>
      <c r="B275" s="1"/>
      <c r="C275" s="1"/>
      <c r="D275" s="1"/>
      <c r="E275" s="1"/>
    </row>
    <row r="276" spans="1:5" ht="13.5" customHeight="1">
      <c r="A276" s="1"/>
      <c r="B276" s="1"/>
      <c r="C276" s="1"/>
      <c r="D276" s="1"/>
      <c r="E276" s="1"/>
    </row>
    <row r="277" spans="1:5" ht="13.5" customHeight="1">
      <c r="A277" s="1"/>
      <c r="B277" s="1"/>
      <c r="C277" s="1"/>
      <c r="D277" s="1"/>
      <c r="E277" s="1"/>
    </row>
    <row r="278" spans="1:5" ht="13.5" customHeight="1">
      <c r="A278" s="1"/>
      <c r="B278" s="1"/>
      <c r="C278" s="1"/>
      <c r="D278" s="1"/>
      <c r="E278" s="1"/>
    </row>
    <row r="279" spans="1:5" ht="13.5" customHeight="1">
      <c r="A279" s="1"/>
      <c r="B279" s="1"/>
      <c r="C279" s="1"/>
      <c r="D279" s="1"/>
      <c r="E279" s="1"/>
    </row>
    <row r="280" spans="1:5" ht="13.5" customHeight="1">
      <c r="A280" s="1"/>
      <c r="B280" s="1"/>
      <c r="C280" s="1"/>
      <c r="D280" s="1"/>
      <c r="E280" s="1"/>
    </row>
    <row r="281" spans="1:5" ht="13.5" customHeight="1">
      <c r="A281" s="1"/>
      <c r="B281" s="1"/>
      <c r="C281" s="1"/>
      <c r="D281" s="1"/>
      <c r="E281" s="1"/>
    </row>
    <row r="282" spans="1:5" ht="13.5" customHeight="1">
      <c r="A282" s="1"/>
      <c r="B282" s="1"/>
      <c r="C282" s="1"/>
      <c r="D282" s="1"/>
      <c r="E282" s="1"/>
    </row>
    <row r="283" spans="1:5" ht="13.5" customHeight="1">
      <c r="A283" s="1"/>
      <c r="B283" s="1"/>
      <c r="C283" s="1"/>
      <c r="D283" s="1"/>
      <c r="E283" s="1"/>
    </row>
    <row r="284" spans="1:5" ht="13.5" customHeight="1">
      <c r="A284" s="1"/>
      <c r="B284" s="1"/>
      <c r="C284" s="1"/>
      <c r="D284" s="1"/>
      <c r="E284" s="1"/>
    </row>
    <row r="285" spans="1:5" ht="13.5" customHeight="1">
      <c r="A285" s="1"/>
      <c r="B285" s="1"/>
      <c r="C285" s="1"/>
      <c r="D285" s="1"/>
      <c r="E285" s="1"/>
    </row>
    <row r="286" spans="1:5" ht="13.5" customHeight="1">
      <c r="A286" s="1"/>
      <c r="B286" s="1"/>
      <c r="C286" s="1"/>
      <c r="D286" s="1"/>
      <c r="E286" s="1"/>
    </row>
    <row r="287" spans="1:5" ht="13.5" customHeight="1">
      <c r="A287" s="1"/>
      <c r="B287" s="1"/>
      <c r="C287" s="1"/>
      <c r="D287" s="1"/>
      <c r="E287" s="1"/>
    </row>
    <row r="288" spans="1:5" ht="13.5" customHeight="1">
      <c r="A288" s="1"/>
      <c r="B288" s="1"/>
      <c r="C288" s="1"/>
      <c r="D288" s="1"/>
      <c r="E288" s="1"/>
    </row>
    <row r="289" spans="1:5" ht="13.5" customHeight="1">
      <c r="A289" s="1"/>
      <c r="B289" s="1"/>
      <c r="C289" s="1"/>
      <c r="D289" s="1"/>
      <c r="E289" s="1"/>
    </row>
    <row r="290" spans="1:5" ht="13.5" customHeight="1">
      <c r="A290" s="1"/>
      <c r="B290" s="1"/>
      <c r="C290" s="1"/>
      <c r="D290" s="1"/>
      <c r="E290" s="1"/>
    </row>
    <row r="291" spans="1:5" ht="13.5" customHeight="1">
      <c r="A291" s="1"/>
      <c r="B291" s="1"/>
      <c r="C291" s="1"/>
      <c r="D291" s="1"/>
      <c r="E291" s="1"/>
    </row>
    <row r="292" spans="1:5" ht="13.5" customHeight="1">
      <c r="A292" s="1"/>
      <c r="B292" s="1"/>
      <c r="C292" s="1"/>
      <c r="D292" s="1"/>
      <c r="E292" s="1"/>
    </row>
    <row r="293" spans="1:5" ht="13.5" customHeight="1">
      <c r="A293" s="1"/>
      <c r="B293" s="1"/>
      <c r="C293" s="1"/>
      <c r="D293" s="1"/>
      <c r="E293" s="1"/>
    </row>
    <row r="294" spans="1:5" ht="13.5" customHeight="1">
      <c r="A294" s="1"/>
      <c r="B294" s="1"/>
      <c r="C294" s="1"/>
      <c r="D294" s="1"/>
      <c r="E294" s="1"/>
    </row>
    <row r="295" spans="1:5" ht="13.5" customHeight="1">
      <c r="A295" s="1"/>
      <c r="B295" s="1"/>
      <c r="C295" s="1"/>
      <c r="D295" s="1"/>
      <c r="E295" s="1"/>
    </row>
    <row r="296" spans="1:5" ht="13.5" customHeight="1">
      <c r="A296" s="1"/>
      <c r="B296" s="1"/>
      <c r="C296" s="1"/>
      <c r="D296" s="1"/>
      <c r="E296" s="1"/>
    </row>
    <row r="297" spans="1:5" ht="13.5" customHeight="1">
      <c r="A297" s="1"/>
      <c r="B297" s="1"/>
      <c r="C297" s="1"/>
      <c r="D297" s="1"/>
      <c r="E297" s="1"/>
    </row>
    <row r="298" spans="1:5" ht="13.5" customHeight="1">
      <c r="A298" s="1"/>
      <c r="B298" s="1"/>
      <c r="C298" s="1"/>
      <c r="D298" s="1"/>
      <c r="E298" s="1"/>
    </row>
    <row r="299" spans="1:5" ht="13.5" customHeight="1">
      <c r="A299" s="1"/>
      <c r="B299" s="1"/>
      <c r="C299" s="1"/>
      <c r="D299" s="1"/>
      <c r="E299" s="1"/>
    </row>
    <row r="300" spans="1:5" ht="13.5" customHeight="1">
      <c r="A300" s="1"/>
      <c r="B300" s="1"/>
      <c r="C300" s="1"/>
      <c r="D300" s="1"/>
      <c r="E300" s="1"/>
    </row>
    <row r="301" spans="1:5" ht="13.5" customHeight="1">
      <c r="A301" s="1"/>
      <c r="B301" s="1"/>
      <c r="C301" s="1"/>
      <c r="D301" s="1"/>
      <c r="E301" s="1"/>
    </row>
    <row r="302" spans="1:5" ht="13.5" customHeight="1">
      <c r="A302" s="1"/>
      <c r="B302" s="1"/>
      <c r="C302" s="1"/>
      <c r="D302" s="1"/>
      <c r="E302" s="1"/>
    </row>
    <row r="303" spans="1:5" ht="13.5" customHeight="1">
      <c r="A303" s="1"/>
      <c r="B303" s="1"/>
      <c r="C303" s="1"/>
      <c r="D303" s="1"/>
      <c r="E303" s="1"/>
    </row>
    <row r="304" spans="1:5" ht="13.5" customHeight="1">
      <c r="A304" s="1"/>
      <c r="B304" s="1"/>
      <c r="C304" s="1"/>
      <c r="D304" s="1"/>
      <c r="E304" s="1"/>
    </row>
    <row r="305" spans="1:5" ht="13.5" customHeight="1">
      <c r="A305" s="1"/>
      <c r="B305" s="1"/>
      <c r="C305" s="1"/>
      <c r="D305" s="1"/>
      <c r="E305" s="1"/>
    </row>
    <row r="306" spans="1:5" ht="13.5" customHeight="1">
      <c r="A306" s="1"/>
      <c r="B306" s="1"/>
      <c r="C306" s="1"/>
      <c r="D306" s="1"/>
      <c r="E306" s="1"/>
    </row>
    <row r="307" spans="1:5" ht="13.5" customHeight="1">
      <c r="A307" s="1"/>
      <c r="B307" s="1"/>
      <c r="C307" s="1"/>
      <c r="D307" s="1"/>
      <c r="E307" s="1"/>
    </row>
    <row r="308" spans="1:5" ht="13.5" customHeight="1">
      <c r="A308" s="1"/>
      <c r="B308" s="1"/>
      <c r="C308" s="1"/>
      <c r="D308" s="1"/>
      <c r="E308" s="1"/>
    </row>
    <row r="309" spans="1:5" ht="13.5" customHeight="1">
      <c r="A309" s="1"/>
      <c r="B309" s="1"/>
      <c r="C309" s="1"/>
      <c r="D309" s="1"/>
      <c r="E309" s="1"/>
    </row>
    <row r="310" spans="1:5" ht="13.5" customHeight="1">
      <c r="A310" s="1"/>
      <c r="B310" s="1"/>
      <c r="C310" s="1"/>
      <c r="D310" s="1"/>
      <c r="E310" s="1"/>
    </row>
    <row r="311" spans="1:5" ht="13.5" customHeight="1">
      <c r="A311" s="1"/>
      <c r="B311" s="1"/>
      <c r="C311" s="1"/>
      <c r="D311" s="1"/>
      <c r="E311" s="1"/>
    </row>
    <row r="312" spans="1:5" ht="13.5" customHeight="1">
      <c r="A312" s="1"/>
      <c r="B312" s="1"/>
      <c r="C312" s="1"/>
      <c r="D312" s="1"/>
      <c r="E312" s="1"/>
    </row>
    <row r="313" spans="1:5" ht="13.5" customHeight="1">
      <c r="A313" s="1"/>
      <c r="B313" s="1"/>
      <c r="C313" s="1"/>
      <c r="D313" s="1"/>
      <c r="E313" s="1"/>
    </row>
    <row r="314" spans="1:5" ht="13.5" customHeight="1">
      <c r="A314" s="1"/>
      <c r="B314" s="1"/>
      <c r="C314" s="1"/>
      <c r="D314" s="1"/>
      <c r="E314" s="1"/>
    </row>
    <row r="315" spans="1:5" ht="13.5" customHeight="1">
      <c r="A315" s="1"/>
      <c r="B315" s="1"/>
      <c r="C315" s="1"/>
      <c r="D315" s="1"/>
      <c r="E315" s="1"/>
    </row>
    <row r="316" spans="1:5" ht="13.5" customHeight="1">
      <c r="A316" s="1"/>
      <c r="B316" s="1"/>
      <c r="C316" s="1"/>
      <c r="D316" s="1"/>
      <c r="E316" s="1"/>
    </row>
    <row r="317" spans="1:5" ht="13.5" customHeight="1">
      <c r="A317" s="1"/>
      <c r="B317" s="1"/>
      <c r="C317" s="1"/>
      <c r="D317" s="1"/>
      <c r="E317" s="1"/>
    </row>
    <row r="318" spans="1:5" ht="13.5" customHeight="1">
      <c r="A318" s="1"/>
      <c r="B318" s="1"/>
      <c r="C318" s="1"/>
      <c r="D318" s="1"/>
      <c r="E318" s="1"/>
    </row>
    <row r="319" spans="1:5" ht="13.5" customHeight="1">
      <c r="A319" s="1"/>
      <c r="B319" s="1"/>
      <c r="C319" s="1"/>
      <c r="D319" s="1"/>
      <c r="E319" s="1"/>
    </row>
    <row r="320" spans="1:5" ht="13.5" customHeight="1">
      <c r="A320" s="1"/>
      <c r="B320" s="1"/>
      <c r="C320" s="1"/>
      <c r="D320" s="1"/>
      <c r="E320" s="1"/>
    </row>
    <row r="321" spans="1:5" ht="13.5" customHeight="1">
      <c r="A321" s="1"/>
      <c r="B321" s="1"/>
      <c r="C321" s="1"/>
      <c r="D321" s="1"/>
      <c r="E321" s="1"/>
    </row>
    <row r="322" spans="1:5" ht="13.5" customHeight="1">
      <c r="A322" s="1"/>
      <c r="B322" s="1"/>
      <c r="C322" s="1"/>
      <c r="D322" s="1"/>
      <c r="E322" s="1"/>
    </row>
    <row r="323" spans="1:5" ht="13.5" customHeight="1">
      <c r="A323" s="1"/>
      <c r="B323" s="1"/>
      <c r="C323" s="1"/>
      <c r="D323" s="1"/>
      <c r="E323" s="1"/>
    </row>
    <row r="324" spans="1:5" ht="13.5" customHeight="1">
      <c r="A324" s="1"/>
      <c r="B324" s="1"/>
      <c r="C324" s="1"/>
      <c r="D324" s="1"/>
      <c r="E324" s="1"/>
    </row>
    <row r="325" spans="1:5" ht="13.5" customHeight="1">
      <c r="A325" s="1"/>
      <c r="B325" s="1"/>
      <c r="C325" s="1"/>
      <c r="D325" s="1"/>
      <c r="E325" s="1"/>
    </row>
    <row r="326" spans="1:5" ht="13.5" customHeight="1">
      <c r="A326" s="1"/>
      <c r="B326" s="1"/>
      <c r="C326" s="1"/>
      <c r="D326" s="1"/>
      <c r="E326" s="1"/>
    </row>
    <row r="327" spans="1:5" ht="13.5" customHeight="1">
      <c r="A327" s="1"/>
      <c r="B327" s="1"/>
      <c r="C327" s="1"/>
      <c r="D327" s="1"/>
      <c r="E327" s="1"/>
    </row>
    <row r="328" spans="1:5" ht="13.5" customHeight="1">
      <c r="A328" s="1"/>
      <c r="B328" s="1"/>
      <c r="C328" s="1"/>
      <c r="D328" s="1"/>
      <c r="E328" s="1"/>
    </row>
    <row r="329" spans="1:5" ht="13.5" customHeight="1">
      <c r="A329" s="1"/>
      <c r="B329" s="1"/>
      <c r="C329" s="1"/>
      <c r="D329" s="1"/>
      <c r="E329" s="1"/>
    </row>
    <row r="330" spans="1:5" ht="13.5" customHeight="1">
      <c r="A330" s="1"/>
      <c r="B330" s="1"/>
      <c r="C330" s="1"/>
      <c r="D330" s="1"/>
      <c r="E330" s="1"/>
    </row>
    <row r="331" spans="1:5" ht="13.5" customHeight="1">
      <c r="A331" s="1"/>
      <c r="B331" s="1"/>
      <c r="C331" s="1"/>
      <c r="D331" s="1"/>
      <c r="E331" s="1"/>
    </row>
    <row r="332" spans="1:5" ht="13.5" customHeight="1">
      <c r="A332" s="1"/>
      <c r="B332" s="1"/>
      <c r="C332" s="1"/>
      <c r="D332" s="1"/>
      <c r="E332" s="1"/>
    </row>
    <row r="333" spans="1:5" ht="13.5" customHeight="1">
      <c r="A333" s="1"/>
      <c r="B333" s="1"/>
      <c r="C333" s="1"/>
      <c r="D333" s="1"/>
      <c r="E333" s="1"/>
    </row>
    <row r="334" spans="1:5" ht="13.5" customHeight="1">
      <c r="A334" s="1"/>
      <c r="B334" s="1"/>
      <c r="C334" s="1"/>
      <c r="D334" s="1"/>
      <c r="E334" s="1"/>
    </row>
    <row r="335" spans="1:5" ht="13.5" customHeight="1">
      <c r="A335" s="1"/>
      <c r="B335" s="1"/>
      <c r="C335" s="1"/>
      <c r="D335" s="1"/>
      <c r="E335" s="1"/>
    </row>
    <row r="336" spans="1:5" ht="13.5" customHeight="1">
      <c r="A336" s="1"/>
      <c r="B336" s="1"/>
      <c r="C336" s="1"/>
      <c r="D336" s="1"/>
      <c r="E336" s="1"/>
    </row>
    <row r="337" spans="1:5" ht="13.5" customHeight="1">
      <c r="A337" s="1"/>
      <c r="B337" s="1"/>
      <c r="C337" s="1"/>
      <c r="D337" s="1"/>
      <c r="E337" s="1"/>
    </row>
    <row r="338" spans="1:5" ht="13.5" customHeight="1">
      <c r="A338" s="1"/>
      <c r="B338" s="1"/>
      <c r="C338" s="1"/>
      <c r="D338" s="1"/>
      <c r="E338" s="1"/>
    </row>
    <row r="339" spans="1:5" ht="13.5" customHeight="1">
      <c r="A339" s="1"/>
      <c r="B339" s="1"/>
      <c r="C339" s="1"/>
      <c r="D339" s="1"/>
      <c r="E339" s="1"/>
    </row>
    <row r="340" spans="1:5" ht="13.5" customHeight="1">
      <c r="A340" s="1"/>
      <c r="B340" s="1"/>
      <c r="C340" s="1"/>
      <c r="D340" s="1"/>
      <c r="E340" s="1"/>
    </row>
    <row r="341" spans="1:5" ht="13.5" customHeight="1">
      <c r="A341" s="1"/>
      <c r="B341" s="1"/>
      <c r="C341" s="1"/>
      <c r="D341" s="1"/>
      <c r="E341" s="1"/>
    </row>
    <row r="342" spans="1:5" ht="13.5" customHeight="1">
      <c r="A342" s="1"/>
      <c r="B342" s="1"/>
      <c r="C342" s="1"/>
      <c r="D342" s="1"/>
      <c r="E342" s="1"/>
    </row>
    <row r="343" spans="1:5" ht="13.5" customHeight="1">
      <c r="A343" s="1"/>
      <c r="B343" s="1"/>
      <c r="C343" s="1"/>
      <c r="D343" s="1"/>
      <c r="E343" s="1"/>
    </row>
    <row r="344" spans="1:5" ht="13.5" customHeight="1">
      <c r="A344" s="1"/>
      <c r="B344" s="1"/>
      <c r="C344" s="1"/>
      <c r="D344" s="1"/>
      <c r="E344" s="1"/>
    </row>
    <row r="345" spans="1:5" ht="13.5" customHeight="1">
      <c r="A345" s="1"/>
      <c r="B345" s="1"/>
      <c r="C345" s="1"/>
      <c r="D345" s="1"/>
      <c r="E345" s="1"/>
    </row>
    <row r="346" spans="1:5" ht="13.5" customHeight="1">
      <c r="A346" s="1"/>
      <c r="B346" s="1"/>
      <c r="C346" s="1"/>
      <c r="D346" s="1"/>
      <c r="E346" s="1"/>
    </row>
    <row r="347" spans="1:5" ht="13.5" customHeight="1">
      <c r="A347" s="1"/>
      <c r="B347" s="1"/>
      <c r="C347" s="1"/>
      <c r="D347" s="1"/>
      <c r="E347" s="1"/>
    </row>
    <row r="348" spans="1:5" ht="13.5" customHeight="1">
      <c r="A348" s="1"/>
      <c r="B348" s="1"/>
      <c r="C348" s="1"/>
      <c r="D348" s="1"/>
      <c r="E348" s="1"/>
    </row>
    <row r="349" spans="1:5" ht="13.5" customHeight="1">
      <c r="A349" s="1"/>
      <c r="B349" s="1"/>
      <c r="C349" s="1"/>
      <c r="D349" s="1"/>
      <c r="E349" s="1"/>
    </row>
    <row r="350" spans="1:5" ht="13.5" customHeight="1">
      <c r="A350" s="1"/>
      <c r="B350" s="1"/>
      <c r="C350" s="1"/>
      <c r="D350" s="1"/>
      <c r="E350" s="1"/>
    </row>
    <row r="351" spans="1:5" ht="13.5" customHeight="1">
      <c r="A351" s="1"/>
      <c r="B351" s="1"/>
      <c r="C351" s="1"/>
      <c r="D351" s="1"/>
      <c r="E351" s="1"/>
    </row>
    <row r="352" spans="1:5" ht="13.5" customHeight="1">
      <c r="A352" s="1"/>
      <c r="B352" s="1"/>
      <c r="C352" s="1"/>
      <c r="D352" s="1"/>
      <c r="E352" s="1"/>
    </row>
    <row r="353" spans="1:5" ht="13.5" customHeight="1">
      <c r="A353" s="1"/>
      <c r="B353" s="1"/>
      <c r="C353" s="1"/>
      <c r="D353" s="1"/>
      <c r="E353" s="1"/>
    </row>
    <row r="354" spans="1:5" ht="13.5" customHeight="1">
      <c r="A354" s="1"/>
      <c r="B354" s="1"/>
      <c r="C354" s="1"/>
      <c r="D354" s="1"/>
      <c r="E354" s="1"/>
    </row>
    <row r="355" spans="1:5" ht="13.5" customHeight="1">
      <c r="A355" s="1"/>
      <c r="B355" s="1"/>
      <c r="C355" s="1"/>
      <c r="D355" s="1"/>
      <c r="E355" s="1"/>
    </row>
    <row r="356" spans="1:5" ht="13.5" customHeight="1">
      <c r="A356" s="1"/>
      <c r="B356" s="1"/>
      <c r="C356" s="1"/>
      <c r="D356" s="1"/>
      <c r="E356" s="1"/>
    </row>
    <row r="357" spans="1:5" ht="13.5" customHeight="1">
      <c r="A357" s="1"/>
      <c r="B357" s="1"/>
      <c r="C357" s="1"/>
      <c r="D357" s="1"/>
      <c r="E357" s="1"/>
    </row>
    <row r="358" spans="1:5" ht="13.5" customHeight="1">
      <c r="A358" s="1"/>
      <c r="B358" s="1"/>
      <c r="C358" s="1"/>
      <c r="D358" s="1"/>
      <c r="E358" s="1"/>
    </row>
    <row r="359" spans="1:5" ht="13.5" customHeight="1">
      <c r="A359" s="1"/>
      <c r="B359" s="1"/>
      <c r="C359" s="1"/>
      <c r="D359" s="1"/>
      <c r="E359" s="1"/>
    </row>
    <row r="360" spans="1:5" ht="13.5" customHeight="1">
      <c r="A360" s="1"/>
      <c r="B360" s="1"/>
      <c r="C360" s="1"/>
      <c r="D360" s="1"/>
      <c r="E360" s="1"/>
    </row>
    <row r="361" spans="1:5" ht="13.5" customHeight="1">
      <c r="A361" s="1"/>
      <c r="B361" s="1"/>
      <c r="C361" s="1"/>
      <c r="D361" s="1"/>
      <c r="E361" s="1"/>
    </row>
    <row r="362" spans="1:5" ht="13.5" customHeight="1">
      <c r="A362" s="1"/>
      <c r="B362" s="1"/>
      <c r="C362" s="1"/>
      <c r="D362" s="1"/>
      <c r="E362" s="1"/>
    </row>
    <row r="363" spans="1:5" ht="13.5" customHeight="1">
      <c r="A363" s="1"/>
      <c r="B363" s="1"/>
      <c r="C363" s="1"/>
      <c r="D363" s="1"/>
      <c r="E363" s="1"/>
    </row>
    <row r="364" spans="1:5" ht="13.5" customHeight="1">
      <c r="A364" s="1"/>
      <c r="B364" s="1"/>
      <c r="C364" s="1"/>
      <c r="D364" s="1"/>
      <c r="E364" s="1"/>
    </row>
    <row r="365" spans="1:5" ht="13.5" customHeight="1">
      <c r="A365" s="1"/>
      <c r="B365" s="1"/>
      <c r="C365" s="1"/>
      <c r="D365" s="1"/>
      <c r="E365" s="1"/>
    </row>
    <row r="366" spans="1:5" ht="13.5" customHeight="1">
      <c r="A366" s="1"/>
      <c r="B366" s="1"/>
      <c r="C366" s="1"/>
      <c r="D366" s="1"/>
      <c r="E366" s="1"/>
    </row>
    <row r="367" spans="1:5" ht="13.5" customHeight="1">
      <c r="A367" s="1"/>
      <c r="B367" s="1"/>
      <c r="C367" s="1"/>
      <c r="D367" s="1"/>
      <c r="E367" s="1"/>
    </row>
    <row r="368" spans="1:5" ht="13.5" customHeight="1">
      <c r="A368" s="1"/>
      <c r="B368" s="1"/>
      <c r="C368" s="1"/>
      <c r="D368" s="1"/>
      <c r="E368" s="1"/>
    </row>
    <row r="369" spans="1:5" ht="13.5" customHeight="1">
      <c r="A369" s="1"/>
      <c r="B369" s="1"/>
      <c r="C369" s="1"/>
      <c r="D369" s="1"/>
      <c r="E369" s="1"/>
    </row>
    <row r="370" spans="1:5" ht="13.5" customHeight="1">
      <c r="A370" s="1"/>
      <c r="B370" s="1"/>
      <c r="C370" s="1"/>
      <c r="D370" s="1"/>
      <c r="E370" s="1"/>
    </row>
    <row r="371" spans="1:5" ht="13.5" customHeight="1">
      <c r="A371" s="1"/>
      <c r="B371" s="1"/>
      <c r="C371" s="1"/>
      <c r="D371" s="1"/>
      <c r="E371" s="1"/>
    </row>
    <row r="372" spans="1:5" ht="13.5" customHeight="1">
      <c r="A372" s="1"/>
      <c r="B372" s="1"/>
      <c r="C372" s="1"/>
      <c r="D372" s="1"/>
      <c r="E372" s="1"/>
    </row>
    <row r="373" spans="1:5" ht="13.5" customHeight="1">
      <c r="A373" s="1"/>
      <c r="B373" s="1"/>
      <c r="C373" s="1"/>
      <c r="D373" s="1"/>
      <c r="E373" s="1"/>
    </row>
    <row r="374" spans="1:5" ht="13.5" customHeight="1">
      <c r="A374" s="1"/>
      <c r="B374" s="1"/>
      <c r="C374" s="1"/>
      <c r="D374" s="1"/>
      <c r="E374" s="1"/>
    </row>
    <row r="375" spans="1:5" ht="13.5" customHeight="1">
      <c r="A375" s="1"/>
      <c r="B375" s="1"/>
      <c r="C375" s="1"/>
      <c r="D375" s="1"/>
      <c r="E375" s="1"/>
    </row>
    <row r="376" spans="1:5" ht="13.5" customHeight="1">
      <c r="A376" s="1"/>
      <c r="B376" s="1"/>
      <c r="C376" s="1"/>
      <c r="D376" s="1"/>
      <c r="E376" s="1"/>
    </row>
    <row r="377" spans="1:5" ht="13.5" customHeight="1">
      <c r="A377" s="1"/>
      <c r="B377" s="1"/>
      <c r="C377" s="1"/>
      <c r="D377" s="1"/>
      <c r="E377" s="1"/>
    </row>
    <row r="378" spans="1:5" ht="13.5" customHeight="1">
      <c r="A378" s="1"/>
      <c r="B378" s="1"/>
      <c r="C378" s="1"/>
      <c r="D378" s="1"/>
      <c r="E378" s="1"/>
    </row>
    <row r="379" spans="1:5" ht="13.5" customHeight="1">
      <c r="A379" s="1"/>
      <c r="B379" s="1"/>
      <c r="C379" s="1"/>
      <c r="D379" s="1"/>
      <c r="E379" s="1"/>
    </row>
    <row r="380" spans="1:5" ht="13.5" customHeight="1">
      <c r="A380" s="1"/>
      <c r="B380" s="1"/>
      <c r="C380" s="1"/>
      <c r="D380" s="1"/>
      <c r="E380" s="1"/>
    </row>
    <row r="381" spans="1:5" ht="13.5" customHeight="1">
      <c r="A381" s="1"/>
      <c r="B381" s="1"/>
      <c r="C381" s="1"/>
      <c r="D381" s="1"/>
      <c r="E381" s="1"/>
    </row>
    <row r="382" spans="1:5" ht="13.5" customHeight="1">
      <c r="A382" s="1"/>
      <c r="B382" s="1"/>
      <c r="C382" s="1"/>
      <c r="D382" s="1"/>
      <c r="E382" s="1"/>
    </row>
    <row r="383" spans="1:5" ht="13.5" customHeight="1">
      <c r="A383" s="1"/>
      <c r="B383" s="1"/>
      <c r="C383" s="1"/>
      <c r="D383" s="1"/>
      <c r="E383" s="1"/>
    </row>
    <row r="384" spans="1:5" ht="13.5" customHeight="1">
      <c r="A384" s="1"/>
      <c r="B384" s="1"/>
      <c r="C384" s="1"/>
      <c r="D384" s="1"/>
      <c r="E384" s="1"/>
    </row>
    <row r="385" spans="1:5" ht="13.5" customHeight="1">
      <c r="A385" s="1"/>
      <c r="B385" s="1"/>
      <c r="C385" s="1"/>
      <c r="D385" s="1"/>
      <c r="E385" s="1"/>
    </row>
    <row r="386" spans="1:5" ht="13.5" customHeight="1">
      <c r="A386" s="1"/>
      <c r="B386" s="1"/>
      <c r="C386" s="1"/>
      <c r="D386" s="1"/>
      <c r="E386" s="1"/>
    </row>
    <row r="387" spans="1:5" ht="13.5" customHeight="1">
      <c r="A387" s="1"/>
      <c r="B387" s="1"/>
      <c r="C387" s="1"/>
      <c r="D387" s="1"/>
      <c r="E387" s="1"/>
    </row>
    <row r="388" spans="1:5" ht="13.5" customHeight="1">
      <c r="A388" s="1"/>
      <c r="B388" s="1"/>
      <c r="C388" s="1"/>
      <c r="D388" s="1"/>
      <c r="E388" s="1"/>
    </row>
    <row r="389" spans="1:5" ht="13.5" customHeight="1">
      <c r="A389" s="1"/>
      <c r="B389" s="1"/>
      <c r="C389" s="1"/>
      <c r="D389" s="1"/>
      <c r="E389" s="1"/>
    </row>
    <row r="390" spans="1:5" ht="13.5" customHeight="1">
      <c r="A390" s="1"/>
      <c r="B390" s="1"/>
      <c r="C390" s="1"/>
      <c r="D390" s="1"/>
      <c r="E390" s="1"/>
    </row>
    <row r="391" spans="1:5" ht="13.5" customHeight="1">
      <c r="A391" s="1"/>
      <c r="B391" s="1"/>
      <c r="C391" s="1"/>
      <c r="D391" s="1"/>
      <c r="E391" s="1"/>
    </row>
    <row r="392" spans="1:5" ht="13.5" customHeight="1">
      <c r="A392" s="1"/>
      <c r="B392" s="1"/>
      <c r="C392" s="1"/>
      <c r="D392" s="1"/>
      <c r="E392" s="1"/>
    </row>
    <row r="393" spans="1:5" ht="13.5" customHeight="1">
      <c r="A393" s="1"/>
      <c r="B393" s="1"/>
      <c r="C393" s="1"/>
      <c r="D393" s="1"/>
      <c r="E393" s="1"/>
    </row>
    <row r="394" spans="1:5" ht="13.5" customHeight="1">
      <c r="A394" s="1"/>
      <c r="B394" s="1"/>
      <c r="C394" s="1"/>
      <c r="D394" s="1"/>
      <c r="E394" s="1"/>
    </row>
    <row r="395" spans="1:5" ht="13.5" customHeight="1">
      <c r="A395" s="1"/>
      <c r="B395" s="1"/>
      <c r="C395" s="1"/>
      <c r="D395" s="1"/>
      <c r="E395" s="1"/>
    </row>
    <row r="396" spans="1:5" ht="13.5" customHeight="1">
      <c r="A396" s="1"/>
      <c r="B396" s="1"/>
      <c r="C396" s="1"/>
      <c r="D396" s="1"/>
      <c r="E396" s="1"/>
    </row>
    <row r="397" spans="1:5" ht="13.5" customHeight="1">
      <c r="A397" s="1"/>
      <c r="B397" s="1"/>
      <c r="C397" s="1"/>
      <c r="D397" s="1"/>
      <c r="E397" s="1"/>
    </row>
    <row r="398" spans="1:5" ht="13.5" customHeight="1">
      <c r="A398" s="1"/>
      <c r="B398" s="1"/>
      <c r="C398" s="1"/>
      <c r="D398" s="1"/>
      <c r="E398" s="1"/>
    </row>
    <row r="399" spans="1:5" ht="13.5" customHeight="1">
      <c r="A399" s="1"/>
      <c r="B399" s="1"/>
      <c r="C399" s="1"/>
      <c r="D399" s="1"/>
      <c r="E399" s="1"/>
    </row>
    <row r="400" spans="1:5" ht="13.5" customHeight="1">
      <c r="A400" s="1"/>
      <c r="B400" s="1"/>
      <c r="C400" s="1"/>
      <c r="D400" s="1"/>
      <c r="E400" s="1"/>
    </row>
    <row r="401" spans="1:5" ht="13.5" customHeight="1">
      <c r="A401" s="1"/>
      <c r="B401" s="1"/>
      <c r="C401" s="1"/>
      <c r="D401" s="1"/>
      <c r="E401" s="1"/>
    </row>
    <row r="402" spans="1:5" ht="13.5" customHeight="1">
      <c r="A402" s="1"/>
      <c r="B402" s="1"/>
      <c r="C402" s="1"/>
      <c r="D402" s="1"/>
      <c r="E402" s="1"/>
    </row>
    <row r="403" spans="1:5" ht="13.5" customHeight="1">
      <c r="A403" s="1"/>
      <c r="B403" s="1"/>
      <c r="C403" s="1"/>
      <c r="D403" s="1"/>
      <c r="E403" s="1"/>
    </row>
    <row r="404" spans="1:5" ht="13.5" customHeight="1">
      <c r="A404" s="1"/>
      <c r="B404" s="1"/>
      <c r="C404" s="1"/>
      <c r="D404" s="1"/>
      <c r="E404" s="1"/>
    </row>
    <row r="405" spans="1:5" ht="13.5" customHeight="1">
      <c r="A405" s="1"/>
      <c r="B405" s="1"/>
      <c r="C405" s="1"/>
      <c r="D405" s="1"/>
      <c r="E405" s="1"/>
    </row>
    <row r="406" spans="1:5" ht="13.5" customHeight="1">
      <c r="A406" s="1"/>
      <c r="B406" s="1"/>
      <c r="C406" s="1"/>
      <c r="D406" s="1"/>
      <c r="E406" s="1"/>
    </row>
    <row r="407" spans="1:5" ht="13.5" customHeight="1">
      <c r="A407" s="1"/>
      <c r="B407" s="1"/>
      <c r="C407" s="1"/>
      <c r="D407" s="1"/>
      <c r="E407" s="1"/>
    </row>
    <row r="408" spans="1:5" ht="13.5" customHeight="1">
      <c r="A408" s="1"/>
      <c r="B408" s="1"/>
      <c r="C408" s="1"/>
      <c r="D408" s="1"/>
      <c r="E408" s="1"/>
    </row>
    <row r="409" spans="1:5" ht="13.5" customHeight="1">
      <c r="A409" s="1"/>
      <c r="B409" s="1"/>
      <c r="C409" s="1"/>
      <c r="D409" s="1"/>
      <c r="E409" s="1"/>
    </row>
    <row r="410" spans="1:5" ht="13.5" customHeight="1">
      <c r="A410" s="1"/>
      <c r="B410" s="1"/>
      <c r="C410" s="1"/>
      <c r="D410" s="1"/>
      <c r="E410" s="1"/>
    </row>
    <row r="411" spans="1:5" ht="13.5" customHeight="1">
      <c r="A411" s="1"/>
      <c r="B411" s="1"/>
      <c r="C411" s="1"/>
      <c r="D411" s="1"/>
      <c r="E411" s="1"/>
    </row>
    <row r="412" spans="1:5" ht="13.5" customHeight="1">
      <c r="A412" s="1"/>
      <c r="B412" s="1"/>
      <c r="C412" s="1"/>
      <c r="D412" s="1"/>
      <c r="E412" s="1"/>
    </row>
    <row r="413" spans="1:5" ht="13.5" customHeight="1">
      <c r="A413" s="1"/>
      <c r="B413" s="1"/>
      <c r="C413" s="1"/>
      <c r="D413" s="1"/>
      <c r="E413" s="1"/>
    </row>
    <row r="414" spans="1:5" ht="13.5" customHeight="1">
      <c r="A414" s="1"/>
      <c r="B414" s="1"/>
      <c r="C414" s="1"/>
      <c r="D414" s="1"/>
      <c r="E414" s="1"/>
    </row>
    <row r="415" spans="1:5" ht="13.5" customHeight="1">
      <c r="A415" s="1"/>
      <c r="B415" s="1"/>
      <c r="C415" s="1"/>
      <c r="D415" s="1"/>
      <c r="E415" s="1"/>
    </row>
    <row r="416" spans="1:5" ht="13.5" customHeight="1">
      <c r="A416" s="1"/>
      <c r="B416" s="1"/>
      <c r="C416" s="1"/>
      <c r="D416" s="1"/>
      <c r="E416" s="1"/>
    </row>
    <row r="417" spans="1:5" ht="13.5" customHeight="1">
      <c r="A417" s="1"/>
      <c r="B417" s="1"/>
      <c r="C417" s="1"/>
      <c r="D417" s="1"/>
      <c r="E417" s="1"/>
    </row>
    <row r="418" spans="1:5" ht="13.5" customHeight="1">
      <c r="A418" s="1"/>
      <c r="B418" s="1"/>
      <c r="C418" s="1"/>
      <c r="D418" s="1"/>
      <c r="E418" s="1"/>
    </row>
    <row r="419" spans="1:5" ht="13.5" customHeight="1">
      <c r="A419" s="1"/>
      <c r="B419" s="1"/>
      <c r="C419" s="1"/>
      <c r="D419" s="1"/>
      <c r="E419" s="1"/>
    </row>
    <row r="420" spans="1:5" ht="13.5" customHeight="1">
      <c r="A420" s="1"/>
      <c r="B420" s="1"/>
      <c r="C420" s="1"/>
      <c r="D420" s="1"/>
      <c r="E420" s="1"/>
    </row>
    <row r="421" spans="1:5" ht="13.5" customHeight="1">
      <c r="A421" s="1"/>
      <c r="B421" s="1"/>
      <c r="C421" s="1"/>
      <c r="D421" s="1"/>
      <c r="E421" s="1"/>
    </row>
    <row r="422" spans="1:5" ht="13.5" customHeight="1">
      <c r="A422" s="1"/>
      <c r="B422" s="1"/>
      <c r="C422" s="1"/>
      <c r="D422" s="1"/>
      <c r="E422" s="1"/>
    </row>
    <row r="423" spans="1:5" ht="13.5" customHeight="1">
      <c r="A423" s="1"/>
      <c r="B423" s="1"/>
      <c r="C423" s="1"/>
      <c r="D423" s="1"/>
      <c r="E423" s="1"/>
    </row>
    <row r="424" spans="1:5" ht="13.5" customHeight="1">
      <c r="A424" s="1"/>
      <c r="B424" s="1"/>
      <c r="C424" s="1"/>
      <c r="D424" s="1"/>
      <c r="E424" s="1"/>
    </row>
    <row r="425" spans="1:5" ht="13.5" customHeight="1">
      <c r="A425" s="1"/>
      <c r="B425" s="1"/>
      <c r="C425" s="1"/>
      <c r="D425" s="1"/>
      <c r="E425" s="1"/>
    </row>
    <row r="426" spans="1:5" ht="13.5" customHeight="1">
      <c r="A426" s="1"/>
      <c r="B426" s="1"/>
      <c r="C426" s="1"/>
      <c r="D426" s="1"/>
      <c r="E426" s="1"/>
    </row>
    <row r="427" spans="1:5" ht="13.5" customHeight="1">
      <c r="A427" s="1"/>
      <c r="B427" s="1"/>
      <c r="C427" s="1"/>
      <c r="D427" s="1"/>
      <c r="E427" s="1"/>
    </row>
    <row r="428" spans="1:5" ht="13.5" customHeight="1">
      <c r="A428" s="1"/>
      <c r="B428" s="1"/>
      <c r="C428" s="1"/>
      <c r="D428" s="1"/>
      <c r="E428" s="1"/>
    </row>
    <row r="429" spans="1:5" ht="13.5" customHeight="1">
      <c r="A429" s="1"/>
      <c r="B429" s="1"/>
      <c r="C429" s="1"/>
      <c r="D429" s="1"/>
      <c r="E429" s="1"/>
    </row>
    <row r="430" spans="1:5" ht="13.5" customHeight="1">
      <c r="A430" s="1"/>
      <c r="B430" s="1"/>
      <c r="C430" s="1"/>
      <c r="D430" s="1"/>
      <c r="E430" s="1"/>
    </row>
    <row r="431" spans="1:5" ht="13.5" customHeight="1">
      <c r="A431" s="1"/>
      <c r="B431" s="1"/>
      <c r="C431" s="1"/>
      <c r="D431" s="1"/>
      <c r="E431" s="1"/>
    </row>
    <row r="432" spans="1:5" ht="13.5" customHeight="1">
      <c r="A432" s="1"/>
      <c r="B432" s="1"/>
      <c r="C432" s="1"/>
      <c r="D432" s="1"/>
      <c r="E432" s="1"/>
    </row>
    <row r="433" spans="1:5" ht="13.5" customHeight="1">
      <c r="A433" s="1"/>
      <c r="B433" s="1"/>
      <c r="C433" s="1"/>
      <c r="D433" s="1"/>
      <c r="E433" s="1"/>
    </row>
    <row r="434" spans="1:5" ht="13.5" customHeight="1">
      <c r="A434" s="1"/>
      <c r="B434" s="1"/>
      <c r="C434" s="1"/>
      <c r="D434" s="1"/>
      <c r="E434" s="1"/>
    </row>
    <row r="435" spans="1:5" ht="13.5" customHeight="1">
      <c r="A435" s="1"/>
      <c r="B435" s="1"/>
      <c r="C435" s="1"/>
      <c r="D435" s="1"/>
      <c r="E435" s="1"/>
    </row>
    <row r="436" spans="1:5" ht="13.5" customHeight="1">
      <c r="A436" s="1"/>
      <c r="B436" s="1"/>
      <c r="C436" s="1"/>
      <c r="D436" s="1"/>
      <c r="E436" s="1"/>
    </row>
    <row r="437" spans="1:5" ht="13.5" customHeight="1">
      <c r="A437" s="1"/>
      <c r="B437" s="1"/>
      <c r="C437" s="1"/>
      <c r="D437" s="1"/>
      <c r="E437" s="1"/>
    </row>
    <row r="438" spans="1:5" ht="13.5" customHeight="1">
      <c r="A438" s="1"/>
      <c r="B438" s="1"/>
      <c r="C438" s="1"/>
      <c r="D438" s="1"/>
      <c r="E438" s="1"/>
    </row>
    <row r="439" spans="1:5" ht="13.5" customHeight="1">
      <c r="A439" s="1"/>
      <c r="B439" s="1"/>
      <c r="C439" s="1"/>
      <c r="D439" s="1"/>
      <c r="E439" s="1"/>
    </row>
    <row r="440" spans="1:5" ht="13.5" customHeight="1">
      <c r="A440" s="1"/>
      <c r="B440" s="1"/>
      <c r="C440" s="1"/>
      <c r="D440" s="1"/>
      <c r="E440" s="1"/>
    </row>
    <row r="441" spans="1:5" ht="13.5" customHeight="1">
      <c r="A441" s="1"/>
      <c r="B441" s="1"/>
      <c r="C441" s="1"/>
      <c r="D441" s="1"/>
      <c r="E441" s="1"/>
    </row>
    <row r="442" spans="1:5" ht="13.5" customHeight="1">
      <c r="A442" s="1"/>
      <c r="B442" s="1"/>
      <c r="C442" s="1"/>
      <c r="D442" s="1"/>
      <c r="E442" s="1"/>
    </row>
    <row r="443" spans="1:5" ht="13.5" customHeight="1">
      <c r="A443" s="1"/>
      <c r="B443" s="1"/>
      <c r="C443" s="1"/>
      <c r="D443" s="1"/>
      <c r="E443" s="1"/>
    </row>
    <row r="444" spans="1:5" ht="13.5" customHeight="1">
      <c r="A444" s="1"/>
      <c r="B444" s="1"/>
      <c r="C444" s="1"/>
      <c r="D444" s="1"/>
      <c r="E444" s="1"/>
    </row>
    <row r="445" spans="1:5" ht="13.5" customHeight="1">
      <c r="A445" s="1"/>
      <c r="B445" s="1"/>
      <c r="C445" s="1"/>
      <c r="D445" s="1"/>
      <c r="E445" s="1"/>
    </row>
    <row r="446" spans="1:5" ht="13.5" customHeight="1">
      <c r="A446" s="1"/>
      <c r="B446" s="1"/>
      <c r="C446" s="1"/>
      <c r="D446" s="1"/>
      <c r="E446" s="1"/>
    </row>
    <row r="447" spans="1:5" ht="13.5" customHeight="1">
      <c r="A447" s="1"/>
      <c r="B447" s="1"/>
      <c r="C447" s="1"/>
      <c r="D447" s="1"/>
      <c r="E447" s="1"/>
    </row>
    <row r="448" spans="1:5" ht="13.5" customHeight="1">
      <c r="A448" s="1"/>
      <c r="B448" s="1"/>
      <c r="C448" s="1"/>
      <c r="D448" s="1"/>
      <c r="E448" s="1"/>
    </row>
    <row r="449" spans="1:5" ht="13.5" customHeight="1">
      <c r="A449" s="1"/>
      <c r="B449" s="1"/>
      <c r="C449" s="1"/>
      <c r="D449" s="1"/>
      <c r="E449" s="1"/>
    </row>
    <row r="450" spans="1:5" ht="13.5" customHeight="1">
      <c r="A450" s="1"/>
      <c r="B450" s="1"/>
      <c r="C450" s="1"/>
      <c r="D450" s="1"/>
      <c r="E450" s="1"/>
    </row>
    <row r="451" spans="1:5" ht="13.5" customHeight="1">
      <c r="A451" s="1"/>
      <c r="B451" s="1"/>
      <c r="C451" s="1"/>
      <c r="D451" s="1"/>
      <c r="E451" s="1"/>
    </row>
    <row r="452" spans="1:5" ht="13.5" customHeight="1">
      <c r="A452" s="1"/>
      <c r="B452" s="1"/>
      <c r="C452" s="1"/>
      <c r="D452" s="1"/>
      <c r="E452" s="1"/>
    </row>
    <row r="453" spans="1:5" ht="13.5" customHeight="1">
      <c r="A453" s="1"/>
      <c r="B453" s="1"/>
      <c r="C453" s="1"/>
      <c r="D453" s="1"/>
      <c r="E453" s="1"/>
    </row>
    <row r="454" spans="1:5" ht="13.5" customHeight="1">
      <c r="A454" s="1"/>
      <c r="B454" s="1"/>
      <c r="C454" s="1"/>
      <c r="D454" s="1"/>
      <c r="E454" s="1"/>
    </row>
    <row r="455" spans="1:5" ht="13.5" customHeight="1">
      <c r="A455" s="1"/>
      <c r="B455" s="1"/>
      <c r="C455" s="1"/>
      <c r="D455" s="1"/>
      <c r="E455" s="1"/>
    </row>
    <row r="456" spans="1:5" ht="13.5" customHeight="1">
      <c r="A456" s="1"/>
      <c r="B456" s="1"/>
      <c r="C456" s="1"/>
      <c r="D456" s="1"/>
      <c r="E456" s="1"/>
    </row>
    <row r="457" spans="1:5" ht="13.5" customHeight="1">
      <c r="A457" s="1"/>
      <c r="B457" s="1"/>
      <c r="C457" s="1"/>
      <c r="D457" s="1"/>
      <c r="E457" s="1"/>
    </row>
    <row r="458" spans="1:5" ht="13.5" customHeight="1">
      <c r="A458" s="1"/>
      <c r="B458" s="1"/>
      <c r="C458" s="1"/>
      <c r="D458" s="1"/>
      <c r="E458" s="1"/>
    </row>
    <row r="459" spans="1:5" ht="13.5" customHeight="1">
      <c r="A459" s="1"/>
      <c r="B459" s="1"/>
      <c r="C459" s="1"/>
      <c r="D459" s="1"/>
      <c r="E459" s="1"/>
    </row>
    <row r="460" spans="1:5" ht="13.5" customHeight="1">
      <c r="A460" s="1"/>
      <c r="B460" s="1"/>
      <c r="C460" s="1"/>
      <c r="D460" s="1"/>
      <c r="E460" s="1"/>
    </row>
    <row r="461" spans="1:5" ht="13.5" customHeight="1">
      <c r="A461" s="1"/>
      <c r="B461" s="1"/>
      <c r="C461" s="1"/>
      <c r="D461" s="1"/>
      <c r="E461" s="1"/>
    </row>
    <row r="462" spans="1:5" ht="13.5" customHeight="1">
      <c r="A462" s="1"/>
      <c r="B462" s="1"/>
      <c r="C462" s="1"/>
      <c r="D462" s="1"/>
      <c r="E462" s="1"/>
    </row>
    <row r="463" spans="1:5" ht="13.5" customHeight="1">
      <c r="A463" s="1"/>
      <c r="B463" s="1"/>
      <c r="C463" s="1"/>
      <c r="D463" s="1"/>
      <c r="E463" s="1"/>
    </row>
    <row r="464" spans="1:5" ht="13.5" customHeight="1">
      <c r="A464" s="1"/>
      <c r="B464" s="1"/>
      <c r="C464" s="1"/>
      <c r="D464" s="1"/>
      <c r="E464" s="1"/>
    </row>
    <row r="465" spans="1:5" ht="13.5" customHeight="1">
      <c r="A465" s="1"/>
      <c r="B465" s="1"/>
      <c r="C465" s="1"/>
      <c r="D465" s="1"/>
      <c r="E465" s="1"/>
    </row>
    <row r="466" spans="1:5" ht="13.5" customHeight="1">
      <c r="A466" s="1"/>
      <c r="B466" s="1"/>
      <c r="C466" s="1"/>
      <c r="D466" s="1"/>
      <c r="E466" s="1"/>
    </row>
    <row r="467" spans="1:5" ht="13.5" customHeight="1">
      <c r="A467" s="1"/>
      <c r="B467" s="1"/>
      <c r="C467" s="1"/>
      <c r="D467" s="1"/>
      <c r="E467" s="1"/>
    </row>
    <row r="468" spans="1:5" ht="13.5" customHeight="1">
      <c r="A468" s="1"/>
      <c r="B468" s="1"/>
      <c r="C468" s="1"/>
      <c r="D468" s="1"/>
      <c r="E468" s="1"/>
    </row>
    <row r="469" spans="1:5" ht="13.5" customHeight="1">
      <c r="A469" s="1"/>
      <c r="B469" s="1"/>
      <c r="C469" s="1"/>
      <c r="D469" s="1"/>
      <c r="E469" s="1"/>
    </row>
    <row r="470" spans="1:5" ht="13.5" customHeight="1">
      <c r="A470" s="1"/>
      <c r="B470" s="1"/>
      <c r="C470" s="1"/>
      <c r="D470" s="1"/>
      <c r="E470" s="1"/>
    </row>
    <row r="471" spans="1:5" ht="13.5" customHeight="1">
      <c r="A471" s="1"/>
      <c r="B471" s="1"/>
      <c r="C471" s="1"/>
      <c r="D471" s="1"/>
      <c r="E471" s="1"/>
    </row>
    <row r="472" spans="1:5" ht="13.5" customHeight="1">
      <c r="A472" s="1"/>
      <c r="B472" s="1"/>
      <c r="C472" s="1"/>
      <c r="D472" s="1"/>
      <c r="E472" s="1"/>
    </row>
    <row r="473" spans="1:5" ht="13.5" customHeight="1">
      <c r="A473" s="1"/>
      <c r="B473" s="1"/>
      <c r="C473" s="1"/>
      <c r="D473" s="1"/>
      <c r="E473" s="1"/>
    </row>
    <row r="474" spans="1:5" ht="13.5" customHeight="1">
      <c r="A474" s="1"/>
      <c r="B474" s="1"/>
      <c r="C474" s="1"/>
      <c r="D474" s="1"/>
      <c r="E474" s="1"/>
    </row>
    <row r="475" spans="1:5" ht="13.5" customHeight="1">
      <c r="A475" s="1"/>
      <c r="B475" s="1"/>
      <c r="C475" s="1"/>
      <c r="D475" s="1"/>
      <c r="E475" s="1"/>
    </row>
    <row r="476" spans="1:5" ht="13.5" customHeight="1">
      <c r="A476" s="1"/>
      <c r="B476" s="1"/>
      <c r="C476" s="1"/>
      <c r="D476" s="1"/>
      <c r="E476" s="1"/>
    </row>
    <row r="477" spans="1:5" ht="13.5" customHeight="1">
      <c r="A477" s="1"/>
      <c r="B477" s="1"/>
      <c r="C477" s="1"/>
      <c r="D477" s="1"/>
      <c r="E477" s="1"/>
    </row>
    <row r="478" spans="1:5" ht="13.5" customHeight="1">
      <c r="A478" s="1"/>
      <c r="B478" s="1"/>
      <c r="C478" s="1"/>
      <c r="D478" s="1"/>
      <c r="E478" s="1"/>
    </row>
    <row r="479" spans="1:5" ht="13.5" customHeight="1">
      <c r="A479" s="1"/>
      <c r="B479" s="1"/>
      <c r="C479" s="1"/>
      <c r="D479" s="1"/>
      <c r="E479" s="1"/>
    </row>
    <row r="480" spans="1:5" ht="13.5" customHeight="1">
      <c r="A480" s="1"/>
      <c r="B480" s="1"/>
      <c r="C480" s="1"/>
      <c r="D480" s="1"/>
      <c r="E480" s="1"/>
    </row>
    <row r="481" spans="1:5" ht="13.5" customHeight="1">
      <c r="A481" s="1"/>
      <c r="B481" s="1"/>
      <c r="C481" s="1"/>
      <c r="D481" s="1"/>
      <c r="E481" s="1"/>
    </row>
    <row r="482" spans="1:5" ht="13.5" customHeight="1">
      <c r="A482" s="1"/>
      <c r="B482" s="1"/>
      <c r="C482" s="1"/>
      <c r="D482" s="1"/>
      <c r="E482" s="1"/>
    </row>
    <row r="483" spans="1:5" ht="13.5" customHeight="1">
      <c r="A483" s="1"/>
      <c r="B483" s="1"/>
      <c r="C483" s="1"/>
      <c r="D483" s="1"/>
      <c r="E483" s="1"/>
    </row>
    <row r="484" spans="1:5" ht="13.5" customHeight="1">
      <c r="A484" s="1"/>
      <c r="B484" s="1"/>
      <c r="C484" s="1"/>
      <c r="D484" s="1"/>
      <c r="E484" s="1"/>
    </row>
    <row r="485" spans="1:5" ht="13.5" customHeight="1">
      <c r="A485" s="1"/>
      <c r="B485" s="1"/>
      <c r="C485" s="1"/>
      <c r="D485" s="1"/>
      <c r="E485" s="1"/>
    </row>
    <row r="486" spans="1:5" ht="13.5" customHeight="1">
      <c r="A486" s="1"/>
      <c r="B486" s="1"/>
      <c r="C486" s="1"/>
      <c r="D486" s="1"/>
      <c r="E486" s="1"/>
    </row>
    <row r="487" spans="1:5" ht="13.5" customHeight="1">
      <c r="A487" s="1"/>
      <c r="B487" s="1"/>
      <c r="C487" s="1"/>
      <c r="D487" s="1"/>
      <c r="E487" s="1"/>
    </row>
    <row r="488" spans="1:5" ht="13.5" customHeight="1">
      <c r="A488" s="1"/>
      <c r="B488" s="1"/>
      <c r="C488" s="1"/>
      <c r="D488" s="1"/>
      <c r="E488" s="1"/>
    </row>
    <row r="489" spans="1:5" ht="13.5" customHeight="1">
      <c r="A489" s="1"/>
      <c r="B489" s="1"/>
      <c r="C489" s="1"/>
      <c r="D489" s="1"/>
      <c r="E489" s="1"/>
    </row>
    <row r="490" spans="1:5" ht="13.5" customHeight="1">
      <c r="A490" s="1"/>
      <c r="B490" s="1"/>
      <c r="C490" s="1"/>
      <c r="D490" s="1"/>
      <c r="E490" s="1"/>
    </row>
    <row r="491" spans="1:5" ht="13.5" customHeight="1">
      <c r="A491" s="1"/>
      <c r="B491" s="1"/>
      <c r="C491" s="1"/>
      <c r="D491" s="1"/>
      <c r="E491" s="1"/>
    </row>
    <row r="492" spans="1:5" ht="13.5" customHeight="1">
      <c r="A492" s="1"/>
      <c r="B492" s="1"/>
      <c r="C492" s="1"/>
      <c r="D492" s="1"/>
      <c r="E492" s="1"/>
    </row>
    <row r="493" spans="1:5" ht="13.5" customHeight="1">
      <c r="A493" s="1"/>
      <c r="B493" s="1"/>
      <c r="C493" s="1"/>
      <c r="D493" s="1"/>
      <c r="E493" s="1"/>
    </row>
    <row r="494" spans="1:5" ht="13.5" customHeight="1">
      <c r="A494" s="1"/>
      <c r="B494" s="1"/>
      <c r="C494" s="1"/>
      <c r="D494" s="1"/>
      <c r="E494" s="1"/>
    </row>
    <row r="495" spans="1:5" ht="13.5" customHeight="1">
      <c r="A495" s="1"/>
      <c r="B495" s="1"/>
      <c r="C495" s="1"/>
      <c r="D495" s="1"/>
      <c r="E495" s="1"/>
    </row>
    <row r="496" spans="1:5" ht="13.5" customHeight="1">
      <c r="A496" s="1"/>
      <c r="B496" s="1"/>
      <c r="C496" s="1"/>
      <c r="D496" s="1"/>
      <c r="E496" s="1"/>
    </row>
    <row r="497" spans="1:5" ht="13.5" customHeight="1">
      <c r="A497" s="1"/>
      <c r="B497" s="1"/>
      <c r="C497" s="1"/>
      <c r="D497" s="1"/>
      <c r="E497" s="1"/>
    </row>
    <row r="498" spans="1:5" ht="13.5" customHeight="1">
      <c r="A498" s="1"/>
      <c r="B498" s="1"/>
      <c r="C498" s="1"/>
      <c r="D498" s="1"/>
      <c r="E498" s="1"/>
    </row>
    <row r="499" spans="1:5" ht="13.5" customHeight="1">
      <c r="A499" s="1"/>
      <c r="B499" s="1"/>
      <c r="C499" s="1"/>
      <c r="D499" s="1"/>
      <c r="E499" s="1"/>
    </row>
    <row r="500" spans="1:5" ht="13.5" customHeight="1">
      <c r="A500" s="1"/>
      <c r="B500" s="1"/>
      <c r="C500" s="1"/>
      <c r="D500" s="1"/>
      <c r="E500" s="1"/>
    </row>
    <row r="501" spans="1:5" ht="13.5" customHeight="1">
      <c r="A501" s="1"/>
      <c r="B501" s="1"/>
      <c r="C501" s="1"/>
      <c r="D501" s="1"/>
      <c r="E501" s="1"/>
    </row>
    <row r="502" spans="1:5" ht="13.5" customHeight="1">
      <c r="A502" s="1"/>
      <c r="B502" s="1"/>
      <c r="C502" s="1"/>
      <c r="D502" s="1"/>
      <c r="E502" s="1"/>
    </row>
    <row r="503" spans="1:5" ht="13.5" customHeight="1">
      <c r="A503" s="1"/>
      <c r="B503" s="1"/>
      <c r="C503" s="1"/>
      <c r="D503" s="1"/>
      <c r="E503" s="1"/>
    </row>
    <row r="504" spans="1:5" ht="13.5" customHeight="1">
      <c r="A504" s="1"/>
      <c r="B504" s="1"/>
      <c r="C504" s="1"/>
      <c r="D504" s="1"/>
      <c r="E504" s="1"/>
    </row>
    <row r="505" spans="1:5" ht="13.5" customHeight="1">
      <c r="A505" s="1"/>
      <c r="B505" s="1"/>
      <c r="C505" s="1"/>
      <c r="D505" s="1"/>
      <c r="E505" s="1"/>
    </row>
    <row r="506" spans="1:5" ht="13.5" customHeight="1">
      <c r="A506" s="1"/>
      <c r="B506" s="1"/>
      <c r="C506" s="1"/>
      <c r="D506" s="1"/>
      <c r="E506" s="1"/>
    </row>
    <row r="507" spans="1:5" ht="13.5" customHeight="1">
      <c r="A507" s="1"/>
      <c r="B507" s="1"/>
      <c r="C507" s="1"/>
      <c r="D507" s="1"/>
      <c r="E507" s="1"/>
    </row>
    <row r="508" spans="1:5" ht="13.5" customHeight="1">
      <c r="A508" s="1"/>
      <c r="B508" s="1"/>
      <c r="C508" s="1"/>
      <c r="D508" s="1"/>
      <c r="E508" s="1"/>
    </row>
    <row r="509" spans="1:5" ht="13.5" customHeight="1">
      <c r="A509" s="1"/>
      <c r="B509" s="1"/>
      <c r="C509" s="1"/>
      <c r="D509" s="1"/>
      <c r="E509" s="1"/>
    </row>
    <row r="510" spans="1:5" ht="13.5" customHeight="1">
      <c r="A510" s="1"/>
      <c r="B510" s="1"/>
      <c r="C510" s="1"/>
      <c r="D510" s="1"/>
      <c r="E510" s="1"/>
    </row>
    <row r="511" spans="1:5" ht="13.5" customHeight="1">
      <c r="A511" s="1"/>
      <c r="B511" s="1"/>
      <c r="C511" s="1"/>
      <c r="D511" s="1"/>
      <c r="E511" s="1"/>
    </row>
    <row r="512" spans="1:5" ht="13.5" customHeight="1">
      <c r="A512" s="1"/>
      <c r="B512" s="1"/>
      <c r="C512" s="1"/>
      <c r="D512" s="1"/>
      <c r="E512" s="1"/>
    </row>
    <row r="513" spans="1:5" ht="13.5" customHeight="1">
      <c r="A513" s="1"/>
      <c r="B513" s="1"/>
      <c r="C513" s="1"/>
      <c r="D513" s="1"/>
      <c r="E513" s="1"/>
    </row>
    <row r="514" spans="1:5" ht="13.5" customHeight="1">
      <c r="A514" s="1"/>
      <c r="B514" s="1"/>
      <c r="C514" s="1"/>
      <c r="D514" s="1"/>
      <c r="E514" s="1"/>
    </row>
    <row r="515" spans="1:5" ht="13.5" customHeight="1">
      <c r="A515" s="1"/>
      <c r="B515" s="1"/>
      <c r="C515" s="1"/>
      <c r="D515" s="1"/>
      <c r="E515" s="1"/>
    </row>
    <row r="516" spans="1:5" ht="13.5" customHeight="1">
      <c r="A516" s="1"/>
      <c r="B516" s="1"/>
      <c r="C516" s="1"/>
      <c r="D516" s="1"/>
      <c r="E516" s="1"/>
    </row>
    <row r="517" spans="1:5" ht="13.5" customHeight="1">
      <c r="A517" s="1"/>
      <c r="B517" s="1"/>
      <c r="C517" s="1"/>
      <c r="D517" s="1"/>
      <c r="E517" s="1"/>
    </row>
    <row r="518" spans="1:5" ht="13.5" customHeight="1">
      <c r="A518" s="1"/>
      <c r="B518" s="1"/>
      <c r="C518" s="1"/>
      <c r="D518" s="1"/>
      <c r="E518" s="1"/>
    </row>
    <row r="519" spans="1:5" ht="13.5" customHeight="1">
      <c r="A519" s="1"/>
      <c r="B519" s="1"/>
      <c r="C519" s="1"/>
      <c r="D519" s="1"/>
      <c r="E519" s="1"/>
    </row>
    <row r="520" spans="1:5" ht="13.5" customHeight="1">
      <c r="A520" s="1"/>
      <c r="B520" s="1"/>
      <c r="C520" s="1"/>
      <c r="D520" s="1"/>
      <c r="E520" s="1"/>
    </row>
    <row r="521" spans="1:5" ht="13.5" customHeight="1">
      <c r="A521" s="1"/>
      <c r="B521" s="1"/>
      <c r="C521" s="1"/>
      <c r="D521" s="1"/>
      <c r="E521" s="1"/>
    </row>
    <row r="522" spans="1:5" ht="13.5" customHeight="1">
      <c r="A522" s="1"/>
      <c r="B522" s="1"/>
      <c r="C522" s="1"/>
      <c r="D522" s="1"/>
      <c r="E522" s="1"/>
    </row>
    <row r="523" spans="1:5" ht="13.5" customHeight="1">
      <c r="A523" s="1"/>
      <c r="B523" s="1"/>
      <c r="C523" s="1"/>
      <c r="D523" s="1"/>
      <c r="E523" s="1"/>
    </row>
    <row r="524" spans="1:5" ht="13.5" customHeight="1">
      <c r="A524" s="1"/>
      <c r="B524" s="1"/>
      <c r="C524" s="1"/>
      <c r="D524" s="1"/>
      <c r="E524" s="1"/>
    </row>
    <row r="525" spans="1:5" ht="13.5" customHeight="1">
      <c r="A525" s="1"/>
      <c r="B525" s="1"/>
      <c r="C525" s="1"/>
      <c r="D525" s="1"/>
      <c r="E525" s="1"/>
    </row>
    <row r="526" spans="1:5" ht="13.5" customHeight="1">
      <c r="A526" s="1"/>
      <c r="B526" s="1"/>
      <c r="C526" s="1"/>
      <c r="D526" s="1"/>
      <c r="E526" s="1"/>
    </row>
    <row r="527" spans="1:5" ht="13.5" customHeight="1">
      <c r="A527" s="1"/>
      <c r="B527" s="1"/>
      <c r="C527" s="1"/>
      <c r="D527" s="1"/>
      <c r="E527" s="1"/>
    </row>
    <row r="528" spans="1:5" ht="13.5" customHeight="1">
      <c r="A528" s="1"/>
      <c r="B528" s="1"/>
      <c r="C528" s="1"/>
      <c r="D528" s="1"/>
      <c r="E528" s="1"/>
    </row>
    <row r="529" spans="1:5" ht="13.5" customHeight="1">
      <c r="A529" s="1"/>
      <c r="B529" s="1"/>
      <c r="C529" s="1"/>
      <c r="D529" s="1"/>
      <c r="E529" s="1"/>
    </row>
    <row r="530" spans="1:5" ht="13.5" customHeight="1">
      <c r="A530" s="1"/>
      <c r="B530" s="1"/>
      <c r="C530" s="1"/>
      <c r="D530" s="1"/>
      <c r="E530" s="1"/>
    </row>
    <row r="531" spans="1:5" ht="13.5" customHeight="1">
      <c r="A531" s="1"/>
      <c r="B531" s="1"/>
      <c r="C531" s="1"/>
      <c r="D531" s="1"/>
      <c r="E531" s="1"/>
    </row>
    <row r="532" spans="1:5" ht="13.5" customHeight="1">
      <c r="A532" s="1"/>
      <c r="B532" s="1"/>
      <c r="C532" s="1"/>
      <c r="D532" s="1"/>
      <c r="E532" s="1"/>
    </row>
    <row r="533" spans="1:5" ht="13.5" customHeight="1">
      <c r="A533" s="1"/>
      <c r="B533" s="1"/>
      <c r="C533" s="1"/>
      <c r="D533" s="1"/>
      <c r="E533" s="1"/>
    </row>
    <row r="534" spans="1:5" ht="13.5" customHeight="1">
      <c r="A534" s="1"/>
      <c r="B534" s="1"/>
      <c r="C534" s="1"/>
      <c r="D534" s="1"/>
      <c r="E534" s="1"/>
    </row>
    <row r="535" spans="1:5" ht="13.5" customHeight="1">
      <c r="A535" s="1"/>
      <c r="B535" s="1"/>
      <c r="C535" s="1"/>
      <c r="D535" s="1"/>
      <c r="E535" s="1"/>
    </row>
    <row r="536" spans="1:5" ht="13.5" customHeight="1">
      <c r="A536" s="1"/>
      <c r="B536" s="1"/>
      <c r="C536" s="1"/>
      <c r="D536" s="1"/>
      <c r="E536" s="1"/>
    </row>
    <row r="537" spans="1:5" ht="13.5" customHeight="1">
      <c r="A537" s="1"/>
      <c r="B537" s="1"/>
      <c r="C537" s="1"/>
      <c r="D537" s="1"/>
      <c r="E537" s="1"/>
    </row>
    <row r="538" spans="1:5" ht="13.5" customHeight="1">
      <c r="A538" s="1"/>
      <c r="B538" s="1"/>
      <c r="C538" s="1"/>
      <c r="D538" s="1"/>
      <c r="E538" s="1"/>
    </row>
    <row r="539" spans="1:5" ht="13.5" customHeight="1">
      <c r="A539" s="1"/>
      <c r="B539" s="1"/>
      <c r="C539" s="1"/>
      <c r="D539" s="1"/>
      <c r="E539" s="1"/>
    </row>
    <row r="540" spans="1:5" ht="13.5" customHeight="1">
      <c r="A540" s="1"/>
      <c r="B540" s="1"/>
      <c r="C540" s="1"/>
      <c r="D540" s="1"/>
      <c r="E540" s="1"/>
    </row>
    <row r="541" spans="1:5" ht="13.5" customHeight="1">
      <c r="A541" s="1"/>
      <c r="B541" s="1"/>
      <c r="C541" s="1"/>
      <c r="D541" s="1"/>
      <c r="E541" s="1"/>
    </row>
    <row r="542" spans="1:5" ht="13.5" customHeight="1">
      <c r="A542" s="1"/>
      <c r="B542" s="1"/>
      <c r="C542" s="1"/>
      <c r="D542" s="1"/>
      <c r="E542" s="1"/>
    </row>
    <row r="543" spans="1:5" ht="13.5" customHeight="1">
      <c r="A543" s="1"/>
      <c r="B543" s="1"/>
      <c r="C543" s="1"/>
      <c r="D543" s="1"/>
      <c r="E543" s="1"/>
    </row>
    <row r="544" spans="1:5" ht="13.5" customHeight="1">
      <c r="A544" s="1"/>
      <c r="B544" s="1"/>
      <c r="C544" s="1"/>
      <c r="D544" s="1"/>
      <c r="E544" s="1"/>
    </row>
    <row r="545" spans="1:5" ht="13.5" customHeight="1">
      <c r="A545" s="1"/>
      <c r="B545" s="1"/>
      <c r="C545" s="1"/>
      <c r="D545" s="1"/>
      <c r="E545" s="1"/>
    </row>
    <row r="546" spans="1:5" ht="13.5" customHeight="1">
      <c r="A546" s="1"/>
      <c r="B546" s="1"/>
      <c r="C546" s="1"/>
      <c r="D546" s="1"/>
      <c r="E546" s="1"/>
    </row>
    <row r="547" spans="1:5" ht="13.5" customHeight="1">
      <c r="A547" s="1"/>
      <c r="B547" s="1"/>
      <c r="C547" s="1"/>
      <c r="D547" s="1"/>
      <c r="E547" s="1"/>
    </row>
    <row r="548" spans="1:5" ht="13.5" customHeight="1">
      <c r="A548" s="1"/>
      <c r="B548" s="1"/>
      <c r="C548" s="1"/>
      <c r="D548" s="1"/>
      <c r="E548" s="1"/>
    </row>
    <row r="549" spans="1:5" ht="13.5" customHeight="1">
      <c r="A549" s="1"/>
      <c r="B549" s="1"/>
      <c r="C549" s="1"/>
      <c r="D549" s="1"/>
      <c r="E549" s="1"/>
    </row>
    <row r="550" spans="1:5" ht="13.5" customHeight="1">
      <c r="A550" s="1"/>
      <c r="B550" s="1"/>
      <c r="C550" s="1"/>
      <c r="D550" s="1"/>
      <c r="E550" s="1"/>
    </row>
    <row r="551" spans="1:5" ht="13.5" customHeight="1">
      <c r="A551" s="1"/>
      <c r="B551" s="1"/>
      <c r="C551" s="1"/>
      <c r="D551" s="1"/>
      <c r="E551" s="1"/>
    </row>
    <row r="552" spans="1:5" ht="13.5" customHeight="1">
      <c r="A552" s="1"/>
      <c r="B552" s="1"/>
      <c r="C552" s="1"/>
      <c r="D552" s="1"/>
      <c r="E552" s="1"/>
    </row>
    <row r="553" spans="1:5" ht="13.5" customHeight="1">
      <c r="A553" s="1"/>
      <c r="B553" s="1"/>
      <c r="C553" s="1"/>
      <c r="D553" s="1"/>
      <c r="E553" s="1"/>
    </row>
    <row r="554" spans="1:5" ht="13.5" customHeight="1">
      <c r="A554" s="1"/>
      <c r="B554" s="1"/>
      <c r="C554" s="1"/>
      <c r="D554" s="1"/>
      <c r="E554" s="1"/>
    </row>
    <row r="555" spans="1:5" ht="13.5" customHeight="1">
      <c r="A555" s="1"/>
      <c r="B555" s="1"/>
      <c r="C555" s="1"/>
      <c r="D555" s="1"/>
      <c r="E555" s="1"/>
    </row>
    <row r="556" spans="1:5" ht="13.5" customHeight="1">
      <c r="A556" s="1"/>
      <c r="B556" s="1"/>
      <c r="C556" s="1"/>
      <c r="D556" s="1"/>
      <c r="E556" s="1"/>
    </row>
    <row r="557" spans="1:5" ht="13.5" customHeight="1">
      <c r="A557" s="1"/>
      <c r="B557" s="1"/>
      <c r="C557" s="1"/>
      <c r="D557" s="1"/>
      <c r="E557" s="1"/>
    </row>
    <row r="558" spans="1:5" ht="13.5" customHeight="1">
      <c r="A558" s="1"/>
      <c r="B558" s="1"/>
      <c r="C558" s="1"/>
      <c r="D558" s="1"/>
      <c r="E558" s="1"/>
    </row>
    <row r="559" spans="1:5" ht="13.5" customHeight="1">
      <c r="A559" s="1"/>
      <c r="B559" s="1"/>
      <c r="C559" s="1"/>
      <c r="D559" s="1"/>
      <c r="E559" s="1"/>
    </row>
    <row r="560" spans="1:5" ht="13.5" customHeight="1">
      <c r="A560" s="1"/>
      <c r="B560" s="1"/>
      <c r="C560" s="1"/>
      <c r="D560" s="1"/>
      <c r="E560" s="1"/>
    </row>
    <row r="561" spans="1:5" ht="13.5" customHeight="1">
      <c r="A561" s="1"/>
      <c r="B561" s="1"/>
      <c r="C561" s="1"/>
      <c r="D561" s="1"/>
      <c r="E561" s="1"/>
    </row>
    <row r="562" spans="1:5" ht="13.5" customHeight="1">
      <c r="A562" s="1"/>
      <c r="B562" s="1"/>
      <c r="C562" s="1"/>
      <c r="D562" s="1"/>
      <c r="E562" s="1"/>
    </row>
    <row r="563" spans="1:5" ht="13.5" customHeight="1">
      <c r="A563" s="1"/>
      <c r="B563" s="1"/>
      <c r="C563" s="1"/>
      <c r="D563" s="1"/>
      <c r="E563" s="1"/>
    </row>
    <row r="564" spans="1:5" ht="13.5" customHeight="1">
      <c r="A564" s="1"/>
      <c r="B564" s="1"/>
      <c r="C564" s="1"/>
      <c r="D564" s="1"/>
      <c r="E564" s="1"/>
    </row>
    <row r="565" spans="1:5" ht="13.5" customHeight="1">
      <c r="A565" s="1"/>
      <c r="B565" s="1"/>
      <c r="C565" s="1"/>
      <c r="D565" s="1"/>
      <c r="E565" s="1"/>
    </row>
    <row r="566" spans="1:5" ht="13.5" customHeight="1">
      <c r="A566" s="1"/>
      <c r="B566" s="1"/>
      <c r="C566" s="1"/>
      <c r="D566" s="1"/>
      <c r="E566" s="1"/>
    </row>
    <row r="567" spans="1:5" ht="13.5" customHeight="1">
      <c r="A567" s="1"/>
      <c r="B567" s="1"/>
      <c r="C567" s="1"/>
      <c r="D567" s="1"/>
      <c r="E567" s="1"/>
    </row>
    <row r="568" spans="1:5" ht="13.5" customHeight="1">
      <c r="A568" s="1"/>
      <c r="B568" s="1"/>
      <c r="C568" s="1"/>
      <c r="D568" s="1"/>
      <c r="E568" s="1"/>
    </row>
    <row r="569" spans="1:5" ht="13.5" customHeight="1">
      <c r="A569" s="1"/>
      <c r="B569" s="1"/>
      <c r="C569" s="1"/>
      <c r="D569" s="1"/>
      <c r="E569" s="1"/>
    </row>
    <row r="570" spans="1:5" ht="13.5" customHeight="1">
      <c r="A570" s="1"/>
      <c r="B570" s="1"/>
      <c r="C570" s="1"/>
      <c r="D570" s="1"/>
      <c r="E570" s="1"/>
    </row>
    <row r="571" spans="1:5" ht="13.5" customHeight="1">
      <c r="A571" s="1"/>
      <c r="B571" s="1"/>
      <c r="C571" s="1"/>
      <c r="D571" s="1"/>
      <c r="E571" s="1"/>
    </row>
    <row r="572" spans="1:5" ht="13.5" customHeight="1">
      <c r="A572" s="1"/>
      <c r="B572" s="1"/>
      <c r="C572" s="1"/>
      <c r="D572" s="1"/>
      <c r="E572" s="1"/>
    </row>
    <row r="573" spans="1:5" ht="13.5" customHeight="1">
      <c r="A573" s="1"/>
      <c r="B573" s="1"/>
      <c r="C573" s="1"/>
      <c r="D573" s="1"/>
      <c r="E573" s="1"/>
    </row>
    <row r="574" spans="1:5" ht="13.5" customHeight="1">
      <c r="A574" s="1"/>
      <c r="B574" s="1"/>
      <c r="C574" s="1"/>
      <c r="D574" s="1"/>
      <c r="E574" s="1"/>
    </row>
    <row r="575" spans="1:5" ht="13.5" customHeight="1">
      <c r="A575" s="1"/>
      <c r="B575" s="1"/>
      <c r="C575" s="1"/>
      <c r="D575" s="1"/>
      <c r="E575" s="1"/>
    </row>
    <row r="576" spans="1:5" ht="13.5" customHeight="1">
      <c r="A576" s="1"/>
      <c r="B576" s="1"/>
      <c r="C576" s="1"/>
      <c r="D576" s="1"/>
      <c r="E576" s="1"/>
    </row>
    <row r="577" spans="1:5" ht="13.5" customHeight="1">
      <c r="A577" s="1"/>
      <c r="B577" s="1"/>
      <c r="C577" s="1"/>
      <c r="D577" s="1"/>
      <c r="E577" s="1"/>
    </row>
    <row r="578" spans="1:5" ht="13.5" customHeight="1">
      <c r="A578" s="1"/>
      <c r="B578" s="1"/>
      <c r="C578" s="1"/>
      <c r="D578" s="1"/>
      <c r="E578" s="1"/>
    </row>
    <row r="579" spans="1:5" ht="13.5" customHeight="1">
      <c r="A579" s="1"/>
      <c r="B579" s="1"/>
      <c r="C579" s="1"/>
      <c r="D579" s="1"/>
      <c r="E579" s="1"/>
    </row>
    <row r="580" spans="1:5" ht="13.5" customHeight="1">
      <c r="A580" s="1"/>
      <c r="B580" s="1"/>
      <c r="C580" s="1"/>
      <c r="D580" s="1"/>
      <c r="E580" s="1"/>
    </row>
    <row r="581" spans="1:5" ht="13.5" customHeight="1">
      <c r="A581" s="1"/>
      <c r="B581" s="1"/>
      <c r="C581" s="1"/>
      <c r="D581" s="1"/>
      <c r="E581" s="1"/>
    </row>
    <row r="582" spans="1:5" ht="13.5" customHeight="1">
      <c r="A582" s="1"/>
      <c r="B582" s="1"/>
      <c r="C582" s="1"/>
      <c r="D582" s="1"/>
      <c r="E582" s="1"/>
    </row>
    <row r="583" spans="1:5" ht="13.5" customHeight="1">
      <c r="A583" s="1"/>
      <c r="B583" s="1"/>
      <c r="C583" s="1"/>
      <c r="D583" s="1"/>
      <c r="E583" s="1"/>
    </row>
    <row r="584" spans="1:5" ht="13.5" customHeight="1">
      <c r="A584" s="1"/>
      <c r="B584" s="1"/>
      <c r="C584" s="1"/>
      <c r="D584" s="1"/>
      <c r="E584" s="1"/>
    </row>
    <row r="585" spans="1:5" ht="13.5" customHeight="1">
      <c r="A585" s="1"/>
      <c r="B585" s="1"/>
      <c r="C585" s="1"/>
      <c r="D585" s="1"/>
      <c r="E585" s="1"/>
    </row>
    <row r="586" spans="1:5" ht="13.5" customHeight="1">
      <c r="A586" s="1"/>
      <c r="B586" s="1"/>
      <c r="C586" s="1"/>
      <c r="D586" s="1"/>
      <c r="E586" s="1"/>
    </row>
    <row r="587" spans="1:5" ht="13.5" customHeight="1">
      <c r="A587" s="1"/>
      <c r="B587" s="1"/>
      <c r="C587" s="1"/>
      <c r="D587" s="1"/>
      <c r="E587" s="1"/>
    </row>
    <row r="588" spans="1:5" ht="13.5" customHeight="1">
      <c r="A588" s="1"/>
      <c r="B588" s="1"/>
      <c r="C588" s="1"/>
      <c r="D588" s="1"/>
      <c r="E588" s="1"/>
    </row>
    <row r="589" spans="1:5" ht="13.5" customHeight="1">
      <c r="A589" s="1"/>
      <c r="B589" s="1"/>
      <c r="C589" s="1"/>
      <c r="D589" s="1"/>
      <c r="E589" s="1"/>
    </row>
    <row r="590" spans="1:5" ht="13.5" customHeight="1">
      <c r="A590" s="1"/>
      <c r="B590" s="1"/>
      <c r="C590" s="1"/>
      <c r="D590" s="1"/>
      <c r="E590" s="1"/>
    </row>
    <row r="591" spans="1:5" ht="13.5" customHeight="1">
      <c r="A591" s="1"/>
      <c r="B591" s="1"/>
      <c r="C591" s="1"/>
      <c r="D591" s="1"/>
      <c r="E591" s="1"/>
    </row>
    <row r="592" spans="1:5" ht="13.5" customHeight="1">
      <c r="A592" s="1"/>
      <c r="B592" s="1"/>
      <c r="C592" s="1"/>
      <c r="D592" s="1"/>
      <c r="E592" s="1"/>
    </row>
    <row r="593" spans="1:5" ht="13.5" customHeight="1">
      <c r="A593" s="1"/>
      <c r="B593" s="1"/>
      <c r="C593" s="1"/>
      <c r="D593" s="1"/>
      <c r="E593" s="1"/>
    </row>
    <row r="594" spans="1:5" ht="13.5" customHeight="1">
      <c r="A594" s="1"/>
      <c r="B594" s="1"/>
      <c r="C594" s="1"/>
      <c r="D594" s="1"/>
      <c r="E594" s="1"/>
    </row>
    <row r="595" spans="1:5" ht="13.5" customHeight="1">
      <c r="A595" s="1"/>
      <c r="B595" s="1"/>
      <c r="C595" s="1"/>
      <c r="D595" s="1"/>
      <c r="E595" s="1"/>
    </row>
    <row r="596" spans="1:5" ht="13.5" customHeight="1">
      <c r="A596" s="1"/>
      <c r="B596" s="1"/>
      <c r="C596" s="1"/>
      <c r="D596" s="1"/>
      <c r="E596" s="1"/>
    </row>
    <row r="597" spans="1:5" ht="13.5" customHeight="1">
      <c r="A597" s="1"/>
      <c r="B597" s="1"/>
      <c r="C597" s="1"/>
      <c r="D597" s="1"/>
      <c r="E597" s="1"/>
    </row>
    <row r="598" spans="1:5" ht="13.5" customHeight="1">
      <c r="A598" s="1"/>
      <c r="B598" s="1"/>
      <c r="C598" s="1"/>
      <c r="D598" s="1"/>
      <c r="E598" s="1"/>
    </row>
    <row r="599" spans="1:5" ht="13.5" customHeight="1">
      <c r="A599" s="1"/>
      <c r="B599" s="1"/>
      <c r="C599" s="1"/>
      <c r="D599" s="1"/>
      <c r="E599" s="1"/>
    </row>
    <row r="600" spans="1:5" ht="13.5" customHeight="1">
      <c r="A600" s="1"/>
      <c r="B600" s="1"/>
      <c r="C600" s="1"/>
      <c r="D600" s="1"/>
      <c r="E600" s="1"/>
    </row>
    <row r="601" spans="1:5" ht="13.5" customHeight="1">
      <c r="A601" s="1"/>
      <c r="B601" s="1"/>
      <c r="C601" s="1"/>
      <c r="D601" s="1"/>
      <c r="E601" s="1"/>
    </row>
    <row r="602" spans="1:5" ht="13.5" customHeight="1">
      <c r="A602" s="1"/>
      <c r="B602" s="1"/>
      <c r="C602" s="1"/>
      <c r="D602" s="1"/>
      <c r="E602" s="1"/>
    </row>
    <row r="603" spans="1:5" ht="13.5" customHeight="1">
      <c r="A603" s="1"/>
      <c r="B603" s="1"/>
      <c r="C603" s="1"/>
      <c r="D603" s="1"/>
      <c r="E603" s="1"/>
    </row>
    <row r="604" spans="1:5" ht="13.5" customHeight="1">
      <c r="A604" s="1"/>
      <c r="B604" s="1"/>
      <c r="C604" s="1"/>
      <c r="D604" s="1"/>
      <c r="E604" s="1"/>
    </row>
    <row r="605" spans="1:5" ht="13.5" customHeight="1">
      <c r="A605" s="1"/>
      <c r="B605" s="1"/>
      <c r="C605" s="1"/>
      <c r="D605" s="1"/>
      <c r="E605" s="1"/>
    </row>
    <row r="606" spans="1:5" ht="13.5" customHeight="1">
      <c r="A606" s="1"/>
      <c r="B606" s="1"/>
      <c r="C606" s="1"/>
      <c r="D606" s="1"/>
      <c r="E606" s="1"/>
    </row>
    <row r="607" spans="1:5" ht="13.5" customHeight="1">
      <c r="A607" s="1"/>
      <c r="B607" s="1"/>
      <c r="C607" s="1"/>
      <c r="D607" s="1"/>
      <c r="E607" s="1"/>
    </row>
    <row r="608" spans="1:5" ht="13.5" customHeight="1">
      <c r="A608" s="1"/>
      <c r="B608" s="1"/>
      <c r="C608" s="1"/>
      <c r="D608" s="1"/>
      <c r="E608" s="1"/>
    </row>
    <row r="609" spans="1:5" ht="13.5" customHeight="1">
      <c r="A609" s="1"/>
      <c r="B609" s="1"/>
      <c r="C609" s="1"/>
      <c r="D609" s="1"/>
      <c r="E609" s="1"/>
    </row>
    <row r="610" spans="1:5" ht="13.5" customHeight="1">
      <c r="A610" s="1"/>
      <c r="B610" s="1"/>
      <c r="C610" s="1"/>
      <c r="D610" s="1"/>
      <c r="E610" s="1"/>
    </row>
    <row r="611" spans="1:5" ht="13.5" customHeight="1">
      <c r="A611" s="1"/>
      <c r="B611" s="1"/>
      <c r="C611" s="1"/>
      <c r="D611" s="1"/>
      <c r="E611" s="1"/>
    </row>
    <row r="612" spans="1:5" ht="13.5" customHeight="1">
      <c r="A612" s="1"/>
      <c r="B612" s="1"/>
      <c r="C612" s="1"/>
      <c r="D612" s="1"/>
      <c r="E612" s="1"/>
    </row>
    <row r="613" spans="1:5" ht="13.5" customHeight="1">
      <c r="A613" s="1"/>
      <c r="B613" s="1"/>
      <c r="C613" s="1"/>
      <c r="D613" s="1"/>
      <c r="E613" s="1"/>
    </row>
    <row r="614" spans="1:5" ht="13.5" customHeight="1">
      <c r="A614" s="1"/>
      <c r="B614" s="1"/>
      <c r="C614" s="1"/>
      <c r="D614" s="1"/>
      <c r="E614" s="1"/>
    </row>
    <row r="615" spans="1:5" ht="13.5" customHeight="1">
      <c r="A615" s="1"/>
      <c r="B615" s="1"/>
      <c r="C615" s="1"/>
      <c r="D615" s="1"/>
      <c r="E615" s="1"/>
    </row>
    <row r="616" spans="1:5" ht="13.5" customHeight="1">
      <c r="A616" s="1"/>
      <c r="B616" s="1"/>
      <c r="C616" s="1"/>
      <c r="D616" s="1"/>
      <c r="E616" s="1"/>
    </row>
    <row r="617" spans="1:5" ht="13.5" customHeight="1">
      <c r="A617" s="1"/>
      <c r="B617" s="1"/>
      <c r="C617" s="1"/>
      <c r="D617" s="1"/>
      <c r="E617" s="1"/>
    </row>
    <row r="618" spans="1:5" ht="13.5" customHeight="1">
      <c r="A618" s="1"/>
      <c r="B618" s="1"/>
      <c r="C618" s="1"/>
      <c r="D618" s="1"/>
      <c r="E618" s="1"/>
    </row>
    <row r="619" spans="1:5" ht="13.5" customHeight="1">
      <c r="A619" s="1"/>
      <c r="B619" s="1"/>
      <c r="C619" s="1"/>
      <c r="D619" s="1"/>
      <c r="E619" s="1"/>
    </row>
    <row r="620" spans="1:5" ht="13.5" customHeight="1">
      <c r="A620" s="1"/>
      <c r="B620" s="1"/>
      <c r="C620" s="1"/>
      <c r="D620" s="1"/>
      <c r="E620" s="1"/>
    </row>
    <row r="621" spans="1:5" ht="13.5" customHeight="1">
      <c r="A621" s="1"/>
      <c r="B621" s="1"/>
      <c r="C621" s="1"/>
      <c r="D621" s="1"/>
      <c r="E621" s="1"/>
    </row>
    <row r="622" spans="1:5" ht="13.5" customHeight="1">
      <c r="A622" s="1"/>
      <c r="B622" s="1"/>
      <c r="C622" s="1"/>
      <c r="D622" s="1"/>
      <c r="E622" s="1"/>
    </row>
    <row r="623" spans="1:5" ht="13.5" customHeight="1">
      <c r="A623" s="1"/>
      <c r="B623" s="1"/>
      <c r="C623" s="1"/>
      <c r="D623" s="1"/>
      <c r="E623" s="1"/>
    </row>
    <row r="624" spans="1:5" ht="13.5" customHeight="1">
      <c r="A624" s="1"/>
      <c r="B624" s="1"/>
      <c r="C624" s="1"/>
      <c r="D624" s="1"/>
      <c r="E624" s="1"/>
    </row>
    <row r="625" spans="1:5" ht="13.5" customHeight="1">
      <c r="A625" s="1"/>
      <c r="B625" s="1"/>
      <c r="C625" s="1"/>
      <c r="D625" s="1"/>
      <c r="E625" s="1"/>
    </row>
    <row r="626" spans="1:5" ht="13.5" customHeight="1">
      <c r="A626" s="1"/>
      <c r="B626" s="1"/>
      <c r="C626" s="1"/>
      <c r="D626" s="1"/>
      <c r="E626" s="1"/>
    </row>
    <row r="627" spans="1:5" ht="13.5" customHeight="1">
      <c r="A627" s="1"/>
      <c r="B627" s="1"/>
      <c r="C627" s="1"/>
      <c r="D627" s="1"/>
      <c r="E627" s="1"/>
    </row>
    <row r="628" spans="1:5" ht="13.5" customHeight="1">
      <c r="A628" s="1"/>
      <c r="B628" s="1"/>
      <c r="C628" s="1"/>
      <c r="D628" s="1"/>
      <c r="E628" s="1"/>
    </row>
    <row r="629" spans="1:5" ht="13.5" customHeight="1">
      <c r="A629" s="1"/>
      <c r="B629" s="1"/>
      <c r="C629" s="1"/>
      <c r="D629" s="1"/>
      <c r="E629" s="1"/>
    </row>
    <row r="630" spans="1:5" ht="13.5" customHeight="1">
      <c r="A630" s="1"/>
      <c r="B630" s="1"/>
      <c r="C630" s="1"/>
      <c r="D630" s="1"/>
      <c r="E630" s="1"/>
    </row>
    <row r="631" spans="1:5" ht="13.5" customHeight="1">
      <c r="A631" s="1"/>
      <c r="B631" s="1"/>
      <c r="C631" s="1"/>
      <c r="D631" s="1"/>
      <c r="E631" s="1"/>
    </row>
    <row r="632" spans="1:5" ht="13.5" customHeight="1">
      <c r="A632" s="1"/>
      <c r="B632" s="1"/>
      <c r="C632" s="1"/>
      <c r="D632" s="1"/>
      <c r="E632" s="1"/>
    </row>
    <row r="633" spans="1:5" ht="13.5" customHeight="1">
      <c r="A633" s="1"/>
      <c r="B633" s="1"/>
      <c r="C633" s="1"/>
      <c r="D633" s="1"/>
      <c r="E633" s="1"/>
    </row>
    <row r="634" spans="1:5" ht="13.5" customHeight="1">
      <c r="A634" s="1"/>
      <c r="B634" s="1"/>
      <c r="C634" s="1"/>
      <c r="D634" s="1"/>
      <c r="E634" s="1"/>
    </row>
    <row r="635" spans="1:5" ht="13.5" customHeight="1">
      <c r="A635" s="1"/>
      <c r="B635" s="1"/>
      <c r="C635" s="1"/>
      <c r="D635" s="1"/>
      <c r="E635" s="1"/>
    </row>
    <row r="636" spans="1:5" ht="13.5" customHeight="1">
      <c r="A636" s="1"/>
      <c r="B636" s="1"/>
      <c r="C636" s="1"/>
      <c r="D636" s="1"/>
      <c r="E636" s="1"/>
    </row>
    <row r="637" spans="1:5" ht="13.5" customHeight="1">
      <c r="A637" s="1"/>
      <c r="B637" s="1"/>
      <c r="C637" s="1"/>
      <c r="D637" s="1"/>
      <c r="E637" s="1"/>
    </row>
    <row r="638" spans="1:5" ht="13.5" customHeight="1">
      <c r="A638" s="1"/>
      <c r="B638" s="1"/>
      <c r="C638" s="1"/>
      <c r="D638" s="1"/>
      <c r="E638" s="1"/>
    </row>
    <row r="639" spans="1:5" ht="13.5" customHeight="1">
      <c r="A639" s="1"/>
      <c r="B639" s="1"/>
      <c r="C639" s="1"/>
      <c r="D639" s="1"/>
      <c r="E639" s="1"/>
    </row>
    <row r="640" spans="1:5" ht="13.5" customHeight="1">
      <c r="A640" s="1"/>
      <c r="B640" s="1"/>
      <c r="C640" s="1"/>
      <c r="D640" s="1"/>
      <c r="E640" s="1"/>
    </row>
    <row r="641" spans="1:5" ht="13.5" customHeight="1">
      <c r="A641" s="1"/>
      <c r="B641" s="1"/>
      <c r="C641" s="1"/>
      <c r="D641" s="1"/>
      <c r="E641" s="1"/>
    </row>
    <row r="642" spans="1:5" ht="13.5" customHeight="1">
      <c r="A642" s="1"/>
      <c r="B642" s="1"/>
      <c r="C642" s="1"/>
      <c r="D642" s="1"/>
      <c r="E642" s="1"/>
    </row>
    <row r="643" spans="1:5" ht="13.5" customHeight="1">
      <c r="A643" s="1"/>
      <c r="B643" s="1"/>
      <c r="C643" s="1"/>
      <c r="D643" s="1"/>
      <c r="E643" s="1"/>
    </row>
    <row r="644" spans="1:5" ht="13.5" customHeight="1">
      <c r="A644" s="1"/>
      <c r="B644" s="1"/>
      <c r="C644" s="1"/>
      <c r="D644" s="1"/>
      <c r="E644" s="1"/>
    </row>
    <row r="645" spans="1:5" ht="13.5" customHeight="1">
      <c r="A645" s="1"/>
      <c r="B645" s="1"/>
      <c r="C645" s="1"/>
      <c r="D645" s="1"/>
      <c r="E645" s="1"/>
    </row>
    <row r="646" spans="1:5" ht="13.5" customHeight="1">
      <c r="A646" s="1"/>
      <c r="B646" s="1"/>
      <c r="C646" s="1"/>
      <c r="D646" s="1"/>
      <c r="E646" s="1"/>
    </row>
    <row r="647" spans="1:5" ht="13.5" customHeight="1">
      <c r="A647" s="1"/>
      <c r="B647" s="1"/>
      <c r="C647" s="1"/>
      <c r="D647" s="1"/>
      <c r="E647" s="1"/>
    </row>
    <row r="648" spans="1:5" ht="13.5" customHeight="1">
      <c r="A648" s="1"/>
      <c r="B648" s="1"/>
      <c r="C648" s="1"/>
      <c r="D648" s="1"/>
      <c r="E648" s="1"/>
    </row>
    <row r="649" spans="1:5" ht="13.5" customHeight="1">
      <c r="A649" s="1"/>
      <c r="B649" s="1"/>
      <c r="C649" s="1"/>
      <c r="D649" s="1"/>
      <c r="E649" s="1"/>
    </row>
    <row r="650" spans="1:5" ht="13.5" customHeight="1">
      <c r="A650" s="1"/>
      <c r="B650" s="1"/>
      <c r="C650" s="1"/>
      <c r="D650" s="1"/>
      <c r="E650" s="1"/>
    </row>
    <row r="651" spans="1:5" ht="13.5" customHeight="1">
      <c r="A651" s="1"/>
      <c r="B651" s="1"/>
      <c r="C651" s="1"/>
      <c r="D651" s="1"/>
      <c r="E651" s="1"/>
    </row>
    <row r="652" spans="1:5" ht="13.5" customHeight="1">
      <c r="A652" s="1"/>
      <c r="B652" s="1"/>
      <c r="C652" s="1"/>
      <c r="D652" s="1"/>
      <c r="E652" s="1"/>
    </row>
    <row r="653" spans="1:5" ht="13.5" customHeight="1">
      <c r="A653" s="1"/>
      <c r="B653" s="1"/>
      <c r="C653" s="1"/>
      <c r="D653" s="1"/>
      <c r="E653" s="1"/>
    </row>
    <row r="654" spans="1:5" ht="13.5" customHeight="1">
      <c r="A654" s="1"/>
      <c r="B654" s="1"/>
      <c r="C654" s="1"/>
      <c r="D654" s="1"/>
      <c r="E654" s="1"/>
    </row>
    <row r="655" spans="1:5" ht="13.5" customHeight="1">
      <c r="A655" s="1"/>
      <c r="B655" s="1"/>
      <c r="C655" s="1"/>
      <c r="D655" s="1"/>
      <c r="E655" s="1"/>
    </row>
    <row r="656" spans="1:5" ht="13.5" customHeight="1">
      <c r="A656" s="1"/>
      <c r="B656" s="1"/>
      <c r="C656" s="1"/>
      <c r="D656" s="1"/>
      <c r="E656" s="1"/>
    </row>
    <row r="657" spans="1:5" ht="13.5" customHeight="1">
      <c r="A657" s="1"/>
      <c r="B657" s="1"/>
      <c r="C657" s="1"/>
      <c r="D657" s="1"/>
      <c r="E657" s="1"/>
    </row>
    <row r="658" spans="1:5" ht="13.5" customHeight="1">
      <c r="A658" s="1"/>
      <c r="B658" s="1"/>
      <c r="C658" s="1"/>
      <c r="D658" s="1"/>
      <c r="E658" s="1"/>
    </row>
    <row r="659" spans="1:5" ht="13.5" customHeight="1">
      <c r="A659" s="1"/>
      <c r="B659" s="1"/>
      <c r="C659" s="1"/>
      <c r="D659" s="1"/>
      <c r="E659" s="1"/>
    </row>
    <row r="660" spans="1:5" ht="13.5" customHeight="1">
      <c r="A660" s="1"/>
      <c r="B660" s="1"/>
      <c r="C660" s="1"/>
      <c r="D660" s="1"/>
      <c r="E660" s="1"/>
    </row>
    <row r="661" spans="1:5" ht="13.5" customHeight="1">
      <c r="A661" s="1"/>
      <c r="B661" s="1"/>
      <c r="C661" s="1"/>
      <c r="D661" s="1"/>
      <c r="E661" s="1"/>
    </row>
    <row r="662" spans="1:5" ht="13.5" customHeight="1">
      <c r="A662" s="1"/>
      <c r="B662" s="1"/>
      <c r="C662" s="1"/>
      <c r="D662" s="1"/>
      <c r="E662" s="1"/>
    </row>
    <row r="663" spans="1:5" ht="13.5" customHeight="1">
      <c r="A663" s="1"/>
      <c r="B663" s="1"/>
      <c r="C663" s="1"/>
      <c r="D663" s="1"/>
      <c r="E663" s="1"/>
    </row>
    <row r="664" spans="1:5" ht="13.5" customHeight="1">
      <c r="A664" s="1"/>
      <c r="B664" s="1"/>
      <c r="C664" s="1"/>
      <c r="D664" s="1"/>
      <c r="E664" s="1"/>
    </row>
    <row r="665" spans="1:5" ht="13.5" customHeight="1">
      <c r="A665" s="1"/>
      <c r="B665" s="1"/>
      <c r="C665" s="1"/>
      <c r="D665" s="1"/>
      <c r="E665" s="1"/>
    </row>
    <row r="666" spans="1:5" ht="13.5" customHeight="1">
      <c r="A666" s="1"/>
      <c r="B666" s="1"/>
      <c r="C666" s="1"/>
      <c r="D666" s="1"/>
      <c r="E666" s="1"/>
    </row>
    <row r="667" spans="1:5" ht="13.5" customHeight="1">
      <c r="A667" s="1"/>
      <c r="B667" s="1"/>
      <c r="C667" s="1"/>
      <c r="D667" s="1"/>
      <c r="E667" s="1"/>
    </row>
    <row r="668" spans="1:5" ht="13.5" customHeight="1">
      <c r="A668" s="1"/>
      <c r="B668" s="1"/>
      <c r="C668" s="1"/>
      <c r="D668" s="1"/>
      <c r="E668" s="1"/>
    </row>
    <row r="669" spans="1:5" ht="13.5" customHeight="1">
      <c r="A669" s="1"/>
      <c r="B669" s="1"/>
      <c r="C669" s="1"/>
      <c r="D669" s="1"/>
      <c r="E669" s="1"/>
    </row>
    <row r="670" spans="1:5" ht="13.5" customHeight="1">
      <c r="A670" s="1"/>
      <c r="B670" s="1"/>
      <c r="C670" s="1"/>
      <c r="D670" s="1"/>
      <c r="E670" s="1"/>
    </row>
    <row r="671" spans="1:5" ht="13.5" customHeight="1">
      <c r="A671" s="1"/>
      <c r="B671" s="1"/>
      <c r="C671" s="1"/>
      <c r="D671" s="1"/>
      <c r="E671" s="1"/>
    </row>
    <row r="672" spans="1:5" ht="13.5" customHeight="1">
      <c r="A672" s="1"/>
      <c r="B672" s="1"/>
      <c r="C672" s="1"/>
      <c r="D672" s="1"/>
      <c r="E672" s="1"/>
    </row>
    <row r="673" spans="1:5" ht="13.5" customHeight="1">
      <c r="A673" s="1"/>
      <c r="B673" s="1"/>
      <c r="C673" s="1"/>
      <c r="D673" s="1"/>
      <c r="E673" s="1"/>
    </row>
    <row r="674" spans="1:5" ht="13.5" customHeight="1">
      <c r="A674" s="1"/>
      <c r="B674" s="1"/>
      <c r="C674" s="1"/>
      <c r="D674" s="1"/>
      <c r="E674" s="1"/>
    </row>
    <row r="675" spans="1:5" ht="13.5" customHeight="1">
      <c r="A675" s="1"/>
      <c r="B675" s="1"/>
      <c r="C675" s="1"/>
      <c r="D675" s="1"/>
      <c r="E675" s="1"/>
    </row>
    <row r="676" spans="1:5" ht="13.5" customHeight="1">
      <c r="A676" s="1"/>
      <c r="B676" s="1"/>
      <c r="C676" s="1"/>
      <c r="D676" s="1"/>
      <c r="E676" s="1"/>
    </row>
    <row r="677" spans="1:5" ht="13.5" customHeight="1">
      <c r="A677" s="1"/>
      <c r="B677" s="1"/>
      <c r="C677" s="1"/>
      <c r="D677" s="1"/>
      <c r="E677" s="1"/>
    </row>
    <row r="678" spans="1:5" ht="13.5" customHeight="1">
      <c r="A678" s="1"/>
      <c r="B678" s="1"/>
      <c r="C678" s="1"/>
      <c r="D678" s="1"/>
      <c r="E678" s="1"/>
    </row>
    <row r="679" spans="1:5" ht="13.5" customHeight="1">
      <c r="A679" s="1"/>
      <c r="B679" s="1"/>
      <c r="C679" s="1"/>
      <c r="D679" s="1"/>
      <c r="E679" s="1"/>
    </row>
    <row r="680" spans="1:5" ht="13.5" customHeight="1">
      <c r="A680" s="1"/>
      <c r="B680" s="1"/>
      <c r="C680" s="1"/>
      <c r="D680" s="1"/>
      <c r="E680" s="1"/>
    </row>
    <row r="681" spans="1:5" ht="13.5" customHeight="1">
      <c r="A681" s="1"/>
      <c r="B681" s="1"/>
      <c r="C681" s="1"/>
      <c r="D681" s="1"/>
      <c r="E681" s="1"/>
    </row>
    <row r="682" spans="1:5" ht="13.5" customHeight="1">
      <c r="A682" s="1"/>
      <c r="B682" s="1"/>
      <c r="C682" s="1"/>
      <c r="D682" s="1"/>
      <c r="E682" s="1"/>
    </row>
    <row r="683" spans="1:5" ht="13.5" customHeight="1">
      <c r="A683" s="1"/>
      <c r="B683" s="1"/>
      <c r="C683" s="1"/>
      <c r="D683" s="1"/>
      <c r="E683" s="1"/>
    </row>
    <row r="684" spans="1:5" ht="13.5" customHeight="1">
      <c r="A684" s="1"/>
      <c r="B684" s="1"/>
      <c r="C684" s="1"/>
      <c r="D684" s="1"/>
      <c r="E684" s="1"/>
    </row>
    <row r="685" spans="1:5" ht="13.5" customHeight="1">
      <c r="A685" s="1"/>
      <c r="B685" s="1"/>
      <c r="C685" s="1"/>
      <c r="D685" s="1"/>
      <c r="E685" s="1"/>
    </row>
    <row r="686" spans="1:5" ht="13.5" customHeight="1">
      <c r="A686" s="1"/>
      <c r="B686" s="1"/>
      <c r="C686" s="1"/>
      <c r="D686" s="1"/>
      <c r="E686" s="1"/>
    </row>
    <row r="687" spans="1:5" ht="13.5" customHeight="1">
      <c r="A687" s="1"/>
      <c r="B687" s="1"/>
      <c r="C687" s="1"/>
      <c r="D687" s="1"/>
      <c r="E687" s="1"/>
    </row>
    <row r="688" spans="1:5" ht="13.5" customHeight="1">
      <c r="A688" s="1"/>
      <c r="B688" s="1"/>
      <c r="C688" s="1"/>
      <c r="D688" s="1"/>
      <c r="E688" s="1"/>
    </row>
    <row r="689" spans="1:5" ht="13.5" customHeight="1">
      <c r="A689" s="1"/>
      <c r="B689" s="1"/>
      <c r="C689" s="1"/>
      <c r="D689" s="1"/>
      <c r="E689" s="1"/>
    </row>
    <row r="690" spans="1:5" ht="13.5" customHeight="1">
      <c r="A690" s="1"/>
      <c r="B690" s="1"/>
      <c r="C690" s="1"/>
      <c r="D690" s="1"/>
      <c r="E690" s="1"/>
    </row>
    <row r="691" spans="1:5" ht="13.5" customHeight="1">
      <c r="A691" s="1"/>
      <c r="B691" s="1"/>
      <c r="C691" s="1"/>
      <c r="D691" s="1"/>
      <c r="E691" s="1"/>
    </row>
    <row r="692" spans="1:5" ht="13.5" customHeight="1">
      <c r="A692" s="1"/>
      <c r="B692" s="1"/>
      <c r="C692" s="1"/>
      <c r="D692" s="1"/>
      <c r="E692" s="1"/>
    </row>
    <row r="693" spans="1:5" ht="13.5" customHeight="1">
      <c r="A693" s="1"/>
      <c r="B693" s="1"/>
      <c r="C693" s="1"/>
      <c r="D693" s="1"/>
      <c r="E693" s="1"/>
    </row>
    <row r="694" spans="1:5" ht="13.5" customHeight="1">
      <c r="A694" s="1"/>
      <c r="B694" s="1"/>
      <c r="C694" s="1"/>
      <c r="D694" s="1"/>
      <c r="E694" s="1"/>
    </row>
    <row r="695" spans="1:5" ht="13.5" customHeight="1">
      <c r="A695" s="1"/>
      <c r="B695" s="1"/>
      <c r="C695" s="1"/>
      <c r="D695" s="1"/>
      <c r="E695" s="1"/>
    </row>
    <row r="696" spans="1:5" ht="13.5" customHeight="1">
      <c r="A696" s="1"/>
      <c r="B696" s="1"/>
      <c r="C696" s="1"/>
      <c r="D696" s="1"/>
      <c r="E696" s="1"/>
    </row>
    <row r="697" spans="1:5" ht="13.5" customHeight="1">
      <c r="A697" s="1"/>
      <c r="B697" s="1"/>
      <c r="C697" s="1"/>
      <c r="D697" s="1"/>
      <c r="E697" s="1"/>
    </row>
    <row r="698" spans="1:5" ht="13.5" customHeight="1">
      <c r="A698" s="1"/>
      <c r="B698" s="1"/>
      <c r="C698" s="1"/>
      <c r="D698" s="1"/>
      <c r="E698" s="1"/>
    </row>
    <row r="699" spans="1:5" ht="13.5" customHeight="1">
      <c r="A699" s="1"/>
      <c r="B699" s="1"/>
      <c r="C699" s="1"/>
      <c r="D699" s="1"/>
      <c r="E699" s="1"/>
    </row>
    <row r="700" spans="1:5" ht="13.5" customHeight="1">
      <c r="A700" s="1"/>
      <c r="B700" s="1"/>
      <c r="C700" s="1"/>
      <c r="D700" s="1"/>
      <c r="E700" s="1"/>
    </row>
    <row r="701" spans="1:5" ht="13.5" customHeight="1">
      <c r="A701" s="1"/>
      <c r="B701" s="1"/>
      <c r="C701" s="1"/>
      <c r="D701" s="1"/>
      <c r="E701" s="1"/>
    </row>
    <row r="702" spans="1:5" ht="13.5" customHeight="1">
      <c r="A702" s="1"/>
      <c r="B702" s="1"/>
      <c r="C702" s="1"/>
      <c r="D702" s="1"/>
      <c r="E702" s="1"/>
    </row>
    <row r="703" spans="1:5" ht="13.5" customHeight="1">
      <c r="A703" s="1"/>
      <c r="B703" s="1"/>
      <c r="C703" s="1"/>
      <c r="D703" s="1"/>
      <c r="E703" s="1"/>
    </row>
    <row r="704" spans="1:5" ht="13.5" customHeight="1">
      <c r="A704" s="1"/>
      <c r="B704" s="1"/>
      <c r="C704" s="1"/>
      <c r="D704" s="1"/>
      <c r="E704" s="1"/>
    </row>
    <row r="705" spans="1:5" ht="13.5" customHeight="1">
      <c r="A705" s="1"/>
      <c r="B705" s="1"/>
      <c r="C705" s="1"/>
      <c r="D705" s="1"/>
      <c r="E705" s="1"/>
    </row>
    <row r="706" spans="1:5" ht="13.5" customHeight="1">
      <c r="A706" s="1"/>
      <c r="B706" s="1"/>
      <c r="C706" s="1"/>
      <c r="D706" s="1"/>
      <c r="E706" s="1"/>
    </row>
    <row r="707" spans="1:5" ht="13.5" customHeight="1">
      <c r="A707" s="1"/>
      <c r="B707" s="1"/>
      <c r="C707" s="1"/>
      <c r="D707" s="1"/>
      <c r="E707" s="1"/>
    </row>
    <row r="708" spans="1:5" ht="13.5" customHeight="1">
      <c r="A708" s="1"/>
      <c r="B708" s="1"/>
      <c r="C708" s="1"/>
      <c r="D708" s="1"/>
      <c r="E708" s="1"/>
    </row>
    <row r="709" spans="1:5" ht="13.5" customHeight="1">
      <c r="A709" s="1"/>
      <c r="B709" s="1"/>
      <c r="C709" s="1"/>
      <c r="D709" s="1"/>
      <c r="E709" s="1"/>
    </row>
    <row r="710" spans="1:5" ht="13.5" customHeight="1">
      <c r="A710" s="1"/>
      <c r="B710" s="1"/>
      <c r="C710" s="1"/>
      <c r="D710" s="1"/>
      <c r="E710" s="1"/>
    </row>
    <row r="711" spans="1:5" ht="13.5" customHeight="1">
      <c r="A711" s="1"/>
      <c r="B711" s="1"/>
      <c r="C711" s="1"/>
      <c r="D711" s="1"/>
      <c r="E711" s="1"/>
    </row>
    <row r="712" spans="1:5" ht="13.5" customHeight="1">
      <c r="A712" s="1"/>
      <c r="B712" s="1"/>
      <c r="C712" s="1"/>
      <c r="D712" s="1"/>
      <c r="E712" s="1"/>
    </row>
    <row r="713" spans="1:5" ht="13.5" customHeight="1">
      <c r="A713" s="1"/>
      <c r="B713" s="1"/>
      <c r="C713" s="1"/>
      <c r="D713" s="1"/>
      <c r="E713" s="1"/>
    </row>
    <row r="714" spans="1:5" ht="13.5" customHeight="1">
      <c r="A714" s="1"/>
      <c r="B714" s="1"/>
      <c r="C714" s="1"/>
      <c r="D714" s="1"/>
      <c r="E714" s="1"/>
    </row>
    <row r="715" spans="1:5" ht="13.5" customHeight="1">
      <c r="A715" s="1"/>
      <c r="B715" s="1"/>
      <c r="C715" s="1"/>
      <c r="D715" s="1"/>
      <c r="E715" s="1"/>
    </row>
    <row r="716" spans="1:5" ht="13.5" customHeight="1">
      <c r="A716" s="1"/>
      <c r="B716" s="1"/>
      <c r="C716" s="1"/>
      <c r="D716" s="1"/>
      <c r="E716" s="1"/>
    </row>
    <row r="717" spans="1:5" ht="13.5" customHeight="1">
      <c r="A717" s="1"/>
      <c r="B717" s="1"/>
      <c r="C717" s="1"/>
      <c r="D717" s="1"/>
      <c r="E717" s="1"/>
    </row>
    <row r="718" spans="1:5" ht="13.5" customHeight="1">
      <c r="A718" s="1"/>
      <c r="B718" s="1"/>
      <c r="C718" s="1"/>
      <c r="D718" s="1"/>
      <c r="E718" s="1"/>
    </row>
    <row r="719" spans="1:5" ht="13.5" customHeight="1">
      <c r="A719" s="1"/>
      <c r="B719" s="1"/>
      <c r="C719" s="1"/>
      <c r="D719" s="1"/>
      <c r="E719" s="1"/>
    </row>
    <row r="720" spans="1:5" ht="13.5" customHeight="1">
      <c r="A720" s="1"/>
      <c r="B720" s="1"/>
      <c r="C720" s="1"/>
      <c r="D720" s="1"/>
      <c r="E720" s="1"/>
    </row>
    <row r="721" spans="1:5" ht="13.5" customHeight="1">
      <c r="A721" s="1"/>
      <c r="B721" s="1"/>
      <c r="C721" s="1"/>
      <c r="D721" s="1"/>
      <c r="E721" s="1"/>
    </row>
    <row r="722" spans="1:5" ht="13.5" customHeight="1">
      <c r="A722" s="1"/>
      <c r="B722" s="1"/>
      <c r="C722" s="1"/>
      <c r="D722" s="1"/>
      <c r="E722" s="1"/>
    </row>
    <row r="723" spans="1:5" ht="13.5" customHeight="1">
      <c r="A723" s="1"/>
      <c r="B723" s="1"/>
      <c r="C723" s="1"/>
      <c r="D723" s="1"/>
      <c r="E723" s="1"/>
    </row>
    <row r="724" spans="1:5" ht="13.5" customHeight="1">
      <c r="A724" s="1"/>
      <c r="B724" s="1"/>
      <c r="C724" s="1"/>
      <c r="D724" s="1"/>
      <c r="E724" s="1"/>
    </row>
    <row r="725" spans="1:5" ht="13.5" customHeight="1">
      <c r="A725" s="1"/>
      <c r="B725" s="1"/>
      <c r="C725" s="1"/>
      <c r="D725" s="1"/>
      <c r="E725" s="1"/>
    </row>
    <row r="726" spans="1:5" ht="13.5" customHeight="1">
      <c r="A726" s="1"/>
      <c r="B726" s="1"/>
      <c r="C726" s="1"/>
      <c r="D726" s="1"/>
      <c r="E726" s="1"/>
    </row>
    <row r="727" spans="1:5" ht="13.5" customHeight="1">
      <c r="A727" s="1"/>
      <c r="B727" s="1"/>
      <c r="C727" s="1"/>
      <c r="D727" s="1"/>
      <c r="E727" s="1"/>
    </row>
    <row r="728" spans="1:5" ht="13.5" customHeight="1">
      <c r="A728" s="1"/>
      <c r="B728" s="1"/>
      <c r="C728" s="1"/>
      <c r="D728" s="1"/>
      <c r="E728" s="1"/>
    </row>
    <row r="729" spans="1:5" ht="13.5" customHeight="1">
      <c r="A729" s="1"/>
      <c r="B729" s="1"/>
      <c r="C729" s="1"/>
      <c r="D729" s="1"/>
      <c r="E729" s="1"/>
    </row>
    <row r="730" spans="1:5" ht="13.5" customHeight="1">
      <c r="A730" s="1"/>
      <c r="B730" s="1"/>
      <c r="C730" s="1"/>
      <c r="D730" s="1"/>
      <c r="E730" s="1"/>
    </row>
    <row r="731" spans="1:5" ht="13.5" customHeight="1">
      <c r="A731" s="1"/>
      <c r="B731" s="1"/>
      <c r="C731" s="1"/>
      <c r="D731" s="1"/>
      <c r="E731" s="1"/>
    </row>
    <row r="732" spans="1:5" ht="13.5" customHeight="1">
      <c r="A732" s="1"/>
      <c r="B732" s="1"/>
      <c r="C732" s="1"/>
      <c r="D732" s="1"/>
      <c r="E732" s="1"/>
    </row>
    <row r="733" spans="1:5" ht="13.5" customHeight="1">
      <c r="A733" s="1"/>
      <c r="B733" s="1"/>
      <c r="C733" s="1"/>
      <c r="D733" s="1"/>
      <c r="E733" s="1"/>
    </row>
    <row r="734" spans="1:5" ht="13.5" customHeight="1">
      <c r="A734" s="1"/>
      <c r="B734" s="1"/>
      <c r="C734" s="1"/>
      <c r="D734" s="1"/>
      <c r="E734" s="1"/>
    </row>
    <row r="735" spans="1:5" ht="13.5" customHeight="1">
      <c r="A735" s="1"/>
      <c r="B735" s="1"/>
      <c r="C735" s="1"/>
      <c r="D735" s="1"/>
      <c r="E735" s="1"/>
    </row>
    <row r="736" spans="1:5" ht="13.5" customHeight="1">
      <c r="A736" s="1"/>
      <c r="B736" s="1"/>
      <c r="C736" s="1"/>
      <c r="D736" s="1"/>
      <c r="E736" s="1"/>
    </row>
    <row r="737" spans="1:5" ht="13.5" customHeight="1">
      <c r="A737" s="1"/>
      <c r="B737" s="1"/>
      <c r="C737" s="1"/>
      <c r="D737" s="1"/>
      <c r="E737" s="1"/>
    </row>
    <row r="738" spans="1:5" ht="13.5" customHeight="1">
      <c r="A738" s="1"/>
      <c r="B738" s="1"/>
      <c r="C738" s="1"/>
      <c r="D738" s="1"/>
      <c r="E738" s="1"/>
    </row>
    <row r="739" spans="1:5" ht="13.5" customHeight="1">
      <c r="A739" s="1"/>
      <c r="B739" s="1"/>
      <c r="C739" s="1"/>
      <c r="D739" s="1"/>
      <c r="E739" s="1"/>
    </row>
    <row r="740" spans="1:5" ht="13.5" customHeight="1">
      <c r="A740" s="1"/>
      <c r="B740" s="1"/>
      <c r="C740" s="1"/>
      <c r="D740" s="1"/>
      <c r="E740" s="1"/>
    </row>
    <row r="741" spans="1:5" ht="13.5" customHeight="1">
      <c r="A741" s="1"/>
      <c r="B741" s="1"/>
      <c r="C741" s="1"/>
      <c r="D741" s="1"/>
      <c r="E741" s="1"/>
    </row>
    <row r="742" spans="1:5" ht="13.5" customHeight="1">
      <c r="A742" s="1"/>
      <c r="B742" s="1"/>
      <c r="C742" s="1"/>
      <c r="D742" s="1"/>
      <c r="E742" s="1"/>
    </row>
    <row r="743" spans="1:5" ht="13.5" customHeight="1">
      <c r="A743" s="1"/>
      <c r="B743" s="1"/>
      <c r="C743" s="1"/>
      <c r="D743" s="1"/>
      <c r="E743" s="1"/>
    </row>
    <row r="744" spans="1:5" ht="13.5" customHeight="1">
      <c r="A744" s="1"/>
      <c r="B744" s="1"/>
      <c r="C744" s="1"/>
      <c r="D744" s="1"/>
      <c r="E744" s="1"/>
    </row>
    <row r="745" spans="1:5" ht="13.5" customHeight="1">
      <c r="A745" s="1"/>
      <c r="B745" s="1"/>
      <c r="C745" s="1"/>
      <c r="D745" s="1"/>
      <c r="E745" s="1"/>
    </row>
    <row r="746" spans="1:5" ht="13.5" customHeight="1">
      <c r="A746" s="1"/>
      <c r="B746" s="1"/>
      <c r="C746" s="1"/>
      <c r="D746" s="1"/>
      <c r="E746" s="1"/>
    </row>
    <row r="747" spans="1:5" ht="13.5" customHeight="1">
      <c r="A747" s="1"/>
      <c r="B747" s="1"/>
      <c r="C747" s="1"/>
      <c r="D747" s="1"/>
      <c r="E747" s="1"/>
    </row>
    <row r="748" spans="1:5" ht="13.5" customHeight="1">
      <c r="A748" s="1"/>
      <c r="B748" s="1"/>
      <c r="C748" s="1"/>
      <c r="D748" s="1"/>
      <c r="E748" s="1"/>
    </row>
    <row r="749" spans="1:5" ht="13.5" customHeight="1">
      <c r="A749" s="1"/>
      <c r="B749" s="1"/>
      <c r="C749" s="1"/>
      <c r="D749" s="1"/>
      <c r="E749" s="1"/>
    </row>
    <row r="750" spans="1:5" ht="13.5" customHeight="1">
      <c r="A750" s="1"/>
      <c r="B750" s="1"/>
      <c r="C750" s="1"/>
      <c r="D750" s="1"/>
      <c r="E750" s="1"/>
    </row>
    <row r="751" spans="1:5" ht="13.5" customHeight="1">
      <c r="A751" s="1"/>
      <c r="B751" s="1"/>
      <c r="C751" s="1"/>
      <c r="D751" s="1"/>
      <c r="E751" s="1"/>
    </row>
    <row r="752" spans="1:5" ht="13.5" customHeight="1">
      <c r="A752" s="1"/>
      <c r="B752" s="1"/>
      <c r="C752" s="1"/>
      <c r="D752" s="1"/>
      <c r="E752" s="1"/>
    </row>
    <row r="753" spans="1:5" ht="13.5" customHeight="1">
      <c r="A753" s="1"/>
      <c r="B753" s="1"/>
      <c r="C753" s="1"/>
      <c r="D753" s="1"/>
      <c r="E753" s="1"/>
    </row>
    <row r="754" spans="1:5" ht="13.5" customHeight="1">
      <c r="A754" s="1"/>
      <c r="B754" s="1"/>
      <c r="C754" s="1"/>
      <c r="D754" s="1"/>
      <c r="E754" s="1"/>
    </row>
    <row r="755" spans="1:5" ht="13.5" customHeight="1">
      <c r="A755" s="1"/>
      <c r="B755" s="1"/>
      <c r="C755" s="1"/>
      <c r="D755" s="1"/>
      <c r="E755" s="1"/>
    </row>
    <row r="756" spans="1:5" ht="13.5" customHeight="1">
      <c r="A756" s="1"/>
      <c r="B756" s="1"/>
      <c r="C756" s="1"/>
      <c r="D756" s="1"/>
      <c r="E756" s="1"/>
    </row>
    <row r="757" spans="1:5" ht="13.5" customHeight="1">
      <c r="A757" s="1"/>
      <c r="B757" s="1"/>
      <c r="C757" s="1"/>
      <c r="D757" s="1"/>
      <c r="E757" s="1"/>
    </row>
    <row r="758" spans="1:5" ht="13.5" customHeight="1">
      <c r="A758" s="1"/>
      <c r="B758" s="1"/>
      <c r="C758" s="1"/>
      <c r="D758" s="1"/>
      <c r="E758" s="1"/>
    </row>
    <row r="759" spans="1:5" ht="13.5" customHeight="1">
      <c r="A759" s="1"/>
      <c r="B759" s="1"/>
      <c r="C759" s="1"/>
      <c r="D759" s="1"/>
      <c r="E759" s="1"/>
    </row>
    <row r="760" spans="1:5" ht="13.5" customHeight="1">
      <c r="A760" s="1"/>
      <c r="B760" s="1"/>
      <c r="C760" s="1"/>
      <c r="D760" s="1"/>
      <c r="E760" s="1"/>
    </row>
    <row r="761" spans="1:5" ht="13.5" customHeight="1">
      <c r="A761" s="1"/>
      <c r="B761" s="1"/>
      <c r="C761" s="1"/>
      <c r="D761" s="1"/>
      <c r="E761" s="1"/>
    </row>
    <row r="762" spans="1:5" ht="13.5" customHeight="1">
      <c r="A762" s="1"/>
      <c r="B762" s="1"/>
      <c r="C762" s="1"/>
      <c r="D762" s="1"/>
      <c r="E762" s="1"/>
    </row>
    <row r="763" spans="1:5" ht="13.5" customHeight="1">
      <c r="A763" s="1"/>
      <c r="B763" s="1"/>
      <c r="C763" s="1"/>
      <c r="D763" s="1"/>
      <c r="E763" s="1"/>
    </row>
    <row r="764" spans="1:5" ht="13.5" customHeight="1">
      <c r="A764" s="1"/>
      <c r="B764" s="1"/>
      <c r="C764" s="1"/>
      <c r="D764" s="1"/>
      <c r="E764" s="1"/>
    </row>
    <row r="765" spans="1:5" ht="13.5" customHeight="1">
      <c r="A765" s="1"/>
      <c r="B765" s="1"/>
      <c r="C765" s="1"/>
      <c r="D765" s="1"/>
      <c r="E765" s="1"/>
    </row>
    <row r="766" spans="1:5" ht="13.5" customHeight="1">
      <c r="A766" s="1"/>
      <c r="B766" s="1"/>
      <c r="C766" s="1"/>
      <c r="D766" s="1"/>
      <c r="E766" s="1"/>
    </row>
    <row r="767" spans="1:5" ht="13.5" customHeight="1">
      <c r="A767" s="1"/>
      <c r="B767" s="1"/>
      <c r="C767" s="1"/>
      <c r="D767" s="1"/>
      <c r="E767" s="1"/>
    </row>
    <row r="768" spans="1:5" ht="13.5" customHeight="1">
      <c r="A768" s="1"/>
      <c r="B768" s="1"/>
      <c r="C768" s="1"/>
      <c r="D768" s="1"/>
      <c r="E768" s="1"/>
    </row>
    <row r="769" spans="1:5" ht="13.5" customHeight="1">
      <c r="A769" s="1"/>
      <c r="B769" s="1"/>
      <c r="C769" s="1"/>
      <c r="D769" s="1"/>
      <c r="E769" s="1"/>
    </row>
    <row r="770" spans="1:5" ht="13.5" customHeight="1">
      <c r="A770" s="1"/>
      <c r="B770" s="1"/>
      <c r="C770" s="1"/>
      <c r="D770" s="1"/>
      <c r="E770" s="1"/>
    </row>
    <row r="771" spans="1:5" ht="13.5" customHeight="1">
      <c r="A771" s="1"/>
      <c r="B771" s="1"/>
      <c r="C771" s="1"/>
      <c r="D771" s="1"/>
      <c r="E771" s="1"/>
    </row>
    <row r="772" spans="1:5" ht="13.5" customHeight="1">
      <c r="A772" s="1"/>
      <c r="B772" s="1"/>
      <c r="C772" s="1"/>
      <c r="D772" s="1"/>
      <c r="E772" s="1"/>
    </row>
    <row r="773" spans="1:5" ht="13.5" customHeight="1">
      <c r="A773" s="1"/>
      <c r="B773" s="1"/>
      <c r="C773" s="1"/>
      <c r="D773" s="1"/>
      <c r="E773" s="1"/>
    </row>
    <row r="774" spans="1:5" ht="13.5" customHeight="1">
      <c r="A774" s="1"/>
      <c r="B774" s="1"/>
      <c r="C774" s="1"/>
      <c r="D774" s="1"/>
      <c r="E774" s="1"/>
    </row>
    <row r="775" spans="1:5" ht="13.5" customHeight="1">
      <c r="A775" s="1"/>
      <c r="B775" s="1"/>
      <c r="C775" s="1"/>
      <c r="D775" s="1"/>
      <c r="E775" s="1"/>
    </row>
    <row r="776" spans="1:5" ht="13.5" customHeight="1">
      <c r="A776" s="1"/>
      <c r="B776" s="1"/>
      <c r="C776" s="1"/>
      <c r="D776" s="1"/>
      <c r="E776" s="1"/>
    </row>
    <row r="777" spans="1:5" ht="13.5" customHeight="1">
      <c r="A777" s="1"/>
      <c r="B777" s="1"/>
      <c r="C777" s="1"/>
      <c r="D777" s="1"/>
      <c r="E777" s="1"/>
    </row>
    <row r="778" spans="1:5" ht="13.5" customHeight="1">
      <c r="A778" s="1"/>
      <c r="B778" s="1"/>
      <c r="C778" s="1"/>
      <c r="D778" s="1"/>
      <c r="E778" s="1"/>
    </row>
    <row r="779" spans="1:5" ht="13.5" customHeight="1">
      <c r="A779" s="1"/>
      <c r="B779" s="1"/>
      <c r="C779" s="1"/>
      <c r="D779" s="1"/>
      <c r="E779" s="1"/>
    </row>
    <row r="780" spans="1:5" ht="13.5" customHeight="1">
      <c r="A780" s="1"/>
      <c r="B780" s="1"/>
      <c r="C780" s="1"/>
      <c r="D780" s="1"/>
      <c r="E780" s="1"/>
    </row>
    <row r="781" spans="1:5" ht="13.5" customHeight="1">
      <c r="A781" s="1"/>
      <c r="B781" s="1"/>
      <c r="C781" s="1"/>
      <c r="D781" s="1"/>
      <c r="E781" s="1"/>
    </row>
    <row r="782" spans="1:5" ht="13.5" customHeight="1">
      <c r="A782" s="1"/>
      <c r="B782" s="1"/>
      <c r="C782" s="1"/>
      <c r="D782" s="1"/>
      <c r="E782" s="1"/>
    </row>
    <row r="783" spans="1:5" ht="13.5" customHeight="1">
      <c r="A783" s="1"/>
      <c r="B783" s="1"/>
      <c r="C783" s="1"/>
      <c r="D783" s="1"/>
      <c r="E783" s="1"/>
    </row>
    <row r="784" spans="1:5" ht="13.5" customHeight="1">
      <c r="A784" s="1"/>
      <c r="B784" s="1"/>
      <c r="C784" s="1"/>
      <c r="D784" s="1"/>
      <c r="E784" s="1"/>
    </row>
    <row r="785" spans="1:5" ht="13.5" customHeight="1">
      <c r="A785" s="1"/>
      <c r="B785" s="1"/>
      <c r="C785" s="1"/>
      <c r="D785" s="1"/>
      <c r="E785" s="1"/>
    </row>
    <row r="786" spans="1:5" ht="13.5" customHeight="1">
      <c r="A786" s="1"/>
      <c r="B786" s="1"/>
      <c r="C786" s="1"/>
      <c r="D786" s="1"/>
      <c r="E786" s="1"/>
    </row>
    <row r="787" spans="1:5" ht="13.5" customHeight="1">
      <c r="A787" s="1"/>
      <c r="B787" s="1"/>
      <c r="C787" s="1"/>
      <c r="D787" s="1"/>
      <c r="E787" s="1"/>
    </row>
    <row r="788" spans="1:5" ht="13.5" customHeight="1">
      <c r="A788" s="1"/>
      <c r="B788" s="1"/>
      <c r="C788" s="1"/>
      <c r="D788" s="1"/>
      <c r="E788" s="1"/>
    </row>
    <row r="789" spans="1:5" ht="13.5" customHeight="1">
      <c r="A789" s="1"/>
      <c r="B789" s="1"/>
      <c r="C789" s="1"/>
      <c r="D789" s="1"/>
      <c r="E789" s="1"/>
    </row>
    <row r="790" spans="1:5" ht="13.5" customHeight="1">
      <c r="A790" s="1"/>
      <c r="B790" s="1"/>
      <c r="C790" s="1"/>
      <c r="D790" s="1"/>
      <c r="E790" s="1"/>
    </row>
    <row r="791" spans="1:5" ht="13.5" customHeight="1">
      <c r="A791" s="1"/>
      <c r="B791" s="1"/>
      <c r="C791" s="1"/>
      <c r="D791" s="1"/>
      <c r="E791" s="1"/>
    </row>
    <row r="792" spans="1:5" ht="13.5" customHeight="1">
      <c r="A792" s="1"/>
      <c r="B792" s="1"/>
      <c r="C792" s="1"/>
      <c r="D792" s="1"/>
      <c r="E792" s="1"/>
    </row>
    <row r="793" spans="1:5" ht="13.5" customHeight="1">
      <c r="A793" s="1"/>
      <c r="B793" s="1"/>
      <c r="C793" s="1"/>
      <c r="D793" s="1"/>
      <c r="E793" s="1"/>
    </row>
    <row r="794" spans="1:5" ht="13.5" customHeight="1">
      <c r="A794" s="1"/>
      <c r="B794" s="1"/>
      <c r="C794" s="1"/>
      <c r="D794" s="1"/>
      <c r="E794" s="1"/>
    </row>
    <row r="795" spans="1:5" ht="13.5" customHeight="1">
      <c r="A795" s="1"/>
      <c r="B795" s="1"/>
      <c r="C795" s="1"/>
      <c r="D795" s="1"/>
      <c r="E795" s="1"/>
    </row>
    <row r="796" spans="1:5" ht="13.5" customHeight="1">
      <c r="A796" s="1"/>
      <c r="B796" s="1"/>
      <c r="C796" s="1"/>
      <c r="D796" s="1"/>
      <c r="E796" s="1"/>
    </row>
    <row r="797" spans="1:5" ht="13.5" customHeight="1">
      <c r="A797" s="1"/>
      <c r="B797" s="1"/>
      <c r="C797" s="1"/>
      <c r="D797" s="1"/>
      <c r="E797" s="1"/>
    </row>
    <row r="798" spans="1:5" ht="13.5" customHeight="1">
      <c r="A798" s="1"/>
      <c r="B798" s="1"/>
      <c r="C798" s="1"/>
      <c r="D798" s="1"/>
      <c r="E798" s="1"/>
    </row>
    <row r="799" spans="1:5" ht="13.5" customHeight="1">
      <c r="A799" s="1"/>
      <c r="B799" s="1"/>
      <c r="C799" s="1"/>
      <c r="D799" s="1"/>
      <c r="E799" s="1"/>
    </row>
    <row r="800" spans="1:5" ht="13.5" customHeight="1">
      <c r="A800" s="1"/>
      <c r="B800" s="1"/>
      <c r="C800" s="1"/>
      <c r="D800" s="1"/>
      <c r="E800" s="1"/>
    </row>
    <row r="801" spans="1:5" ht="13.5" customHeight="1">
      <c r="A801" s="1"/>
      <c r="B801" s="1"/>
      <c r="C801" s="1"/>
      <c r="D801" s="1"/>
      <c r="E801" s="1"/>
    </row>
    <row r="802" spans="1:5" ht="13.5" customHeight="1">
      <c r="A802" s="1"/>
      <c r="B802" s="1"/>
      <c r="C802" s="1"/>
      <c r="D802" s="1"/>
      <c r="E802" s="1"/>
    </row>
    <row r="803" spans="1:5" ht="13.5" customHeight="1">
      <c r="A803" s="1"/>
      <c r="B803" s="1"/>
      <c r="C803" s="1"/>
      <c r="D803" s="1"/>
      <c r="E803" s="1"/>
    </row>
    <row r="804" spans="1:5" ht="13.5" customHeight="1">
      <c r="A804" s="1"/>
      <c r="B804" s="1"/>
      <c r="C804" s="1"/>
      <c r="D804" s="1"/>
      <c r="E804" s="1"/>
    </row>
    <row r="805" spans="1:5" ht="13.5" customHeight="1">
      <c r="A805" s="1"/>
      <c r="B805" s="1"/>
      <c r="C805" s="1"/>
      <c r="D805" s="1"/>
      <c r="E805" s="1"/>
    </row>
    <row r="806" spans="1:5" ht="13.5" customHeight="1">
      <c r="A806" s="1"/>
      <c r="B806" s="1"/>
      <c r="C806" s="1"/>
      <c r="D806" s="1"/>
      <c r="E806" s="1"/>
    </row>
    <row r="807" spans="1:5" ht="13.5" customHeight="1">
      <c r="A807" s="1"/>
      <c r="B807" s="1"/>
      <c r="C807" s="1"/>
      <c r="D807" s="1"/>
      <c r="E807" s="1"/>
    </row>
    <row r="808" spans="1:5" ht="13.5" customHeight="1">
      <c r="A808" s="1"/>
      <c r="B808" s="1"/>
      <c r="C808" s="1"/>
      <c r="D808" s="1"/>
      <c r="E808" s="1"/>
    </row>
    <row r="809" spans="1:5" ht="13.5" customHeight="1">
      <c r="A809" s="1"/>
      <c r="B809" s="1"/>
      <c r="C809" s="1"/>
      <c r="D809" s="1"/>
      <c r="E809" s="1"/>
    </row>
    <row r="810" spans="1:5" ht="13.5" customHeight="1">
      <c r="A810" s="1"/>
      <c r="B810" s="1"/>
      <c r="C810" s="1"/>
      <c r="D810" s="1"/>
      <c r="E810" s="1"/>
    </row>
    <row r="811" spans="1:5" ht="13.5" customHeight="1">
      <c r="A811" s="1"/>
      <c r="B811" s="1"/>
      <c r="C811" s="1"/>
      <c r="D811" s="1"/>
      <c r="E811" s="1"/>
    </row>
    <row r="812" spans="1:5" ht="13.5" customHeight="1">
      <c r="A812" s="1"/>
      <c r="B812" s="1"/>
      <c r="C812" s="1"/>
      <c r="D812" s="1"/>
      <c r="E812" s="1"/>
    </row>
    <row r="813" spans="1:5" ht="13.5" customHeight="1">
      <c r="A813" s="1"/>
      <c r="B813" s="1"/>
      <c r="C813" s="1"/>
      <c r="D813" s="1"/>
      <c r="E813" s="1"/>
    </row>
    <row r="814" spans="1:5" ht="13.5" customHeight="1">
      <c r="A814" s="1"/>
      <c r="B814" s="1"/>
      <c r="C814" s="1"/>
      <c r="D814" s="1"/>
      <c r="E814" s="1"/>
    </row>
    <row r="815" spans="1:5" ht="13.5" customHeight="1">
      <c r="A815" s="1"/>
      <c r="B815" s="1"/>
      <c r="C815" s="1"/>
      <c r="D815" s="1"/>
      <c r="E815" s="1"/>
    </row>
    <row r="816" spans="1:5" ht="13.5" customHeight="1">
      <c r="A816" s="1"/>
      <c r="B816" s="1"/>
      <c r="C816" s="1"/>
      <c r="D816" s="1"/>
      <c r="E816" s="1"/>
    </row>
    <row r="817" spans="1:5" ht="13.5" customHeight="1">
      <c r="A817" s="1"/>
      <c r="B817" s="1"/>
      <c r="C817" s="1"/>
      <c r="D817" s="1"/>
      <c r="E817" s="1"/>
    </row>
    <row r="818" spans="1:5" ht="13.5" customHeight="1">
      <c r="A818" s="1"/>
      <c r="B818" s="1"/>
      <c r="C818" s="1"/>
      <c r="D818" s="1"/>
      <c r="E818" s="1"/>
    </row>
    <row r="819" spans="1:5" ht="13.5" customHeight="1">
      <c r="A819" s="1"/>
      <c r="B819" s="1"/>
      <c r="C819" s="1"/>
      <c r="D819" s="1"/>
      <c r="E819" s="1"/>
    </row>
    <row r="820" spans="1:5" ht="13.5" customHeight="1">
      <c r="A820" s="1"/>
      <c r="B820" s="1"/>
      <c r="C820" s="1"/>
      <c r="D820" s="1"/>
      <c r="E820" s="1"/>
    </row>
    <row r="821" spans="1:5" ht="13.5" customHeight="1">
      <c r="A821" s="1"/>
      <c r="B821" s="1"/>
      <c r="C821" s="1"/>
      <c r="D821" s="1"/>
      <c r="E821" s="1"/>
    </row>
    <row r="822" spans="1:5" ht="13.5" customHeight="1">
      <c r="A822" s="1"/>
      <c r="B822" s="1"/>
      <c r="C822" s="1"/>
      <c r="D822" s="1"/>
      <c r="E822" s="1"/>
    </row>
    <row r="823" spans="1:5" ht="13.5" customHeight="1">
      <c r="A823" s="1"/>
      <c r="B823" s="1"/>
      <c r="C823" s="1"/>
      <c r="D823" s="1"/>
      <c r="E823" s="1"/>
    </row>
    <row r="824" spans="1:5" ht="13.5" customHeight="1">
      <c r="A824" s="1"/>
      <c r="B824" s="1"/>
      <c r="C824" s="1"/>
      <c r="D824" s="1"/>
      <c r="E824" s="1"/>
    </row>
    <row r="825" spans="1:5" ht="13.5" customHeight="1">
      <c r="A825" s="1"/>
      <c r="B825" s="1"/>
      <c r="C825" s="1"/>
      <c r="D825" s="1"/>
      <c r="E825" s="1"/>
    </row>
    <row r="826" spans="1:5" ht="13.5" customHeight="1">
      <c r="A826" s="1"/>
      <c r="B826" s="1"/>
      <c r="C826" s="1"/>
      <c r="D826" s="1"/>
      <c r="E826" s="1"/>
    </row>
    <row r="827" spans="1:5" ht="13.5" customHeight="1">
      <c r="A827" s="1"/>
      <c r="B827" s="1"/>
      <c r="C827" s="1"/>
      <c r="D827" s="1"/>
      <c r="E827" s="1"/>
    </row>
    <row r="828" spans="1:5" ht="13.5" customHeight="1">
      <c r="A828" s="1"/>
      <c r="B828" s="1"/>
      <c r="C828" s="1"/>
      <c r="D828" s="1"/>
      <c r="E828" s="1"/>
    </row>
    <row r="829" spans="1:5" ht="13.5" customHeight="1">
      <c r="A829" s="1"/>
      <c r="B829" s="1"/>
      <c r="C829" s="1"/>
      <c r="D829" s="1"/>
      <c r="E829" s="1"/>
    </row>
    <row r="830" spans="1:5" ht="13.5" customHeight="1">
      <c r="A830" s="1"/>
      <c r="B830" s="1"/>
      <c r="C830" s="1"/>
      <c r="D830" s="1"/>
      <c r="E830" s="1"/>
    </row>
    <row r="831" spans="1:5" ht="13.5" customHeight="1">
      <c r="A831" s="1"/>
      <c r="B831" s="1"/>
      <c r="C831" s="1"/>
      <c r="D831" s="1"/>
      <c r="E831" s="1"/>
    </row>
    <row r="832" spans="1:5" ht="13.5" customHeight="1">
      <c r="A832" s="1"/>
      <c r="B832" s="1"/>
      <c r="C832" s="1"/>
      <c r="D832" s="1"/>
      <c r="E832" s="1"/>
    </row>
    <row r="833" spans="1:5" ht="13.5" customHeight="1">
      <c r="A833" s="1"/>
      <c r="B833" s="1"/>
      <c r="C833" s="1"/>
      <c r="D833" s="1"/>
      <c r="E833" s="1"/>
    </row>
    <row r="834" spans="1:5" ht="13.5" customHeight="1">
      <c r="A834" s="1"/>
      <c r="B834" s="1"/>
      <c r="C834" s="1"/>
      <c r="D834" s="1"/>
      <c r="E834" s="1"/>
    </row>
    <row r="835" spans="1:5" ht="13.5" customHeight="1">
      <c r="A835" s="1"/>
      <c r="B835" s="1"/>
      <c r="C835" s="1"/>
      <c r="D835" s="1"/>
      <c r="E835" s="1"/>
    </row>
    <row r="836" spans="1:5" ht="13.5" customHeight="1">
      <c r="A836" s="1"/>
      <c r="B836" s="1"/>
      <c r="C836" s="1"/>
      <c r="D836" s="1"/>
      <c r="E836" s="1"/>
    </row>
    <row r="837" spans="1:5" ht="13.5" customHeight="1">
      <c r="A837" s="1"/>
      <c r="B837" s="1"/>
      <c r="C837" s="1"/>
      <c r="D837" s="1"/>
      <c r="E837" s="1"/>
    </row>
    <row r="838" spans="1:5" ht="13.5" customHeight="1">
      <c r="A838" s="1"/>
      <c r="B838" s="1"/>
      <c r="C838" s="1"/>
      <c r="D838" s="1"/>
      <c r="E838" s="1"/>
    </row>
    <row r="839" spans="1:5" ht="13.5" customHeight="1">
      <c r="A839" s="1"/>
      <c r="B839" s="1"/>
      <c r="C839" s="1"/>
      <c r="D839" s="1"/>
      <c r="E839" s="1"/>
    </row>
    <row r="840" spans="1:5" ht="13.5" customHeight="1">
      <c r="A840" s="1"/>
      <c r="B840" s="1"/>
      <c r="C840" s="1"/>
      <c r="D840" s="1"/>
      <c r="E840" s="1"/>
    </row>
    <row r="841" spans="1:5" ht="13.5" customHeight="1">
      <c r="A841" s="1"/>
      <c r="B841" s="1"/>
      <c r="C841" s="1"/>
      <c r="D841" s="1"/>
      <c r="E841" s="1"/>
    </row>
    <row r="842" spans="1:5" ht="13.5" customHeight="1">
      <c r="A842" s="1"/>
      <c r="B842" s="1"/>
      <c r="C842" s="1"/>
      <c r="D842" s="1"/>
      <c r="E842" s="1"/>
    </row>
    <row r="843" spans="1:5" ht="13.5" customHeight="1">
      <c r="A843" s="1"/>
      <c r="B843" s="1"/>
      <c r="C843" s="1"/>
      <c r="D843" s="1"/>
      <c r="E843" s="1"/>
    </row>
    <row r="844" spans="1:5" ht="13.5" customHeight="1">
      <c r="A844" s="1"/>
      <c r="B844" s="1"/>
      <c r="C844" s="1"/>
      <c r="D844" s="1"/>
      <c r="E844" s="1"/>
    </row>
    <row r="845" spans="1:5" ht="13.5" customHeight="1">
      <c r="A845" s="1"/>
      <c r="B845" s="1"/>
      <c r="C845" s="1"/>
      <c r="D845" s="1"/>
      <c r="E845" s="1"/>
    </row>
    <row r="846" spans="1:5" ht="13.5" customHeight="1">
      <c r="A846" s="1"/>
      <c r="B846" s="1"/>
      <c r="C846" s="1"/>
      <c r="D846" s="1"/>
      <c r="E846" s="1"/>
    </row>
    <row r="847" spans="1:5" ht="13.5" customHeight="1">
      <c r="A847" s="1"/>
      <c r="B847" s="1"/>
      <c r="C847" s="1"/>
      <c r="D847" s="1"/>
      <c r="E847" s="1"/>
    </row>
    <row r="848" spans="1:5" ht="13.5" customHeight="1">
      <c r="A848" s="1"/>
      <c r="B848" s="1"/>
      <c r="C848" s="1"/>
      <c r="D848" s="1"/>
      <c r="E848" s="1"/>
    </row>
    <row r="849" spans="1:5" ht="13.5" customHeight="1">
      <c r="A849" s="1"/>
      <c r="B849" s="1"/>
      <c r="C849" s="1"/>
      <c r="D849" s="1"/>
      <c r="E849" s="1"/>
    </row>
    <row r="850" spans="1:5" ht="13.5" customHeight="1">
      <c r="A850" s="1"/>
      <c r="B850" s="1"/>
      <c r="C850" s="1"/>
      <c r="D850" s="1"/>
      <c r="E850" s="1"/>
    </row>
    <row r="851" spans="1:5" ht="13.5" customHeight="1">
      <c r="A851" s="1"/>
      <c r="B851" s="1"/>
      <c r="C851" s="1"/>
      <c r="D851" s="1"/>
      <c r="E851" s="1"/>
    </row>
    <row r="852" spans="1:5" ht="13.5" customHeight="1">
      <c r="A852" s="1"/>
      <c r="B852" s="1"/>
      <c r="C852" s="1"/>
      <c r="D852" s="1"/>
      <c r="E852" s="1"/>
    </row>
    <row r="853" spans="1:5" ht="13.5" customHeight="1">
      <c r="A853" s="1"/>
      <c r="B853" s="1"/>
      <c r="C853" s="1"/>
      <c r="D853" s="1"/>
      <c r="E853" s="1"/>
    </row>
    <row r="854" spans="1:5" ht="13.5" customHeight="1">
      <c r="A854" s="1"/>
      <c r="B854" s="1"/>
      <c r="C854" s="1"/>
      <c r="D854" s="1"/>
      <c r="E854" s="1"/>
    </row>
    <row r="855" spans="1:5" ht="13.5" customHeight="1">
      <c r="A855" s="1"/>
      <c r="B855" s="1"/>
      <c r="C855" s="1"/>
      <c r="D855" s="1"/>
      <c r="E855" s="1"/>
    </row>
    <row r="856" spans="1:5" ht="13.5" customHeight="1">
      <c r="A856" s="1"/>
      <c r="B856" s="1"/>
      <c r="C856" s="1"/>
      <c r="D856" s="1"/>
      <c r="E856" s="1"/>
    </row>
    <row r="857" spans="1:5" ht="13.5" customHeight="1">
      <c r="A857" s="1"/>
      <c r="B857" s="1"/>
      <c r="C857" s="1"/>
      <c r="D857" s="1"/>
      <c r="E857" s="1"/>
    </row>
    <row r="858" spans="1:5" ht="13.5" customHeight="1">
      <c r="A858" s="1"/>
      <c r="B858" s="1"/>
      <c r="C858" s="1"/>
      <c r="D858" s="1"/>
      <c r="E858" s="1"/>
    </row>
    <row r="859" spans="1:5" ht="13.5" customHeight="1">
      <c r="A859" s="1"/>
      <c r="B859" s="1"/>
      <c r="C859" s="1"/>
      <c r="D859" s="1"/>
      <c r="E859" s="1"/>
    </row>
    <row r="860" spans="1:5" ht="13.5" customHeight="1">
      <c r="A860" s="1"/>
      <c r="B860" s="1"/>
      <c r="C860" s="1"/>
      <c r="D860" s="1"/>
      <c r="E860" s="1"/>
    </row>
    <row r="861" spans="1:5" ht="13.5" customHeight="1">
      <c r="A861" s="1"/>
      <c r="B861" s="1"/>
      <c r="C861" s="1"/>
      <c r="D861" s="1"/>
      <c r="E861" s="1"/>
    </row>
    <row r="862" spans="1:5" ht="13.5" customHeight="1">
      <c r="A862" s="1"/>
      <c r="B862" s="1"/>
      <c r="C862" s="1"/>
      <c r="D862" s="1"/>
      <c r="E862" s="1"/>
    </row>
    <row r="863" spans="1:5" ht="13.5" customHeight="1">
      <c r="A863" s="1"/>
      <c r="B863" s="1"/>
      <c r="C863" s="1"/>
      <c r="D863" s="1"/>
      <c r="E863" s="1"/>
    </row>
    <row r="864" spans="1:5" ht="13.5" customHeight="1">
      <c r="A864" s="1"/>
      <c r="B864" s="1"/>
      <c r="C864" s="1"/>
      <c r="D864" s="1"/>
      <c r="E864" s="1"/>
    </row>
    <row r="865" spans="1:5" ht="13.5" customHeight="1">
      <c r="A865" s="1"/>
      <c r="B865" s="1"/>
      <c r="C865" s="1"/>
      <c r="D865" s="1"/>
      <c r="E865" s="1"/>
    </row>
    <row r="866" spans="1:5" ht="13.5" customHeight="1">
      <c r="A866" s="1"/>
      <c r="B866" s="1"/>
      <c r="C866" s="1"/>
      <c r="D866" s="1"/>
      <c r="E866" s="1"/>
    </row>
    <row r="867" spans="1:5" ht="13.5" customHeight="1">
      <c r="A867" s="1"/>
      <c r="B867" s="1"/>
      <c r="C867" s="1"/>
      <c r="D867" s="1"/>
      <c r="E867" s="1"/>
    </row>
    <row r="868" spans="1:5" ht="13.5" customHeight="1">
      <c r="A868" s="1"/>
      <c r="B868" s="1"/>
      <c r="C868" s="1"/>
      <c r="D868" s="1"/>
      <c r="E868" s="1"/>
    </row>
    <row r="869" spans="1:5" ht="13.5" customHeight="1">
      <c r="A869" s="1"/>
      <c r="B869" s="1"/>
      <c r="C869" s="1"/>
      <c r="D869" s="1"/>
      <c r="E869" s="1"/>
    </row>
    <row r="870" spans="1:5" ht="13.5" customHeight="1">
      <c r="A870" s="1"/>
      <c r="B870" s="1"/>
      <c r="C870" s="1"/>
      <c r="D870" s="1"/>
      <c r="E870" s="1"/>
    </row>
    <row r="871" spans="1:5" ht="13.5" customHeight="1">
      <c r="A871" s="1"/>
      <c r="B871" s="1"/>
      <c r="C871" s="1"/>
      <c r="D871" s="1"/>
      <c r="E871" s="1"/>
    </row>
    <row r="872" spans="1:5" ht="13.5" customHeight="1">
      <c r="A872" s="1"/>
      <c r="B872" s="1"/>
      <c r="C872" s="1"/>
      <c r="D872" s="1"/>
      <c r="E872" s="1"/>
    </row>
    <row r="873" spans="1:5" ht="13.5" customHeight="1">
      <c r="A873" s="1"/>
      <c r="B873" s="1"/>
      <c r="C873" s="1"/>
      <c r="D873" s="1"/>
      <c r="E873" s="1"/>
    </row>
    <row r="874" spans="1:5" ht="13.5" customHeight="1">
      <c r="A874" s="1"/>
      <c r="B874" s="1"/>
      <c r="C874" s="1"/>
      <c r="D874" s="1"/>
      <c r="E874" s="1"/>
    </row>
    <row r="875" spans="1:5" ht="13.5" customHeight="1">
      <c r="A875" s="1"/>
      <c r="B875" s="1"/>
      <c r="C875" s="1"/>
      <c r="D875" s="1"/>
      <c r="E875" s="1"/>
    </row>
    <row r="876" spans="1:5" ht="13.5" customHeight="1">
      <c r="A876" s="1"/>
      <c r="B876" s="1"/>
      <c r="C876" s="1"/>
      <c r="D876" s="1"/>
      <c r="E876" s="1"/>
    </row>
    <row r="877" spans="1:5" ht="13.5" customHeight="1">
      <c r="A877" s="1"/>
      <c r="B877" s="1"/>
      <c r="C877" s="1"/>
      <c r="D877" s="1"/>
      <c r="E877" s="1"/>
    </row>
    <row r="878" spans="1:5" ht="13.5" customHeight="1">
      <c r="A878" s="1"/>
      <c r="B878" s="1"/>
      <c r="C878" s="1"/>
      <c r="D878" s="1"/>
      <c r="E878" s="1"/>
    </row>
    <row r="879" spans="1:5" ht="13.5" customHeight="1">
      <c r="A879" s="1"/>
      <c r="B879" s="1"/>
      <c r="C879" s="1"/>
      <c r="D879" s="1"/>
      <c r="E879" s="1"/>
    </row>
    <row r="880" spans="1:5" ht="13.5" customHeight="1">
      <c r="A880" s="1"/>
      <c r="B880" s="1"/>
      <c r="C880" s="1"/>
      <c r="D880" s="1"/>
      <c r="E880" s="1"/>
    </row>
    <row r="881" spans="1:5" ht="13.5" customHeight="1">
      <c r="A881" s="1"/>
      <c r="B881" s="1"/>
      <c r="C881" s="1"/>
      <c r="D881" s="1"/>
      <c r="E881" s="1"/>
    </row>
    <row r="882" spans="1:5" ht="13.5" customHeight="1">
      <c r="A882" s="1"/>
      <c r="B882" s="1"/>
      <c r="C882" s="1"/>
      <c r="D882" s="1"/>
      <c r="E882" s="1"/>
    </row>
    <row r="883" spans="1:5" ht="13.5" customHeight="1">
      <c r="A883" s="1"/>
      <c r="B883" s="1"/>
      <c r="C883" s="1"/>
      <c r="D883" s="1"/>
      <c r="E883" s="1"/>
    </row>
    <row r="884" spans="1:5" ht="13.5" customHeight="1">
      <c r="A884" s="1"/>
      <c r="B884" s="1"/>
      <c r="C884" s="1"/>
      <c r="D884" s="1"/>
      <c r="E884" s="1"/>
    </row>
    <row r="885" spans="1:5" ht="13.5" customHeight="1">
      <c r="A885" s="1"/>
      <c r="B885" s="1"/>
      <c r="C885" s="1"/>
      <c r="D885" s="1"/>
      <c r="E885" s="1"/>
    </row>
    <row r="886" spans="1:5" ht="13.5" customHeight="1">
      <c r="A886" s="1"/>
      <c r="B886" s="1"/>
      <c r="C886" s="1"/>
      <c r="D886" s="1"/>
      <c r="E886" s="1"/>
    </row>
    <row r="887" spans="1:5" ht="13.5" customHeight="1">
      <c r="A887" s="1"/>
      <c r="B887" s="1"/>
      <c r="C887" s="1"/>
      <c r="D887" s="1"/>
      <c r="E887" s="1"/>
    </row>
    <row r="888" spans="1:5" ht="13.5" customHeight="1">
      <c r="A888" s="1"/>
      <c r="B888" s="1"/>
      <c r="C888" s="1"/>
      <c r="D888" s="1"/>
      <c r="E888" s="1"/>
    </row>
    <row r="889" spans="1:5" ht="13.5" customHeight="1">
      <c r="A889" s="1"/>
      <c r="B889" s="1"/>
      <c r="C889" s="1"/>
      <c r="D889" s="1"/>
      <c r="E889" s="1"/>
    </row>
    <row r="890" spans="1:5" ht="13.5" customHeight="1">
      <c r="A890" s="1"/>
      <c r="B890" s="1"/>
      <c r="C890" s="1"/>
      <c r="D890" s="1"/>
      <c r="E890" s="1"/>
    </row>
    <row r="891" spans="1:5" ht="13.5" customHeight="1">
      <c r="A891" s="1"/>
      <c r="B891" s="1"/>
      <c r="C891" s="1"/>
      <c r="D891" s="1"/>
      <c r="E891" s="1"/>
    </row>
    <row r="892" spans="1:5" ht="13.5" customHeight="1">
      <c r="A892" s="1"/>
      <c r="B892" s="1"/>
      <c r="C892" s="1"/>
      <c r="D892" s="1"/>
      <c r="E892" s="1"/>
    </row>
    <row r="893" spans="1:5" ht="13.5" customHeight="1">
      <c r="A893" s="1"/>
      <c r="B893" s="1"/>
      <c r="C893" s="1"/>
      <c r="D893" s="1"/>
      <c r="E893" s="1"/>
    </row>
    <row r="894" spans="1:5" ht="13.5" customHeight="1">
      <c r="A894" s="1"/>
      <c r="B894" s="1"/>
      <c r="C894" s="1"/>
      <c r="D894" s="1"/>
      <c r="E894" s="1"/>
    </row>
    <row r="895" spans="1:5" ht="13.5" customHeight="1">
      <c r="A895" s="1"/>
      <c r="B895" s="1"/>
      <c r="C895" s="1"/>
      <c r="D895" s="1"/>
      <c r="E895" s="1"/>
    </row>
    <row r="896" spans="1:5" ht="13.5" customHeight="1">
      <c r="A896" s="1"/>
      <c r="B896" s="1"/>
      <c r="C896" s="1"/>
      <c r="D896" s="1"/>
      <c r="E896" s="1"/>
    </row>
    <row r="897" spans="1:5" ht="13.5" customHeight="1">
      <c r="A897" s="1"/>
      <c r="B897" s="1"/>
      <c r="C897" s="1"/>
      <c r="D897" s="1"/>
      <c r="E897" s="1"/>
    </row>
    <row r="898" spans="1:5" ht="13.5" customHeight="1">
      <c r="A898" s="1"/>
      <c r="B898" s="1"/>
      <c r="C898" s="1"/>
      <c r="D898" s="1"/>
      <c r="E898" s="1"/>
    </row>
    <row r="899" spans="1:5" ht="13.5" customHeight="1">
      <c r="A899" s="1"/>
      <c r="B899" s="1"/>
      <c r="C899" s="1"/>
      <c r="D899" s="1"/>
      <c r="E899" s="1"/>
    </row>
    <row r="900" spans="1:5" ht="13.5" customHeight="1">
      <c r="A900" s="1"/>
      <c r="B900" s="1"/>
      <c r="C900" s="1"/>
      <c r="D900" s="1"/>
      <c r="E900" s="1"/>
    </row>
    <row r="901" spans="1:5" ht="13.5" customHeight="1">
      <c r="A901" s="1"/>
      <c r="B901" s="1"/>
      <c r="C901" s="1"/>
      <c r="D901" s="1"/>
      <c r="E901" s="1"/>
    </row>
    <row r="902" spans="1:5" ht="13.5" customHeight="1">
      <c r="A902" s="1"/>
      <c r="B902" s="1"/>
      <c r="C902" s="1"/>
      <c r="D902" s="1"/>
      <c r="E902" s="1"/>
    </row>
    <row r="903" spans="1:5" ht="13.5" customHeight="1">
      <c r="A903" s="1"/>
      <c r="B903" s="1"/>
      <c r="C903" s="1"/>
      <c r="D903" s="1"/>
      <c r="E903" s="1"/>
    </row>
    <row r="904" spans="1:5" ht="13.5" customHeight="1">
      <c r="A904" s="1"/>
      <c r="B904" s="1"/>
      <c r="C904" s="1"/>
      <c r="D904" s="1"/>
      <c r="E904" s="1"/>
    </row>
    <row r="905" spans="1:5" ht="13.5" customHeight="1">
      <c r="A905" s="1"/>
      <c r="B905" s="1"/>
      <c r="C905" s="1"/>
      <c r="D905" s="1"/>
      <c r="E905" s="1"/>
    </row>
    <row r="906" spans="1:5" ht="13.5" customHeight="1">
      <c r="A906" s="1"/>
      <c r="B906" s="1"/>
      <c r="C906" s="1"/>
      <c r="D906" s="1"/>
      <c r="E906" s="1"/>
    </row>
    <row r="907" spans="1:5" ht="13.5" customHeight="1">
      <c r="A907" s="1"/>
      <c r="B907" s="1"/>
      <c r="C907" s="1"/>
      <c r="D907" s="1"/>
      <c r="E907" s="1"/>
    </row>
    <row r="908" spans="1:5" ht="13.5" customHeight="1">
      <c r="A908" s="1"/>
      <c r="B908" s="1"/>
      <c r="C908" s="1"/>
      <c r="D908" s="1"/>
      <c r="E908" s="1"/>
    </row>
    <row r="909" spans="1:5" ht="13.5" customHeight="1">
      <c r="A909" s="1"/>
      <c r="B909" s="1"/>
      <c r="C909" s="1"/>
      <c r="D909" s="1"/>
      <c r="E909" s="1"/>
    </row>
    <row r="910" spans="1:5" ht="13.5" customHeight="1">
      <c r="A910" s="1"/>
      <c r="B910" s="1"/>
      <c r="C910" s="1"/>
      <c r="D910" s="1"/>
      <c r="E910" s="1"/>
    </row>
    <row r="911" spans="1:5" ht="13.5" customHeight="1">
      <c r="A911" s="1"/>
      <c r="B911" s="1"/>
      <c r="C911" s="1"/>
      <c r="D911" s="1"/>
      <c r="E911" s="1"/>
    </row>
    <row r="912" spans="1:5" ht="13.5" customHeight="1">
      <c r="A912" s="1"/>
      <c r="B912" s="1"/>
      <c r="C912" s="1"/>
      <c r="D912" s="1"/>
      <c r="E912" s="1"/>
    </row>
    <row r="913" spans="1:5" ht="13.5" customHeight="1">
      <c r="A913" s="1"/>
      <c r="B913" s="1"/>
      <c r="C913" s="1"/>
      <c r="D913" s="1"/>
      <c r="E913" s="1"/>
    </row>
    <row r="914" spans="1:5" ht="13.5" customHeight="1">
      <c r="A914" s="1"/>
      <c r="B914" s="1"/>
      <c r="C914" s="1"/>
      <c r="D914" s="1"/>
      <c r="E914" s="1"/>
    </row>
    <row r="915" spans="1:5" ht="13.5" customHeight="1">
      <c r="A915" s="1"/>
      <c r="B915" s="1"/>
      <c r="C915" s="1"/>
      <c r="D915" s="1"/>
      <c r="E915" s="1"/>
    </row>
    <row r="916" spans="1:5" ht="13.5" customHeight="1">
      <c r="A916" s="1"/>
      <c r="B916" s="1"/>
      <c r="C916" s="1"/>
      <c r="D916" s="1"/>
      <c r="E916" s="1"/>
    </row>
    <row r="917" spans="1:5" ht="13.5" customHeight="1">
      <c r="A917" s="1"/>
      <c r="B917" s="1"/>
      <c r="C917" s="1"/>
      <c r="D917" s="1"/>
      <c r="E917" s="1"/>
    </row>
    <row r="918" spans="1:5" ht="13.5" customHeight="1">
      <c r="A918" s="1"/>
      <c r="B918" s="1"/>
      <c r="C918" s="1"/>
      <c r="D918" s="1"/>
      <c r="E918" s="1"/>
    </row>
    <row r="919" spans="1:5" ht="13.5" customHeight="1">
      <c r="A919" s="1"/>
      <c r="B919" s="1"/>
      <c r="C919" s="1"/>
      <c r="D919" s="1"/>
      <c r="E919" s="1"/>
    </row>
    <row r="920" spans="1:5" ht="13.5" customHeight="1">
      <c r="A920" s="1"/>
      <c r="B920" s="1"/>
      <c r="C920" s="1"/>
      <c r="D920" s="1"/>
      <c r="E920" s="1"/>
    </row>
    <row r="921" spans="1:5" ht="13.5" customHeight="1">
      <c r="A921" s="1"/>
      <c r="B921" s="1"/>
      <c r="C921" s="1"/>
      <c r="D921" s="1"/>
      <c r="E921" s="1"/>
    </row>
    <row r="922" spans="1:5" ht="13.5" customHeight="1">
      <c r="A922" s="1"/>
      <c r="B922" s="1"/>
      <c r="C922" s="1"/>
      <c r="D922" s="1"/>
      <c r="E922" s="1"/>
    </row>
    <row r="923" spans="1:5" ht="13.5" customHeight="1">
      <c r="A923" s="1"/>
      <c r="B923" s="1"/>
      <c r="C923" s="1"/>
      <c r="D923" s="1"/>
      <c r="E923" s="1"/>
    </row>
    <row r="924" spans="1:5" ht="13.5" customHeight="1">
      <c r="A924" s="1"/>
      <c r="B924" s="1"/>
      <c r="C924" s="1"/>
      <c r="D924" s="1"/>
      <c r="E924" s="1"/>
    </row>
    <row r="925" spans="1:5" ht="13.5" customHeight="1">
      <c r="A925" s="1"/>
      <c r="B925" s="1"/>
      <c r="C925" s="1"/>
      <c r="D925" s="1"/>
      <c r="E925" s="1"/>
    </row>
    <row r="926" spans="1:5" ht="13.5" customHeight="1">
      <c r="A926" s="1"/>
      <c r="B926" s="1"/>
      <c r="C926" s="1"/>
      <c r="D926" s="1"/>
      <c r="E926" s="1"/>
    </row>
    <row r="927" spans="1:5" ht="13.5" customHeight="1">
      <c r="A927" s="1"/>
      <c r="B927" s="1"/>
      <c r="C927" s="1"/>
      <c r="D927" s="1"/>
      <c r="E927" s="1"/>
    </row>
    <row r="928" spans="1:5" ht="13.5" customHeight="1">
      <c r="A928" s="1"/>
      <c r="B928" s="1"/>
      <c r="C928" s="1"/>
      <c r="D928" s="1"/>
      <c r="E928" s="1"/>
    </row>
    <row r="929" spans="1:5" ht="13.5" customHeight="1">
      <c r="A929" s="1"/>
      <c r="B929" s="1"/>
      <c r="C929" s="1"/>
      <c r="D929" s="1"/>
      <c r="E929" s="1"/>
    </row>
    <row r="930" spans="1:5" ht="13.5" customHeight="1">
      <c r="A930" s="1"/>
      <c r="B930" s="1"/>
      <c r="C930" s="1"/>
      <c r="D930" s="1"/>
      <c r="E930" s="1"/>
    </row>
    <row r="931" spans="1:5" ht="13.5" customHeight="1">
      <c r="A931" s="1"/>
      <c r="B931" s="1"/>
      <c r="C931" s="1"/>
      <c r="D931" s="1"/>
      <c r="E931" s="1"/>
    </row>
    <row r="932" spans="1:5" ht="13.5" customHeight="1">
      <c r="A932" s="1"/>
      <c r="B932" s="1"/>
      <c r="C932" s="1"/>
      <c r="D932" s="1"/>
      <c r="E932" s="1"/>
    </row>
    <row r="933" spans="1:5" ht="13.5" customHeight="1">
      <c r="A933" s="1"/>
      <c r="B933" s="1"/>
      <c r="C933" s="1"/>
      <c r="D933" s="1"/>
      <c r="E933" s="1"/>
    </row>
    <row r="934" spans="1:5" ht="13.5" customHeight="1">
      <c r="A934" s="1"/>
      <c r="B934" s="1"/>
      <c r="C934" s="1"/>
      <c r="D934" s="1"/>
      <c r="E934" s="1"/>
    </row>
    <row r="935" spans="1:5" ht="13.5" customHeight="1">
      <c r="A935" s="1"/>
      <c r="B935" s="1"/>
      <c r="C935" s="1"/>
      <c r="D935" s="1"/>
      <c r="E935" s="1"/>
    </row>
    <row r="936" spans="1:5" ht="13.5" customHeight="1">
      <c r="A936" s="1"/>
      <c r="B936" s="1"/>
      <c r="C936" s="1"/>
      <c r="D936" s="1"/>
      <c r="E936" s="1"/>
    </row>
    <row r="937" spans="1:5" ht="13.5" customHeight="1">
      <c r="A937" s="1"/>
      <c r="B937" s="1"/>
      <c r="C937" s="1"/>
      <c r="D937" s="1"/>
      <c r="E937" s="1"/>
    </row>
    <row r="938" spans="1:5" ht="13.5" customHeight="1">
      <c r="A938" s="1"/>
      <c r="B938" s="1"/>
      <c r="C938" s="1"/>
      <c r="D938" s="1"/>
      <c r="E938" s="1"/>
    </row>
    <row r="939" spans="1:5" ht="13.5" customHeight="1">
      <c r="A939" s="1"/>
      <c r="B939" s="1"/>
      <c r="C939" s="1"/>
      <c r="D939" s="1"/>
      <c r="E939" s="1"/>
    </row>
    <row r="940" spans="1:5" ht="13.5" customHeight="1">
      <c r="A940" s="1"/>
      <c r="B940" s="1"/>
      <c r="C940" s="1"/>
      <c r="D940" s="1"/>
      <c r="E940" s="1"/>
    </row>
    <row r="941" spans="1:5" ht="13.5" customHeight="1">
      <c r="A941" s="1"/>
      <c r="B941" s="1"/>
      <c r="C941" s="1"/>
      <c r="D941" s="1"/>
      <c r="E941" s="1"/>
    </row>
    <row r="942" spans="1:5" ht="13.5" customHeight="1">
      <c r="A942" s="1"/>
      <c r="B942" s="1"/>
      <c r="C942" s="1"/>
      <c r="D942" s="1"/>
      <c r="E942" s="1"/>
    </row>
    <row r="943" spans="1:5" ht="13.5" customHeight="1">
      <c r="A943" s="1"/>
      <c r="B943" s="1"/>
      <c r="C943" s="1"/>
      <c r="D943" s="1"/>
      <c r="E943" s="1"/>
    </row>
    <row r="944" spans="1:5" ht="13.5" customHeight="1">
      <c r="A944" s="1"/>
      <c r="B944" s="1"/>
      <c r="C944" s="1"/>
      <c r="D944" s="1"/>
      <c r="E944" s="1"/>
    </row>
    <row r="945" spans="1:5" ht="13.5" customHeight="1">
      <c r="A945" s="1"/>
      <c r="B945" s="1"/>
      <c r="C945" s="1"/>
      <c r="D945" s="1"/>
      <c r="E945" s="1"/>
    </row>
    <row r="946" spans="1:5" ht="13.5" customHeight="1">
      <c r="A946" s="1"/>
      <c r="B946" s="1"/>
      <c r="C946" s="1"/>
      <c r="D946" s="1"/>
      <c r="E946" s="1"/>
    </row>
    <row r="947" spans="1:5" ht="13.5" customHeight="1">
      <c r="A947" s="1"/>
      <c r="B947" s="1"/>
      <c r="C947" s="1"/>
      <c r="D947" s="1"/>
      <c r="E947" s="1"/>
    </row>
    <row r="948" spans="1:5" ht="13.5" customHeight="1">
      <c r="A948" s="1"/>
      <c r="B948" s="1"/>
      <c r="C948" s="1"/>
      <c r="D948" s="1"/>
      <c r="E948" s="1"/>
    </row>
    <row r="949" spans="1:5" ht="13.5" customHeight="1">
      <c r="A949" s="1"/>
      <c r="B949" s="1"/>
      <c r="C949" s="1"/>
      <c r="D949" s="1"/>
      <c r="E949" s="1"/>
    </row>
    <row r="950" spans="1:5" ht="13.5" customHeight="1">
      <c r="A950" s="1"/>
      <c r="B950" s="1"/>
      <c r="C950" s="1"/>
      <c r="D950" s="1"/>
      <c r="E950" s="1"/>
    </row>
    <row r="951" spans="1:5" ht="13.5" customHeight="1">
      <c r="A951" s="1"/>
      <c r="B951" s="1"/>
      <c r="C951" s="1"/>
      <c r="D951" s="1"/>
      <c r="E951" s="1"/>
    </row>
    <row r="952" spans="1:5" ht="13.5" customHeight="1">
      <c r="A952" s="1"/>
      <c r="B952" s="1"/>
      <c r="C952" s="1"/>
      <c r="D952" s="1"/>
      <c r="E952" s="1"/>
    </row>
    <row r="953" spans="1:5" ht="13.5" customHeight="1">
      <c r="A953" s="1"/>
      <c r="B953" s="1"/>
      <c r="C953" s="1"/>
      <c r="D953" s="1"/>
      <c r="E953" s="1"/>
    </row>
    <row r="954" spans="1:5" ht="13.5" customHeight="1">
      <c r="A954" s="1"/>
      <c r="B954" s="1"/>
      <c r="C954" s="1"/>
      <c r="D954" s="1"/>
      <c r="E954" s="1"/>
    </row>
    <row r="955" spans="1:5" ht="13.5" customHeight="1">
      <c r="A955" s="1"/>
      <c r="B955" s="1"/>
      <c r="C955" s="1"/>
      <c r="D955" s="1"/>
      <c r="E955" s="1"/>
    </row>
    <row r="956" spans="1:5" ht="13.5" customHeight="1">
      <c r="A956" s="1"/>
      <c r="B956" s="1"/>
      <c r="C956" s="1"/>
      <c r="D956" s="1"/>
      <c r="E956" s="1"/>
    </row>
    <row r="957" spans="1:5" ht="13.5" customHeight="1">
      <c r="A957" s="1"/>
      <c r="B957" s="1"/>
      <c r="C957" s="1"/>
      <c r="D957" s="1"/>
      <c r="E957" s="1"/>
    </row>
    <row r="958" spans="1:5" ht="13.5" customHeight="1">
      <c r="A958" s="1"/>
      <c r="B958" s="1"/>
      <c r="C958" s="1"/>
      <c r="D958" s="1"/>
      <c r="E958" s="1"/>
    </row>
    <row r="959" spans="1:5" ht="13.5" customHeight="1">
      <c r="A959" s="1"/>
      <c r="B959" s="1"/>
      <c r="C959" s="1"/>
      <c r="D959" s="1"/>
      <c r="E959" s="1"/>
    </row>
    <row r="960" spans="1:5" ht="13.5" customHeight="1">
      <c r="A960" s="1"/>
      <c r="B960" s="1"/>
      <c r="C960" s="1"/>
      <c r="D960" s="1"/>
      <c r="E960" s="1"/>
    </row>
    <row r="961" spans="1:5" ht="13.5" customHeight="1">
      <c r="A961" s="1"/>
      <c r="B961" s="1"/>
      <c r="C961" s="1"/>
      <c r="D961" s="1"/>
      <c r="E961" s="1"/>
    </row>
    <row r="962" spans="1:5" ht="13.5" customHeight="1">
      <c r="A962" s="1"/>
      <c r="B962" s="1"/>
      <c r="C962" s="1"/>
      <c r="D962" s="1"/>
      <c r="E962" s="1"/>
    </row>
    <row r="963" spans="1:5" ht="13.5" customHeight="1">
      <c r="A963" s="1"/>
      <c r="B963" s="1"/>
      <c r="C963" s="1"/>
      <c r="D963" s="1"/>
      <c r="E963" s="1"/>
    </row>
    <row r="964" spans="1:5" ht="13.5" customHeight="1">
      <c r="A964" s="1"/>
      <c r="B964" s="1"/>
      <c r="C964" s="1"/>
      <c r="D964" s="1"/>
      <c r="E964" s="1"/>
    </row>
    <row r="965" spans="1:5" ht="13.5" customHeight="1">
      <c r="A965" s="1"/>
      <c r="B965" s="1"/>
      <c r="C965" s="1"/>
      <c r="D965" s="1"/>
      <c r="E965" s="1"/>
    </row>
    <row r="966" spans="1:5" ht="13.5" customHeight="1">
      <c r="A966" s="1"/>
      <c r="B966" s="1"/>
      <c r="C966" s="1"/>
      <c r="D966" s="1"/>
      <c r="E966" s="1"/>
    </row>
    <row r="967" spans="1:5" ht="13.5" customHeight="1">
      <c r="A967" s="1"/>
      <c r="B967" s="1"/>
      <c r="C967" s="1"/>
      <c r="D967" s="1"/>
      <c r="E967" s="1"/>
    </row>
    <row r="968" spans="1:5" ht="13.5" customHeight="1">
      <c r="A968" s="1"/>
      <c r="B968" s="1"/>
      <c r="C968" s="1"/>
      <c r="D968" s="1"/>
      <c r="E968" s="1"/>
    </row>
    <row r="969" spans="1:5" ht="13.5" customHeight="1">
      <c r="A969" s="1"/>
      <c r="B969" s="1"/>
      <c r="C969" s="1"/>
      <c r="D969" s="1"/>
      <c r="E969" s="1"/>
    </row>
    <row r="970" spans="1:5" ht="13.5" customHeight="1">
      <c r="A970" s="1"/>
      <c r="B970" s="1"/>
      <c r="C970" s="1"/>
      <c r="D970" s="1"/>
      <c r="E970" s="1"/>
    </row>
    <row r="971" spans="1:5" ht="13.5" customHeight="1">
      <c r="A971" s="1"/>
      <c r="B971" s="1"/>
      <c r="C971" s="1"/>
      <c r="D971" s="1"/>
      <c r="E971" s="1"/>
    </row>
    <row r="972" spans="1:5" ht="13.5" customHeight="1">
      <c r="A972" s="1"/>
      <c r="B972" s="1"/>
      <c r="C972" s="1"/>
      <c r="D972" s="1"/>
      <c r="E972" s="1"/>
    </row>
    <row r="973" spans="1:5" ht="13.5" customHeight="1">
      <c r="A973" s="1"/>
      <c r="B973" s="1"/>
      <c r="C973" s="1"/>
      <c r="D973" s="1"/>
      <c r="E973" s="1"/>
    </row>
    <row r="974" spans="1:5" ht="13.5" customHeight="1">
      <c r="A974" s="1"/>
      <c r="B974" s="1"/>
      <c r="C974" s="1"/>
      <c r="D974" s="1"/>
      <c r="E974" s="1"/>
    </row>
    <row r="975" spans="1:5" ht="13.5" customHeight="1">
      <c r="A975" s="1"/>
      <c r="B975" s="1"/>
      <c r="C975" s="1"/>
      <c r="D975" s="1"/>
      <c r="E975" s="1"/>
    </row>
    <row r="976" spans="1:5" ht="13.5" customHeight="1">
      <c r="A976" s="1"/>
      <c r="B976" s="1"/>
      <c r="C976" s="1"/>
      <c r="D976" s="1"/>
      <c r="E976" s="1"/>
    </row>
    <row r="977" spans="1:5" ht="13.5" customHeight="1">
      <c r="A977" s="1"/>
      <c r="B977" s="1"/>
      <c r="C977" s="1"/>
      <c r="D977" s="1"/>
      <c r="E977" s="1"/>
    </row>
    <row r="978" spans="1:5" ht="13.5" customHeight="1">
      <c r="A978" s="1"/>
      <c r="B978" s="1"/>
      <c r="C978" s="1"/>
      <c r="D978" s="1"/>
      <c r="E978" s="1"/>
    </row>
    <row r="979" spans="1:5" ht="13.5" customHeight="1">
      <c r="A979" s="1"/>
      <c r="B979" s="1"/>
      <c r="C979" s="1"/>
      <c r="D979" s="1"/>
      <c r="E979" s="1"/>
    </row>
    <row r="980" spans="1:5" ht="13.5" customHeight="1">
      <c r="A980" s="1"/>
      <c r="B980" s="1"/>
      <c r="C980" s="1"/>
      <c r="D980" s="1"/>
      <c r="E980" s="1"/>
    </row>
    <row r="981" spans="1:5" ht="13.5" customHeight="1">
      <c r="A981" s="1"/>
      <c r="B981" s="1"/>
      <c r="C981" s="1"/>
      <c r="D981" s="1"/>
      <c r="E981" s="1"/>
    </row>
    <row r="982" spans="1:5" ht="13.5" customHeight="1">
      <c r="A982" s="1"/>
      <c r="B982" s="1"/>
      <c r="C982" s="1"/>
      <c r="D982" s="1"/>
      <c r="E982" s="1"/>
    </row>
    <row r="983" spans="1:5" ht="13.5" customHeight="1">
      <c r="A983" s="1"/>
      <c r="B983" s="1"/>
      <c r="C983" s="1"/>
      <c r="D983" s="1"/>
      <c r="E983" s="1"/>
    </row>
    <row r="984" spans="1:5" ht="13.5" customHeight="1">
      <c r="A984" s="1"/>
      <c r="B984" s="1"/>
      <c r="C984" s="1"/>
      <c r="D984" s="1"/>
      <c r="E984" s="1"/>
    </row>
    <row r="985" spans="1:5" ht="13.5" customHeight="1">
      <c r="A985" s="1"/>
      <c r="B985" s="1"/>
      <c r="C985" s="1"/>
      <c r="D985" s="1"/>
      <c r="E985" s="1"/>
    </row>
    <row r="986" spans="1:5" ht="13.5" customHeight="1">
      <c r="A986" s="1"/>
      <c r="B986" s="1"/>
      <c r="C986" s="1"/>
      <c r="D986" s="1"/>
      <c r="E986" s="1"/>
    </row>
    <row r="987" spans="1:5" ht="13.5" customHeight="1">
      <c r="A987" s="1"/>
      <c r="B987" s="1"/>
      <c r="C987" s="1"/>
      <c r="D987" s="1"/>
      <c r="E987" s="1"/>
    </row>
    <row r="988" spans="1:5" ht="13.5" customHeight="1">
      <c r="A988" s="1"/>
      <c r="B988" s="1"/>
      <c r="C988" s="1"/>
      <c r="D988" s="1"/>
      <c r="E988" s="1"/>
    </row>
    <row r="989" spans="1:5" ht="13.5" customHeight="1">
      <c r="A989" s="1"/>
      <c r="B989" s="1"/>
      <c r="C989" s="1"/>
      <c r="D989" s="1"/>
      <c r="E989" s="1"/>
    </row>
    <row r="990" spans="1:5" ht="13.5" customHeight="1">
      <c r="A990" s="1"/>
      <c r="B990" s="1"/>
      <c r="C990" s="1"/>
      <c r="D990" s="1"/>
      <c r="E990" s="1"/>
    </row>
    <row r="991" spans="1:5" ht="13.5" customHeight="1">
      <c r="A991" s="1"/>
      <c r="B991" s="1"/>
      <c r="C991" s="1"/>
      <c r="D991" s="1"/>
      <c r="E991" s="1"/>
    </row>
    <row r="992" spans="1:5" ht="13.5" customHeight="1">
      <c r="A992" s="1"/>
      <c r="B992" s="1"/>
      <c r="C992" s="1"/>
      <c r="D992" s="1"/>
      <c r="E992" s="1"/>
    </row>
    <row r="993" spans="1:5" ht="13.5" customHeight="1">
      <c r="A993" s="1"/>
      <c r="B993" s="1"/>
      <c r="C993" s="1"/>
      <c r="D993" s="1"/>
      <c r="E993" s="1"/>
    </row>
    <row r="994" spans="1:5" ht="13.5" customHeight="1">
      <c r="A994" s="1"/>
      <c r="B994" s="1"/>
      <c r="C994" s="1"/>
      <c r="D994" s="1"/>
      <c r="E994" s="1"/>
    </row>
    <row r="995" spans="1:5" ht="13.5" customHeight="1">
      <c r="A995" s="1"/>
      <c r="B995" s="1"/>
      <c r="C995" s="1"/>
      <c r="D995" s="1"/>
      <c r="E995" s="1"/>
    </row>
    <row r="996" spans="1:5" ht="13.5" customHeight="1">
      <c r="A996" s="1"/>
      <c r="B996" s="1"/>
      <c r="C996" s="1"/>
      <c r="D996" s="1"/>
      <c r="E996" s="1"/>
    </row>
    <row r="997" spans="1:5" ht="13.5" customHeight="1">
      <c r="A997" s="1"/>
      <c r="B997" s="1"/>
      <c r="C997" s="1"/>
      <c r="D997" s="1"/>
      <c r="E997" s="1"/>
    </row>
    <row r="998" spans="1:5" ht="13.5" customHeight="1">
      <c r="A998" s="1"/>
      <c r="B998" s="1"/>
      <c r="C998" s="1"/>
      <c r="D998" s="1"/>
      <c r="E998" s="1"/>
    </row>
    <row r="999" spans="1:5" ht="13.5" customHeight="1">
      <c r="A999" s="1"/>
      <c r="B999" s="1"/>
      <c r="C999" s="1"/>
      <c r="D999" s="1"/>
      <c r="E999" s="1"/>
    </row>
    <row r="1000" spans="1:5" ht="13.5" customHeight="1">
      <c r="A1000" s="1"/>
      <c r="B1000" s="1"/>
      <c r="C1000" s="1"/>
      <c r="D1000" s="1"/>
      <c r="E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158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12</v>
      </c>
      <c r="D6" s="16">
        <v>12</v>
      </c>
      <c r="E6" s="22" t="s">
        <v>120</v>
      </c>
      <c r="F6" s="15">
        <f>AVERAGE(C6:C12)</f>
        <v>10.714285714285714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12</v>
      </c>
      <c r="D7" s="16">
        <v>24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13</v>
      </c>
      <c r="D8" s="16">
        <v>37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7</v>
      </c>
      <c r="D9" s="16">
        <v>44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9</v>
      </c>
      <c r="D10" s="16">
        <v>53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14</v>
      </c>
      <c r="D11" s="16">
        <v>67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8</v>
      </c>
      <c r="D12" s="16">
        <v>75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11</v>
      </c>
      <c r="D13" s="16">
        <v>86</v>
      </c>
      <c r="E13" s="22" t="s">
        <v>121</v>
      </c>
      <c r="F13" s="15">
        <f>AVERAGE(C13:C19)</f>
        <v>10.571428571428571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9</v>
      </c>
      <c r="D14" s="16">
        <v>95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7</v>
      </c>
      <c r="D15" s="16">
        <v>102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17</v>
      </c>
      <c r="D16" s="16">
        <v>119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6</v>
      </c>
      <c r="D17" s="16">
        <v>125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12</v>
      </c>
      <c r="D18" s="16">
        <v>137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12</v>
      </c>
      <c r="D19" s="16">
        <v>149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10</v>
      </c>
      <c r="D20" s="16">
        <v>159</v>
      </c>
      <c r="E20" s="22" t="s">
        <v>122</v>
      </c>
      <c r="F20" s="15">
        <f>AVERAGE(C20:C26)</f>
        <v>10.142857142857142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11</v>
      </c>
      <c r="D21" s="16">
        <v>170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11</v>
      </c>
      <c r="D22" s="16">
        <v>181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6</v>
      </c>
      <c r="D23" s="16">
        <v>187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12</v>
      </c>
      <c r="D24" s="16">
        <v>199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10</v>
      </c>
      <c r="D25" s="16">
        <v>209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11</v>
      </c>
      <c r="D26" s="16">
        <v>220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10</v>
      </c>
      <c r="D27" s="16">
        <v>230</v>
      </c>
      <c r="E27" s="22" t="s">
        <v>123</v>
      </c>
      <c r="F27" s="15">
        <f>AVERAGE(C27:C33)</f>
        <v>11.571428571428571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16</v>
      </c>
      <c r="D28" s="16">
        <v>246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11</v>
      </c>
      <c r="D29" s="16">
        <v>257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11</v>
      </c>
      <c r="D30" s="16">
        <v>268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7</v>
      </c>
      <c r="D31" s="16">
        <v>275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13</v>
      </c>
      <c r="D32" s="16">
        <v>288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13</v>
      </c>
      <c r="D33" s="16">
        <v>301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3</v>
      </c>
      <c r="D34" s="16">
        <v>304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9</v>
      </c>
      <c r="D35" s="16">
        <v>313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6</v>
      </c>
      <c r="D36" s="16">
        <v>319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319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290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319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-29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1.1000000000000001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29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-1.1153846153846154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156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37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37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34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37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17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14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47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40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59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52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33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33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27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45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62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53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49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36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37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35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50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69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49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46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48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31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32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39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44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32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31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1255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1200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1255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-55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1.0458333333333334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55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-2.1153846153846154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159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10" t="s">
        <v>9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16">
        <v>22</v>
      </c>
      <c r="D6" s="22"/>
      <c r="E6" s="15" t="e">
        <f>AVERAGE(#REF!)</f>
        <v>#REF!</v>
      </c>
      <c r="F6" s="1"/>
    </row>
    <row r="7" spans="1:6" ht="13.5" customHeight="1">
      <c r="A7" s="11">
        <f t="shared" si="0"/>
        <v>42949</v>
      </c>
      <c r="B7" s="19">
        <v>42949</v>
      </c>
      <c r="C7" s="16">
        <v>20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16">
        <v>24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16">
        <v>30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16">
        <v>10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16">
        <v>13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16">
        <v>22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16">
        <v>23</v>
      </c>
      <c r="D13" s="22"/>
      <c r="E13" s="15" t="e">
        <f>AVERAGE(#REF!)</f>
        <v>#REF!</v>
      </c>
      <c r="F13" s="1"/>
    </row>
    <row r="14" spans="1:6" ht="13.5" customHeight="1">
      <c r="A14" s="11">
        <f t="shared" si="0"/>
        <v>42956</v>
      </c>
      <c r="B14" s="19">
        <v>42956</v>
      </c>
      <c r="C14" s="16">
        <v>31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16">
        <v>31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16">
        <v>26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16">
        <v>9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16">
        <v>11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16">
        <v>15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16">
        <v>27</v>
      </c>
      <c r="D20" s="22"/>
      <c r="E20" s="15" t="e">
        <f>AVERAGE(#REF!)</f>
        <v>#REF!</v>
      </c>
      <c r="F20" s="1"/>
    </row>
    <row r="21" spans="1:6" ht="13.5" customHeight="1">
      <c r="A21" s="11">
        <f t="shared" si="0"/>
        <v>42963</v>
      </c>
      <c r="B21" s="19">
        <v>42963</v>
      </c>
      <c r="C21" s="16">
        <v>20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16">
        <v>32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16">
        <v>15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16">
        <v>12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16">
        <v>13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16">
        <v>28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16">
        <v>19</v>
      </c>
      <c r="D27" s="22"/>
      <c r="E27" s="15" t="e">
        <f>AVERAGE(#REF!)</f>
        <v>#REF!</v>
      </c>
      <c r="F27" s="1"/>
    </row>
    <row r="28" spans="1:6" ht="13.5" customHeight="1">
      <c r="A28" s="11">
        <f t="shared" si="0"/>
        <v>42970</v>
      </c>
      <c r="B28" s="19">
        <v>42970</v>
      </c>
      <c r="C28" s="16">
        <v>28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16">
        <v>34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16">
        <v>9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16">
        <v>13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16">
        <v>15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16">
        <v>19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16">
        <v>28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16">
        <v>30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16">
        <v>27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656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445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656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-211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1.4741573033707864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211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-8.115384615384615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160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  <c r="E6" s="22" t="s">
        <v>120</v>
      </c>
      <c r="F6" s="15">
        <f>AVERAGE(C6:C12)</f>
        <v>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  <c r="E13" s="22" t="s">
        <v>121</v>
      </c>
      <c r="F13" s="15">
        <f>AVERAGE(C13:C19)</f>
        <v>0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0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0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0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0</v>
      </c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0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0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0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0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0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0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0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0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0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0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0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5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0.19230769230769232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5" customWidth="1"/>
    <col min="2" max="2" width="17.6640625" customWidth="1"/>
    <col min="3" max="3" width="14.1640625" customWidth="1"/>
    <col min="4" max="4" width="13" customWidth="1"/>
    <col min="5" max="5" width="12.1640625" customWidth="1"/>
    <col min="6" max="26" width="7.6640625" customWidth="1"/>
  </cols>
  <sheetData>
    <row r="1" spans="1:6" ht="13.5" customHeight="1">
      <c r="A1" s="1"/>
      <c r="B1" s="1"/>
      <c r="C1" s="1"/>
      <c r="D1" s="1"/>
      <c r="E1" s="1"/>
    </row>
    <row r="2" spans="1:6" ht="13.5" customHeight="1">
      <c r="A2" s="1"/>
      <c r="B2" s="75" t="s">
        <v>161</v>
      </c>
      <c r="C2" s="1"/>
      <c r="D2" s="1"/>
      <c r="E2" s="1"/>
    </row>
    <row r="3" spans="1:6" ht="13.5" customHeight="1">
      <c r="A3" s="1"/>
      <c r="B3" s="1"/>
      <c r="C3" s="1"/>
      <c r="D3" s="1"/>
      <c r="E3" s="1"/>
    </row>
    <row r="4" spans="1:6" ht="13.5" customHeight="1">
      <c r="A4" s="1"/>
      <c r="B4" s="5" t="s">
        <v>4</v>
      </c>
      <c r="C4" s="5"/>
      <c r="D4" s="1"/>
      <c r="E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/>
      <c r="E6" s="22" t="s">
        <v>120</v>
      </c>
      <c r="F6" s="15">
        <f>AVERAGE(C6:C12)</f>
        <v>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/>
      <c r="E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/>
      <c r="E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/>
      <c r="E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/>
      <c r="E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/>
      <c r="E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/>
      <c r="E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/>
      <c r="E13" s="22" t="s">
        <v>121</v>
      </c>
      <c r="F13" s="15">
        <f>AVERAGE(C13:C19)</f>
        <v>0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/>
      <c r="E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/>
      <c r="E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/>
      <c r="E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/>
      <c r="E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/>
      <c r="E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/>
      <c r="E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</v>
      </c>
      <c r="D20" s="16">
        <v>1</v>
      </c>
      <c r="E20" s="22" t="s">
        <v>122</v>
      </c>
      <c r="F20" s="15">
        <f>AVERAGE(C20:C26)</f>
        <v>0.2857142857142857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1</v>
      </c>
      <c r="E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1</v>
      </c>
      <c r="E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1</v>
      </c>
      <c r="E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1</v>
      </c>
      <c r="E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1</v>
      </c>
      <c r="E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</v>
      </c>
      <c r="D26" s="16">
        <v>2</v>
      </c>
      <c r="E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2</v>
      </c>
      <c r="E27" s="22" t="s">
        <v>123</v>
      </c>
      <c r="F27" s="15">
        <f>AVERAGE(C27:C33)</f>
        <v>0.14285714285714285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2</v>
      </c>
      <c r="E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</v>
      </c>
      <c r="D29" s="16">
        <v>3</v>
      </c>
      <c r="E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3</v>
      </c>
      <c r="E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3</v>
      </c>
      <c r="E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3</v>
      </c>
      <c r="E32" s="1"/>
    </row>
    <row r="33" spans="1:5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3</v>
      </c>
      <c r="E33" s="1"/>
    </row>
    <row r="34" spans="1:5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3</v>
      </c>
      <c r="E34" s="1"/>
    </row>
    <row r="35" spans="1:5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3</v>
      </c>
      <c r="E35" s="1"/>
    </row>
    <row r="36" spans="1:5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3</v>
      </c>
      <c r="E36" s="1"/>
    </row>
    <row r="37" spans="1:5" ht="13.5" customHeight="1">
      <c r="A37" s="1"/>
      <c r="B37" s="18" t="s">
        <v>93</v>
      </c>
      <c r="C37" s="20">
        <f>SUM(C6:C36)</f>
        <v>3</v>
      </c>
      <c r="D37" s="21"/>
      <c r="E37" s="1"/>
    </row>
    <row r="38" spans="1:5" ht="13.5" customHeight="1">
      <c r="A38" s="1"/>
      <c r="B38" s="1"/>
      <c r="C38" s="21"/>
      <c r="D38" s="1"/>
      <c r="E38" s="1"/>
    </row>
    <row r="39" spans="1:5" ht="13.5" customHeight="1">
      <c r="A39" s="1"/>
      <c r="B39" s="22" t="s">
        <v>94</v>
      </c>
      <c r="C39" s="15">
        <v>475</v>
      </c>
      <c r="D39" s="1"/>
      <c r="E39" s="1"/>
    </row>
    <row r="40" spans="1:5" ht="13.5" customHeight="1">
      <c r="A40" s="1"/>
      <c r="B40" s="22" t="s">
        <v>95</v>
      </c>
      <c r="C40" s="15">
        <f>C37</f>
        <v>3</v>
      </c>
      <c r="D40" s="1"/>
      <c r="E40" s="1"/>
    </row>
    <row r="41" spans="1:5" ht="13.5" customHeight="1">
      <c r="A41" s="1"/>
      <c r="B41" s="22" t="s">
        <v>96</v>
      </c>
      <c r="C41" s="15">
        <f>C39-C40</f>
        <v>472</v>
      </c>
      <c r="D41" s="1"/>
      <c r="E41" s="1"/>
    </row>
    <row r="42" spans="1:5" ht="13.5" customHeight="1">
      <c r="A42" s="1"/>
      <c r="B42" s="22" t="s">
        <v>97</v>
      </c>
      <c r="C42" s="23">
        <f>C40/C39</f>
        <v>6.3157894736842104E-3</v>
      </c>
      <c r="D42" s="1"/>
      <c r="E42" s="1"/>
    </row>
    <row r="43" spans="1:5" ht="13.5" customHeight="1">
      <c r="A43" s="1"/>
      <c r="B43" s="22" t="s">
        <v>98</v>
      </c>
      <c r="C43" s="15">
        <f>IF(C40&lt;C39,0,C40-C39)</f>
        <v>0</v>
      </c>
      <c r="D43" s="1"/>
      <c r="E43" s="1"/>
    </row>
    <row r="44" spans="1:5" ht="13.5" customHeight="1">
      <c r="A44" s="1"/>
      <c r="B44" s="22" t="s">
        <v>99</v>
      </c>
      <c r="C44" s="15">
        <f ca="1">(C39-C37)/C48</f>
        <v>18.153846153846153</v>
      </c>
      <c r="D44" s="1"/>
      <c r="E44" s="1"/>
    </row>
    <row r="45" spans="1:5" ht="15.75" customHeight="1">
      <c r="A45" s="1"/>
      <c r="B45" s="1"/>
      <c r="C45" s="1"/>
      <c r="D45" s="1"/>
      <c r="E45" s="1"/>
    </row>
    <row r="46" spans="1:5" ht="13.5" customHeight="1">
      <c r="A46" s="1"/>
      <c r="B46" s="24" t="s">
        <v>100</v>
      </c>
      <c r="C46" s="25">
        <f ca="1">C50-C49</f>
        <v>4</v>
      </c>
      <c r="D46" s="26"/>
      <c r="E46" s="1"/>
    </row>
    <row r="47" spans="1:5" ht="13.5" customHeight="1">
      <c r="A47" s="1"/>
      <c r="B47" s="27" t="s">
        <v>101</v>
      </c>
      <c r="C47" s="28">
        <f ca="1">D49-C49+1</f>
        <v>30</v>
      </c>
      <c r="D47" s="29"/>
      <c r="E47" s="1"/>
    </row>
    <row r="48" spans="1:5" ht="13.5" customHeight="1">
      <c r="A48" s="1"/>
      <c r="B48" s="27" t="s">
        <v>102</v>
      </c>
      <c r="C48" s="28">
        <f ca="1">+C47-C46</f>
        <v>26</v>
      </c>
      <c r="D48" s="29"/>
      <c r="E48" s="1"/>
    </row>
    <row r="49" spans="1:5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</row>
    <row r="50" spans="1:5" ht="13.5" customHeight="1">
      <c r="A50" s="1"/>
      <c r="B50" s="27" t="s">
        <v>103</v>
      </c>
      <c r="C50" s="28">
        <f ca="1">TODAY()</f>
        <v>42983</v>
      </c>
      <c r="D50" s="29"/>
      <c r="E50" s="1"/>
    </row>
    <row r="51" spans="1:5" ht="13.5" customHeight="1">
      <c r="A51" s="1"/>
      <c r="B51" s="27"/>
      <c r="C51" s="32"/>
      <c r="D51" s="33"/>
      <c r="E51" s="1"/>
    </row>
    <row r="52" spans="1:5" ht="13.5" customHeight="1">
      <c r="A52" s="1"/>
      <c r="B52" s="34" t="s">
        <v>104</v>
      </c>
      <c r="C52" s="35"/>
      <c r="D52" s="36">
        <f ca="1">TODAY()-1</f>
        <v>42982</v>
      </c>
      <c r="E52" s="1"/>
    </row>
    <row r="53" spans="1:5" ht="13.5" customHeight="1">
      <c r="A53" s="1"/>
      <c r="B53" s="34" t="s">
        <v>105</v>
      </c>
      <c r="C53" s="35"/>
      <c r="D53" s="37">
        <f ca="1">C46/C47</f>
        <v>0.13333333333333333</v>
      </c>
      <c r="E53" s="1"/>
    </row>
    <row r="54" spans="1:5" ht="15.75" customHeight="1">
      <c r="A54" s="1"/>
      <c r="B54" s="38" t="s">
        <v>106</v>
      </c>
      <c r="C54" s="39"/>
      <c r="D54" s="40">
        <f ca="1">C48/C47</f>
        <v>0.8666666666666667</v>
      </c>
      <c r="E54" s="1"/>
    </row>
    <row r="55" spans="1:5" ht="13.5" customHeight="1">
      <c r="A55" s="1"/>
      <c r="B55" s="1"/>
      <c r="C55" s="1"/>
      <c r="D55" s="1"/>
      <c r="E55" s="1"/>
    </row>
    <row r="56" spans="1:5" ht="13.5" customHeight="1">
      <c r="A56" s="1"/>
      <c r="B56" s="1"/>
      <c r="C56" s="1"/>
      <c r="D56" s="1"/>
      <c r="E56" s="1"/>
    </row>
    <row r="57" spans="1:5" ht="13.5" customHeight="1">
      <c r="A57" s="1"/>
      <c r="B57" s="55" t="s">
        <v>107</v>
      </c>
      <c r="C57" s="1"/>
      <c r="D57" s="1"/>
      <c r="E57" s="1"/>
    </row>
    <row r="58" spans="1:5" ht="13.5" customHeight="1">
      <c r="A58" s="1"/>
      <c r="B58" s="1"/>
      <c r="C58" s="1"/>
      <c r="D58" s="1"/>
      <c r="E58" s="1"/>
    </row>
    <row r="59" spans="1:5" ht="13.5" customHeight="1">
      <c r="A59" s="1"/>
      <c r="B59" s="1"/>
      <c r="C59" s="1"/>
      <c r="D59" s="1"/>
      <c r="E59" s="1"/>
    </row>
    <row r="60" spans="1:5" ht="13.5" customHeight="1">
      <c r="A60" s="1"/>
      <c r="B60" s="1"/>
      <c r="C60" s="1"/>
      <c r="D60" s="1"/>
      <c r="E60" s="1"/>
    </row>
    <row r="61" spans="1:5" ht="13.5" customHeight="1">
      <c r="A61" s="1"/>
      <c r="B61" s="1"/>
      <c r="C61" s="1"/>
      <c r="D61" s="1"/>
      <c r="E61" s="1"/>
    </row>
    <row r="62" spans="1:5" ht="13.5" customHeight="1">
      <c r="A62" s="1"/>
      <c r="B62" s="1"/>
      <c r="C62" s="1"/>
      <c r="D62" s="1"/>
      <c r="E62" s="1"/>
    </row>
    <row r="63" spans="1:5" ht="13.5" customHeight="1">
      <c r="A63" s="1"/>
      <c r="B63" s="1"/>
      <c r="C63" s="1"/>
      <c r="D63" s="1"/>
      <c r="E63" s="1"/>
    </row>
    <row r="64" spans="1:5" ht="13.5" customHeight="1">
      <c r="A64" s="1"/>
      <c r="B64" s="1"/>
      <c r="C64" s="1"/>
      <c r="D64" s="1"/>
      <c r="E64" s="1"/>
    </row>
    <row r="65" spans="1:5" ht="13.5" customHeight="1">
      <c r="A65" s="1"/>
      <c r="B65" s="1"/>
      <c r="C65" s="1"/>
      <c r="D65" s="1"/>
      <c r="E65" s="1"/>
    </row>
    <row r="66" spans="1:5" ht="13.5" customHeight="1">
      <c r="A66" s="1"/>
      <c r="B66" s="1"/>
      <c r="C66" s="1"/>
      <c r="D66" s="1"/>
      <c r="E66" s="1"/>
    </row>
    <row r="67" spans="1:5" ht="13.5" customHeight="1">
      <c r="A67" s="1"/>
      <c r="B67" s="1"/>
      <c r="C67" s="1"/>
      <c r="D67" s="1"/>
      <c r="E67" s="1"/>
    </row>
    <row r="68" spans="1:5" ht="13.5" customHeight="1">
      <c r="A68" s="1"/>
      <c r="B68" s="1"/>
      <c r="C68" s="1"/>
      <c r="D68" s="1"/>
      <c r="E68" s="1"/>
    </row>
    <row r="69" spans="1:5" ht="13.5" customHeight="1">
      <c r="A69" s="1"/>
      <c r="B69" s="1"/>
      <c r="C69" s="1"/>
      <c r="D69" s="1"/>
      <c r="E69" s="1"/>
    </row>
    <row r="70" spans="1:5" ht="13.5" customHeight="1">
      <c r="A70" s="1"/>
      <c r="B70" s="1"/>
      <c r="C70" s="1"/>
      <c r="D70" s="1"/>
      <c r="E70" s="1"/>
    </row>
    <row r="71" spans="1:5" ht="13.5" customHeight="1">
      <c r="A71" s="1"/>
      <c r="B71" s="1"/>
      <c r="C71" s="1"/>
      <c r="D71" s="1"/>
      <c r="E71" s="1"/>
    </row>
    <row r="72" spans="1:5" ht="13.5" customHeight="1">
      <c r="A72" s="1"/>
      <c r="B72" s="1"/>
      <c r="C72" s="1"/>
      <c r="D72" s="1"/>
      <c r="E72" s="1"/>
    </row>
    <row r="73" spans="1:5" ht="13.5" customHeight="1">
      <c r="A73" s="1"/>
      <c r="B73" s="1"/>
      <c r="C73" s="1"/>
      <c r="D73" s="1"/>
      <c r="E73" s="1"/>
    </row>
    <row r="74" spans="1:5" ht="13.5" customHeight="1">
      <c r="A74" s="1"/>
      <c r="B74" s="1"/>
      <c r="C74" s="1"/>
      <c r="D74" s="1"/>
      <c r="E74" s="1"/>
    </row>
    <row r="75" spans="1:5" ht="13.5" customHeight="1">
      <c r="A75" s="1"/>
      <c r="B75" s="1"/>
      <c r="C75" s="1"/>
      <c r="D75" s="1"/>
      <c r="E75" s="1"/>
    </row>
    <row r="76" spans="1:5" ht="13.5" customHeight="1">
      <c r="A76" s="1"/>
      <c r="B76" s="1"/>
      <c r="C76" s="1"/>
      <c r="D76" s="1"/>
      <c r="E76" s="1"/>
    </row>
    <row r="77" spans="1:5" ht="13.5" customHeight="1">
      <c r="A77" s="1"/>
      <c r="B77" s="1"/>
      <c r="C77" s="1"/>
      <c r="D77" s="1"/>
      <c r="E77" s="1"/>
    </row>
    <row r="78" spans="1:5" ht="13.5" customHeight="1">
      <c r="A78" s="1"/>
      <c r="B78" s="1"/>
      <c r="C78" s="1"/>
      <c r="D78" s="1"/>
      <c r="E78" s="1"/>
    </row>
    <row r="79" spans="1:5" ht="13.5" customHeight="1">
      <c r="A79" s="1"/>
      <c r="B79" s="1"/>
      <c r="C79" s="1"/>
      <c r="D79" s="1"/>
      <c r="E79" s="1"/>
    </row>
    <row r="80" spans="1:5" ht="13.5" customHeight="1">
      <c r="A80" s="1"/>
      <c r="B80" s="1"/>
      <c r="C80" s="1"/>
      <c r="D80" s="1"/>
      <c r="E80" s="1"/>
    </row>
    <row r="81" spans="1:5" ht="13.5" customHeight="1">
      <c r="A81" s="1"/>
      <c r="B81" s="1"/>
      <c r="C81" s="1"/>
      <c r="D81" s="1"/>
      <c r="E81" s="1"/>
    </row>
    <row r="82" spans="1:5" ht="13.5" customHeight="1">
      <c r="A82" s="1"/>
      <c r="B82" s="1"/>
      <c r="C82" s="1"/>
      <c r="D82" s="1"/>
      <c r="E82" s="1"/>
    </row>
    <row r="83" spans="1:5" ht="13.5" customHeight="1">
      <c r="A83" s="1"/>
      <c r="B83" s="1"/>
      <c r="C83" s="1"/>
      <c r="D83" s="1"/>
      <c r="E83" s="1"/>
    </row>
    <row r="84" spans="1:5" ht="13.5" customHeight="1">
      <c r="A84" s="1"/>
      <c r="B84" s="1"/>
      <c r="C84" s="1"/>
      <c r="D84" s="1"/>
      <c r="E84" s="1"/>
    </row>
    <row r="85" spans="1:5" ht="13.5" customHeight="1">
      <c r="A85" s="1"/>
      <c r="B85" s="1"/>
      <c r="C85" s="1"/>
      <c r="D85" s="1"/>
      <c r="E85" s="1"/>
    </row>
    <row r="86" spans="1:5" ht="13.5" customHeight="1">
      <c r="A86" s="1"/>
      <c r="B86" s="1"/>
      <c r="C86" s="1"/>
      <c r="D86" s="1"/>
      <c r="E86" s="1"/>
    </row>
    <row r="87" spans="1:5" ht="13.5" customHeight="1">
      <c r="A87" s="1"/>
      <c r="B87" s="1"/>
      <c r="C87" s="1"/>
      <c r="D87" s="1"/>
      <c r="E87" s="1"/>
    </row>
    <row r="88" spans="1:5" ht="13.5" customHeight="1">
      <c r="A88" s="1"/>
      <c r="B88" s="1"/>
      <c r="C88" s="1"/>
      <c r="D88" s="1"/>
      <c r="E88" s="1"/>
    </row>
    <row r="89" spans="1:5" ht="13.5" customHeight="1">
      <c r="A89" s="1"/>
      <c r="B89" s="1"/>
      <c r="C89" s="1"/>
      <c r="D89" s="1"/>
      <c r="E89" s="1"/>
    </row>
    <row r="90" spans="1:5" ht="13.5" customHeight="1">
      <c r="A90" s="1"/>
      <c r="B90" s="1"/>
      <c r="C90" s="1"/>
      <c r="D90" s="1"/>
      <c r="E90" s="1"/>
    </row>
    <row r="91" spans="1:5" ht="13.5" customHeight="1">
      <c r="A91" s="1"/>
      <c r="B91" s="1"/>
      <c r="C91" s="1"/>
      <c r="D91" s="1"/>
      <c r="E91" s="1"/>
    </row>
    <row r="92" spans="1:5" ht="13.5" customHeight="1">
      <c r="A92" s="1"/>
      <c r="B92" s="1"/>
      <c r="C92" s="1"/>
      <c r="D92" s="1"/>
      <c r="E92" s="1"/>
    </row>
    <row r="93" spans="1:5" ht="13.5" customHeight="1">
      <c r="A93" s="1"/>
      <c r="B93" s="1"/>
      <c r="C93" s="1"/>
      <c r="D93" s="1"/>
      <c r="E93" s="1"/>
    </row>
    <row r="94" spans="1:5" ht="13.5" customHeight="1">
      <c r="A94" s="1"/>
      <c r="B94" s="1"/>
      <c r="C94" s="1"/>
      <c r="D94" s="1"/>
      <c r="E94" s="1"/>
    </row>
    <row r="95" spans="1:5" ht="13.5" customHeight="1">
      <c r="A95" s="1"/>
      <c r="B95" s="1"/>
      <c r="C95" s="1"/>
      <c r="D95" s="1"/>
      <c r="E95" s="1"/>
    </row>
    <row r="96" spans="1:5" ht="13.5" customHeight="1">
      <c r="A96" s="1"/>
      <c r="B96" s="1"/>
      <c r="C96" s="1"/>
      <c r="D96" s="1"/>
      <c r="E96" s="1"/>
    </row>
    <row r="97" spans="1:5" ht="13.5" customHeight="1">
      <c r="A97" s="1"/>
      <c r="B97" s="1"/>
      <c r="C97" s="1"/>
      <c r="D97" s="1"/>
      <c r="E97" s="1"/>
    </row>
    <row r="98" spans="1:5" ht="13.5" customHeight="1">
      <c r="A98" s="1"/>
      <c r="B98" s="1"/>
      <c r="C98" s="1"/>
      <c r="D98" s="1"/>
      <c r="E98" s="1"/>
    </row>
    <row r="99" spans="1:5" ht="13.5" customHeight="1">
      <c r="A99" s="1"/>
      <c r="B99" s="1"/>
      <c r="C99" s="1"/>
      <c r="D99" s="1"/>
      <c r="E99" s="1"/>
    </row>
    <row r="100" spans="1:5" ht="13.5" customHeight="1">
      <c r="A100" s="1"/>
      <c r="B100" s="1"/>
      <c r="C100" s="1"/>
      <c r="D100" s="1"/>
      <c r="E100" s="1"/>
    </row>
    <row r="101" spans="1:5" ht="13.5" customHeight="1">
      <c r="A101" s="1"/>
      <c r="B101" s="1"/>
      <c r="C101" s="1"/>
      <c r="D101" s="1"/>
      <c r="E101" s="1"/>
    </row>
    <row r="102" spans="1:5" ht="13.5" customHeight="1">
      <c r="A102" s="1"/>
      <c r="B102" s="1"/>
      <c r="C102" s="1"/>
      <c r="D102" s="1"/>
      <c r="E102" s="1"/>
    </row>
    <row r="103" spans="1:5" ht="13.5" customHeight="1">
      <c r="A103" s="1"/>
      <c r="B103" s="1"/>
      <c r="C103" s="1"/>
      <c r="D103" s="1"/>
      <c r="E103" s="1"/>
    </row>
    <row r="104" spans="1:5" ht="13.5" customHeight="1">
      <c r="A104" s="1"/>
      <c r="B104" s="1"/>
      <c r="C104" s="1"/>
      <c r="D104" s="1"/>
      <c r="E104" s="1"/>
    </row>
    <row r="105" spans="1:5" ht="13.5" customHeight="1">
      <c r="A105" s="1"/>
      <c r="B105" s="1"/>
      <c r="C105" s="1"/>
      <c r="D105" s="1"/>
      <c r="E105" s="1"/>
    </row>
    <row r="106" spans="1:5" ht="13.5" customHeight="1">
      <c r="A106" s="1"/>
      <c r="B106" s="1"/>
      <c r="C106" s="1"/>
      <c r="D106" s="1"/>
      <c r="E106" s="1"/>
    </row>
    <row r="107" spans="1:5" ht="13.5" customHeight="1">
      <c r="A107" s="1"/>
      <c r="B107" s="1"/>
      <c r="C107" s="1"/>
      <c r="D107" s="1"/>
      <c r="E107" s="1"/>
    </row>
    <row r="108" spans="1:5" ht="13.5" customHeight="1">
      <c r="A108" s="1"/>
      <c r="B108" s="1"/>
      <c r="C108" s="1"/>
      <c r="D108" s="1"/>
      <c r="E108" s="1"/>
    </row>
    <row r="109" spans="1:5" ht="13.5" customHeight="1">
      <c r="A109" s="1"/>
      <c r="B109" s="1"/>
      <c r="C109" s="1"/>
      <c r="D109" s="1"/>
      <c r="E109" s="1"/>
    </row>
    <row r="110" spans="1:5" ht="13.5" customHeight="1">
      <c r="A110" s="1"/>
      <c r="B110" s="1"/>
      <c r="C110" s="1"/>
      <c r="D110" s="1"/>
      <c r="E110" s="1"/>
    </row>
    <row r="111" spans="1:5" ht="13.5" customHeight="1">
      <c r="A111" s="1"/>
      <c r="B111" s="1"/>
      <c r="C111" s="1"/>
      <c r="D111" s="1"/>
      <c r="E111" s="1"/>
    </row>
    <row r="112" spans="1:5" ht="13.5" customHeight="1">
      <c r="A112" s="1"/>
      <c r="B112" s="1"/>
      <c r="C112" s="1"/>
      <c r="D112" s="1"/>
      <c r="E112" s="1"/>
    </row>
    <row r="113" spans="1:5" ht="13.5" customHeight="1">
      <c r="A113" s="1"/>
      <c r="B113" s="1"/>
      <c r="C113" s="1"/>
      <c r="D113" s="1"/>
      <c r="E113" s="1"/>
    </row>
    <row r="114" spans="1:5" ht="13.5" customHeight="1">
      <c r="A114" s="1"/>
      <c r="B114" s="1"/>
      <c r="C114" s="1"/>
      <c r="D114" s="1"/>
      <c r="E114" s="1"/>
    </row>
    <row r="115" spans="1:5" ht="13.5" customHeight="1">
      <c r="A115" s="1"/>
      <c r="B115" s="1"/>
      <c r="C115" s="1"/>
      <c r="D115" s="1"/>
      <c r="E115" s="1"/>
    </row>
    <row r="116" spans="1:5" ht="13.5" customHeight="1">
      <c r="A116" s="1"/>
      <c r="B116" s="1"/>
      <c r="C116" s="1"/>
      <c r="D116" s="1"/>
      <c r="E116" s="1"/>
    </row>
    <row r="117" spans="1:5" ht="13.5" customHeight="1">
      <c r="A117" s="1"/>
      <c r="B117" s="1"/>
      <c r="C117" s="1"/>
      <c r="D117" s="1"/>
      <c r="E117" s="1"/>
    </row>
    <row r="118" spans="1:5" ht="13.5" customHeight="1">
      <c r="A118" s="1"/>
      <c r="B118" s="1"/>
      <c r="C118" s="1"/>
      <c r="D118" s="1"/>
      <c r="E118" s="1"/>
    </row>
    <row r="119" spans="1:5" ht="13.5" customHeight="1">
      <c r="A119" s="1"/>
      <c r="B119" s="1"/>
      <c r="C119" s="1"/>
      <c r="D119" s="1"/>
      <c r="E119" s="1"/>
    </row>
    <row r="120" spans="1:5" ht="13.5" customHeight="1">
      <c r="A120" s="1"/>
      <c r="B120" s="1"/>
      <c r="C120" s="1"/>
      <c r="D120" s="1"/>
      <c r="E120" s="1"/>
    </row>
    <row r="121" spans="1:5" ht="13.5" customHeight="1">
      <c r="A121" s="1"/>
      <c r="B121" s="1"/>
      <c r="C121" s="1"/>
      <c r="D121" s="1"/>
      <c r="E121" s="1"/>
    </row>
    <row r="122" spans="1:5" ht="13.5" customHeight="1">
      <c r="A122" s="1"/>
      <c r="B122" s="1"/>
      <c r="C122" s="1"/>
      <c r="D122" s="1"/>
      <c r="E122" s="1"/>
    </row>
    <row r="123" spans="1:5" ht="13.5" customHeight="1">
      <c r="A123" s="1"/>
      <c r="B123" s="1"/>
      <c r="C123" s="1"/>
      <c r="D123" s="1"/>
      <c r="E123" s="1"/>
    </row>
    <row r="124" spans="1:5" ht="13.5" customHeight="1">
      <c r="A124" s="1"/>
      <c r="B124" s="1"/>
      <c r="C124" s="1"/>
      <c r="D124" s="1"/>
      <c r="E124" s="1"/>
    </row>
    <row r="125" spans="1:5" ht="13.5" customHeight="1">
      <c r="A125" s="1"/>
      <c r="B125" s="1"/>
      <c r="C125" s="1"/>
      <c r="D125" s="1"/>
      <c r="E125" s="1"/>
    </row>
    <row r="126" spans="1:5" ht="13.5" customHeight="1">
      <c r="A126" s="1"/>
      <c r="B126" s="1"/>
      <c r="C126" s="1"/>
      <c r="D126" s="1"/>
      <c r="E126" s="1"/>
    </row>
    <row r="127" spans="1:5" ht="13.5" customHeight="1">
      <c r="A127" s="1"/>
      <c r="B127" s="1"/>
      <c r="C127" s="1"/>
      <c r="D127" s="1"/>
      <c r="E127" s="1"/>
    </row>
    <row r="128" spans="1:5" ht="13.5" customHeight="1">
      <c r="A128" s="1"/>
      <c r="B128" s="1"/>
      <c r="C128" s="1"/>
      <c r="D128" s="1"/>
      <c r="E128" s="1"/>
    </row>
    <row r="129" spans="1:5" ht="13.5" customHeight="1">
      <c r="A129" s="1"/>
      <c r="B129" s="1"/>
      <c r="C129" s="1"/>
      <c r="D129" s="1"/>
      <c r="E129" s="1"/>
    </row>
    <row r="130" spans="1:5" ht="13.5" customHeight="1">
      <c r="A130" s="1"/>
      <c r="B130" s="1"/>
      <c r="C130" s="1"/>
      <c r="D130" s="1"/>
      <c r="E130" s="1"/>
    </row>
    <row r="131" spans="1:5" ht="13.5" customHeight="1">
      <c r="A131" s="1"/>
      <c r="B131" s="1"/>
      <c r="C131" s="1"/>
      <c r="D131" s="1"/>
      <c r="E131" s="1"/>
    </row>
    <row r="132" spans="1:5" ht="13.5" customHeight="1">
      <c r="A132" s="1"/>
      <c r="B132" s="1"/>
      <c r="C132" s="1"/>
      <c r="D132" s="1"/>
      <c r="E132" s="1"/>
    </row>
    <row r="133" spans="1:5" ht="13.5" customHeight="1">
      <c r="A133" s="1"/>
      <c r="B133" s="1"/>
      <c r="C133" s="1"/>
      <c r="D133" s="1"/>
      <c r="E133" s="1"/>
    </row>
    <row r="134" spans="1:5" ht="13.5" customHeight="1">
      <c r="A134" s="1"/>
      <c r="B134" s="1"/>
      <c r="C134" s="1"/>
      <c r="D134" s="1"/>
      <c r="E134" s="1"/>
    </row>
    <row r="135" spans="1:5" ht="13.5" customHeight="1">
      <c r="A135" s="1"/>
      <c r="B135" s="1"/>
      <c r="C135" s="1"/>
      <c r="D135" s="1"/>
      <c r="E135" s="1"/>
    </row>
    <row r="136" spans="1:5" ht="13.5" customHeight="1">
      <c r="A136" s="1"/>
      <c r="B136" s="1"/>
      <c r="C136" s="1"/>
      <c r="D136" s="1"/>
      <c r="E136" s="1"/>
    </row>
    <row r="137" spans="1:5" ht="13.5" customHeight="1">
      <c r="A137" s="1"/>
      <c r="B137" s="1"/>
      <c r="C137" s="1"/>
      <c r="D137" s="1"/>
      <c r="E137" s="1"/>
    </row>
    <row r="138" spans="1:5" ht="13.5" customHeight="1">
      <c r="A138" s="1"/>
      <c r="B138" s="1"/>
      <c r="C138" s="1"/>
      <c r="D138" s="1"/>
      <c r="E138" s="1"/>
    </row>
    <row r="139" spans="1:5" ht="13.5" customHeight="1">
      <c r="A139" s="1"/>
      <c r="B139" s="1"/>
      <c r="C139" s="1"/>
      <c r="D139" s="1"/>
      <c r="E139" s="1"/>
    </row>
    <row r="140" spans="1:5" ht="13.5" customHeight="1">
      <c r="A140" s="1"/>
      <c r="B140" s="1"/>
      <c r="C140" s="1"/>
      <c r="D140" s="1"/>
      <c r="E140" s="1"/>
    </row>
    <row r="141" spans="1:5" ht="13.5" customHeight="1">
      <c r="A141" s="1"/>
      <c r="B141" s="1"/>
      <c r="C141" s="1"/>
      <c r="D141" s="1"/>
      <c r="E141" s="1"/>
    </row>
    <row r="142" spans="1:5" ht="13.5" customHeight="1">
      <c r="A142" s="1"/>
      <c r="B142" s="1"/>
      <c r="C142" s="1"/>
      <c r="D142" s="1"/>
      <c r="E142" s="1"/>
    </row>
    <row r="143" spans="1:5" ht="13.5" customHeight="1">
      <c r="A143" s="1"/>
      <c r="B143" s="1"/>
      <c r="C143" s="1"/>
      <c r="D143" s="1"/>
      <c r="E143" s="1"/>
    </row>
    <row r="144" spans="1:5" ht="13.5" customHeight="1">
      <c r="A144" s="1"/>
      <c r="B144" s="1"/>
      <c r="C144" s="1"/>
      <c r="D144" s="1"/>
      <c r="E144" s="1"/>
    </row>
    <row r="145" spans="1:5" ht="13.5" customHeight="1">
      <c r="A145" s="1"/>
      <c r="B145" s="1"/>
      <c r="C145" s="1"/>
      <c r="D145" s="1"/>
      <c r="E145" s="1"/>
    </row>
    <row r="146" spans="1:5" ht="13.5" customHeight="1">
      <c r="A146" s="1"/>
      <c r="B146" s="1"/>
      <c r="C146" s="1"/>
      <c r="D146" s="1"/>
      <c r="E146" s="1"/>
    </row>
    <row r="147" spans="1:5" ht="13.5" customHeight="1">
      <c r="A147" s="1"/>
      <c r="B147" s="1"/>
      <c r="C147" s="1"/>
      <c r="D147" s="1"/>
      <c r="E147" s="1"/>
    </row>
    <row r="148" spans="1:5" ht="13.5" customHeight="1">
      <c r="A148" s="1"/>
      <c r="B148" s="1"/>
      <c r="C148" s="1"/>
      <c r="D148" s="1"/>
      <c r="E148" s="1"/>
    </row>
    <row r="149" spans="1:5" ht="13.5" customHeight="1">
      <c r="A149" s="1"/>
      <c r="B149" s="1"/>
      <c r="C149" s="1"/>
      <c r="D149" s="1"/>
      <c r="E149" s="1"/>
    </row>
    <row r="150" spans="1:5" ht="13.5" customHeight="1">
      <c r="A150" s="1"/>
      <c r="B150" s="1"/>
      <c r="C150" s="1"/>
      <c r="D150" s="1"/>
      <c r="E150" s="1"/>
    </row>
    <row r="151" spans="1:5" ht="13.5" customHeight="1">
      <c r="A151" s="1"/>
      <c r="B151" s="1"/>
      <c r="C151" s="1"/>
      <c r="D151" s="1"/>
      <c r="E151" s="1"/>
    </row>
    <row r="152" spans="1:5" ht="13.5" customHeight="1">
      <c r="A152" s="1"/>
      <c r="B152" s="1"/>
      <c r="C152" s="1"/>
      <c r="D152" s="1"/>
      <c r="E152" s="1"/>
    </row>
    <row r="153" spans="1:5" ht="13.5" customHeight="1">
      <c r="A153" s="1"/>
      <c r="B153" s="1"/>
      <c r="C153" s="1"/>
      <c r="D153" s="1"/>
      <c r="E153" s="1"/>
    </row>
    <row r="154" spans="1:5" ht="13.5" customHeight="1">
      <c r="A154" s="1"/>
      <c r="B154" s="1"/>
      <c r="C154" s="1"/>
      <c r="D154" s="1"/>
      <c r="E154" s="1"/>
    </row>
    <row r="155" spans="1:5" ht="13.5" customHeight="1">
      <c r="A155" s="1"/>
      <c r="B155" s="1"/>
      <c r="C155" s="1"/>
      <c r="D155" s="1"/>
      <c r="E155" s="1"/>
    </row>
    <row r="156" spans="1:5" ht="13.5" customHeight="1">
      <c r="A156" s="1"/>
      <c r="B156" s="1"/>
      <c r="C156" s="1"/>
      <c r="D156" s="1"/>
      <c r="E156" s="1"/>
    </row>
    <row r="157" spans="1:5" ht="13.5" customHeight="1">
      <c r="A157" s="1"/>
      <c r="B157" s="1"/>
      <c r="C157" s="1"/>
      <c r="D157" s="1"/>
      <c r="E157" s="1"/>
    </row>
    <row r="158" spans="1:5" ht="13.5" customHeight="1">
      <c r="A158" s="1"/>
      <c r="B158" s="1"/>
      <c r="C158" s="1"/>
      <c r="D158" s="1"/>
      <c r="E158" s="1"/>
    </row>
    <row r="159" spans="1:5" ht="13.5" customHeight="1">
      <c r="A159" s="1"/>
      <c r="B159" s="1"/>
      <c r="C159" s="1"/>
      <c r="D159" s="1"/>
      <c r="E159" s="1"/>
    </row>
    <row r="160" spans="1:5" ht="13.5" customHeight="1">
      <c r="A160" s="1"/>
      <c r="B160" s="1"/>
      <c r="C160" s="1"/>
      <c r="D160" s="1"/>
      <c r="E160" s="1"/>
    </row>
    <row r="161" spans="1:5" ht="13.5" customHeight="1">
      <c r="A161" s="1"/>
      <c r="B161" s="1"/>
      <c r="C161" s="1"/>
      <c r="D161" s="1"/>
      <c r="E161" s="1"/>
    </row>
    <row r="162" spans="1:5" ht="13.5" customHeight="1">
      <c r="A162" s="1"/>
      <c r="B162" s="1"/>
      <c r="C162" s="1"/>
      <c r="D162" s="1"/>
      <c r="E162" s="1"/>
    </row>
    <row r="163" spans="1:5" ht="13.5" customHeight="1">
      <c r="A163" s="1"/>
      <c r="B163" s="1"/>
      <c r="C163" s="1"/>
      <c r="D163" s="1"/>
      <c r="E163" s="1"/>
    </row>
    <row r="164" spans="1:5" ht="13.5" customHeight="1">
      <c r="A164" s="1"/>
      <c r="B164" s="1"/>
      <c r="C164" s="1"/>
      <c r="D164" s="1"/>
      <c r="E164" s="1"/>
    </row>
    <row r="165" spans="1:5" ht="13.5" customHeight="1">
      <c r="A165" s="1"/>
      <c r="B165" s="1"/>
      <c r="C165" s="1"/>
      <c r="D165" s="1"/>
      <c r="E165" s="1"/>
    </row>
    <row r="166" spans="1:5" ht="13.5" customHeight="1">
      <c r="A166" s="1"/>
      <c r="B166" s="1"/>
      <c r="C166" s="1"/>
      <c r="D166" s="1"/>
      <c r="E166" s="1"/>
    </row>
    <row r="167" spans="1:5" ht="13.5" customHeight="1">
      <c r="A167" s="1"/>
      <c r="B167" s="1"/>
      <c r="C167" s="1"/>
      <c r="D167" s="1"/>
      <c r="E167" s="1"/>
    </row>
    <row r="168" spans="1:5" ht="13.5" customHeight="1">
      <c r="A168" s="1"/>
      <c r="B168" s="1"/>
      <c r="C168" s="1"/>
      <c r="D168" s="1"/>
      <c r="E168" s="1"/>
    </row>
    <row r="169" spans="1:5" ht="13.5" customHeight="1">
      <c r="A169" s="1"/>
      <c r="B169" s="1"/>
      <c r="C169" s="1"/>
      <c r="D169" s="1"/>
      <c r="E169" s="1"/>
    </row>
    <row r="170" spans="1:5" ht="13.5" customHeight="1">
      <c r="A170" s="1"/>
      <c r="B170" s="1"/>
      <c r="C170" s="1"/>
      <c r="D170" s="1"/>
      <c r="E170" s="1"/>
    </row>
    <row r="171" spans="1:5" ht="13.5" customHeight="1">
      <c r="A171" s="1"/>
      <c r="B171" s="1"/>
      <c r="C171" s="1"/>
      <c r="D171" s="1"/>
      <c r="E171" s="1"/>
    </row>
    <row r="172" spans="1:5" ht="13.5" customHeight="1">
      <c r="A172" s="1"/>
      <c r="B172" s="1"/>
      <c r="C172" s="1"/>
      <c r="D172" s="1"/>
      <c r="E172" s="1"/>
    </row>
    <row r="173" spans="1:5" ht="13.5" customHeight="1">
      <c r="A173" s="1"/>
      <c r="B173" s="1"/>
      <c r="C173" s="1"/>
      <c r="D173" s="1"/>
      <c r="E173" s="1"/>
    </row>
    <row r="174" spans="1:5" ht="13.5" customHeight="1">
      <c r="A174" s="1"/>
      <c r="B174" s="1"/>
      <c r="C174" s="1"/>
      <c r="D174" s="1"/>
      <c r="E174" s="1"/>
    </row>
    <row r="175" spans="1:5" ht="13.5" customHeight="1">
      <c r="A175" s="1"/>
      <c r="B175" s="1"/>
      <c r="C175" s="1"/>
      <c r="D175" s="1"/>
      <c r="E175" s="1"/>
    </row>
    <row r="176" spans="1:5" ht="13.5" customHeight="1">
      <c r="A176" s="1"/>
      <c r="B176" s="1"/>
      <c r="C176" s="1"/>
      <c r="D176" s="1"/>
      <c r="E176" s="1"/>
    </row>
    <row r="177" spans="1:5" ht="13.5" customHeight="1">
      <c r="A177" s="1"/>
      <c r="B177" s="1"/>
      <c r="C177" s="1"/>
      <c r="D177" s="1"/>
      <c r="E177" s="1"/>
    </row>
    <row r="178" spans="1:5" ht="13.5" customHeight="1">
      <c r="A178" s="1"/>
      <c r="B178" s="1"/>
      <c r="C178" s="1"/>
      <c r="D178" s="1"/>
      <c r="E178" s="1"/>
    </row>
    <row r="179" spans="1:5" ht="13.5" customHeight="1">
      <c r="A179" s="1"/>
      <c r="B179" s="1"/>
      <c r="C179" s="1"/>
      <c r="D179" s="1"/>
      <c r="E179" s="1"/>
    </row>
    <row r="180" spans="1:5" ht="13.5" customHeight="1">
      <c r="A180" s="1"/>
      <c r="B180" s="1"/>
      <c r="C180" s="1"/>
      <c r="D180" s="1"/>
      <c r="E180" s="1"/>
    </row>
    <row r="181" spans="1:5" ht="13.5" customHeight="1">
      <c r="A181" s="1"/>
      <c r="B181" s="1"/>
      <c r="C181" s="1"/>
      <c r="D181" s="1"/>
      <c r="E181" s="1"/>
    </row>
    <row r="182" spans="1:5" ht="13.5" customHeight="1">
      <c r="A182" s="1"/>
      <c r="B182" s="1"/>
      <c r="C182" s="1"/>
      <c r="D182" s="1"/>
      <c r="E182" s="1"/>
    </row>
    <row r="183" spans="1:5" ht="13.5" customHeight="1">
      <c r="A183" s="1"/>
      <c r="B183" s="1"/>
      <c r="C183" s="1"/>
      <c r="D183" s="1"/>
      <c r="E183" s="1"/>
    </row>
    <row r="184" spans="1:5" ht="13.5" customHeight="1">
      <c r="A184" s="1"/>
      <c r="B184" s="1"/>
      <c r="C184" s="1"/>
      <c r="D184" s="1"/>
      <c r="E184" s="1"/>
    </row>
    <row r="185" spans="1:5" ht="13.5" customHeight="1">
      <c r="A185" s="1"/>
      <c r="B185" s="1"/>
      <c r="C185" s="1"/>
      <c r="D185" s="1"/>
      <c r="E185" s="1"/>
    </row>
    <row r="186" spans="1:5" ht="13.5" customHeight="1">
      <c r="A186" s="1"/>
      <c r="B186" s="1"/>
      <c r="C186" s="1"/>
      <c r="D186" s="1"/>
      <c r="E186" s="1"/>
    </row>
    <row r="187" spans="1:5" ht="13.5" customHeight="1">
      <c r="A187" s="1"/>
      <c r="B187" s="1"/>
      <c r="C187" s="1"/>
      <c r="D187" s="1"/>
      <c r="E187" s="1"/>
    </row>
    <row r="188" spans="1:5" ht="13.5" customHeight="1">
      <c r="A188" s="1"/>
      <c r="B188" s="1"/>
      <c r="C188" s="1"/>
      <c r="D188" s="1"/>
      <c r="E188" s="1"/>
    </row>
    <row r="189" spans="1:5" ht="13.5" customHeight="1">
      <c r="A189" s="1"/>
      <c r="B189" s="1"/>
      <c r="C189" s="1"/>
      <c r="D189" s="1"/>
      <c r="E189" s="1"/>
    </row>
    <row r="190" spans="1:5" ht="13.5" customHeight="1">
      <c r="A190" s="1"/>
      <c r="B190" s="1"/>
      <c r="C190" s="1"/>
      <c r="D190" s="1"/>
      <c r="E190" s="1"/>
    </row>
    <row r="191" spans="1:5" ht="13.5" customHeight="1">
      <c r="A191" s="1"/>
      <c r="B191" s="1"/>
      <c r="C191" s="1"/>
      <c r="D191" s="1"/>
      <c r="E191" s="1"/>
    </row>
    <row r="192" spans="1:5" ht="13.5" customHeight="1">
      <c r="A192" s="1"/>
      <c r="B192" s="1"/>
      <c r="C192" s="1"/>
      <c r="D192" s="1"/>
      <c r="E192" s="1"/>
    </row>
    <row r="193" spans="1:5" ht="13.5" customHeight="1">
      <c r="A193" s="1"/>
      <c r="B193" s="1"/>
      <c r="C193" s="1"/>
      <c r="D193" s="1"/>
      <c r="E193" s="1"/>
    </row>
    <row r="194" spans="1:5" ht="13.5" customHeight="1">
      <c r="A194" s="1"/>
      <c r="B194" s="1"/>
      <c r="C194" s="1"/>
      <c r="D194" s="1"/>
      <c r="E194" s="1"/>
    </row>
    <row r="195" spans="1:5" ht="13.5" customHeight="1">
      <c r="A195" s="1"/>
      <c r="B195" s="1"/>
      <c r="C195" s="1"/>
      <c r="D195" s="1"/>
      <c r="E195" s="1"/>
    </row>
    <row r="196" spans="1:5" ht="13.5" customHeight="1">
      <c r="A196" s="1"/>
      <c r="B196" s="1"/>
      <c r="C196" s="1"/>
      <c r="D196" s="1"/>
      <c r="E196" s="1"/>
    </row>
    <row r="197" spans="1:5" ht="13.5" customHeight="1">
      <c r="A197" s="1"/>
      <c r="B197" s="1"/>
      <c r="C197" s="1"/>
      <c r="D197" s="1"/>
      <c r="E197" s="1"/>
    </row>
    <row r="198" spans="1:5" ht="13.5" customHeight="1">
      <c r="A198" s="1"/>
      <c r="B198" s="1"/>
      <c r="C198" s="1"/>
      <c r="D198" s="1"/>
      <c r="E198" s="1"/>
    </row>
    <row r="199" spans="1:5" ht="13.5" customHeight="1">
      <c r="A199" s="1"/>
      <c r="B199" s="1"/>
      <c r="C199" s="1"/>
      <c r="D199" s="1"/>
      <c r="E199" s="1"/>
    </row>
    <row r="200" spans="1:5" ht="13.5" customHeight="1">
      <c r="A200" s="1"/>
      <c r="B200" s="1"/>
      <c r="C200" s="1"/>
      <c r="D200" s="1"/>
      <c r="E200" s="1"/>
    </row>
    <row r="201" spans="1:5" ht="13.5" customHeight="1">
      <c r="A201" s="1"/>
      <c r="B201" s="1"/>
      <c r="C201" s="1"/>
      <c r="D201" s="1"/>
      <c r="E201" s="1"/>
    </row>
    <row r="202" spans="1:5" ht="13.5" customHeight="1">
      <c r="A202" s="1"/>
      <c r="B202" s="1"/>
      <c r="C202" s="1"/>
      <c r="D202" s="1"/>
      <c r="E202" s="1"/>
    </row>
    <row r="203" spans="1:5" ht="13.5" customHeight="1">
      <c r="A203" s="1"/>
      <c r="B203" s="1"/>
      <c r="C203" s="1"/>
      <c r="D203" s="1"/>
      <c r="E203" s="1"/>
    </row>
    <row r="204" spans="1:5" ht="13.5" customHeight="1">
      <c r="A204" s="1"/>
      <c r="B204" s="1"/>
      <c r="C204" s="1"/>
      <c r="D204" s="1"/>
      <c r="E204" s="1"/>
    </row>
    <row r="205" spans="1:5" ht="13.5" customHeight="1">
      <c r="A205" s="1"/>
      <c r="B205" s="1"/>
      <c r="C205" s="1"/>
      <c r="D205" s="1"/>
      <c r="E205" s="1"/>
    </row>
    <row r="206" spans="1:5" ht="13.5" customHeight="1">
      <c r="A206" s="1"/>
      <c r="B206" s="1"/>
      <c r="C206" s="1"/>
      <c r="D206" s="1"/>
      <c r="E206" s="1"/>
    </row>
    <row r="207" spans="1:5" ht="13.5" customHeight="1">
      <c r="A207" s="1"/>
      <c r="B207" s="1"/>
      <c r="C207" s="1"/>
      <c r="D207" s="1"/>
      <c r="E207" s="1"/>
    </row>
    <row r="208" spans="1:5" ht="13.5" customHeight="1">
      <c r="A208" s="1"/>
      <c r="B208" s="1"/>
      <c r="C208" s="1"/>
      <c r="D208" s="1"/>
      <c r="E208" s="1"/>
    </row>
    <row r="209" spans="1:5" ht="13.5" customHeight="1">
      <c r="A209" s="1"/>
      <c r="B209" s="1"/>
      <c r="C209" s="1"/>
      <c r="D209" s="1"/>
      <c r="E209" s="1"/>
    </row>
    <row r="210" spans="1:5" ht="13.5" customHeight="1">
      <c r="A210" s="1"/>
      <c r="B210" s="1"/>
      <c r="C210" s="1"/>
      <c r="D210" s="1"/>
      <c r="E210" s="1"/>
    </row>
    <row r="211" spans="1:5" ht="13.5" customHeight="1">
      <c r="A211" s="1"/>
      <c r="B211" s="1"/>
      <c r="C211" s="1"/>
      <c r="D211" s="1"/>
      <c r="E211" s="1"/>
    </row>
    <row r="212" spans="1:5" ht="13.5" customHeight="1">
      <c r="A212" s="1"/>
      <c r="B212" s="1"/>
      <c r="C212" s="1"/>
      <c r="D212" s="1"/>
      <c r="E212" s="1"/>
    </row>
    <row r="213" spans="1:5" ht="13.5" customHeight="1">
      <c r="A213" s="1"/>
      <c r="B213" s="1"/>
      <c r="C213" s="1"/>
      <c r="D213" s="1"/>
      <c r="E213" s="1"/>
    </row>
    <row r="214" spans="1:5" ht="13.5" customHeight="1">
      <c r="A214" s="1"/>
      <c r="B214" s="1"/>
      <c r="C214" s="1"/>
      <c r="D214" s="1"/>
      <c r="E214" s="1"/>
    </row>
    <row r="215" spans="1:5" ht="13.5" customHeight="1">
      <c r="A215" s="1"/>
      <c r="B215" s="1"/>
      <c r="C215" s="1"/>
      <c r="D215" s="1"/>
      <c r="E215" s="1"/>
    </row>
    <row r="216" spans="1:5" ht="13.5" customHeight="1">
      <c r="A216" s="1"/>
      <c r="B216" s="1"/>
      <c r="C216" s="1"/>
      <c r="D216" s="1"/>
      <c r="E216" s="1"/>
    </row>
    <row r="217" spans="1:5" ht="13.5" customHeight="1">
      <c r="A217" s="1"/>
      <c r="B217" s="1"/>
      <c r="C217" s="1"/>
      <c r="D217" s="1"/>
      <c r="E217" s="1"/>
    </row>
    <row r="218" spans="1:5" ht="13.5" customHeight="1">
      <c r="A218" s="1"/>
      <c r="B218" s="1"/>
      <c r="C218" s="1"/>
      <c r="D218" s="1"/>
      <c r="E218" s="1"/>
    </row>
    <row r="219" spans="1:5" ht="13.5" customHeight="1">
      <c r="A219" s="1"/>
      <c r="B219" s="1"/>
      <c r="C219" s="1"/>
      <c r="D219" s="1"/>
      <c r="E219" s="1"/>
    </row>
    <row r="220" spans="1:5" ht="13.5" customHeight="1">
      <c r="A220" s="1"/>
      <c r="B220" s="1"/>
      <c r="C220" s="1"/>
      <c r="D220" s="1"/>
      <c r="E220" s="1"/>
    </row>
    <row r="221" spans="1:5" ht="13.5" customHeight="1">
      <c r="A221" s="1"/>
      <c r="B221" s="1"/>
      <c r="C221" s="1"/>
      <c r="D221" s="1"/>
      <c r="E221" s="1"/>
    </row>
    <row r="222" spans="1:5" ht="13.5" customHeight="1">
      <c r="A222" s="1"/>
      <c r="B222" s="1"/>
      <c r="C222" s="1"/>
      <c r="D222" s="1"/>
      <c r="E222" s="1"/>
    </row>
    <row r="223" spans="1:5" ht="13.5" customHeight="1">
      <c r="A223" s="1"/>
      <c r="B223" s="1"/>
      <c r="C223" s="1"/>
      <c r="D223" s="1"/>
      <c r="E223" s="1"/>
    </row>
    <row r="224" spans="1:5" ht="13.5" customHeight="1">
      <c r="A224" s="1"/>
      <c r="B224" s="1"/>
      <c r="C224" s="1"/>
      <c r="D224" s="1"/>
      <c r="E224" s="1"/>
    </row>
    <row r="225" spans="1:5" ht="13.5" customHeight="1">
      <c r="A225" s="1"/>
      <c r="B225" s="1"/>
      <c r="C225" s="1"/>
      <c r="D225" s="1"/>
      <c r="E225" s="1"/>
    </row>
    <row r="226" spans="1:5" ht="13.5" customHeight="1">
      <c r="A226" s="1"/>
      <c r="B226" s="1"/>
      <c r="C226" s="1"/>
      <c r="D226" s="1"/>
      <c r="E226" s="1"/>
    </row>
    <row r="227" spans="1:5" ht="13.5" customHeight="1">
      <c r="A227" s="1"/>
      <c r="B227" s="1"/>
      <c r="C227" s="1"/>
      <c r="D227" s="1"/>
      <c r="E227" s="1"/>
    </row>
    <row r="228" spans="1:5" ht="13.5" customHeight="1">
      <c r="A228" s="1"/>
      <c r="B228" s="1"/>
      <c r="C228" s="1"/>
      <c r="D228" s="1"/>
      <c r="E228" s="1"/>
    </row>
    <row r="229" spans="1:5" ht="13.5" customHeight="1">
      <c r="A229" s="1"/>
      <c r="B229" s="1"/>
      <c r="C229" s="1"/>
      <c r="D229" s="1"/>
      <c r="E229" s="1"/>
    </row>
    <row r="230" spans="1:5" ht="13.5" customHeight="1">
      <c r="A230" s="1"/>
      <c r="B230" s="1"/>
      <c r="C230" s="1"/>
      <c r="D230" s="1"/>
      <c r="E230" s="1"/>
    </row>
    <row r="231" spans="1:5" ht="13.5" customHeight="1">
      <c r="A231" s="1"/>
      <c r="B231" s="1"/>
      <c r="C231" s="1"/>
      <c r="D231" s="1"/>
      <c r="E231" s="1"/>
    </row>
    <row r="232" spans="1:5" ht="13.5" customHeight="1">
      <c r="A232" s="1"/>
      <c r="B232" s="1"/>
      <c r="C232" s="1"/>
      <c r="D232" s="1"/>
      <c r="E232" s="1"/>
    </row>
    <row r="233" spans="1:5" ht="13.5" customHeight="1">
      <c r="A233" s="1"/>
      <c r="B233" s="1"/>
      <c r="C233" s="1"/>
      <c r="D233" s="1"/>
      <c r="E233" s="1"/>
    </row>
    <row r="234" spans="1:5" ht="13.5" customHeight="1">
      <c r="A234" s="1"/>
      <c r="B234" s="1"/>
      <c r="C234" s="1"/>
      <c r="D234" s="1"/>
      <c r="E234" s="1"/>
    </row>
    <row r="235" spans="1:5" ht="13.5" customHeight="1">
      <c r="A235" s="1"/>
      <c r="B235" s="1"/>
      <c r="C235" s="1"/>
      <c r="D235" s="1"/>
      <c r="E235" s="1"/>
    </row>
    <row r="236" spans="1:5" ht="13.5" customHeight="1">
      <c r="A236" s="1"/>
      <c r="B236" s="1"/>
      <c r="C236" s="1"/>
      <c r="D236" s="1"/>
      <c r="E236" s="1"/>
    </row>
    <row r="237" spans="1:5" ht="13.5" customHeight="1">
      <c r="A237" s="1"/>
      <c r="B237" s="1"/>
      <c r="C237" s="1"/>
      <c r="D237" s="1"/>
      <c r="E237" s="1"/>
    </row>
    <row r="238" spans="1:5" ht="13.5" customHeight="1">
      <c r="A238" s="1"/>
      <c r="B238" s="1"/>
      <c r="C238" s="1"/>
      <c r="D238" s="1"/>
      <c r="E238" s="1"/>
    </row>
    <row r="239" spans="1:5" ht="13.5" customHeight="1">
      <c r="A239" s="1"/>
      <c r="B239" s="1"/>
      <c r="C239" s="1"/>
      <c r="D239" s="1"/>
      <c r="E239" s="1"/>
    </row>
    <row r="240" spans="1:5" ht="13.5" customHeight="1">
      <c r="A240" s="1"/>
      <c r="B240" s="1"/>
      <c r="C240" s="1"/>
      <c r="D240" s="1"/>
      <c r="E240" s="1"/>
    </row>
    <row r="241" spans="1:5" ht="13.5" customHeight="1">
      <c r="A241" s="1"/>
      <c r="B241" s="1"/>
      <c r="C241" s="1"/>
      <c r="D241" s="1"/>
      <c r="E241" s="1"/>
    </row>
    <row r="242" spans="1:5" ht="13.5" customHeight="1">
      <c r="A242" s="1"/>
      <c r="B242" s="1"/>
      <c r="C242" s="1"/>
      <c r="D242" s="1"/>
      <c r="E242" s="1"/>
    </row>
    <row r="243" spans="1:5" ht="13.5" customHeight="1">
      <c r="A243" s="1"/>
      <c r="B243" s="1"/>
      <c r="C243" s="1"/>
      <c r="D243" s="1"/>
      <c r="E243" s="1"/>
    </row>
    <row r="244" spans="1:5" ht="13.5" customHeight="1">
      <c r="A244" s="1"/>
      <c r="B244" s="1"/>
      <c r="C244" s="1"/>
      <c r="D244" s="1"/>
      <c r="E244" s="1"/>
    </row>
    <row r="245" spans="1:5" ht="13.5" customHeight="1">
      <c r="A245" s="1"/>
      <c r="B245" s="1"/>
      <c r="C245" s="1"/>
      <c r="D245" s="1"/>
      <c r="E245" s="1"/>
    </row>
    <row r="246" spans="1:5" ht="13.5" customHeight="1">
      <c r="A246" s="1"/>
      <c r="B246" s="1"/>
      <c r="C246" s="1"/>
      <c r="D246" s="1"/>
      <c r="E246" s="1"/>
    </row>
    <row r="247" spans="1:5" ht="13.5" customHeight="1">
      <c r="A247" s="1"/>
      <c r="B247" s="1"/>
      <c r="C247" s="1"/>
      <c r="D247" s="1"/>
      <c r="E247" s="1"/>
    </row>
    <row r="248" spans="1:5" ht="13.5" customHeight="1">
      <c r="A248" s="1"/>
      <c r="B248" s="1"/>
      <c r="C248" s="1"/>
      <c r="D248" s="1"/>
      <c r="E248" s="1"/>
    </row>
    <row r="249" spans="1:5" ht="13.5" customHeight="1">
      <c r="A249" s="1"/>
      <c r="B249" s="1"/>
      <c r="C249" s="1"/>
      <c r="D249" s="1"/>
      <c r="E249" s="1"/>
    </row>
    <row r="250" spans="1:5" ht="13.5" customHeight="1">
      <c r="A250" s="1"/>
      <c r="B250" s="1"/>
      <c r="C250" s="1"/>
      <c r="D250" s="1"/>
      <c r="E250" s="1"/>
    </row>
    <row r="251" spans="1:5" ht="13.5" customHeight="1">
      <c r="A251" s="1"/>
      <c r="B251" s="1"/>
      <c r="C251" s="1"/>
      <c r="D251" s="1"/>
      <c r="E251" s="1"/>
    </row>
    <row r="252" spans="1:5" ht="13.5" customHeight="1">
      <c r="A252" s="1"/>
      <c r="B252" s="1"/>
      <c r="C252" s="1"/>
      <c r="D252" s="1"/>
      <c r="E252" s="1"/>
    </row>
    <row r="253" spans="1:5" ht="13.5" customHeight="1">
      <c r="A253" s="1"/>
      <c r="B253" s="1"/>
      <c r="C253" s="1"/>
      <c r="D253" s="1"/>
      <c r="E253" s="1"/>
    </row>
    <row r="254" spans="1:5" ht="13.5" customHeight="1">
      <c r="A254" s="1"/>
      <c r="B254" s="1"/>
      <c r="C254" s="1"/>
      <c r="D254" s="1"/>
      <c r="E254" s="1"/>
    </row>
    <row r="255" spans="1:5" ht="13.5" customHeight="1">
      <c r="A255" s="1"/>
      <c r="B255" s="1"/>
      <c r="C255" s="1"/>
      <c r="D255" s="1"/>
      <c r="E255" s="1"/>
    </row>
    <row r="256" spans="1:5" ht="13.5" customHeight="1">
      <c r="A256" s="1"/>
      <c r="B256" s="1"/>
      <c r="C256" s="1"/>
      <c r="D256" s="1"/>
      <c r="E256" s="1"/>
    </row>
    <row r="257" spans="1:5" ht="13.5" customHeight="1">
      <c r="A257" s="1"/>
      <c r="B257" s="1"/>
      <c r="C257" s="1"/>
      <c r="D257" s="1"/>
      <c r="E257" s="1"/>
    </row>
    <row r="258" spans="1:5" ht="13.5" customHeight="1">
      <c r="A258" s="1"/>
      <c r="B258" s="1"/>
      <c r="C258" s="1"/>
      <c r="D258" s="1"/>
      <c r="E258" s="1"/>
    </row>
    <row r="259" spans="1:5" ht="13.5" customHeight="1">
      <c r="A259" s="1"/>
      <c r="B259" s="1"/>
      <c r="C259" s="1"/>
      <c r="D259" s="1"/>
      <c r="E259" s="1"/>
    </row>
    <row r="260" spans="1:5" ht="13.5" customHeight="1">
      <c r="A260" s="1"/>
      <c r="B260" s="1"/>
      <c r="C260" s="1"/>
      <c r="D260" s="1"/>
      <c r="E260" s="1"/>
    </row>
    <row r="261" spans="1:5" ht="13.5" customHeight="1">
      <c r="A261" s="1"/>
      <c r="B261" s="1"/>
      <c r="C261" s="1"/>
      <c r="D261" s="1"/>
      <c r="E261" s="1"/>
    </row>
    <row r="262" spans="1:5" ht="13.5" customHeight="1">
      <c r="A262" s="1"/>
      <c r="B262" s="1"/>
      <c r="C262" s="1"/>
      <c r="D262" s="1"/>
      <c r="E262" s="1"/>
    </row>
    <row r="263" spans="1:5" ht="13.5" customHeight="1">
      <c r="A263" s="1"/>
      <c r="B263" s="1"/>
      <c r="C263" s="1"/>
      <c r="D263" s="1"/>
      <c r="E263" s="1"/>
    </row>
    <row r="264" spans="1:5" ht="13.5" customHeight="1">
      <c r="A264" s="1"/>
      <c r="B264" s="1"/>
      <c r="C264" s="1"/>
      <c r="D264" s="1"/>
      <c r="E264" s="1"/>
    </row>
    <row r="265" spans="1:5" ht="13.5" customHeight="1">
      <c r="A265" s="1"/>
      <c r="B265" s="1"/>
      <c r="C265" s="1"/>
      <c r="D265" s="1"/>
      <c r="E265" s="1"/>
    </row>
    <row r="266" spans="1:5" ht="13.5" customHeight="1">
      <c r="A266" s="1"/>
      <c r="B266" s="1"/>
      <c r="C266" s="1"/>
      <c r="D266" s="1"/>
      <c r="E266" s="1"/>
    </row>
    <row r="267" spans="1:5" ht="13.5" customHeight="1">
      <c r="A267" s="1"/>
      <c r="B267" s="1"/>
      <c r="C267" s="1"/>
      <c r="D267" s="1"/>
      <c r="E267" s="1"/>
    </row>
    <row r="268" spans="1:5" ht="13.5" customHeight="1">
      <c r="A268" s="1"/>
      <c r="B268" s="1"/>
      <c r="C268" s="1"/>
      <c r="D268" s="1"/>
      <c r="E268" s="1"/>
    </row>
    <row r="269" spans="1:5" ht="13.5" customHeight="1">
      <c r="A269" s="1"/>
      <c r="B269" s="1"/>
      <c r="C269" s="1"/>
      <c r="D269" s="1"/>
      <c r="E269" s="1"/>
    </row>
    <row r="270" spans="1:5" ht="13.5" customHeight="1">
      <c r="A270" s="1"/>
      <c r="B270" s="1"/>
      <c r="C270" s="1"/>
      <c r="D270" s="1"/>
      <c r="E270" s="1"/>
    </row>
    <row r="271" spans="1:5" ht="13.5" customHeight="1">
      <c r="A271" s="1"/>
      <c r="B271" s="1"/>
      <c r="C271" s="1"/>
      <c r="D271" s="1"/>
      <c r="E271" s="1"/>
    </row>
    <row r="272" spans="1:5" ht="13.5" customHeight="1">
      <c r="A272" s="1"/>
      <c r="B272" s="1"/>
      <c r="C272" s="1"/>
      <c r="D272" s="1"/>
      <c r="E272" s="1"/>
    </row>
    <row r="273" spans="1:5" ht="13.5" customHeight="1">
      <c r="A273" s="1"/>
      <c r="B273" s="1"/>
      <c r="C273" s="1"/>
      <c r="D273" s="1"/>
      <c r="E273" s="1"/>
    </row>
    <row r="274" spans="1:5" ht="13.5" customHeight="1">
      <c r="A274" s="1"/>
      <c r="B274" s="1"/>
      <c r="C274" s="1"/>
      <c r="D274" s="1"/>
      <c r="E274" s="1"/>
    </row>
    <row r="275" spans="1:5" ht="13.5" customHeight="1">
      <c r="A275" s="1"/>
      <c r="B275" s="1"/>
      <c r="C275" s="1"/>
      <c r="D275" s="1"/>
      <c r="E275" s="1"/>
    </row>
    <row r="276" spans="1:5" ht="13.5" customHeight="1">
      <c r="A276" s="1"/>
      <c r="B276" s="1"/>
      <c r="C276" s="1"/>
      <c r="D276" s="1"/>
      <c r="E276" s="1"/>
    </row>
    <row r="277" spans="1:5" ht="13.5" customHeight="1">
      <c r="A277" s="1"/>
      <c r="B277" s="1"/>
      <c r="C277" s="1"/>
      <c r="D277" s="1"/>
      <c r="E277" s="1"/>
    </row>
    <row r="278" spans="1:5" ht="13.5" customHeight="1">
      <c r="A278" s="1"/>
      <c r="B278" s="1"/>
      <c r="C278" s="1"/>
      <c r="D278" s="1"/>
      <c r="E278" s="1"/>
    </row>
    <row r="279" spans="1:5" ht="13.5" customHeight="1">
      <c r="A279" s="1"/>
      <c r="B279" s="1"/>
      <c r="C279" s="1"/>
      <c r="D279" s="1"/>
      <c r="E279" s="1"/>
    </row>
    <row r="280" spans="1:5" ht="13.5" customHeight="1">
      <c r="A280" s="1"/>
      <c r="B280" s="1"/>
      <c r="C280" s="1"/>
      <c r="D280" s="1"/>
      <c r="E280" s="1"/>
    </row>
    <row r="281" spans="1:5" ht="13.5" customHeight="1">
      <c r="A281" s="1"/>
      <c r="B281" s="1"/>
      <c r="C281" s="1"/>
      <c r="D281" s="1"/>
      <c r="E281" s="1"/>
    </row>
    <row r="282" spans="1:5" ht="13.5" customHeight="1">
      <c r="A282" s="1"/>
      <c r="B282" s="1"/>
      <c r="C282" s="1"/>
      <c r="D282" s="1"/>
      <c r="E282" s="1"/>
    </row>
    <row r="283" spans="1:5" ht="13.5" customHeight="1">
      <c r="A283" s="1"/>
      <c r="B283" s="1"/>
      <c r="C283" s="1"/>
      <c r="D283" s="1"/>
      <c r="E283" s="1"/>
    </row>
    <row r="284" spans="1:5" ht="13.5" customHeight="1">
      <c r="A284" s="1"/>
      <c r="B284" s="1"/>
      <c r="C284" s="1"/>
      <c r="D284" s="1"/>
      <c r="E284" s="1"/>
    </row>
    <row r="285" spans="1:5" ht="13.5" customHeight="1">
      <c r="A285" s="1"/>
      <c r="B285" s="1"/>
      <c r="C285" s="1"/>
      <c r="D285" s="1"/>
      <c r="E285" s="1"/>
    </row>
    <row r="286" spans="1:5" ht="13.5" customHeight="1">
      <c r="A286" s="1"/>
      <c r="B286" s="1"/>
      <c r="C286" s="1"/>
      <c r="D286" s="1"/>
      <c r="E286" s="1"/>
    </row>
    <row r="287" spans="1:5" ht="13.5" customHeight="1">
      <c r="A287" s="1"/>
      <c r="B287" s="1"/>
      <c r="C287" s="1"/>
      <c r="D287" s="1"/>
      <c r="E287" s="1"/>
    </row>
    <row r="288" spans="1:5" ht="13.5" customHeight="1">
      <c r="A288" s="1"/>
      <c r="B288" s="1"/>
      <c r="C288" s="1"/>
      <c r="D288" s="1"/>
      <c r="E288" s="1"/>
    </row>
    <row r="289" spans="1:5" ht="13.5" customHeight="1">
      <c r="A289" s="1"/>
      <c r="B289" s="1"/>
      <c r="C289" s="1"/>
      <c r="D289" s="1"/>
      <c r="E289" s="1"/>
    </row>
    <row r="290" spans="1:5" ht="13.5" customHeight="1">
      <c r="A290" s="1"/>
      <c r="B290" s="1"/>
      <c r="C290" s="1"/>
      <c r="D290" s="1"/>
      <c r="E290" s="1"/>
    </row>
    <row r="291" spans="1:5" ht="13.5" customHeight="1">
      <c r="A291" s="1"/>
      <c r="B291" s="1"/>
      <c r="C291" s="1"/>
      <c r="D291" s="1"/>
      <c r="E291" s="1"/>
    </row>
    <row r="292" spans="1:5" ht="13.5" customHeight="1">
      <c r="A292" s="1"/>
      <c r="B292" s="1"/>
      <c r="C292" s="1"/>
      <c r="D292" s="1"/>
      <c r="E292" s="1"/>
    </row>
    <row r="293" spans="1:5" ht="13.5" customHeight="1">
      <c r="A293" s="1"/>
      <c r="B293" s="1"/>
      <c r="C293" s="1"/>
      <c r="D293" s="1"/>
      <c r="E293" s="1"/>
    </row>
    <row r="294" spans="1:5" ht="13.5" customHeight="1">
      <c r="A294" s="1"/>
      <c r="B294" s="1"/>
      <c r="C294" s="1"/>
      <c r="D294" s="1"/>
      <c r="E294" s="1"/>
    </row>
    <row r="295" spans="1:5" ht="13.5" customHeight="1">
      <c r="A295" s="1"/>
      <c r="B295" s="1"/>
      <c r="C295" s="1"/>
      <c r="D295" s="1"/>
      <c r="E295" s="1"/>
    </row>
    <row r="296" spans="1:5" ht="13.5" customHeight="1">
      <c r="A296" s="1"/>
      <c r="B296" s="1"/>
      <c r="C296" s="1"/>
      <c r="D296" s="1"/>
      <c r="E296" s="1"/>
    </row>
    <row r="297" spans="1:5" ht="13.5" customHeight="1">
      <c r="A297" s="1"/>
      <c r="B297" s="1"/>
      <c r="C297" s="1"/>
      <c r="D297" s="1"/>
      <c r="E297" s="1"/>
    </row>
    <row r="298" spans="1:5" ht="13.5" customHeight="1">
      <c r="A298" s="1"/>
      <c r="B298" s="1"/>
      <c r="C298" s="1"/>
      <c r="D298" s="1"/>
      <c r="E298" s="1"/>
    </row>
    <row r="299" spans="1:5" ht="13.5" customHeight="1">
      <c r="A299" s="1"/>
      <c r="B299" s="1"/>
      <c r="C299" s="1"/>
      <c r="D299" s="1"/>
      <c r="E299" s="1"/>
    </row>
    <row r="300" spans="1:5" ht="13.5" customHeight="1">
      <c r="A300" s="1"/>
      <c r="B300" s="1"/>
      <c r="C300" s="1"/>
      <c r="D300" s="1"/>
      <c r="E300" s="1"/>
    </row>
    <row r="301" spans="1:5" ht="13.5" customHeight="1">
      <c r="A301" s="1"/>
      <c r="B301" s="1"/>
      <c r="C301" s="1"/>
      <c r="D301" s="1"/>
      <c r="E301" s="1"/>
    </row>
    <row r="302" spans="1:5" ht="13.5" customHeight="1">
      <c r="A302" s="1"/>
      <c r="B302" s="1"/>
      <c r="C302" s="1"/>
      <c r="D302" s="1"/>
      <c r="E302" s="1"/>
    </row>
    <row r="303" spans="1:5" ht="13.5" customHeight="1">
      <c r="A303" s="1"/>
      <c r="B303" s="1"/>
      <c r="C303" s="1"/>
      <c r="D303" s="1"/>
      <c r="E303" s="1"/>
    </row>
    <row r="304" spans="1:5" ht="13.5" customHeight="1">
      <c r="A304" s="1"/>
      <c r="B304" s="1"/>
      <c r="C304" s="1"/>
      <c r="D304" s="1"/>
      <c r="E304" s="1"/>
    </row>
    <row r="305" spans="1:5" ht="13.5" customHeight="1">
      <c r="A305" s="1"/>
      <c r="B305" s="1"/>
      <c r="C305" s="1"/>
      <c r="D305" s="1"/>
      <c r="E305" s="1"/>
    </row>
    <row r="306" spans="1:5" ht="13.5" customHeight="1">
      <c r="A306" s="1"/>
      <c r="B306" s="1"/>
      <c r="C306" s="1"/>
      <c r="D306" s="1"/>
      <c r="E306" s="1"/>
    </row>
    <row r="307" spans="1:5" ht="13.5" customHeight="1">
      <c r="A307" s="1"/>
      <c r="B307" s="1"/>
      <c r="C307" s="1"/>
      <c r="D307" s="1"/>
      <c r="E307" s="1"/>
    </row>
    <row r="308" spans="1:5" ht="13.5" customHeight="1">
      <c r="A308" s="1"/>
      <c r="B308" s="1"/>
      <c r="C308" s="1"/>
      <c r="D308" s="1"/>
      <c r="E308" s="1"/>
    </row>
    <row r="309" spans="1:5" ht="13.5" customHeight="1">
      <c r="A309" s="1"/>
      <c r="B309" s="1"/>
      <c r="C309" s="1"/>
      <c r="D309" s="1"/>
      <c r="E309" s="1"/>
    </row>
    <row r="310" spans="1:5" ht="13.5" customHeight="1">
      <c r="A310" s="1"/>
      <c r="B310" s="1"/>
      <c r="C310" s="1"/>
      <c r="D310" s="1"/>
      <c r="E310" s="1"/>
    </row>
    <row r="311" spans="1:5" ht="13.5" customHeight="1">
      <c r="A311" s="1"/>
      <c r="B311" s="1"/>
      <c r="C311" s="1"/>
      <c r="D311" s="1"/>
      <c r="E311" s="1"/>
    </row>
    <row r="312" spans="1:5" ht="13.5" customHeight="1">
      <c r="A312" s="1"/>
      <c r="B312" s="1"/>
      <c r="C312" s="1"/>
      <c r="D312" s="1"/>
      <c r="E312" s="1"/>
    </row>
    <row r="313" spans="1:5" ht="13.5" customHeight="1">
      <c r="A313" s="1"/>
      <c r="B313" s="1"/>
      <c r="C313" s="1"/>
      <c r="D313" s="1"/>
      <c r="E313" s="1"/>
    </row>
    <row r="314" spans="1:5" ht="13.5" customHeight="1">
      <c r="A314" s="1"/>
      <c r="B314" s="1"/>
      <c r="C314" s="1"/>
      <c r="D314" s="1"/>
      <c r="E314" s="1"/>
    </row>
    <row r="315" spans="1:5" ht="13.5" customHeight="1">
      <c r="A315" s="1"/>
      <c r="B315" s="1"/>
      <c r="C315" s="1"/>
      <c r="D315" s="1"/>
      <c r="E315" s="1"/>
    </row>
    <row r="316" spans="1:5" ht="13.5" customHeight="1">
      <c r="A316" s="1"/>
      <c r="B316" s="1"/>
      <c r="C316" s="1"/>
      <c r="D316" s="1"/>
      <c r="E316" s="1"/>
    </row>
    <row r="317" spans="1:5" ht="13.5" customHeight="1">
      <c r="A317" s="1"/>
      <c r="B317" s="1"/>
      <c r="C317" s="1"/>
      <c r="D317" s="1"/>
      <c r="E317" s="1"/>
    </row>
    <row r="318" spans="1:5" ht="13.5" customHeight="1">
      <c r="A318" s="1"/>
      <c r="B318" s="1"/>
      <c r="C318" s="1"/>
      <c r="D318" s="1"/>
      <c r="E318" s="1"/>
    </row>
    <row r="319" spans="1:5" ht="13.5" customHeight="1">
      <c r="A319" s="1"/>
      <c r="B319" s="1"/>
      <c r="C319" s="1"/>
      <c r="D319" s="1"/>
      <c r="E319" s="1"/>
    </row>
    <row r="320" spans="1:5" ht="13.5" customHeight="1">
      <c r="A320" s="1"/>
      <c r="B320" s="1"/>
      <c r="C320" s="1"/>
      <c r="D320" s="1"/>
      <c r="E320" s="1"/>
    </row>
    <row r="321" spans="1:5" ht="13.5" customHeight="1">
      <c r="A321" s="1"/>
      <c r="B321" s="1"/>
      <c r="C321" s="1"/>
      <c r="D321" s="1"/>
      <c r="E321" s="1"/>
    </row>
    <row r="322" spans="1:5" ht="13.5" customHeight="1">
      <c r="A322" s="1"/>
      <c r="B322" s="1"/>
      <c r="C322" s="1"/>
      <c r="D322" s="1"/>
      <c r="E322" s="1"/>
    </row>
    <row r="323" spans="1:5" ht="13.5" customHeight="1">
      <c r="A323" s="1"/>
      <c r="B323" s="1"/>
      <c r="C323" s="1"/>
      <c r="D323" s="1"/>
      <c r="E323" s="1"/>
    </row>
    <row r="324" spans="1:5" ht="13.5" customHeight="1">
      <c r="A324" s="1"/>
      <c r="B324" s="1"/>
      <c r="C324" s="1"/>
      <c r="D324" s="1"/>
      <c r="E324" s="1"/>
    </row>
    <row r="325" spans="1:5" ht="13.5" customHeight="1">
      <c r="A325" s="1"/>
      <c r="B325" s="1"/>
      <c r="C325" s="1"/>
      <c r="D325" s="1"/>
      <c r="E325" s="1"/>
    </row>
    <row r="326" spans="1:5" ht="13.5" customHeight="1">
      <c r="A326" s="1"/>
      <c r="B326" s="1"/>
      <c r="C326" s="1"/>
      <c r="D326" s="1"/>
      <c r="E326" s="1"/>
    </row>
    <row r="327" spans="1:5" ht="13.5" customHeight="1">
      <c r="A327" s="1"/>
      <c r="B327" s="1"/>
      <c r="C327" s="1"/>
      <c r="D327" s="1"/>
      <c r="E327" s="1"/>
    </row>
    <row r="328" spans="1:5" ht="13.5" customHeight="1">
      <c r="A328" s="1"/>
      <c r="B328" s="1"/>
      <c r="C328" s="1"/>
      <c r="D328" s="1"/>
      <c r="E328" s="1"/>
    </row>
    <row r="329" spans="1:5" ht="13.5" customHeight="1">
      <c r="A329" s="1"/>
      <c r="B329" s="1"/>
      <c r="C329" s="1"/>
      <c r="D329" s="1"/>
      <c r="E329" s="1"/>
    </row>
    <row r="330" spans="1:5" ht="13.5" customHeight="1">
      <c r="A330" s="1"/>
      <c r="B330" s="1"/>
      <c r="C330" s="1"/>
      <c r="D330" s="1"/>
      <c r="E330" s="1"/>
    </row>
    <row r="331" spans="1:5" ht="13.5" customHeight="1">
      <c r="A331" s="1"/>
      <c r="B331" s="1"/>
      <c r="C331" s="1"/>
      <c r="D331" s="1"/>
      <c r="E331" s="1"/>
    </row>
    <row r="332" spans="1:5" ht="13.5" customHeight="1">
      <c r="A332" s="1"/>
      <c r="B332" s="1"/>
      <c r="C332" s="1"/>
      <c r="D332" s="1"/>
      <c r="E332" s="1"/>
    </row>
    <row r="333" spans="1:5" ht="13.5" customHeight="1">
      <c r="A333" s="1"/>
      <c r="B333" s="1"/>
      <c r="C333" s="1"/>
      <c r="D333" s="1"/>
      <c r="E333" s="1"/>
    </row>
    <row r="334" spans="1:5" ht="13.5" customHeight="1">
      <c r="A334" s="1"/>
      <c r="B334" s="1"/>
      <c r="C334" s="1"/>
      <c r="D334" s="1"/>
      <c r="E334" s="1"/>
    </row>
    <row r="335" spans="1:5" ht="13.5" customHeight="1">
      <c r="A335" s="1"/>
      <c r="B335" s="1"/>
      <c r="C335" s="1"/>
      <c r="D335" s="1"/>
      <c r="E335" s="1"/>
    </row>
    <row r="336" spans="1:5" ht="13.5" customHeight="1">
      <c r="A336" s="1"/>
      <c r="B336" s="1"/>
      <c r="C336" s="1"/>
      <c r="D336" s="1"/>
      <c r="E336" s="1"/>
    </row>
    <row r="337" spans="1:5" ht="13.5" customHeight="1">
      <c r="A337" s="1"/>
      <c r="B337" s="1"/>
      <c r="C337" s="1"/>
      <c r="D337" s="1"/>
      <c r="E337" s="1"/>
    </row>
    <row r="338" spans="1:5" ht="13.5" customHeight="1">
      <c r="A338" s="1"/>
      <c r="B338" s="1"/>
      <c r="C338" s="1"/>
      <c r="D338" s="1"/>
      <c r="E338" s="1"/>
    </row>
    <row r="339" spans="1:5" ht="13.5" customHeight="1">
      <c r="A339" s="1"/>
      <c r="B339" s="1"/>
      <c r="C339" s="1"/>
      <c r="D339" s="1"/>
      <c r="E339" s="1"/>
    </row>
    <row r="340" spans="1:5" ht="13.5" customHeight="1">
      <c r="A340" s="1"/>
      <c r="B340" s="1"/>
      <c r="C340" s="1"/>
      <c r="D340" s="1"/>
      <c r="E340" s="1"/>
    </row>
    <row r="341" spans="1:5" ht="13.5" customHeight="1">
      <c r="A341" s="1"/>
      <c r="B341" s="1"/>
      <c r="C341" s="1"/>
      <c r="D341" s="1"/>
      <c r="E341" s="1"/>
    </row>
    <row r="342" spans="1:5" ht="13.5" customHeight="1">
      <c r="A342" s="1"/>
      <c r="B342" s="1"/>
      <c r="C342" s="1"/>
      <c r="D342" s="1"/>
      <c r="E342" s="1"/>
    </row>
    <row r="343" spans="1:5" ht="13.5" customHeight="1">
      <c r="A343" s="1"/>
      <c r="B343" s="1"/>
      <c r="C343" s="1"/>
      <c r="D343" s="1"/>
      <c r="E343" s="1"/>
    </row>
    <row r="344" spans="1:5" ht="13.5" customHeight="1">
      <c r="A344" s="1"/>
      <c r="B344" s="1"/>
      <c r="C344" s="1"/>
      <c r="D344" s="1"/>
      <c r="E344" s="1"/>
    </row>
    <row r="345" spans="1:5" ht="13.5" customHeight="1">
      <c r="A345" s="1"/>
      <c r="B345" s="1"/>
      <c r="C345" s="1"/>
      <c r="D345" s="1"/>
      <c r="E345" s="1"/>
    </row>
    <row r="346" spans="1:5" ht="13.5" customHeight="1">
      <c r="A346" s="1"/>
      <c r="B346" s="1"/>
      <c r="C346" s="1"/>
      <c r="D346" s="1"/>
      <c r="E346" s="1"/>
    </row>
    <row r="347" spans="1:5" ht="13.5" customHeight="1">
      <c r="A347" s="1"/>
      <c r="B347" s="1"/>
      <c r="C347" s="1"/>
      <c r="D347" s="1"/>
      <c r="E347" s="1"/>
    </row>
    <row r="348" spans="1:5" ht="13.5" customHeight="1">
      <c r="A348" s="1"/>
      <c r="B348" s="1"/>
      <c r="C348" s="1"/>
      <c r="D348" s="1"/>
      <c r="E348" s="1"/>
    </row>
    <row r="349" spans="1:5" ht="13.5" customHeight="1">
      <c r="A349" s="1"/>
      <c r="B349" s="1"/>
      <c r="C349" s="1"/>
      <c r="D349" s="1"/>
      <c r="E349" s="1"/>
    </row>
    <row r="350" spans="1:5" ht="13.5" customHeight="1">
      <c r="A350" s="1"/>
      <c r="B350" s="1"/>
      <c r="C350" s="1"/>
      <c r="D350" s="1"/>
      <c r="E350" s="1"/>
    </row>
    <row r="351" spans="1:5" ht="13.5" customHeight="1">
      <c r="A351" s="1"/>
      <c r="B351" s="1"/>
      <c r="C351" s="1"/>
      <c r="D351" s="1"/>
      <c r="E351" s="1"/>
    </row>
    <row r="352" spans="1:5" ht="13.5" customHeight="1">
      <c r="A352" s="1"/>
      <c r="B352" s="1"/>
      <c r="C352" s="1"/>
      <c r="D352" s="1"/>
      <c r="E352" s="1"/>
    </row>
    <row r="353" spans="1:5" ht="13.5" customHeight="1">
      <c r="A353" s="1"/>
      <c r="B353" s="1"/>
      <c r="C353" s="1"/>
      <c r="D353" s="1"/>
      <c r="E353" s="1"/>
    </row>
    <row r="354" spans="1:5" ht="13.5" customHeight="1">
      <c r="A354" s="1"/>
      <c r="B354" s="1"/>
      <c r="C354" s="1"/>
      <c r="D354" s="1"/>
      <c r="E354" s="1"/>
    </row>
    <row r="355" spans="1:5" ht="13.5" customHeight="1">
      <c r="A355" s="1"/>
      <c r="B355" s="1"/>
      <c r="C355" s="1"/>
      <c r="D355" s="1"/>
      <c r="E355" s="1"/>
    </row>
    <row r="356" spans="1:5" ht="13.5" customHeight="1">
      <c r="A356" s="1"/>
      <c r="B356" s="1"/>
      <c r="C356" s="1"/>
      <c r="D356" s="1"/>
      <c r="E356" s="1"/>
    </row>
    <row r="357" spans="1:5" ht="13.5" customHeight="1">
      <c r="A357" s="1"/>
      <c r="B357" s="1"/>
      <c r="C357" s="1"/>
      <c r="D357" s="1"/>
      <c r="E357" s="1"/>
    </row>
    <row r="358" spans="1:5" ht="13.5" customHeight="1">
      <c r="A358" s="1"/>
      <c r="B358" s="1"/>
      <c r="C358" s="1"/>
      <c r="D358" s="1"/>
      <c r="E358" s="1"/>
    </row>
    <row r="359" spans="1:5" ht="13.5" customHeight="1">
      <c r="A359" s="1"/>
      <c r="B359" s="1"/>
      <c r="C359" s="1"/>
      <c r="D359" s="1"/>
      <c r="E359" s="1"/>
    </row>
    <row r="360" spans="1:5" ht="13.5" customHeight="1">
      <c r="A360" s="1"/>
      <c r="B360" s="1"/>
      <c r="C360" s="1"/>
      <c r="D360" s="1"/>
      <c r="E360" s="1"/>
    </row>
    <row r="361" spans="1:5" ht="13.5" customHeight="1">
      <c r="A361" s="1"/>
      <c r="B361" s="1"/>
      <c r="C361" s="1"/>
      <c r="D361" s="1"/>
      <c r="E361" s="1"/>
    </row>
    <row r="362" spans="1:5" ht="13.5" customHeight="1">
      <c r="A362" s="1"/>
      <c r="B362" s="1"/>
      <c r="C362" s="1"/>
      <c r="D362" s="1"/>
      <c r="E362" s="1"/>
    </row>
    <row r="363" spans="1:5" ht="13.5" customHeight="1">
      <c r="A363" s="1"/>
      <c r="B363" s="1"/>
      <c r="C363" s="1"/>
      <c r="D363" s="1"/>
      <c r="E363" s="1"/>
    </row>
    <row r="364" spans="1:5" ht="13.5" customHeight="1">
      <c r="A364" s="1"/>
      <c r="B364" s="1"/>
      <c r="C364" s="1"/>
      <c r="D364" s="1"/>
      <c r="E364" s="1"/>
    </row>
    <row r="365" spans="1:5" ht="13.5" customHeight="1">
      <c r="A365" s="1"/>
      <c r="B365" s="1"/>
      <c r="C365" s="1"/>
      <c r="D365" s="1"/>
      <c r="E365" s="1"/>
    </row>
    <row r="366" spans="1:5" ht="13.5" customHeight="1">
      <c r="A366" s="1"/>
      <c r="B366" s="1"/>
      <c r="C366" s="1"/>
      <c r="D366" s="1"/>
      <c r="E366" s="1"/>
    </row>
    <row r="367" spans="1:5" ht="13.5" customHeight="1">
      <c r="A367" s="1"/>
      <c r="B367" s="1"/>
      <c r="C367" s="1"/>
      <c r="D367" s="1"/>
      <c r="E367" s="1"/>
    </row>
    <row r="368" spans="1:5" ht="13.5" customHeight="1">
      <c r="A368" s="1"/>
      <c r="B368" s="1"/>
      <c r="C368" s="1"/>
      <c r="D368" s="1"/>
      <c r="E368" s="1"/>
    </row>
    <row r="369" spans="1:5" ht="13.5" customHeight="1">
      <c r="A369" s="1"/>
      <c r="B369" s="1"/>
      <c r="C369" s="1"/>
      <c r="D369" s="1"/>
      <c r="E369" s="1"/>
    </row>
    <row r="370" spans="1:5" ht="13.5" customHeight="1">
      <c r="A370" s="1"/>
      <c r="B370" s="1"/>
      <c r="C370" s="1"/>
      <c r="D370" s="1"/>
      <c r="E370" s="1"/>
    </row>
    <row r="371" spans="1:5" ht="13.5" customHeight="1">
      <c r="A371" s="1"/>
      <c r="B371" s="1"/>
      <c r="C371" s="1"/>
      <c r="D371" s="1"/>
      <c r="E371" s="1"/>
    </row>
    <row r="372" spans="1:5" ht="13.5" customHeight="1">
      <c r="A372" s="1"/>
      <c r="B372" s="1"/>
      <c r="C372" s="1"/>
      <c r="D372" s="1"/>
      <c r="E372" s="1"/>
    </row>
    <row r="373" spans="1:5" ht="13.5" customHeight="1">
      <c r="A373" s="1"/>
      <c r="B373" s="1"/>
      <c r="C373" s="1"/>
      <c r="D373" s="1"/>
      <c r="E373" s="1"/>
    </row>
    <row r="374" spans="1:5" ht="13.5" customHeight="1">
      <c r="A374" s="1"/>
      <c r="B374" s="1"/>
      <c r="C374" s="1"/>
      <c r="D374" s="1"/>
      <c r="E374" s="1"/>
    </row>
    <row r="375" spans="1:5" ht="13.5" customHeight="1">
      <c r="A375" s="1"/>
      <c r="B375" s="1"/>
      <c r="C375" s="1"/>
      <c r="D375" s="1"/>
      <c r="E375" s="1"/>
    </row>
    <row r="376" spans="1:5" ht="13.5" customHeight="1">
      <c r="A376" s="1"/>
      <c r="B376" s="1"/>
      <c r="C376" s="1"/>
      <c r="D376" s="1"/>
      <c r="E376" s="1"/>
    </row>
    <row r="377" spans="1:5" ht="13.5" customHeight="1">
      <c r="A377" s="1"/>
      <c r="B377" s="1"/>
      <c r="C377" s="1"/>
      <c r="D377" s="1"/>
      <c r="E377" s="1"/>
    </row>
    <row r="378" spans="1:5" ht="13.5" customHeight="1">
      <c r="A378" s="1"/>
      <c r="B378" s="1"/>
      <c r="C378" s="1"/>
      <c r="D378" s="1"/>
      <c r="E378" s="1"/>
    </row>
    <row r="379" spans="1:5" ht="13.5" customHeight="1">
      <c r="A379" s="1"/>
      <c r="B379" s="1"/>
      <c r="C379" s="1"/>
      <c r="D379" s="1"/>
      <c r="E379" s="1"/>
    </row>
    <row r="380" spans="1:5" ht="13.5" customHeight="1">
      <c r="A380" s="1"/>
      <c r="B380" s="1"/>
      <c r="C380" s="1"/>
      <c r="D380" s="1"/>
      <c r="E380" s="1"/>
    </row>
    <row r="381" spans="1:5" ht="13.5" customHeight="1">
      <c r="A381" s="1"/>
      <c r="B381" s="1"/>
      <c r="C381" s="1"/>
      <c r="D381" s="1"/>
      <c r="E381" s="1"/>
    </row>
    <row r="382" spans="1:5" ht="13.5" customHeight="1">
      <c r="A382" s="1"/>
      <c r="B382" s="1"/>
      <c r="C382" s="1"/>
      <c r="D382" s="1"/>
      <c r="E382" s="1"/>
    </row>
    <row r="383" spans="1:5" ht="13.5" customHeight="1">
      <c r="A383" s="1"/>
      <c r="B383" s="1"/>
      <c r="C383" s="1"/>
      <c r="D383" s="1"/>
      <c r="E383" s="1"/>
    </row>
    <row r="384" spans="1:5" ht="13.5" customHeight="1">
      <c r="A384" s="1"/>
      <c r="B384" s="1"/>
      <c r="C384" s="1"/>
      <c r="D384" s="1"/>
      <c r="E384" s="1"/>
    </row>
    <row r="385" spans="1:5" ht="13.5" customHeight="1">
      <c r="A385" s="1"/>
      <c r="B385" s="1"/>
      <c r="C385" s="1"/>
      <c r="D385" s="1"/>
      <c r="E385" s="1"/>
    </row>
    <row r="386" spans="1:5" ht="13.5" customHeight="1">
      <c r="A386" s="1"/>
      <c r="B386" s="1"/>
      <c r="C386" s="1"/>
      <c r="D386" s="1"/>
      <c r="E386" s="1"/>
    </row>
    <row r="387" spans="1:5" ht="13.5" customHeight="1">
      <c r="A387" s="1"/>
      <c r="B387" s="1"/>
      <c r="C387" s="1"/>
      <c r="D387" s="1"/>
      <c r="E387" s="1"/>
    </row>
    <row r="388" spans="1:5" ht="13.5" customHeight="1">
      <c r="A388" s="1"/>
      <c r="B388" s="1"/>
      <c r="C388" s="1"/>
      <c r="D388" s="1"/>
      <c r="E388" s="1"/>
    </row>
    <row r="389" spans="1:5" ht="13.5" customHeight="1">
      <c r="A389" s="1"/>
      <c r="B389" s="1"/>
      <c r="C389" s="1"/>
      <c r="D389" s="1"/>
      <c r="E389" s="1"/>
    </row>
    <row r="390" spans="1:5" ht="13.5" customHeight="1">
      <c r="A390" s="1"/>
      <c r="B390" s="1"/>
      <c r="C390" s="1"/>
      <c r="D390" s="1"/>
      <c r="E390" s="1"/>
    </row>
    <row r="391" spans="1:5" ht="13.5" customHeight="1">
      <c r="A391" s="1"/>
      <c r="B391" s="1"/>
      <c r="C391" s="1"/>
      <c r="D391" s="1"/>
      <c r="E391" s="1"/>
    </row>
    <row r="392" spans="1:5" ht="13.5" customHeight="1">
      <c r="A392" s="1"/>
      <c r="B392" s="1"/>
      <c r="C392" s="1"/>
      <c r="D392" s="1"/>
      <c r="E392" s="1"/>
    </row>
    <row r="393" spans="1:5" ht="13.5" customHeight="1">
      <c r="A393" s="1"/>
      <c r="B393" s="1"/>
      <c r="C393" s="1"/>
      <c r="D393" s="1"/>
      <c r="E393" s="1"/>
    </row>
    <row r="394" spans="1:5" ht="13.5" customHeight="1">
      <c r="A394" s="1"/>
      <c r="B394" s="1"/>
      <c r="C394" s="1"/>
      <c r="D394" s="1"/>
      <c r="E394" s="1"/>
    </row>
    <row r="395" spans="1:5" ht="13.5" customHeight="1">
      <c r="A395" s="1"/>
      <c r="B395" s="1"/>
      <c r="C395" s="1"/>
      <c r="D395" s="1"/>
      <c r="E395" s="1"/>
    </row>
    <row r="396" spans="1:5" ht="13.5" customHeight="1">
      <c r="A396" s="1"/>
      <c r="B396" s="1"/>
      <c r="C396" s="1"/>
      <c r="D396" s="1"/>
      <c r="E396" s="1"/>
    </row>
    <row r="397" spans="1:5" ht="13.5" customHeight="1">
      <c r="A397" s="1"/>
      <c r="B397" s="1"/>
      <c r="C397" s="1"/>
      <c r="D397" s="1"/>
      <c r="E397" s="1"/>
    </row>
    <row r="398" spans="1:5" ht="13.5" customHeight="1">
      <c r="A398" s="1"/>
      <c r="B398" s="1"/>
      <c r="C398" s="1"/>
      <c r="D398" s="1"/>
      <c r="E398" s="1"/>
    </row>
    <row r="399" spans="1:5" ht="13.5" customHeight="1">
      <c r="A399" s="1"/>
      <c r="B399" s="1"/>
      <c r="C399" s="1"/>
      <c r="D399" s="1"/>
      <c r="E399" s="1"/>
    </row>
    <row r="400" spans="1:5" ht="13.5" customHeight="1">
      <c r="A400" s="1"/>
      <c r="B400" s="1"/>
      <c r="C400" s="1"/>
      <c r="D400" s="1"/>
      <c r="E400" s="1"/>
    </row>
    <row r="401" spans="1:5" ht="13.5" customHeight="1">
      <c r="A401" s="1"/>
      <c r="B401" s="1"/>
      <c r="C401" s="1"/>
      <c r="D401" s="1"/>
      <c r="E401" s="1"/>
    </row>
    <row r="402" spans="1:5" ht="13.5" customHeight="1">
      <c r="A402" s="1"/>
      <c r="B402" s="1"/>
      <c r="C402" s="1"/>
      <c r="D402" s="1"/>
      <c r="E402" s="1"/>
    </row>
    <row r="403" spans="1:5" ht="13.5" customHeight="1">
      <c r="A403" s="1"/>
      <c r="B403" s="1"/>
      <c r="C403" s="1"/>
      <c r="D403" s="1"/>
      <c r="E403" s="1"/>
    </row>
    <row r="404" spans="1:5" ht="13.5" customHeight="1">
      <c r="A404" s="1"/>
      <c r="B404" s="1"/>
      <c r="C404" s="1"/>
      <c r="D404" s="1"/>
      <c r="E404" s="1"/>
    </row>
    <row r="405" spans="1:5" ht="13.5" customHeight="1">
      <c r="A405" s="1"/>
      <c r="B405" s="1"/>
      <c r="C405" s="1"/>
      <c r="D405" s="1"/>
      <c r="E405" s="1"/>
    </row>
    <row r="406" spans="1:5" ht="13.5" customHeight="1">
      <c r="A406" s="1"/>
      <c r="B406" s="1"/>
      <c r="C406" s="1"/>
      <c r="D406" s="1"/>
      <c r="E406" s="1"/>
    </row>
    <row r="407" spans="1:5" ht="13.5" customHeight="1">
      <c r="A407" s="1"/>
      <c r="B407" s="1"/>
      <c r="C407" s="1"/>
      <c r="D407" s="1"/>
      <c r="E407" s="1"/>
    </row>
    <row r="408" spans="1:5" ht="13.5" customHeight="1">
      <c r="A408" s="1"/>
      <c r="B408" s="1"/>
      <c r="C408" s="1"/>
      <c r="D408" s="1"/>
      <c r="E408" s="1"/>
    </row>
    <row r="409" spans="1:5" ht="13.5" customHeight="1">
      <c r="A409" s="1"/>
      <c r="B409" s="1"/>
      <c r="C409" s="1"/>
      <c r="D409" s="1"/>
      <c r="E409" s="1"/>
    </row>
    <row r="410" spans="1:5" ht="13.5" customHeight="1">
      <c r="A410" s="1"/>
      <c r="B410" s="1"/>
      <c r="C410" s="1"/>
      <c r="D410" s="1"/>
      <c r="E410" s="1"/>
    </row>
    <row r="411" spans="1:5" ht="13.5" customHeight="1">
      <c r="A411" s="1"/>
      <c r="B411" s="1"/>
      <c r="C411" s="1"/>
      <c r="D411" s="1"/>
      <c r="E411" s="1"/>
    </row>
    <row r="412" spans="1:5" ht="13.5" customHeight="1">
      <c r="A412" s="1"/>
      <c r="B412" s="1"/>
      <c r="C412" s="1"/>
      <c r="D412" s="1"/>
      <c r="E412" s="1"/>
    </row>
    <row r="413" spans="1:5" ht="13.5" customHeight="1">
      <c r="A413" s="1"/>
      <c r="B413" s="1"/>
      <c r="C413" s="1"/>
      <c r="D413" s="1"/>
      <c r="E413" s="1"/>
    </row>
    <row r="414" spans="1:5" ht="13.5" customHeight="1">
      <c r="A414" s="1"/>
      <c r="B414" s="1"/>
      <c r="C414" s="1"/>
      <c r="D414" s="1"/>
      <c r="E414" s="1"/>
    </row>
    <row r="415" spans="1:5" ht="13.5" customHeight="1">
      <c r="A415" s="1"/>
      <c r="B415" s="1"/>
      <c r="C415" s="1"/>
      <c r="D415" s="1"/>
      <c r="E415" s="1"/>
    </row>
    <row r="416" spans="1:5" ht="13.5" customHeight="1">
      <c r="A416" s="1"/>
      <c r="B416" s="1"/>
      <c r="C416" s="1"/>
      <c r="D416" s="1"/>
      <c r="E416" s="1"/>
    </row>
    <row r="417" spans="1:5" ht="13.5" customHeight="1">
      <c r="A417" s="1"/>
      <c r="B417" s="1"/>
      <c r="C417" s="1"/>
      <c r="D417" s="1"/>
      <c r="E417" s="1"/>
    </row>
    <row r="418" spans="1:5" ht="13.5" customHeight="1">
      <c r="A418" s="1"/>
      <c r="B418" s="1"/>
      <c r="C418" s="1"/>
      <c r="D418" s="1"/>
      <c r="E418" s="1"/>
    </row>
    <row r="419" spans="1:5" ht="13.5" customHeight="1">
      <c r="A419" s="1"/>
      <c r="B419" s="1"/>
      <c r="C419" s="1"/>
      <c r="D419" s="1"/>
      <c r="E419" s="1"/>
    </row>
    <row r="420" spans="1:5" ht="13.5" customHeight="1">
      <c r="A420" s="1"/>
      <c r="B420" s="1"/>
      <c r="C420" s="1"/>
      <c r="D420" s="1"/>
      <c r="E420" s="1"/>
    </row>
    <row r="421" spans="1:5" ht="13.5" customHeight="1">
      <c r="A421" s="1"/>
      <c r="B421" s="1"/>
      <c r="C421" s="1"/>
      <c r="D421" s="1"/>
      <c r="E421" s="1"/>
    </row>
    <row r="422" spans="1:5" ht="13.5" customHeight="1">
      <c r="A422" s="1"/>
      <c r="B422" s="1"/>
      <c r="C422" s="1"/>
      <c r="D422" s="1"/>
      <c r="E422" s="1"/>
    </row>
    <row r="423" spans="1:5" ht="13.5" customHeight="1">
      <c r="A423" s="1"/>
      <c r="B423" s="1"/>
      <c r="C423" s="1"/>
      <c r="D423" s="1"/>
      <c r="E423" s="1"/>
    </row>
    <row r="424" spans="1:5" ht="13.5" customHeight="1">
      <c r="A424" s="1"/>
      <c r="B424" s="1"/>
      <c r="C424" s="1"/>
      <c r="D424" s="1"/>
      <c r="E424" s="1"/>
    </row>
    <row r="425" spans="1:5" ht="13.5" customHeight="1">
      <c r="A425" s="1"/>
      <c r="B425" s="1"/>
      <c r="C425" s="1"/>
      <c r="D425" s="1"/>
      <c r="E425" s="1"/>
    </row>
    <row r="426" spans="1:5" ht="13.5" customHeight="1">
      <c r="A426" s="1"/>
      <c r="B426" s="1"/>
      <c r="C426" s="1"/>
      <c r="D426" s="1"/>
      <c r="E426" s="1"/>
    </row>
    <row r="427" spans="1:5" ht="13.5" customHeight="1">
      <c r="A427" s="1"/>
      <c r="B427" s="1"/>
      <c r="C427" s="1"/>
      <c r="D427" s="1"/>
      <c r="E427" s="1"/>
    </row>
    <row r="428" spans="1:5" ht="13.5" customHeight="1">
      <c r="A428" s="1"/>
      <c r="B428" s="1"/>
      <c r="C428" s="1"/>
      <c r="D428" s="1"/>
      <c r="E428" s="1"/>
    </row>
    <row r="429" spans="1:5" ht="13.5" customHeight="1">
      <c r="A429" s="1"/>
      <c r="B429" s="1"/>
      <c r="C429" s="1"/>
      <c r="D429" s="1"/>
      <c r="E429" s="1"/>
    </row>
    <row r="430" spans="1:5" ht="13.5" customHeight="1">
      <c r="A430" s="1"/>
      <c r="B430" s="1"/>
      <c r="C430" s="1"/>
      <c r="D430" s="1"/>
      <c r="E430" s="1"/>
    </row>
    <row r="431" spans="1:5" ht="13.5" customHeight="1">
      <c r="A431" s="1"/>
      <c r="B431" s="1"/>
      <c r="C431" s="1"/>
      <c r="D431" s="1"/>
      <c r="E431" s="1"/>
    </row>
    <row r="432" spans="1:5" ht="13.5" customHeight="1">
      <c r="A432" s="1"/>
      <c r="B432" s="1"/>
      <c r="C432" s="1"/>
      <c r="D432" s="1"/>
      <c r="E432" s="1"/>
    </row>
    <row r="433" spans="1:5" ht="13.5" customHeight="1">
      <c r="A433" s="1"/>
      <c r="B433" s="1"/>
      <c r="C433" s="1"/>
      <c r="D433" s="1"/>
      <c r="E433" s="1"/>
    </row>
    <row r="434" spans="1:5" ht="13.5" customHeight="1">
      <c r="A434" s="1"/>
      <c r="B434" s="1"/>
      <c r="C434" s="1"/>
      <c r="D434" s="1"/>
      <c r="E434" s="1"/>
    </row>
    <row r="435" spans="1:5" ht="13.5" customHeight="1">
      <c r="A435" s="1"/>
      <c r="B435" s="1"/>
      <c r="C435" s="1"/>
      <c r="D435" s="1"/>
      <c r="E435" s="1"/>
    </row>
    <row r="436" spans="1:5" ht="13.5" customHeight="1">
      <c r="A436" s="1"/>
      <c r="B436" s="1"/>
      <c r="C436" s="1"/>
      <c r="D436" s="1"/>
      <c r="E436" s="1"/>
    </row>
    <row r="437" spans="1:5" ht="13.5" customHeight="1">
      <c r="A437" s="1"/>
      <c r="B437" s="1"/>
      <c r="C437" s="1"/>
      <c r="D437" s="1"/>
      <c r="E437" s="1"/>
    </row>
    <row r="438" spans="1:5" ht="13.5" customHeight="1">
      <c r="A438" s="1"/>
      <c r="B438" s="1"/>
      <c r="C438" s="1"/>
      <c r="D438" s="1"/>
      <c r="E438" s="1"/>
    </row>
    <row r="439" spans="1:5" ht="13.5" customHeight="1">
      <c r="A439" s="1"/>
      <c r="B439" s="1"/>
      <c r="C439" s="1"/>
      <c r="D439" s="1"/>
      <c r="E439" s="1"/>
    </row>
    <row r="440" spans="1:5" ht="13.5" customHeight="1">
      <c r="A440" s="1"/>
      <c r="B440" s="1"/>
      <c r="C440" s="1"/>
      <c r="D440" s="1"/>
      <c r="E440" s="1"/>
    </row>
    <row r="441" spans="1:5" ht="13.5" customHeight="1">
      <c r="A441" s="1"/>
      <c r="B441" s="1"/>
      <c r="C441" s="1"/>
      <c r="D441" s="1"/>
      <c r="E441" s="1"/>
    </row>
    <row r="442" spans="1:5" ht="13.5" customHeight="1">
      <c r="A442" s="1"/>
      <c r="B442" s="1"/>
      <c r="C442" s="1"/>
      <c r="D442" s="1"/>
      <c r="E442" s="1"/>
    </row>
    <row r="443" spans="1:5" ht="13.5" customHeight="1">
      <c r="A443" s="1"/>
      <c r="B443" s="1"/>
      <c r="C443" s="1"/>
      <c r="D443" s="1"/>
      <c r="E443" s="1"/>
    </row>
    <row r="444" spans="1:5" ht="13.5" customHeight="1">
      <c r="A444" s="1"/>
      <c r="B444" s="1"/>
      <c r="C444" s="1"/>
      <c r="D444" s="1"/>
      <c r="E444" s="1"/>
    </row>
    <row r="445" spans="1:5" ht="13.5" customHeight="1">
      <c r="A445" s="1"/>
      <c r="B445" s="1"/>
      <c r="C445" s="1"/>
      <c r="D445" s="1"/>
      <c r="E445" s="1"/>
    </row>
    <row r="446" spans="1:5" ht="13.5" customHeight="1">
      <c r="A446" s="1"/>
      <c r="B446" s="1"/>
      <c r="C446" s="1"/>
      <c r="D446" s="1"/>
      <c r="E446" s="1"/>
    </row>
    <row r="447" spans="1:5" ht="13.5" customHeight="1">
      <c r="A447" s="1"/>
      <c r="B447" s="1"/>
      <c r="C447" s="1"/>
      <c r="D447" s="1"/>
      <c r="E447" s="1"/>
    </row>
    <row r="448" spans="1:5" ht="13.5" customHeight="1">
      <c r="A448" s="1"/>
      <c r="B448" s="1"/>
      <c r="C448" s="1"/>
      <c r="D448" s="1"/>
      <c r="E448" s="1"/>
    </row>
    <row r="449" spans="1:5" ht="13.5" customHeight="1">
      <c r="A449" s="1"/>
      <c r="B449" s="1"/>
      <c r="C449" s="1"/>
      <c r="D449" s="1"/>
      <c r="E449" s="1"/>
    </row>
    <row r="450" spans="1:5" ht="13.5" customHeight="1">
      <c r="A450" s="1"/>
      <c r="B450" s="1"/>
      <c r="C450" s="1"/>
      <c r="D450" s="1"/>
      <c r="E450" s="1"/>
    </row>
    <row r="451" spans="1:5" ht="13.5" customHeight="1">
      <c r="A451" s="1"/>
      <c r="B451" s="1"/>
      <c r="C451" s="1"/>
      <c r="D451" s="1"/>
      <c r="E451" s="1"/>
    </row>
    <row r="452" spans="1:5" ht="13.5" customHeight="1">
      <c r="A452" s="1"/>
      <c r="B452" s="1"/>
      <c r="C452" s="1"/>
      <c r="D452" s="1"/>
      <c r="E452" s="1"/>
    </row>
    <row r="453" spans="1:5" ht="13.5" customHeight="1">
      <c r="A453" s="1"/>
      <c r="B453" s="1"/>
      <c r="C453" s="1"/>
      <c r="D453" s="1"/>
      <c r="E453" s="1"/>
    </row>
    <row r="454" spans="1:5" ht="13.5" customHeight="1">
      <c r="A454" s="1"/>
      <c r="B454" s="1"/>
      <c r="C454" s="1"/>
      <c r="D454" s="1"/>
      <c r="E454" s="1"/>
    </row>
    <row r="455" spans="1:5" ht="13.5" customHeight="1">
      <c r="A455" s="1"/>
      <c r="B455" s="1"/>
      <c r="C455" s="1"/>
      <c r="D455" s="1"/>
      <c r="E455" s="1"/>
    </row>
    <row r="456" spans="1:5" ht="13.5" customHeight="1">
      <c r="A456" s="1"/>
      <c r="B456" s="1"/>
      <c r="C456" s="1"/>
      <c r="D456" s="1"/>
      <c r="E456" s="1"/>
    </row>
    <row r="457" spans="1:5" ht="13.5" customHeight="1">
      <c r="A457" s="1"/>
      <c r="B457" s="1"/>
      <c r="C457" s="1"/>
      <c r="D457" s="1"/>
      <c r="E457" s="1"/>
    </row>
    <row r="458" spans="1:5" ht="13.5" customHeight="1">
      <c r="A458" s="1"/>
      <c r="B458" s="1"/>
      <c r="C458" s="1"/>
      <c r="D458" s="1"/>
      <c r="E458" s="1"/>
    </row>
    <row r="459" spans="1:5" ht="13.5" customHeight="1">
      <c r="A459" s="1"/>
      <c r="B459" s="1"/>
      <c r="C459" s="1"/>
      <c r="D459" s="1"/>
      <c r="E459" s="1"/>
    </row>
    <row r="460" spans="1:5" ht="13.5" customHeight="1">
      <c r="A460" s="1"/>
      <c r="B460" s="1"/>
      <c r="C460" s="1"/>
      <c r="D460" s="1"/>
      <c r="E460" s="1"/>
    </row>
    <row r="461" spans="1:5" ht="13.5" customHeight="1">
      <c r="A461" s="1"/>
      <c r="B461" s="1"/>
      <c r="C461" s="1"/>
      <c r="D461" s="1"/>
      <c r="E461" s="1"/>
    </row>
    <row r="462" spans="1:5" ht="13.5" customHeight="1">
      <c r="A462" s="1"/>
      <c r="B462" s="1"/>
      <c r="C462" s="1"/>
      <c r="D462" s="1"/>
      <c r="E462" s="1"/>
    </row>
    <row r="463" spans="1:5" ht="13.5" customHeight="1">
      <c r="A463" s="1"/>
      <c r="B463" s="1"/>
      <c r="C463" s="1"/>
      <c r="D463" s="1"/>
      <c r="E463" s="1"/>
    </row>
    <row r="464" spans="1:5" ht="13.5" customHeight="1">
      <c r="A464" s="1"/>
      <c r="B464" s="1"/>
      <c r="C464" s="1"/>
      <c r="D464" s="1"/>
      <c r="E464" s="1"/>
    </row>
    <row r="465" spans="1:5" ht="13.5" customHeight="1">
      <c r="A465" s="1"/>
      <c r="B465" s="1"/>
      <c r="C465" s="1"/>
      <c r="D465" s="1"/>
      <c r="E465" s="1"/>
    </row>
    <row r="466" spans="1:5" ht="13.5" customHeight="1">
      <c r="A466" s="1"/>
      <c r="B466" s="1"/>
      <c r="C466" s="1"/>
      <c r="D466" s="1"/>
      <c r="E466" s="1"/>
    </row>
    <row r="467" spans="1:5" ht="13.5" customHeight="1">
      <c r="A467" s="1"/>
      <c r="B467" s="1"/>
      <c r="C467" s="1"/>
      <c r="D467" s="1"/>
      <c r="E467" s="1"/>
    </row>
    <row r="468" spans="1:5" ht="13.5" customHeight="1">
      <c r="A468" s="1"/>
      <c r="B468" s="1"/>
      <c r="C468" s="1"/>
      <c r="D468" s="1"/>
      <c r="E468" s="1"/>
    </row>
    <row r="469" spans="1:5" ht="13.5" customHeight="1">
      <c r="A469" s="1"/>
      <c r="B469" s="1"/>
      <c r="C469" s="1"/>
      <c r="D469" s="1"/>
      <c r="E469" s="1"/>
    </row>
    <row r="470" spans="1:5" ht="13.5" customHeight="1">
      <c r="A470" s="1"/>
      <c r="B470" s="1"/>
      <c r="C470" s="1"/>
      <c r="D470" s="1"/>
      <c r="E470" s="1"/>
    </row>
    <row r="471" spans="1:5" ht="13.5" customHeight="1">
      <c r="A471" s="1"/>
      <c r="B471" s="1"/>
      <c r="C471" s="1"/>
      <c r="D471" s="1"/>
      <c r="E471" s="1"/>
    </row>
    <row r="472" spans="1:5" ht="13.5" customHeight="1">
      <c r="A472" s="1"/>
      <c r="B472" s="1"/>
      <c r="C472" s="1"/>
      <c r="D472" s="1"/>
      <c r="E472" s="1"/>
    </row>
    <row r="473" spans="1:5" ht="13.5" customHeight="1">
      <c r="A473" s="1"/>
      <c r="B473" s="1"/>
      <c r="C473" s="1"/>
      <c r="D473" s="1"/>
      <c r="E473" s="1"/>
    </row>
    <row r="474" spans="1:5" ht="13.5" customHeight="1">
      <c r="A474" s="1"/>
      <c r="B474" s="1"/>
      <c r="C474" s="1"/>
      <c r="D474" s="1"/>
      <c r="E474" s="1"/>
    </row>
    <row r="475" spans="1:5" ht="13.5" customHeight="1">
      <c r="A475" s="1"/>
      <c r="B475" s="1"/>
      <c r="C475" s="1"/>
      <c r="D475" s="1"/>
      <c r="E475" s="1"/>
    </row>
    <row r="476" spans="1:5" ht="13.5" customHeight="1">
      <c r="A476" s="1"/>
      <c r="B476" s="1"/>
      <c r="C476" s="1"/>
      <c r="D476" s="1"/>
      <c r="E476" s="1"/>
    </row>
    <row r="477" spans="1:5" ht="13.5" customHeight="1">
      <c r="A477" s="1"/>
      <c r="B477" s="1"/>
      <c r="C477" s="1"/>
      <c r="D477" s="1"/>
      <c r="E477" s="1"/>
    </row>
    <row r="478" spans="1:5" ht="13.5" customHeight="1">
      <c r="A478" s="1"/>
      <c r="B478" s="1"/>
      <c r="C478" s="1"/>
      <c r="D478" s="1"/>
      <c r="E478" s="1"/>
    </row>
    <row r="479" spans="1:5" ht="13.5" customHeight="1">
      <c r="A479" s="1"/>
      <c r="B479" s="1"/>
      <c r="C479" s="1"/>
      <c r="D479" s="1"/>
      <c r="E479" s="1"/>
    </row>
    <row r="480" spans="1:5" ht="13.5" customHeight="1">
      <c r="A480" s="1"/>
      <c r="B480" s="1"/>
      <c r="C480" s="1"/>
      <c r="D480" s="1"/>
      <c r="E480" s="1"/>
    </row>
    <row r="481" spans="1:5" ht="13.5" customHeight="1">
      <c r="A481" s="1"/>
      <c r="B481" s="1"/>
      <c r="C481" s="1"/>
      <c r="D481" s="1"/>
      <c r="E481" s="1"/>
    </row>
    <row r="482" spans="1:5" ht="13.5" customHeight="1">
      <c r="A482" s="1"/>
      <c r="B482" s="1"/>
      <c r="C482" s="1"/>
      <c r="D482" s="1"/>
      <c r="E482" s="1"/>
    </row>
    <row r="483" spans="1:5" ht="13.5" customHeight="1">
      <c r="A483" s="1"/>
      <c r="B483" s="1"/>
      <c r="C483" s="1"/>
      <c r="D483" s="1"/>
      <c r="E483" s="1"/>
    </row>
    <row r="484" spans="1:5" ht="13.5" customHeight="1">
      <c r="A484" s="1"/>
      <c r="B484" s="1"/>
      <c r="C484" s="1"/>
      <c r="D484" s="1"/>
      <c r="E484" s="1"/>
    </row>
    <row r="485" spans="1:5" ht="13.5" customHeight="1">
      <c r="A485" s="1"/>
      <c r="B485" s="1"/>
      <c r="C485" s="1"/>
      <c r="D485" s="1"/>
      <c r="E485" s="1"/>
    </row>
    <row r="486" spans="1:5" ht="13.5" customHeight="1">
      <c r="A486" s="1"/>
      <c r="B486" s="1"/>
      <c r="C486" s="1"/>
      <c r="D486" s="1"/>
      <c r="E486" s="1"/>
    </row>
    <row r="487" spans="1:5" ht="13.5" customHeight="1">
      <c r="A487" s="1"/>
      <c r="B487" s="1"/>
      <c r="C487" s="1"/>
      <c r="D487" s="1"/>
      <c r="E487" s="1"/>
    </row>
    <row r="488" spans="1:5" ht="13.5" customHeight="1">
      <c r="A488" s="1"/>
      <c r="B488" s="1"/>
      <c r="C488" s="1"/>
      <c r="D488" s="1"/>
      <c r="E488" s="1"/>
    </row>
    <row r="489" spans="1:5" ht="13.5" customHeight="1">
      <c r="A489" s="1"/>
      <c r="B489" s="1"/>
      <c r="C489" s="1"/>
      <c r="D489" s="1"/>
      <c r="E489" s="1"/>
    </row>
    <row r="490" spans="1:5" ht="13.5" customHeight="1">
      <c r="A490" s="1"/>
      <c r="B490" s="1"/>
      <c r="C490" s="1"/>
      <c r="D490" s="1"/>
      <c r="E490" s="1"/>
    </row>
    <row r="491" spans="1:5" ht="13.5" customHeight="1">
      <c r="A491" s="1"/>
      <c r="B491" s="1"/>
      <c r="C491" s="1"/>
      <c r="D491" s="1"/>
      <c r="E491" s="1"/>
    </row>
    <row r="492" spans="1:5" ht="13.5" customHeight="1">
      <c r="A492" s="1"/>
      <c r="B492" s="1"/>
      <c r="C492" s="1"/>
      <c r="D492" s="1"/>
      <c r="E492" s="1"/>
    </row>
    <row r="493" spans="1:5" ht="13.5" customHeight="1">
      <c r="A493" s="1"/>
      <c r="B493" s="1"/>
      <c r="C493" s="1"/>
      <c r="D493" s="1"/>
      <c r="E493" s="1"/>
    </row>
    <row r="494" spans="1:5" ht="13.5" customHeight="1">
      <c r="A494" s="1"/>
      <c r="B494" s="1"/>
      <c r="C494" s="1"/>
      <c r="D494" s="1"/>
      <c r="E494" s="1"/>
    </row>
    <row r="495" spans="1:5" ht="13.5" customHeight="1">
      <c r="A495" s="1"/>
      <c r="B495" s="1"/>
      <c r="C495" s="1"/>
      <c r="D495" s="1"/>
      <c r="E495" s="1"/>
    </row>
    <row r="496" spans="1:5" ht="13.5" customHeight="1">
      <c r="A496" s="1"/>
      <c r="B496" s="1"/>
      <c r="C496" s="1"/>
      <c r="D496" s="1"/>
      <c r="E496" s="1"/>
    </row>
    <row r="497" spans="1:5" ht="13.5" customHeight="1">
      <c r="A497" s="1"/>
      <c r="B497" s="1"/>
      <c r="C497" s="1"/>
      <c r="D497" s="1"/>
      <c r="E497" s="1"/>
    </row>
    <row r="498" spans="1:5" ht="13.5" customHeight="1">
      <c r="A498" s="1"/>
      <c r="B498" s="1"/>
      <c r="C498" s="1"/>
      <c r="D498" s="1"/>
      <c r="E498" s="1"/>
    </row>
    <row r="499" spans="1:5" ht="13.5" customHeight="1">
      <c r="A499" s="1"/>
      <c r="B499" s="1"/>
      <c r="C499" s="1"/>
      <c r="D499" s="1"/>
      <c r="E499" s="1"/>
    </row>
    <row r="500" spans="1:5" ht="13.5" customHeight="1">
      <c r="A500" s="1"/>
      <c r="B500" s="1"/>
      <c r="C500" s="1"/>
      <c r="D500" s="1"/>
      <c r="E500" s="1"/>
    </row>
    <row r="501" spans="1:5" ht="13.5" customHeight="1">
      <c r="A501" s="1"/>
      <c r="B501" s="1"/>
      <c r="C501" s="1"/>
      <c r="D501" s="1"/>
      <c r="E501" s="1"/>
    </row>
    <row r="502" spans="1:5" ht="13.5" customHeight="1">
      <c r="A502" s="1"/>
      <c r="B502" s="1"/>
      <c r="C502" s="1"/>
      <c r="D502" s="1"/>
      <c r="E502" s="1"/>
    </row>
    <row r="503" spans="1:5" ht="13.5" customHeight="1">
      <c r="A503" s="1"/>
      <c r="B503" s="1"/>
      <c r="C503" s="1"/>
      <c r="D503" s="1"/>
      <c r="E503" s="1"/>
    </row>
    <row r="504" spans="1:5" ht="13.5" customHeight="1">
      <c r="A504" s="1"/>
      <c r="B504" s="1"/>
      <c r="C504" s="1"/>
      <c r="D504" s="1"/>
      <c r="E504" s="1"/>
    </row>
    <row r="505" spans="1:5" ht="13.5" customHeight="1">
      <c r="A505" s="1"/>
      <c r="B505" s="1"/>
      <c r="C505" s="1"/>
      <c r="D505" s="1"/>
      <c r="E505" s="1"/>
    </row>
    <row r="506" spans="1:5" ht="13.5" customHeight="1">
      <c r="A506" s="1"/>
      <c r="B506" s="1"/>
      <c r="C506" s="1"/>
      <c r="D506" s="1"/>
      <c r="E506" s="1"/>
    </row>
    <row r="507" spans="1:5" ht="13.5" customHeight="1">
      <c r="A507" s="1"/>
      <c r="B507" s="1"/>
      <c r="C507" s="1"/>
      <c r="D507" s="1"/>
      <c r="E507" s="1"/>
    </row>
    <row r="508" spans="1:5" ht="13.5" customHeight="1">
      <c r="A508" s="1"/>
      <c r="B508" s="1"/>
      <c r="C508" s="1"/>
      <c r="D508" s="1"/>
      <c r="E508" s="1"/>
    </row>
    <row r="509" spans="1:5" ht="13.5" customHeight="1">
      <c r="A509" s="1"/>
      <c r="B509" s="1"/>
      <c r="C509" s="1"/>
      <c r="D509" s="1"/>
      <c r="E509" s="1"/>
    </row>
    <row r="510" spans="1:5" ht="13.5" customHeight="1">
      <c r="A510" s="1"/>
      <c r="B510" s="1"/>
      <c r="C510" s="1"/>
      <c r="D510" s="1"/>
      <c r="E510" s="1"/>
    </row>
    <row r="511" spans="1:5" ht="13.5" customHeight="1">
      <c r="A511" s="1"/>
      <c r="B511" s="1"/>
      <c r="C511" s="1"/>
      <c r="D511" s="1"/>
      <c r="E511" s="1"/>
    </row>
    <row r="512" spans="1:5" ht="13.5" customHeight="1">
      <c r="A512" s="1"/>
      <c r="B512" s="1"/>
      <c r="C512" s="1"/>
      <c r="D512" s="1"/>
      <c r="E512" s="1"/>
    </row>
    <row r="513" spans="1:5" ht="13.5" customHeight="1">
      <c r="A513" s="1"/>
      <c r="B513" s="1"/>
      <c r="C513" s="1"/>
      <c r="D513" s="1"/>
      <c r="E513" s="1"/>
    </row>
    <row r="514" spans="1:5" ht="13.5" customHeight="1">
      <c r="A514" s="1"/>
      <c r="B514" s="1"/>
      <c r="C514" s="1"/>
      <c r="D514" s="1"/>
      <c r="E514" s="1"/>
    </row>
    <row r="515" spans="1:5" ht="13.5" customHeight="1">
      <c r="A515" s="1"/>
      <c r="B515" s="1"/>
      <c r="C515" s="1"/>
      <c r="D515" s="1"/>
      <c r="E515" s="1"/>
    </row>
    <row r="516" spans="1:5" ht="13.5" customHeight="1">
      <c r="A516" s="1"/>
      <c r="B516" s="1"/>
      <c r="C516" s="1"/>
      <c r="D516" s="1"/>
      <c r="E516" s="1"/>
    </row>
    <row r="517" spans="1:5" ht="13.5" customHeight="1">
      <c r="A517" s="1"/>
      <c r="B517" s="1"/>
      <c r="C517" s="1"/>
      <c r="D517" s="1"/>
      <c r="E517" s="1"/>
    </row>
    <row r="518" spans="1:5" ht="13.5" customHeight="1">
      <c r="A518" s="1"/>
      <c r="B518" s="1"/>
      <c r="C518" s="1"/>
      <c r="D518" s="1"/>
      <c r="E518" s="1"/>
    </row>
    <row r="519" spans="1:5" ht="13.5" customHeight="1">
      <c r="A519" s="1"/>
      <c r="B519" s="1"/>
      <c r="C519" s="1"/>
      <c r="D519" s="1"/>
      <c r="E519" s="1"/>
    </row>
    <row r="520" spans="1:5" ht="13.5" customHeight="1">
      <c r="A520" s="1"/>
      <c r="B520" s="1"/>
      <c r="C520" s="1"/>
      <c r="D520" s="1"/>
      <c r="E520" s="1"/>
    </row>
    <row r="521" spans="1:5" ht="13.5" customHeight="1">
      <c r="A521" s="1"/>
      <c r="B521" s="1"/>
      <c r="C521" s="1"/>
      <c r="D521" s="1"/>
      <c r="E521" s="1"/>
    </row>
    <row r="522" spans="1:5" ht="13.5" customHeight="1">
      <c r="A522" s="1"/>
      <c r="B522" s="1"/>
      <c r="C522" s="1"/>
      <c r="D522" s="1"/>
      <c r="E522" s="1"/>
    </row>
    <row r="523" spans="1:5" ht="13.5" customHeight="1">
      <c r="A523" s="1"/>
      <c r="B523" s="1"/>
      <c r="C523" s="1"/>
      <c r="D523" s="1"/>
      <c r="E523" s="1"/>
    </row>
    <row r="524" spans="1:5" ht="13.5" customHeight="1">
      <c r="A524" s="1"/>
      <c r="B524" s="1"/>
      <c r="C524" s="1"/>
      <c r="D524" s="1"/>
      <c r="E524" s="1"/>
    </row>
    <row r="525" spans="1:5" ht="13.5" customHeight="1">
      <c r="A525" s="1"/>
      <c r="B525" s="1"/>
      <c r="C525" s="1"/>
      <c r="D525" s="1"/>
      <c r="E525" s="1"/>
    </row>
    <row r="526" spans="1:5" ht="13.5" customHeight="1">
      <c r="A526" s="1"/>
      <c r="B526" s="1"/>
      <c r="C526" s="1"/>
      <c r="D526" s="1"/>
      <c r="E526" s="1"/>
    </row>
    <row r="527" spans="1:5" ht="13.5" customHeight="1">
      <c r="A527" s="1"/>
      <c r="B527" s="1"/>
      <c r="C527" s="1"/>
      <c r="D527" s="1"/>
      <c r="E527" s="1"/>
    </row>
    <row r="528" spans="1:5" ht="13.5" customHeight="1">
      <c r="A528" s="1"/>
      <c r="B528" s="1"/>
      <c r="C528" s="1"/>
      <c r="D528" s="1"/>
      <c r="E528" s="1"/>
    </row>
    <row r="529" spans="1:5" ht="13.5" customHeight="1">
      <c r="A529" s="1"/>
      <c r="B529" s="1"/>
      <c r="C529" s="1"/>
      <c r="D529" s="1"/>
      <c r="E529" s="1"/>
    </row>
    <row r="530" spans="1:5" ht="13.5" customHeight="1">
      <c r="A530" s="1"/>
      <c r="B530" s="1"/>
      <c r="C530" s="1"/>
      <c r="D530" s="1"/>
      <c r="E530" s="1"/>
    </row>
    <row r="531" spans="1:5" ht="13.5" customHeight="1">
      <c r="A531" s="1"/>
      <c r="B531" s="1"/>
      <c r="C531" s="1"/>
      <c r="D531" s="1"/>
      <c r="E531" s="1"/>
    </row>
    <row r="532" spans="1:5" ht="13.5" customHeight="1">
      <c r="A532" s="1"/>
      <c r="B532" s="1"/>
      <c r="C532" s="1"/>
      <c r="D532" s="1"/>
      <c r="E532" s="1"/>
    </row>
    <row r="533" spans="1:5" ht="13.5" customHeight="1">
      <c r="A533" s="1"/>
      <c r="B533" s="1"/>
      <c r="C533" s="1"/>
      <c r="D533" s="1"/>
      <c r="E533" s="1"/>
    </row>
    <row r="534" spans="1:5" ht="13.5" customHeight="1">
      <c r="A534" s="1"/>
      <c r="B534" s="1"/>
      <c r="C534" s="1"/>
      <c r="D534" s="1"/>
      <c r="E534" s="1"/>
    </row>
    <row r="535" spans="1:5" ht="13.5" customHeight="1">
      <c r="A535" s="1"/>
      <c r="B535" s="1"/>
      <c r="C535" s="1"/>
      <c r="D535" s="1"/>
      <c r="E535" s="1"/>
    </row>
    <row r="536" spans="1:5" ht="13.5" customHeight="1">
      <c r="A536" s="1"/>
      <c r="B536" s="1"/>
      <c r="C536" s="1"/>
      <c r="D536" s="1"/>
      <c r="E536" s="1"/>
    </row>
    <row r="537" spans="1:5" ht="13.5" customHeight="1">
      <c r="A537" s="1"/>
      <c r="B537" s="1"/>
      <c r="C537" s="1"/>
      <c r="D537" s="1"/>
      <c r="E537" s="1"/>
    </row>
    <row r="538" spans="1:5" ht="13.5" customHeight="1">
      <c r="A538" s="1"/>
      <c r="B538" s="1"/>
      <c r="C538" s="1"/>
      <c r="D538" s="1"/>
      <c r="E538" s="1"/>
    </row>
    <row r="539" spans="1:5" ht="13.5" customHeight="1">
      <c r="A539" s="1"/>
      <c r="B539" s="1"/>
      <c r="C539" s="1"/>
      <c r="D539" s="1"/>
      <c r="E539" s="1"/>
    </row>
    <row r="540" spans="1:5" ht="13.5" customHeight="1">
      <c r="A540" s="1"/>
      <c r="B540" s="1"/>
      <c r="C540" s="1"/>
      <c r="D540" s="1"/>
      <c r="E540" s="1"/>
    </row>
    <row r="541" spans="1:5" ht="13.5" customHeight="1">
      <c r="A541" s="1"/>
      <c r="B541" s="1"/>
      <c r="C541" s="1"/>
      <c r="D541" s="1"/>
      <c r="E541" s="1"/>
    </row>
    <row r="542" spans="1:5" ht="13.5" customHeight="1">
      <c r="A542" s="1"/>
      <c r="B542" s="1"/>
      <c r="C542" s="1"/>
      <c r="D542" s="1"/>
      <c r="E542" s="1"/>
    </row>
    <row r="543" spans="1:5" ht="13.5" customHeight="1">
      <c r="A543" s="1"/>
      <c r="B543" s="1"/>
      <c r="C543" s="1"/>
      <c r="D543" s="1"/>
      <c r="E543" s="1"/>
    </row>
    <row r="544" spans="1:5" ht="13.5" customHeight="1">
      <c r="A544" s="1"/>
      <c r="B544" s="1"/>
      <c r="C544" s="1"/>
      <c r="D544" s="1"/>
      <c r="E544" s="1"/>
    </row>
    <row r="545" spans="1:5" ht="13.5" customHeight="1">
      <c r="A545" s="1"/>
      <c r="B545" s="1"/>
      <c r="C545" s="1"/>
      <c r="D545" s="1"/>
      <c r="E545" s="1"/>
    </row>
    <row r="546" spans="1:5" ht="13.5" customHeight="1">
      <c r="A546" s="1"/>
      <c r="B546" s="1"/>
      <c r="C546" s="1"/>
      <c r="D546" s="1"/>
      <c r="E546" s="1"/>
    </row>
    <row r="547" spans="1:5" ht="13.5" customHeight="1">
      <c r="A547" s="1"/>
      <c r="B547" s="1"/>
      <c r="C547" s="1"/>
      <c r="D547" s="1"/>
      <c r="E547" s="1"/>
    </row>
    <row r="548" spans="1:5" ht="13.5" customHeight="1">
      <c r="A548" s="1"/>
      <c r="B548" s="1"/>
      <c r="C548" s="1"/>
      <c r="D548" s="1"/>
      <c r="E548" s="1"/>
    </row>
    <row r="549" spans="1:5" ht="13.5" customHeight="1">
      <c r="A549" s="1"/>
      <c r="B549" s="1"/>
      <c r="C549" s="1"/>
      <c r="D549" s="1"/>
      <c r="E549" s="1"/>
    </row>
    <row r="550" spans="1:5" ht="13.5" customHeight="1">
      <c r="A550" s="1"/>
      <c r="B550" s="1"/>
      <c r="C550" s="1"/>
      <c r="D550" s="1"/>
      <c r="E550" s="1"/>
    </row>
    <row r="551" spans="1:5" ht="13.5" customHeight="1">
      <c r="A551" s="1"/>
      <c r="B551" s="1"/>
      <c r="C551" s="1"/>
      <c r="D551" s="1"/>
      <c r="E551" s="1"/>
    </row>
    <row r="552" spans="1:5" ht="13.5" customHeight="1">
      <c r="A552" s="1"/>
      <c r="B552" s="1"/>
      <c r="C552" s="1"/>
      <c r="D552" s="1"/>
      <c r="E552" s="1"/>
    </row>
    <row r="553" spans="1:5" ht="13.5" customHeight="1">
      <c r="A553" s="1"/>
      <c r="B553" s="1"/>
      <c r="C553" s="1"/>
      <c r="D553" s="1"/>
      <c r="E553" s="1"/>
    </row>
    <row r="554" spans="1:5" ht="13.5" customHeight="1">
      <c r="A554" s="1"/>
      <c r="B554" s="1"/>
      <c r="C554" s="1"/>
      <c r="D554" s="1"/>
      <c r="E554" s="1"/>
    </row>
    <row r="555" spans="1:5" ht="13.5" customHeight="1">
      <c r="A555" s="1"/>
      <c r="B555" s="1"/>
      <c r="C555" s="1"/>
      <c r="D555" s="1"/>
      <c r="E555" s="1"/>
    </row>
    <row r="556" spans="1:5" ht="13.5" customHeight="1">
      <c r="A556" s="1"/>
      <c r="B556" s="1"/>
      <c r="C556" s="1"/>
      <c r="D556" s="1"/>
      <c r="E556" s="1"/>
    </row>
    <row r="557" spans="1:5" ht="13.5" customHeight="1">
      <c r="A557" s="1"/>
      <c r="B557" s="1"/>
      <c r="C557" s="1"/>
      <c r="D557" s="1"/>
      <c r="E557" s="1"/>
    </row>
    <row r="558" spans="1:5" ht="13.5" customHeight="1">
      <c r="A558" s="1"/>
      <c r="B558" s="1"/>
      <c r="C558" s="1"/>
      <c r="D558" s="1"/>
      <c r="E558" s="1"/>
    </row>
    <row r="559" spans="1:5" ht="13.5" customHeight="1">
      <c r="A559" s="1"/>
      <c r="B559" s="1"/>
      <c r="C559" s="1"/>
      <c r="D559" s="1"/>
      <c r="E559" s="1"/>
    </row>
    <row r="560" spans="1:5" ht="13.5" customHeight="1">
      <c r="A560" s="1"/>
      <c r="B560" s="1"/>
      <c r="C560" s="1"/>
      <c r="D560" s="1"/>
      <c r="E560" s="1"/>
    </row>
    <row r="561" spans="1:5" ht="13.5" customHeight="1">
      <c r="A561" s="1"/>
      <c r="B561" s="1"/>
      <c r="C561" s="1"/>
      <c r="D561" s="1"/>
      <c r="E561" s="1"/>
    </row>
    <row r="562" spans="1:5" ht="13.5" customHeight="1">
      <c r="A562" s="1"/>
      <c r="B562" s="1"/>
      <c r="C562" s="1"/>
      <c r="D562" s="1"/>
      <c r="E562" s="1"/>
    </row>
    <row r="563" spans="1:5" ht="13.5" customHeight="1">
      <c r="A563" s="1"/>
      <c r="B563" s="1"/>
      <c r="C563" s="1"/>
      <c r="D563" s="1"/>
      <c r="E563" s="1"/>
    </row>
    <row r="564" spans="1:5" ht="13.5" customHeight="1">
      <c r="A564" s="1"/>
      <c r="B564" s="1"/>
      <c r="C564" s="1"/>
      <c r="D564" s="1"/>
      <c r="E564" s="1"/>
    </row>
    <row r="565" spans="1:5" ht="13.5" customHeight="1">
      <c r="A565" s="1"/>
      <c r="B565" s="1"/>
      <c r="C565" s="1"/>
      <c r="D565" s="1"/>
      <c r="E565" s="1"/>
    </row>
    <row r="566" spans="1:5" ht="13.5" customHeight="1">
      <c r="A566" s="1"/>
      <c r="B566" s="1"/>
      <c r="C566" s="1"/>
      <c r="D566" s="1"/>
      <c r="E566" s="1"/>
    </row>
    <row r="567" spans="1:5" ht="13.5" customHeight="1">
      <c r="A567" s="1"/>
      <c r="B567" s="1"/>
      <c r="C567" s="1"/>
      <c r="D567" s="1"/>
      <c r="E567" s="1"/>
    </row>
    <row r="568" spans="1:5" ht="13.5" customHeight="1">
      <c r="A568" s="1"/>
      <c r="B568" s="1"/>
      <c r="C568" s="1"/>
      <c r="D568" s="1"/>
      <c r="E568" s="1"/>
    </row>
    <row r="569" spans="1:5" ht="13.5" customHeight="1">
      <c r="A569" s="1"/>
      <c r="B569" s="1"/>
      <c r="C569" s="1"/>
      <c r="D569" s="1"/>
      <c r="E569" s="1"/>
    </row>
    <row r="570" spans="1:5" ht="13.5" customHeight="1">
      <c r="A570" s="1"/>
      <c r="B570" s="1"/>
      <c r="C570" s="1"/>
      <c r="D570" s="1"/>
      <c r="E570" s="1"/>
    </row>
    <row r="571" spans="1:5" ht="13.5" customHeight="1">
      <c r="A571" s="1"/>
      <c r="B571" s="1"/>
      <c r="C571" s="1"/>
      <c r="D571" s="1"/>
      <c r="E571" s="1"/>
    </row>
    <row r="572" spans="1:5" ht="13.5" customHeight="1">
      <c r="A572" s="1"/>
      <c r="B572" s="1"/>
      <c r="C572" s="1"/>
      <c r="D572" s="1"/>
      <c r="E572" s="1"/>
    </row>
    <row r="573" spans="1:5" ht="13.5" customHeight="1">
      <c r="A573" s="1"/>
      <c r="B573" s="1"/>
      <c r="C573" s="1"/>
      <c r="D573" s="1"/>
      <c r="E573" s="1"/>
    </row>
    <row r="574" spans="1:5" ht="13.5" customHeight="1">
      <c r="A574" s="1"/>
      <c r="B574" s="1"/>
      <c r="C574" s="1"/>
      <c r="D574" s="1"/>
      <c r="E574" s="1"/>
    </row>
    <row r="575" spans="1:5" ht="13.5" customHeight="1">
      <c r="A575" s="1"/>
      <c r="B575" s="1"/>
      <c r="C575" s="1"/>
      <c r="D575" s="1"/>
      <c r="E575" s="1"/>
    </row>
    <row r="576" spans="1:5" ht="13.5" customHeight="1">
      <c r="A576" s="1"/>
      <c r="B576" s="1"/>
      <c r="C576" s="1"/>
      <c r="D576" s="1"/>
      <c r="E576" s="1"/>
    </row>
    <row r="577" spans="1:5" ht="13.5" customHeight="1">
      <c r="A577" s="1"/>
      <c r="B577" s="1"/>
      <c r="C577" s="1"/>
      <c r="D577" s="1"/>
      <c r="E577" s="1"/>
    </row>
    <row r="578" spans="1:5" ht="13.5" customHeight="1">
      <c r="A578" s="1"/>
      <c r="B578" s="1"/>
      <c r="C578" s="1"/>
      <c r="D578" s="1"/>
      <c r="E578" s="1"/>
    </row>
    <row r="579" spans="1:5" ht="13.5" customHeight="1">
      <c r="A579" s="1"/>
      <c r="B579" s="1"/>
      <c r="C579" s="1"/>
      <c r="D579" s="1"/>
      <c r="E579" s="1"/>
    </row>
    <row r="580" spans="1:5" ht="13.5" customHeight="1">
      <c r="A580" s="1"/>
      <c r="B580" s="1"/>
      <c r="C580" s="1"/>
      <c r="D580" s="1"/>
      <c r="E580" s="1"/>
    </row>
    <row r="581" spans="1:5" ht="13.5" customHeight="1">
      <c r="A581" s="1"/>
      <c r="B581" s="1"/>
      <c r="C581" s="1"/>
      <c r="D581" s="1"/>
      <c r="E581" s="1"/>
    </row>
    <row r="582" spans="1:5" ht="13.5" customHeight="1">
      <c r="A582" s="1"/>
      <c r="B582" s="1"/>
      <c r="C582" s="1"/>
      <c r="D582" s="1"/>
      <c r="E582" s="1"/>
    </row>
    <row r="583" spans="1:5" ht="13.5" customHeight="1">
      <c r="A583" s="1"/>
      <c r="B583" s="1"/>
      <c r="C583" s="1"/>
      <c r="D583" s="1"/>
      <c r="E583" s="1"/>
    </row>
    <row r="584" spans="1:5" ht="13.5" customHeight="1">
      <c r="A584" s="1"/>
      <c r="B584" s="1"/>
      <c r="C584" s="1"/>
      <c r="D584" s="1"/>
      <c r="E584" s="1"/>
    </row>
    <row r="585" spans="1:5" ht="13.5" customHeight="1">
      <c r="A585" s="1"/>
      <c r="B585" s="1"/>
      <c r="C585" s="1"/>
      <c r="D585" s="1"/>
      <c r="E585" s="1"/>
    </row>
    <row r="586" spans="1:5" ht="13.5" customHeight="1">
      <c r="A586" s="1"/>
      <c r="B586" s="1"/>
      <c r="C586" s="1"/>
      <c r="D586" s="1"/>
      <c r="E586" s="1"/>
    </row>
    <row r="587" spans="1:5" ht="13.5" customHeight="1">
      <c r="A587" s="1"/>
      <c r="B587" s="1"/>
      <c r="C587" s="1"/>
      <c r="D587" s="1"/>
      <c r="E587" s="1"/>
    </row>
    <row r="588" spans="1:5" ht="13.5" customHeight="1">
      <c r="A588" s="1"/>
      <c r="B588" s="1"/>
      <c r="C588" s="1"/>
      <c r="D588" s="1"/>
      <c r="E588" s="1"/>
    </row>
    <row r="589" spans="1:5" ht="13.5" customHeight="1">
      <c r="A589" s="1"/>
      <c r="B589" s="1"/>
      <c r="C589" s="1"/>
      <c r="D589" s="1"/>
      <c r="E589" s="1"/>
    </row>
    <row r="590" spans="1:5" ht="13.5" customHeight="1">
      <c r="A590" s="1"/>
      <c r="B590" s="1"/>
      <c r="C590" s="1"/>
      <c r="D590" s="1"/>
      <c r="E590" s="1"/>
    </row>
    <row r="591" spans="1:5" ht="13.5" customHeight="1">
      <c r="A591" s="1"/>
      <c r="B591" s="1"/>
      <c r="C591" s="1"/>
      <c r="D591" s="1"/>
      <c r="E591" s="1"/>
    </row>
    <row r="592" spans="1:5" ht="13.5" customHeight="1">
      <c r="A592" s="1"/>
      <c r="B592" s="1"/>
      <c r="C592" s="1"/>
      <c r="D592" s="1"/>
      <c r="E592" s="1"/>
    </row>
    <row r="593" spans="1:5" ht="13.5" customHeight="1">
      <c r="A593" s="1"/>
      <c r="B593" s="1"/>
      <c r="C593" s="1"/>
      <c r="D593" s="1"/>
      <c r="E593" s="1"/>
    </row>
    <row r="594" spans="1:5" ht="13.5" customHeight="1">
      <c r="A594" s="1"/>
      <c r="B594" s="1"/>
      <c r="C594" s="1"/>
      <c r="D594" s="1"/>
      <c r="E594" s="1"/>
    </row>
    <row r="595" spans="1:5" ht="13.5" customHeight="1">
      <c r="A595" s="1"/>
      <c r="B595" s="1"/>
      <c r="C595" s="1"/>
      <c r="D595" s="1"/>
      <c r="E595" s="1"/>
    </row>
    <row r="596" spans="1:5" ht="13.5" customHeight="1">
      <c r="A596" s="1"/>
      <c r="B596" s="1"/>
      <c r="C596" s="1"/>
      <c r="D596" s="1"/>
      <c r="E596" s="1"/>
    </row>
    <row r="597" spans="1:5" ht="13.5" customHeight="1">
      <c r="A597" s="1"/>
      <c r="B597" s="1"/>
      <c r="C597" s="1"/>
      <c r="D597" s="1"/>
      <c r="E597" s="1"/>
    </row>
    <row r="598" spans="1:5" ht="13.5" customHeight="1">
      <c r="A598" s="1"/>
      <c r="B598" s="1"/>
      <c r="C598" s="1"/>
      <c r="D598" s="1"/>
      <c r="E598" s="1"/>
    </row>
    <row r="599" spans="1:5" ht="13.5" customHeight="1">
      <c r="A599" s="1"/>
      <c r="B599" s="1"/>
      <c r="C599" s="1"/>
      <c r="D599" s="1"/>
      <c r="E599" s="1"/>
    </row>
    <row r="600" spans="1:5" ht="13.5" customHeight="1">
      <c r="A600" s="1"/>
      <c r="B600" s="1"/>
      <c r="C600" s="1"/>
      <c r="D600" s="1"/>
      <c r="E600" s="1"/>
    </row>
    <row r="601" spans="1:5" ht="13.5" customHeight="1">
      <c r="A601" s="1"/>
      <c r="B601" s="1"/>
      <c r="C601" s="1"/>
      <c r="D601" s="1"/>
      <c r="E601" s="1"/>
    </row>
    <row r="602" spans="1:5" ht="13.5" customHeight="1">
      <c r="A602" s="1"/>
      <c r="B602" s="1"/>
      <c r="C602" s="1"/>
      <c r="D602" s="1"/>
      <c r="E602" s="1"/>
    </row>
    <row r="603" spans="1:5" ht="13.5" customHeight="1">
      <c r="A603" s="1"/>
      <c r="B603" s="1"/>
      <c r="C603" s="1"/>
      <c r="D603" s="1"/>
      <c r="E603" s="1"/>
    </row>
    <row r="604" spans="1:5" ht="13.5" customHeight="1">
      <c r="A604" s="1"/>
      <c r="B604" s="1"/>
      <c r="C604" s="1"/>
      <c r="D604" s="1"/>
      <c r="E604" s="1"/>
    </row>
    <row r="605" spans="1:5" ht="13.5" customHeight="1">
      <c r="A605" s="1"/>
      <c r="B605" s="1"/>
      <c r="C605" s="1"/>
      <c r="D605" s="1"/>
      <c r="E605" s="1"/>
    </row>
    <row r="606" spans="1:5" ht="13.5" customHeight="1">
      <c r="A606" s="1"/>
      <c r="B606" s="1"/>
      <c r="C606" s="1"/>
      <c r="D606" s="1"/>
      <c r="E606" s="1"/>
    </row>
    <row r="607" spans="1:5" ht="13.5" customHeight="1">
      <c r="A607" s="1"/>
      <c r="B607" s="1"/>
      <c r="C607" s="1"/>
      <c r="D607" s="1"/>
      <c r="E607" s="1"/>
    </row>
    <row r="608" spans="1:5" ht="13.5" customHeight="1">
      <c r="A608" s="1"/>
      <c r="B608" s="1"/>
      <c r="C608" s="1"/>
      <c r="D608" s="1"/>
      <c r="E608" s="1"/>
    </row>
    <row r="609" spans="1:5" ht="13.5" customHeight="1">
      <c r="A609" s="1"/>
      <c r="B609" s="1"/>
      <c r="C609" s="1"/>
      <c r="D609" s="1"/>
      <c r="E609" s="1"/>
    </row>
    <row r="610" spans="1:5" ht="13.5" customHeight="1">
      <c r="A610" s="1"/>
      <c r="B610" s="1"/>
      <c r="C610" s="1"/>
      <c r="D610" s="1"/>
      <c r="E610" s="1"/>
    </row>
    <row r="611" spans="1:5" ht="13.5" customHeight="1">
      <c r="A611" s="1"/>
      <c r="B611" s="1"/>
      <c r="C611" s="1"/>
      <c r="D611" s="1"/>
      <c r="E611" s="1"/>
    </row>
    <row r="612" spans="1:5" ht="13.5" customHeight="1">
      <c r="A612" s="1"/>
      <c r="B612" s="1"/>
      <c r="C612" s="1"/>
      <c r="D612" s="1"/>
      <c r="E612" s="1"/>
    </row>
    <row r="613" spans="1:5" ht="13.5" customHeight="1">
      <c r="A613" s="1"/>
      <c r="B613" s="1"/>
      <c r="C613" s="1"/>
      <c r="D613" s="1"/>
      <c r="E613" s="1"/>
    </row>
    <row r="614" spans="1:5" ht="13.5" customHeight="1">
      <c r="A614" s="1"/>
      <c r="B614" s="1"/>
      <c r="C614" s="1"/>
      <c r="D614" s="1"/>
      <c r="E614" s="1"/>
    </row>
    <row r="615" spans="1:5" ht="13.5" customHeight="1">
      <c r="A615" s="1"/>
      <c r="B615" s="1"/>
      <c r="C615" s="1"/>
      <c r="D615" s="1"/>
      <c r="E615" s="1"/>
    </row>
    <row r="616" spans="1:5" ht="13.5" customHeight="1">
      <c r="A616" s="1"/>
      <c r="B616" s="1"/>
      <c r="C616" s="1"/>
      <c r="D616" s="1"/>
      <c r="E616" s="1"/>
    </row>
    <row r="617" spans="1:5" ht="13.5" customHeight="1">
      <c r="A617" s="1"/>
      <c r="B617" s="1"/>
      <c r="C617" s="1"/>
      <c r="D617" s="1"/>
      <c r="E617" s="1"/>
    </row>
    <row r="618" spans="1:5" ht="13.5" customHeight="1">
      <c r="A618" s="1"/>
      <c r="B618" s="1"/>
      <c r="C618" s="1"/>
      <c r="D618" s="1"/>
      <c r="E618" s="1"/>
    </row>
    <row r="619" spans="1:5" ht="13.5" customHeight="1">
      <c r="A619" s="1"/>
      <c r="B619" s="1"/>
      <c r="C619" s="1"/>
      <c r="D619" s="1"/>
      <c r="E619" s="1"/>
    </row>
    <row r="620" spans="1:5" ht="13.5" customHeight="1">
      <c r="A620" s="1"/>
      <c r="B620" s="1"/>
      <c r="C620" s="1"/>
      <c r="D620" s="1"/>
      <c r="E620" s="1"/>
    </row>
    <row r="621" spans="1:5" ht="13.5" customHeight="1">
      <c r="A621" s="1"/>
      <c r="B621" s="1"/>
      <c r="C621" s="1"/>
      <c r="D621" s="1"/>
      <c r="E621" s="1"/>
    </row>
    <row r="622" spans="1:5" ht="13.5" customHeight="1">
      <c r="A622" s="1"/>
      <c r="B622" s="1"/>
      <c r="C622" s="1"/>
      <c r="D622" s="1"/>
      <c r="E622" s="1"/>
    </row>
    <row r="623" spans="1:5" ht="13.5" customHeight="1">
      <c r="A623" s="1"/>
      <c r="B623" s="1"/>
      <c r="C623" s="1"/>
      <c r="D623" s="1"/>
      <c r="E623" s="1"/>
    </row>
    <row r="624" spans="1:5" ht="13.5" customHeight="1">
      <c r="A624" s="1"/>
      <c r="B624" s="1"/>
      <c r="C624" s="1"/>
      <c r="D624" s="1"/>
      <c r="E624" s="1"/>
    </row>
    <row r="625" spans="1:5" ht="13.5" customHeight="1">
      <c r="A625" s="1"/>
      <c r="B625" s="1"/>
      <c r="C625" s="1"/>
      <c r="D625" s="1"/>
      <c r="E625" s="1"/>
    </row>
    <row r="626" spans="1:5" ht="13.5" customHeight="1">
      <c r="A626" s="1"/>
      <c r="B626" s="1"/>
      <c r="C626" s="1"/>
      <c r="D626" s="1"/>
      <c r="E626" s="1"/>
    </row>
    <row r="627" spans="1:5" ht="13.5" customHeight="1">
      <c r="A627" s="1"/>
      <c r="B627" s="1"/>
      <c r="C627" s="1"/>
      <c r="D627" s="1"/>
      <c r="E627" s="1"/>
    </row>
    <row r="628" spans="1:5" ht="13.5" customHeight="1">
      <c r="A628" s="1"/>
      <c r="B628" s="1"/>
      <c r="C628" s="1"/>
      <c r="D628" s="1"/>
      <c r="E628" s="1"/>
    </row>
    <row r="629" spans="1:5" ht="13.5" customHeight="1">
      <c r="A629" s="1"/>
      <c r="B629" s="1"/>
      <c r="C629" s="1"/>
      <c r="D629" s="1"/>
      <c r="E629" s="1"/>
    </row>
    <row r="630" spans="1:5" ht="13.5" customHeight="1">
      <c r="A630" s="1"/>
      <c r="B630" s="1"/>
      <c r="C630" s="1"/>
      <c r="D630" s="1"/>
      <c r="E630" s="1"/>
    </row>
    <row r="631" spans="1:5" ht="13.5" customHeight="1">
      <c r="A631" s="1"/>
      <c r="B631" s="1"/>
      <c r="C631" s="1"/>
      <c r="D631" s="1"/>
      <c r="E631" s="1"/>
    </row>
    <row r="632" spans="1:5" ht="13.5" customHeight="1">
      <c r="A632" s="1"/>
      <c r="B632" s="1"/>
      <c r="C632" s="1"/>
      <c r="D632" s="1"/>
      <c r="E632" s="1"/>
    </row>
    <row r="633" spans="1:5" ht="13.5" customHeight="1">
      <c r="A633" s="1"/>
      <c r="B633" s="1"/>
      <c r="C633" s="1"/>
      <c r="D633" s="1"/>
      <c r="E633" s="1"/>
    </row>
    <row r="634" spans="1:5" ht="13.5" customHeight="1">
      <c r="A634" s="1"/>
      <c r="B634" s="1"/>
      <c r="C634" s="1"/>
      <c r="D634" s="1"/>
      <c r="E634" s="1"/>
    </row>
    <row r="635" spans="1:5" ht="13.5" customHeight="1">
      <c r="A635" s="1"/>
      <c r="B635" s="1"/>
      <c r="C635" s="1"/>
      <c r="D635" s="1"/>
      <c r="E635" s="1"/>
    </row>
    <row r="636" spans="1:5" ht="13.5" customHeight="1">
      <c r="A636" s="1"/>
      <c r="B636" s="1"/>
      <c r="C636" s="1"/>
      <c r="D636" s="1"/>
      <c r="E636" s="1"/>
    </row>
    <row r="637" spans="1:5" ht="13.5" customHeight="1">
      <c r="A637" s="1"/>
      <c r="B637" s="1"/>
      <c r="C637" s="1"/>
      <c r="D637" s="1"/>
      <c r="E637" s="1"/>
    </row>
    <row r="638" spans="1:5" ht="13.5" customHeight="1">
      <c r="A638" s="1"/>
      <c r="B638" s="1"/>
      <c r="C638" s="1"/>
      <c r="D638" s="1"/>
      <c r="E638" s="1"/>
    </row>
    <row r="639" spans="1:5" ht="13.5" customHeight="1">
      <c r="A639" s="1"/>
      <c r="B639" s="1"/>
      <c r="C639" s="1"/>
      <c r="D639" s="1"/>
      <c r="E639" s="1"/>
    </row>
    <row r="640" spans="1:5" ht="13.5" customHeight="1">
      <c r="A640" s="1"/>
      <c r="B640" s="1"/>
      <c r="C640" s="1"/>
      <c r="D640" s="1"/>
      <c r="E640" s="1"/>
    </row>
    <row r="641" spans="1:5" ht="13.5" customHeight="1">
      <c r="A641" s="1"/>
      <c r="B641" s="1"/>
      <c r="C641" s="1"/>
      <c r="D641" s="1"/>
      <c r="E641" s="1"/>
    </row>
    <row r="642" spans="1:5" ht="13.5" customHeight="1">
      <c r="A642" s="1"/>
      <c r="B642" s="1"/>
      <c r="C642" s="1"/>
      <c r="D642" s="1"/>
      <c r="E642" s="1"/>
    </row>
    <row r="643" spans="1:5" ht="13.5" customHeight="1">
      <c r="A643" s="1"/>
      <c r="B643" s="1"/>
      <c r="C643" s="1"/>
      <c r="D643" s="1"/>
      <c r="E643" s="1"/>
    </row>
    <row r="644" spans="1:5" ht="13.5" customHeight="1">
      <c r="A644" s="1"/>
      <c r="B644" s="1"/>
      <c r="C644" s="1"/>
      <c r="D644" s="1"/>
      <c r="E644" s="1"/>
    </row>
    <row r="645" spans="1:5" ht="13.5" customHeight="1">
      <c r="A645" s="1"/>
      <c r="B645" s="1"/>
      <c r="C645" s="1"/>
      <c r="D645" s="1"/>
      <c r="E645" s="1"/>
    </row>
    <row r="646" spans="1:5" ht="13.5" customHeight="1">
      <c r="A646" s="1"/>
      <c r="B646" s="1"/>
      <c r="C646" s="1"/>
      <c r="D646" s="1"/>
      <c r="E646" s="1"/>
    </row>
    <row r="647" spans="1:5" ht="13.5" customHeight="1">
      <c r="A647" s="1"/>
      <c r="B647" s="1"/>
      <c r="C647" s="1"/>
      <c r="D647" s="1"/>
      <c r="E647" s="1"/>
    </row>
    <row r="648" spans="1:5" ht="13.5" customHeight="1">
      <c r="A648" s="1"/>
      <c r="B648" s="1"/>
      <c r="C648" s="1"/>
      <c r="D648" s="1"/>
      <c r="E648" s="1"/>
    </row>
    <row r="649" spans="1:5" ht="13.5" customHeight="1">
      <c r="A649" s="1"/>
      <c r="B649" s="1"/>
      <c r="C649" s="1"/>
      <c r="D649" s="1"/>
      <c r="E649" s="1"/>
    </row>
    <row r="650" spans="1:5" ht="13.5" customHeight="1">
      <c r="A650" s="1"/>
      <c r="B650" s="1"/>
      <c r="C650" s="1"/>
      <c r="D650" s="1"/>
      <c r="E650" s="1"/>
    </row>
    <row r="651" spans="1:5" ht="13.5" customHeight="1">
      <c r="A651" s="1"/>
      <c r="B651" s="1"/>
      <c r="C651" s="1"/>
      <c r="D651" s="1"/>
      <c r="E651" s="1"/>
    </row>
    <row r="652" spans="1:5" ht="13.5" customHeight="1">
      <c r="A652" s="1"/>
      <c r="B652" s="1"/>
      <c r="C652" s="1"/>
      <c r="D652" s="1"/>
      <c r="E652" s="1"/>
    </row>
    <row r="653" spans="1:5" ht="13.5" customHeight="1">
      <c r="A653" s="1"/>
      <c r="B653" s="1"/>
      <c r="C653" s="1"/>
      <c r="D653" s="1"/>
      <c r="E653" s="1"/>
    </row>
    <row r="654" spans="1:5" ht="13.5" customHeight="1">
      <c r="A654" s="1"/>
      <c r="B654" s="1"/>
      <c r="C654" s="1"/>
      <c r="D654" s="1"/>
      <c r="E654" s="1"/>
    </row>
    <row r="655" spans="1:5" ht="13.5" customHeight="1">
      <c r="A655" s="1"/>
      <c r="B655" s="1"/>
      <c r="C655" s="1"/>
      <c r="D655" s="1"/>
      <c r="E655" s="1"/>
    </row>
    <row r="656" spans="1:5" ht="13.5" customHeight="1">
      <c r="A656" s="1"/>
      <c r="B656" s="1"/>
      <c r="C656" s="1"/>
      <c r="D656" s="1"/>
      <c r="E656" s="1"/>
    </row>
    <row r="657" spans="1:5" ht="13.5" customHeight="1">
      <c r="A657" s="1"/>
      <c r="B657" s="1"/>
      <c r="C657" s="1"/>
      <c r="D657" s="1"/>
      <c r="E657" s="1"/>
    </row>
    <row r="658" spans="1:5" ht="13.5" customHeight="1">
      <c r="A658" s="1"/>
      <c r="B658" s="1"/>
      <c r="C658" s="1"/>
      <c r="D658" s="1"/>
      <c r="E658" s="1"/>
    </row>
    <row r="659" spans="1:5" ht="13.5" customHeight="1">
      <c r="A659" s="1"/>
      <c r="B659" s="1"/>
      <c r="C659" s="1"/>
      <c r="D659" s="1"/>
      <c r="E659" s="1"/>
    </row>
    <row r="660" spans="1:5" ht="13.5" customHeight="1">
      <c r="A660" s="1"/>
      <c r="B660" s="1"/>
      <c r="C660" s="1"/>
      <c r="D660" s="1"/>
      <c r="E660" s="1"/>
    </row>
    <row r="661" spans="1:5" ht="13.5" customHeight="1">
      <c r="A661" s="1"/>
      <c r="B661" s="1"/>
      <c r="C661" s="1"/>
      <c r="D661" s="1"/>
      <c r="E661" s="1"/>
    </row>
    <row r="662" spans="1:5" ht="13.5" customHeight="1">
      <c r="A662" s="1"/>
      <c r="B662" s="1"/>
      <c r="C662" s="1"/>
      <c r="D662" s="1"/>
      <c r="E662" s="1"/>
    </row>
    <row r="663" spans="1:5" ht="13.5" customHeight="1">
      <c r="A663" s="1"/>
      <c r="B663" s="1"/>
      <c r="C663" s="1"/>
      <c r="D663" s="1"/>
      <c r="E663" s="1"/>
    </row>
    <row r="664" spans="1:5" ht="13.5" customHeight="1">
      <c r="A664" s="1"/>
      <c r="B664" s="1"/>
      <c r="C664" s="1"/>
      <c r="D664" s="1"/>
      <c r="E664" s="1"/>
    </row>
    <row r="665" spans="1:5" ht="13.5" customHeight="1">
      <c r="A665" s="1"/>
      <c r="B665" s="1"/>
      <c r="C665" s="1"/>
      <c r="D665" s="1"/>
      <c r="E665" s="1"/>
    </row>
    <row r="666" spans="1:5" ht="13.5" customHeight="1">
      <c r="A666" s="1"/>
      <c r="B666" s="1"/>
      <c r="C666" s="1"/>
      <c r="D666" s="1"/>
      <c r="E666" s="1"/>
    </row>
    <row r="667" spans="1:5" ht="13.5" customHeight="1">
      <c r="A667" s="1"/>
      <c r="B667" s="1"/>
      <c r="C667" s="1"/>
      <c r="D667" s="1"/>
      <c r="E667" s="1"/>
    </row>
    <row r="668" spans="1:5" ht="13.5" customHeight="1">
      <c r="A668" s="1"/>
      <c r="B668" s="1"/>
      <c r="C668" s="1"/>
      <c r="D668" s="1"/>
      <c r="E668" s="1"/>
    </row>
    <row r="669" spans="1:5" ht="13.5" customHeight="1">
      <c r="A669" s="1"/>
      <c r="B669" s="1"/>
      <c r="C669" s="1"/>
      <c r="D669" s="1"/>
      <c r="E669" s="1"/>
    </row>
    <row r="670" spans="1:5" ht="13.5" customHeight="1">
      <c r="A670" s="1"/>
      <c r="B670" s="1"/>
      <c r="C670" s="1"/>
      <c r="D670" s="1"/>
      <c r="E670" s="1"/>
    </row>
    <row r="671" spans="1:5" ht="13.5" customHeight="1">
      <c r="A671" s="1"/>
      <c r="B671" s="1"/>
      <c r="C671" s="1"/>
      <c r="D671" s="1"/>
      <c r="E671" s="1"/>
    </row>
    <row r="672" spans="1:5" ht="13.5" customHeight="1">
      <c r="A672" s="1"/>
      <c r="B672" s="1"/>
      <c r="C672" s="1"/>
      <c r="D672" s="1"/>
      <c r="E672" s="1"/>
    </row>
    <row r="673" spans="1:5" ht="13.5" customHeight="1">
      <c r="A673" s="1"/>
      <c r="B673" s="1"/>
      <c r="C673" s="1"/>
      <c r="D673" s="1"/>
      <c r="E673" s="1"/>
    </row>
    <row r="674" spans="1:5" ht="13.5" customHeight="1">
      <c r="A674" s="1"/>
      <c r="B674" s="1"/>
      <c r="C674" s="1"/>
      <c r="D674" s="1"/>
      <c r="E674" s="1"/>
    </row>
    <row r="675" spans="1:5" ht="13.5" customHeight="1">
      <c r="A675" s="1"/>
      <c r="B675" s="1"/>
      <c r="C675" s="1"/>
      <c r="D675" s="1"/>
      <c r="E675" s="1"/>
    </row>
    <row r="676" spans="1:5" ht="13.5" customHeight="1">
      <c r="A676" s="1"/>
      <c r="B676" s="1"/>
      <c r="C676" s="1"/>
      <c r="D676" s="1"/>
      <c r="E676" s="1"/>
    </row>
    <row r="677" spans="1:5" ht="13.5" customHeight="1">
      <c r="A677" s="1"/>
      <c r="B677" s="1"/>
      <c r="C677" s="1"/>
      <c r="D677" s="1"/>
      <c r="E677" s="1"/>
    </row>
    <row r="678" spans="1:5" ht="13.5" customHeight="1">
      <c r="A678" s="1"/>
      <c r="B678" s="1"/>
      <c r="C678" s="1"/>
      <c r="D678" s="1"/>
      <c r="E678" s="1"/>
    </row>
    <row r="679" spans="1:5" ht="13.5" customHeight="1">
      <c r="A679" s="1"/>
      <c r="B679" s="1"/>
      <c r="C679" s="1"/>
      <c r="D679" s="1"/>
      <c r="E679" s="1"/>
    </row>
    <row r="680" spans="1:5" ht="13.5" customHeight="1">
      <c r="A680" s="1"/>
      <c r="B680" s="1"/>
      <c r="C680" s="1"/>
      <c r="D680" s="1"/>
      <c r="E680" s="1"/>
    </row>
    <row r="681" spans="1:5" ht="13.5" customHeight="1">
      <c r="A681" s="1"/>
      <c r="B681" s="1"/>
      <c r="C681" s="1"/>
      <c r="D681" s="1"/>
      <c r="E681" s="1"/>
    </row>
    <row r="682" spans="1:5" ht="13.5" customHeight="1">
      <c r="A682" s="1"/>
      <c r="B682" s="1"/>
      <c r="C682" s="1"/>
      <c r="D682" s="1"/>
      <c r="E682" s="1"/>
    </row>
    <row r="683" spans="1:5" ht="13.5" customHeight="1">
      <c r="A683" s="1"/>
      <c r="B683" s="1"/>
      <c r="C683" s="1"/>
      <c r="D683" s="1"/>
      <c r="E683" s="1"/>
    </row>
    <row r="684" spans="1:5" ht="13.5" customHeight="1">
      <c r="A684" s="1"/>
      <c r="B684" s="1"/>
      <c r="C684" s="1"/>
      <c r="D684" s="1"/>
      <c r="E684" s="1"/>
    </row>
    <row r="685" spans="1:5" ht="13.5" customHeight="1">
      <c r="A685" s="1"/>
      <c r="B685" s="1"/>
      <c r="C685" s="1"/>
      <c r="D685" s="1"/>
      <c r="E685" s="1"/>
    </row>
    <row r="686" spans="1:5" ht="13.5" customHeight="1">
      <c r="A686" s="1"/>
      <c r="B686" s="1"/>
      <c r="C686" s="1"/>
      <c r="D686" s="1"/>
      <c r="E686" s="1"/>
    </row>
    <row r="687" spans="1:5" ht="13.5" customHeight="1">
      <c r="A687" s="1"/>
      <c r="B687" s="1"/>
      <c r="C687" s="1"/>
      <c r="D687" s="1"/>
      <c r="E687" s="1"/>
    </row>
    <row r="688" spans="1:5" ht="13.5" customHeight="1">
      <c r="A688" s="1"/>
      <c r="B688" s="1"/>
      <c r="C688" s="1"/>
      <c r="D688" s="1"/>
      <c r="E688" s="1"/>
    </row>
    <row r="689" spans="1:5" ht="13.5" customHeight="1">
      <c r="A689" s="1"/>
      <c r="B689" s="1"/>
      <c r="C689" s="1"/>
      <c r="D689" s="1"/>
      <c r="E689" s="1"/>
    </row>
    <row r="690" spans="1:5" ht="13.5" customHeight="1">
      <c r="A690" s="1"/>
      <c r="B690" s="1"/>
      <c r="C690" s="1"/>
      <c r="D690" s="1"/>
      <c r="E690" s="1"/>
    </row>
    <row r="691" spans="1:5" ht="13.5" customHeight="1">
      <c r="A691" s="1"/>
      <c r="B691" s="1"/>
      <c r="C691" s="1"/>
      <c r="D691" s="1"/>
      <c r="E691" s="1"/>
    </row>
    <row r="692" spans="1:5" ht="13.5" customHeight="1">
      <c r="A692" s="1"/>
      <c r="B692" s="1"/>
      <c r="C692" s="1"/>
      <c r="D692" s="1"/>
      <c r="E692" s="1"/>
    </row>
    <row r="693" spans="1:5" ht="13.5" customHeight="1">
      <c r="A693" s="1"/>
      <c r="B693" s="1"/>
      <c r="C693" s="1"/>
      <c r="D693" s="1"/>
      <c r="E693" s="1"/>
    </row>
    <row r="694" spans="1:5" ht="13.5" customHeight="1">
      <c r="A694" s="1"/>
      <c r="B694" s="1"/>
      <c r="C694" s="1"/>
      <c r="D694" s="1"/>
      <c r="E694" s="1"/>
    </row>
    <row r="695" spans="1:5" ht="13.5" customHeight="1">
      <c r="A695" s="1"/>
      <c r="B695" s="1"/>
      <c r="C695" s="1"/>
      <c r="D695" s="1"/>
      <c r="E695" s="1"/>
    </row>
    <row r="696" spans="1:5" ht="13.5" customHeight="1">
      <c r="A696" s="1"/>
      <c r="B696" s="1"/>
      <c r="C696" s="1"/>
      <c r="D696" s="1"/>
      <c r="E696" s="1"/>
    </row>
    <row r="697" spans="1:5" ht="13.5" customHeight="1">
      <c r="A697" s="1"/>
      <c r="B697" s="1"/>
      <c r="C697" s="1"/>
      <c r="D697" s="1"/>
      <c r="E697" s="1"/>
    </row>
    <row r="698" spans="1:5" ht="13.5" customHeight="1">
      <c r="A698" s="1"/>
      <c r="B698" s="1"/>
      <c r="C698" s="1"/>
      <c r="D698" s="1"/>
      <c r="E698" s="1"/>
    </row>
    <row r="699" spans="1:5" ht="13.5" customHeight="1">
      <c r="A699" s="1"/>
      <c r="B699" s="1"/>
      <c r="C699" s="1"/>
      <c r="D699" s="1"/>
      <c r="E699" s="1"/>
    </row>
    <row r="700" spans="1:5" ht="13.5" customHeight="1">
      <c r="A700" s="1"/>
      <c r="B700" s="1"/>
      <c r="C700" s="1"/>
      <c r="D700" s="1"/>
      <c r="E700" s="1"/>
    </row>
    <row r="701" spans="1:5" ht="13.5" customHeight="1">
      <c r="A701" s="1"/>
      <c r="B701" s="1"/>
      <c r="C701" s="1"/>
      <c r="D701" s="1"/>
      <c r="E701" s="1"/>
    </row>
    <row r="702" spans="1:5" ht="13.5" customHeight="1">
      <c r="A702" s="1"/>
      <c r="B702" s="1"/>
      <c r="C702" s="1"/>
      <c r="D702" s="1"/>
      <c r="E702" s="1"/>
    </row>
    <row r="703" spans="1:5" ht="13.5" customHeight="1">
      <c r="A703" s="1"/>
      <c r="B703" s="1"/>
      <c r="C703" s="1"/>
      <c r="D703" s="1"/>
      <c r="E703" s="1"/>
    </row>
    <row r="704" spans="1:5" ht="13.5" customHeight="1">
      <c r="A704" s="1"/>
      <c r="B704" s="1"/>
      <c r="C704" s="1"/>
      <c r="D704" s="1"/>
      <c r="E704" s="1"/>
    </row>
    <row r="705" spans="1:5" ht="13.5" customHeight="1">
      <c r="A705" s="1"/>
      <c r="B705" s="1"/>
      <c r="C705" s="1"/>
      <c r="D705" s="1"/>
      <c r="E705" s="1"/>
    </row>
    <row r="706" spans="1:5" ht="13.5" customHeight="1">
      <c r="A706" s="1"/>
      <c r="B706" s="1"/>
      <c r="C706" s="1"/>
      <c r="D706" s="1"/>
      <c r="E706" s="1"/>
    </row>
    <row r="707" spans="1:5" ht="13.5" customHeight="1">
      <c r="A707" s="1"/>
      <c r="B707" s="1"/>
      <c r="C707" s="1"/>
      <c r="D707" s="1"/>
      <c r="E707" s="1"/>
    </row>
    <row r="708" spans="1:5" ht="13.5" customHeight="1">
      <c r="A708" s="1"/>
      <c r="B708" s="1"/>
      <c r="C708" s="1"/>
      <c r="D708" s="1"/>
      <c r="E708" s="1"/>
    </row>
    <row r="709" spans="1:5" ht="13.5" customHeight="1">
      <c r="A709" s="1"/>
      <c r="B709" s="1"/>
      <c r="C709" s="1"/>
      <c r="D709" s="1"/>
      <c r="E709" s="1"/>
    </row>
    <row r="710" spans="1:5" ht="13.5" customHeight="1">
      <c r="A710" s="1"/>
      <c r="B710" s="1"/>
      <c r="C710" s="1"/>
      <c r="D710" s="1"/>
      <c r="E710" s="1"/>
    </row>
    <row r="711" spans="1:5" ht="13.5" customHeight="1">
      <c r="A711" s="1"/>
      <c r="B711" s="1"/>
      <c r="C711" s="1"/>
      <c r="D711" s="1"/>
      <c r="E711" s="1"/>
    </row>
    <row r="712" spans="1:5" ht="13.5" customHeight="1">
      <c r="A712" s="1"/>
      <c r="B712" s="1"/>
      <c r="C712" s="1"/>
      <c r="D712" s="1"/>
      <c r="E712" s="1"/>
    </row>
    <row r="713" spans="1:5" ht="13.5" customHeight="1">
      <c r="A713" s="1"/>
      <c r="B713" s="1"/>
      <c r="C713" s="1"/>
      <c r="D713" s="1"/>
      <c r="E713" s="1"/>
    </row>
    <row r="714" spans="1:5" ht="13.5" customHeight="1">
      <c r="A714" s="1"/>
      <c r="B714" s="1"/>
      <c r="C714" s="1"/>
      <c r="D714" s="1"/>
      <c r="E714" s="1"/>
    </row>
    <row r="715" spans="1:5" ht="13.5" customHeight="1">
      <c r="A715" s="1"/>
      <c r="B715" s="1"/>
      <c r="C715" s="1"/>
      <c r="D715" s="1"/>
      <c r="E715" s="1"/>
    </row>
    <row r="716" spans="1:5" ht="13.5" customHeight="1">
      <c r="A716" s="1"/>
      <c r="B716" s="1"/>
      <c r="C716" s="1"/>
      <c r="D716" s="1"/>
      <c r="E716" s="1"/>
    </row>
    <row r="717" spans="1:5" ht="13.5" customHeight="1">
      <c r="A717" s="1"/>
      <c r="B717" s="1"/>
      <c r="C717" s="1"/>
      <c r="D717" s="1"/>
      <c r="E717" s="1"/>
    </row>
    <row r="718" spans="1:5" ht="13.5" customHeight="1">
      <c r="A718" s="1"/>
      <c r="B718" s="1"/>
      <c r="C718" s="1"/>
      <c r="D718" s="1"/>
      <c r="E718" s="1"/>
    </row>
    <row r="719" spans="1:5" ht="13.5" customHeight="1">
      <c r="A719" s="1"/>
      <c r="B719" s="1"/>
      <c r="C719" s="1"/>
      <c r="D719" s="1"/>
      <c r="E719" s="1"/>
    </row>
    <row r="720" spans="1:5" ht="13.5" customHeight="1">
      <c r="A720" s="1"/>
      <c r="B720" s="1"/>
      <c r="C720" s="1"/>
      <c r="D720" s="1"/>
      <c r="E720" s="1"/>
    </row>
    <row r="721" spans="1:5" ht="13.5" customHeight="1">
      <c r="A721" s="1"/>
      <c r="B721" s="1"/>
      <c r="C721" s="1"/>
      <c r="D721" s="1"/>
      <c r="E721" s="1"/>
    </row>
    <row r="722" spans="1:5" ht="13.5" customHeight="1">
      <c r="A722" s="1"/>
      <c r="B722" s="1"/>
      <c r="C722" s="1"/>
      <c r="D722" s="1"/>
      <c r="E722" s="1"/>
    </row>
    <row r="723" spans="1:5" ht="13.5" customHeight="1">
      <c r="A723" s="1"/>
      <c r="B723" s="1"/>
      <c r="C723" s="1"/>
      <c r="D723" s="1"/>
      <c r="E723" s="1"/>
    </row>
    <row r="724" spans="1:5" ht="13.5" customHeight="1">
      <c r="A724" s="1"/>
      <c r="B724" s="1"/>
      <c r="C724" s="1"/>
      <c r="D724" s="1"/>
      <c r="E724" s="1"/>
    </row>
    <row r="725" spans="1:5" ht="13.5" customHeight="1">
      <c r="A725" s="1"/>
      <c r="B725" s="1"/>
      <c r="C725" s="1"/>
      <c r="D725" s="1"/>
      <c r="E725" s="1"/>
    </row>
    <row r="726" spans="1:5" ht="13.5" customHeight="1">
      <c r="A726" s="1"/>
      <c r="B726" s="1"/>
      <c r="C726" s="1"/>
      <c r="D726" s="1"/>
      <c r="E726" s="1"/>
    </row>
    <row r="727" spans="1:5" ht="13.5" customHeight="1">
      <c r="A727" s="1"/>
      <c r="B727" s="1"/>
      <c r="C727" s="1"/>
      <c r="D727" s="1"/>
      <c r="E727" s="1"/>
    </row>
    <row r="728" spans="1:5" ht="13.5" customHeight="1">
      <c r="A728" s="1"/>
      <c r="B728" s="1"/>
      <c r="C728" s="1"/>
      <c r="D728" s="1"/>
      <c r="E728" s="1"/>
    </row>
    <row r="729" spans="1:5" ht="13.5" customHeight="1">
      <c r="A729" s="1"/>
      <c r="B729" s="1"/>
      <c r="C729" s="1"/>
      <c r="D729" s="1"/>
      <c r="E729" s="1"/>
    </row>
    <row r="730" spans="1:5" ht="13.5" customHeight="1">
      <c r="A730" s="1"/>
      <c r="B730" s="1"/>
      <c r="C730" s="1"/>
      <c r="D730" s="1"/>
      <c r="E730" s="1"/>
    </row>
    <row r="731" spans="1:5" ht="13.5" customHeight="1">
      <c r="A731" s="1"/>
      <c r="B731" s="1"/>
      <c r="C731" s="1"/>
      <c r="D731" s="1"/>
      <c r="E731" s="1"/>
    </row>
    <row r="732" spans="1:5" ht="13.5" customHeight="1">
      <c r="A732" s="1"/>
      <c r="B732" s="1"/>
      <c r="C732" s="1"/>
      <c r="D732" s="1"/>
      <c r="E732" s="1"/>
    </row>
    <row r="733" spans="1:5" ht="13.5" customHeight="1">
      <c r="A733" s="1"/>
      <c r="B733" s="1"/>
      <c r="C733" s="1"/>
      <c r="D733" s="1"/>
      <c r="E733" s="1"/>
    </row>
    <row r="734" spans="1:5" ht="13.5" customHeight="1">
      <c r="A734" s="1"/>
      <c r="B734" s="1"/>
      <c r="C734" s="1"/>
      <c r="D734" s="1"/>
      <c r="E734" s="1"/>
    </row>
    <row r="735" spans="1:5" ht="13.5" customHeight="1">
      <c r="A735" s="1"/>
      <c r="B735" s="1"/>
      <c r="C735" s="1"/>
      <c r="D735" s="1"/>
      <c r="E735" s="1"/>
    </row>
    <row r="736" spans="1:5" ht="13.5" customHeight="1">
      <c r="A736" s="1"/>
      <c r="B736" s="1"/>
      <c r="C736" s="1"/>
      <c r="D736" s="1"/>
      <c r="E736" s="1"/>
    </row>
    <row r="737" spans="1:5" ht="13.5" customHeight="1">
      <c r="A737" s="1"/>
      <c r="B737" s="1"/>
      <c r="C737" s="1"/>
      <c r="D737" s="1"/>
      <c r="E737" s="1"/>
    </row>
    <row r="738" spans="1:5" ht="13.5" customHeight="1">
      <c r="A738" s="1"/>
      <c r="B738" s="1"/>
      <c r="C738" s="1"/>
      <c r="D738" s="1"/>
      <c r="E738" s="1"/>
    </row>
    <row r="739" spans="1:5" ht="13.5" customHeight="1">
      <c r="A739" s="1"/>
      <c r="B739" s="1"/>
      <c r="C739" s="1"/>
      <c r="D739" s="1"/>
      <c r="E739" s="1"/>
    </row>
    <row r="740" spans="1:5" ht="13.5" customHeight="1">
      <c r="A740" s="1"/>
      <c r="B740" s="1"/>
      <c r="C740" s="1"/>
      <c r="D740" s="1"/>
      <c r="E740" s="1"/>
    </row>
    <row r="741" spans="1:5" ht="13.5" customHeight="1">
      <c r="A741" s="1"/>
      <c r="B741" s="1"/>
      <c r="C741" s="1"/>
      <c r="D741" s="1"/>
      <c r="E741" s="1"/>
    </row>
    <row r="742" spans="1:5" ht="13.5" customHeight="1">
      <c r="A742" s="1"/>
      <c r="B742" s="1"/>
      <c r="C742" s="1"/>
      <c r="D742" s="1"/>
      <c r="E742" s="1"/>
    </row>
    <row r="743" spans="1:5" ht="13.5" customHeight="1">
      <c r="A743" s="1"/>
      <c r="B743" s="1"/>
      <c r="C743" s="1"/>
      <c r="D743" s="1"/>
      <c r="E743" s="1"/>
    </row>
    <row r="744" spans="1:5" ht="13.5" customHeight="1">
      <c r="A744" s="1"/>
      <c r="B744" s="1"/>
      <c r="C744" s="1"/>
      <c r="D744" s="1"/>
      <c r="E744" s="1"/>
    </row>
    <row r="745" spans="1:5" ht="13.5" customHeight="1">
      <c r="A745" s="1"/>
      <c r="B745" s="1"/>
      <c r="C745" s="1"/>
      <c r="D745" s="1"/>
      <c r="E745" s="1"/>
    </row>
    <row r="746" spans="1:5" ht="13.5" customHeight="1">
      <c r="A746" s="1"/>
      <c r="B746" s="1"/>
      <c r="C746" s="1"/>
      <c r="D746" s="1"/>
      <c r="E746" s="1"/>
    </row>
    <row r="747" spans="1:5" ht="13.5" customHeight="1">
      <c r="A747" s="1"/>
      <c r="B747" s="1"/>
      <c r="C747" s="1"/>
      <c r="D747" s="1"/>
      <c r="E747" s="1"/>
    </row>
    <row r="748" spans="1:5" ht="13.5" customHeight="1">
      <c r="A748" s="1"/>
      <c r="B748" s="1"/>
      <c r="C748" s="1"/>
      <c r="D748" s="1"/>
      <c r="E748" s="1"/>
    </row>
    <row r="749" spans="1:5" ht="13.5" customHeight="1">
      <c r="A749" s="1"/>
      <c r="B749" s="1"/>
      <c r="C749" s="1"/>
      <c r="D749" s="1"/>
      <c r="E749" s="1"/>
    </row>
    <row r="750" spans="1:5" ht="13.5" customHeight="1">
      <c r="A750" s="1"/>
      <c r="B750" s="1"/>
      <c r="C750" s="1"/>
      <c r="D750" s="1"/>
      <c r="E750" s="1"/>
    </row>
    <row r="751" spans="1:5" ht="13.5" customHeight="1">
      <c r="A751" s="1"/>
      <c r="B751" s="1"/>
      <c r="C751" s="1"/>
      <c r="D751" s="1"/>
      <c r="E751" s="1"/>
    </row>
    <row r="752" spans="1:5" ht="13.5" customHeight="1">
      <c r="A752" s="1"/>
      <c r="B752" s="1"/>
      <c r="C752" s="1"/>
      <c r="D752" s="1"/>
      <c r="E752" s="1"/>
    </row>
    <row r="753" spans="1:5" ht="13.5" customHeight="1">
      <c r="A753" s="1"/>
      <c r="B753" s="1"/>
      <c r="C753" s="1"/>
      <c r="D753" s="1"/>
      <c r="E753" s="1"/>
    </row>
    <row r="754" spans="1:5" ht="13.5" customHeight="1">
      <c r="A754" s="1"/>
      <c r="B754" s="1"/>
      <c r="C754" s="1"/>
      <c r="D754" s="1"/>
      <c r="E754" s="1"/>
    </row>
    <row r="755" spans="1:5" ht="13.5" customHeight="1">
      <c r="A755" s="1"/>
      <c r="B755" s="1"/>
      <c r="C755" s="1"/>
      <c r="D755" s="1"/>
      <c r="E755" s="1"/>
    </row>
    <row r="756" spans="1:5" ht="13.5" customHeight="1">
      <c r="A756" s="1"/>
      <c r="B756" s="1"/>
      <c r="C756" s="1"/>
      <c r="D756" s="1"/>
      <c r="E756" s="1"/>
    </row>
    <row r="757" spans="1:5" ht="13.5" customHeight="1">
      <c r="A757" s="1"/>
      <c r="B757" s="1"/>
      <c r="C757" s="1"/>
      <c r="D757" s="1"/>
      <c r="E757" s="1"/>
    </row>
    <row r="758" spans="1:5" ht="13.5" customHeight="1">
      <c r="A758" s="1"/>
      <c r="B758" s="1"/>
      <c r="C758" s="1"/>
      <c r="D758" s="1"/>
      <c r="E758" s="1"/>
    </row>
    <row r="759" spans="1:5" ht="13.5" customHeight="1">
      <c r="A759" s="1"/>
      <c r="B759" s="1"/>
      <c r="C759" s="1"/>
      <c r="D759" s="1"/>
      <c r="E759" s="1"/>
    </row>
    <row r="760" spans="1:5" ht="13.5" customHeight="1">
      <c r="A760" s="1"/>
      <c r="B760" s="1"/>
      <c r="C760" s="1"/>
      <c r="D760" s="1"/>
      <c r="E760" s="1"/>
    </row>
    <row r="761" spans="1:5" ht="13.5" customHeight="1">
      <c r="A761" s="1"/>
      <c r="B761" s="1"/>
      <c r="C761" s="1"/>
      <c r="D761" s="1"/>
      <c r="E761" s="1"/>
    </row>
    <row r="762" spans="1:5" ht="13.5" customHeight="1">
      <c r="A762" s="1"/>
      <c r="B762" s="1"/>
      <c r="C762" s="1"/>
      <c r="D762" s="1"/>
      <c r="E762" s="1"/>
    </row>
    <row r="763" spans="1:5" ht="13.5" customHeight="1">
      <c r="A763" s="1"/>
      <c r="B763" s="1"/>
      <c r="C763" s="1"/>
      <c r="D763" s="1"/>
      <c r="E763" s="1"/>
    </row>
    <row r="764" spans="1:5" ht="13.5" customHeight="1">
      <c r="A764" s="1"/>
      <c r="B764" s="1"/>
      <c r="C764" s="1"/>
      <c r="D764" s="1"/>
      <c r="E764" s="1"/>
    </row>
    <row r="765" spans="1:5" ht="13.5" customHeight="1">
      <c r="A765" s="1"/>
      <c r="B765" s="1"/>
      <c r="C765" s="1"/>
      <c r="D765" s="1"/>
      <c r="E765" s="1"/>
    </row>
    <row r="766" spans="1:5" ht="13.5" customHeight="1">
      <c r="A766" s="1"/>
      <c r="B766" s="1"/>
      <c r="C766" s="1"/>
      <c r="D766" s="1"/>
      <c r="E766" s="1"/>
    </row>
    <row r="767" spans="1:5" ht="13.5" customHeight="1">
      <c r="A767" s="1"/>
      <c r="B767" s="1"/>
      <c r="C767" s="1"/>
      <c r="D767" s="1"/>
      <c r="E767" s="1"/>
    </row>
    <row r="768" spans="1:5" ht="13.5" customHeight="1">
      <c r="A768" s="1"/>
      <c r="B768" s="1"/>
      <c r="C768" s="1"/>
      <c r="D768" s="1"/>
      <c r="E768" s="1"/>
    </row>
    <row r="769" spans="1:5" ht="13.5" customHeight="1">
      <c r="A769" s="1"/>
      <c r="B769" s="1"/>
      <c r="C769" s="1"/>
      <c r="D769" s="1"/>
      <c r="E769" s="1"/>
    </row>
    <row r="770" spans="1:5" ht="13.5" customHeight="1">
      <c r="A770" s="1"/>
      <c r="B770" s="1"/>
      <c r="C770" s="1"/>
      <c r="D770" s="1"/>
      <c r="E770" s="1"/>
    </row>
    <row r="771" spans="1:5" ht="13.5" customHeight="1">
      <c r="A771" s="1"/>
      <c r="B771" s="1"/>
      <c r="C771" s="1"/>
      <c r="D771" s="1"/>
      <c r="E771" s="1"/>
    </row>
    <row r="772" spans="1:5" ht="13.5" customHeight="1">
      <c r="A772" s="1"/>
      <c r="B772" s="1"/>
      <c r="C772" s="1"/>
      <c r="D772" s="1"/>
      <c r="E772" s="1"/>
    </row>
    <row r="773" spans="1:5" ht="13.5" customHeight="1">
      <c r="A773" s="1"/>
      <c r="B773" s="1"/>
      <c r="C773" s="1"/>
      <c r="D773" s="1"/>
      <c r="E773" s="1"/>
    </row>
    <row r="774" spans="1:5" ht="13.5" customHeight="1">
      <c r="A774" s="1"/>
      <c r="B774" s="1"/>
      <c r="C774" s="1"/>
      <c r="D774" s="1"/>
      <c r="E774" s="1"/>
    </row>
    <row r="775" spans="1:5" ht="13.5" customHeight="1">
      <c r="A775" s="1"/>
      <c r="B775" s="1"/>
      <c r="C775" s="1"/>
      <c r="D775" s="1"/>
      <c r="E775" s="1"/>
    </row>
    <row r="776" spans="1:5" ht="13.5" customHeight="1">
      <c r="A776" s="1"/>
      <c r="B776" s="1"/>
      <c r="C776" s="1"/>
      <c r="D776" s="1"/>
      <c r="E776" s="1"/>
    </row>
    <row r="777" spans="1:5" ht="13.5" customHeight="1">
      <c r="A777" s="1"/>
      <c r="B777" s="1"/>
      <c r="C777" s="1"/>
      <c r="D777" s="1"/>
      <c r="E777" s="1"/>
    </row>
    <row r="778" spans="1:5" ht="13.5" customHeight="1">
      <c r="A778" s="1"/>
      <c r="B778" s="1"/>
      <c r="C778" s="1"/>
      <c r="D778" s="1"/>
      <c r="E778" s="1"/>
    </row>
    <row r="779" spans="1:5" ht="13.5" customHeight="1">
      <c r="A779" s="1"/>
      <c r="B779" s="1"/>
      <c r="C779" s="1"/>
      <c r="D779" s="1"/>
      <c r="E779" s="1"/>
    </row>
    <row r="780" spans="1:5" ht="13.5" customHeight="1">
      <c r="A780" s="1"/>
      <c r="B780" s="1"/>
      <c r="C780" s="1"/>
      <c r="D780" s="1"/>
      <c r="E780" s="1"/>
    </row>
    <row r="781" spans="1:5" ht="13.5" customHeight="1">
      <c r="A781" s="1"/>
      <c r="B781" s="1"/>
      <c r="C781" s="1"/>
      <c r="D781" s="1"/>
      <c r="E781" s="1"/>
    </row>
    <row r="782" spans="1:5" ht="13.5" customHeight="1">
      <c r="A782" s="1"/>
      <c r="B782" s="1"/>
      <c r="C782" s="1"/>
      <c r="D782" s="1"/>
      <c r="E782" s="1"/>
    </row>
    <row r="783" spans="1:5" ht="13.5" customHeight="1">
      <c r="A783" s="1"/>
      <c r="B783" s="1"/>
      <c r="C783" s="1"/>
      <c r="D783" s="1"/>
      <c r="E783" s="1"/>
    </row>
    <row r="784" spans="1:5" ht="13.5" customHeight="1">
      <c r="A784" s="1"/>
      <c r="B784" s="1"/>
      <c r="C784" s="1"/>
      <c r="D784" s="1"/>
      <c r="E784" s="1"/>
    </row>
    <row r="785" spans="1:5" ht="13.5" customHeight="1">
      <c r="A785" s="1"/>
      <c r="B785" s="1"/>
      <c r="C785" s="1"/>
      <c r="D785" s="1"/>
      <c r="E785" s="1"/>
    </row>
    <row r="786" spans="1:5" ht="13.5" customHeight="1">
      <c r="A786" s="1"/>
      <c r="B786" s="1"/>
      <c r="C786" s="1"/>
      <c r="D786" s="1"/>
      <c r="E786" s="1"/>
    </row>
    <row r="787" spans="1:5" ht="13.5" customHeight="1">
      <c r="A787" s="1"/>
      <c r="B787" s="1"/>
      <c r="C787" s="1"/>
      <c r="D787" s="1"/>
      <c r="E787" s="1"/>
    </row>
    <row r="788" spans="1:5" ht="13.5" customHeight="1">
      <c r="A788" s="1"/>
      <c r="B788" s="1"/>
      <c r="C788" s="1"/>
      <c r="D788" s="1"/>
      <c r="E788" s="1"/>
    </row>
    <row r="789" spans="1:5" ht="13.5" customHeight="1">
      <c r="A789" s="1"/>
      <c r="B789" s="1"/>
      <c r="C789" s="1"/>
      <c r="D789" s="1"/>
      <c r="E789" s="1"/>
    </row>
    <row r="790" spans="1:5" ht="13.5" customHeight="1">
      <c r="A790" s="1"/>
      <c r="B790" s="1"/>
      <c r="C790" s="1"/>
      <c r="D790" s="1"/>
      <c r="E790" s="1"/>
    </row>
    <row r="791" spans="1:5" ht="13.5" customHeight="1">
      <c r="A791" s="1"/>
      <c r="B791" s="1"/>
      <c r="C791" s="1"/>
      <c r="D791" s="1"/>
      <c r="E791" s="1"/>
    </row>
    <row r="792" spans="1:5" ht="13.5" customHeight="1">
      <c r="A792" s="1"/>
      <c r="B792" s="1"/>
      <c r="C792" s="1"/>
      <c r="D792" s="1"/>
      <c r="E792" s="1"/>
    </row>
    <row r="793" spans="1:5" ht="13.5" customHeight="1">
      <c r="A793" s="1"/>
      <c r="B793" s="1"/>
      <c r="C793" s="1"/>
      <c r="D793" s="1"/>
      <c r="E793" s="1"/>
    </row>
    <row r="794" spans="1:5" ht="13.5" customHeight="1">
      <c r="A794" s="1"/>
      <c r="B794" s="1"/>
      <c r="C794" s="1"/>
      <c r="D794" s="1"/>
      <c r="E794" s="1"/>
    </row>
    <row r="795" spans="1:5" ht="13.5" customHeight="1">
      <c r="A795" s="1"/>
      <c r="B795" s="1"/>
      <c r="C795" s="1"/>
      <c r="D795" s="1"/>
      <c r="E795" s="1"/>
    </row>
    <row r="796" spans="1:5" ht="13.5" customHeight="1">
      <c r="A796" s="1"/>
      <c r="B796" s="1"/>
      <c r="C796" s="1"/>
      <c r="D796" s="1"/>
      <c r="E796" s="1"/>
    </row>
    <row r="797" spans="1:5" ht="13.5" customHeight="1">
      <c r="A797" s="1"/>
      <c r="B797" s="1"/>
      <c r="C797" s="1"/>
      <c r="D797" s="1"/>
      <c r="E797" s="1"/>
    </row>
    <row r="798" spans="1:5" ht="13.5" customHeight="1">
      <c r="A798" s="1"/>
      <c r="B798" s="1"/>
      <c r="C798" s="1"/>
      <c r="D798" s="1"/>
      <c r="E798" s="1"/>
    </row>
    <row r="799" spans="1:5" ht="13.5" customHeight="1">
      <c r="A799" s="1"/>
      <c r="B799" s="1"/>
      <c r="C799" s="1"/>
      <c r="D799" s="1"/>
      <c r="E799" s="1"/>
    </row>
    <row r="800" spans="1:5" ht="13.5" customHeight="1">
      <c r="A800" s="1"/>
      <c r="B800" s="1"/>
      <c r="C800" s="1"/>
      <c r="D800" s="1"/>
      <c r="E800" s="1"/>
    </row>
    <row r="801" spans="1:5" ht="13.5" customHeight="1">
      <c r="A801" s="1"/>
      <c r="B801" s="1"/>
      <c r="C801" s="1"/>
      <c r="D801" s="1"/>
      <c r="E801" s="1"/>
    </row>
    <row r="802" spans="1:5" ht="13.5" customHeight="1">
      <c r="A802" s="1"/>
      <c r="B802" s="1"/>
      <c r="C802" s="1"/>
      <c r="D802" s="1"/>
      <c r="E802" s="1"/>
    </row>
    <row r="803" spans="1:5" ht="13.5" customHeight="1">
      <c r="A803" s="1"/>
      <c r="B803" s="1"/>
      <c r="C803" s="1"/>
      <c r="D803" s="1"/>
      <c r="E803" s="1"/>
    </row>
    <row r="804" spans="1:5" ht="13.5" customHeight="1">
      <c r="A804" s="1"/>
      <c r="B804" s="1"/>
      <c r="C804" s="1"/>
      <c r="D804" s="1"/>
      <c r="E804" s="1"/>
    </row>
    <row r="805" spans="1:5" ht="13.5" customHeight="1">
      <c r="A805" s="1"/>
      <c r="B805" s="1"/>
      <c r="C805" s="1"/>
      <c r="D805" s="1"/>
      <c r="E805" s="1"/>
    </row>
    <row r="806" spans="1:5" ht="13.5" customHeight="1">
      <c r="A806" s="1"/>
      <c r="B806" s="1"/>
      <c r="C806" s="1"/>
      <c r="D806" s="1"/>
      <c r="E806" s="1"/>
    </row>
    <row r="807" spans="1:5" ht="13.5" customHeight="1">
      <c r="A807" s="1"/>
      <c r="B807" s="1"/>
      <c r="C807" s="1"/>
      <c r="D807" s="1"/>
      <c r="E807" s="1"/>
    </row>
    <row r="808" spans="1:5" ht="13.5" customHeight="1">
      <c r="A808" s="1"/>
      <c r="B808" s="1"/>
      <c r="C808" s="1"/>
      <c r="D808" s="1"/>
      <c r="E808" s="1"/>
    </row>
    <row r="809" spans="1:5" ht="13.5" customHeight="1">
      <c r="A809" s="1"/>
      <c r="B809" s="1"/>
      <c r="C809" s="1"/>
      <c r="D809" s="1"/>
      <c r="E809" s="1"/>
    </row>
    <row r="810" spans="1:5" ht="13.5" customHeight="1">
      <c r="A810" s="1"/>
      <c r="B810" s="1"/>
      <c r="C810" s="1"/>
      <c r="D810" s="1"/>
      <c r="E810" s="1"/>
    </row>
    <row r="811" spans="1:5" ht="13.5" customHeight="1">
      <c r="A811" s="1"/>
      <c r="B811" s="1"/>
      <c r="C811" s="1"/>
      <c r="D811" s="1"/>
      <c r="E811" s="1"/>
    </row>
    <row r="812" spans="1:5" ht="13.5" customHeight="1">
      <c r="A812" s="1"/>
      <c r="B812" s="1"/>
      <c r="C812" s="1"/>
      <c r="D812" s="1"/>
      <c r="E812" s="1"/>
    </row>
    <row r="813" spans="1:5" ht="13.5" customHeight="1">
      <c r="A813" s="1"/>
      <c r="B813" s="1"/>
      <c r="C813" s="1"/>
      <c r="D813" s="1"/>
      <c r="E813" s="1"/>
    </row>
    <row r="814" spans="1:5" ht="13.5" customHeight="1">
      <c r="A814" s="1"/>
      <c r="B814" s="1"/>
      <c r="C814" s="1"/>
      <c r="D814" s="1"/>
      <c r="E814" s="1"/>
    </row>
    <row r="815" spans="1:5" ht="13.5" customHeight="1">
      <c r="A815" s="1"/>
      <c r="B815" s="1"/>
      <c r="C815" s="1"/>
      <c r="D815" s="1"/>
      <c r="E815" s="1"/>
    </row>
    <row r="816" spans="1:5" ht="13.5" customHeight="1">
      <c r="A816" s="1"/>
      <c r="B816" s="1"/>
      <c r="C816" s="1"/>
      <c r="D816" s="1"/>
      <c r="E816" s="1"/>
    </row>
    <row r="817" spans="1:5" ht="13.5" customHeight="1">
      <c r="A817" s="1"/>
      <c r="B817" s="1"/>
      <c r="C817" s="1"/>
      <c r="D817" s="1"/>
      <c r="E817" s="1"/>
    </row>
    <row r="818" spans="1:5" ht="13.5" customHeight="1">
      <c r="A818" s="1"/>
      <c r="B818" s="1"/>
      <c r="C818" s="1"/>
      <c r="D818" s="1"/>
      <c r="E818" s="1"/>
    </row>
    <row r="819" spans="1:5" ht="13.5" customHeight="1">
      <c r="A819" s="1"/>
      <c r="B819" s="1"/>
      <c r="C819" s="1"/>
      <c r="D819" s="1"/>
      <c r="E819" s="1"/>
    </row>
    <row r="820" spans="1:5" ht="13.5" customHeight="1">
      <c r="A820" s="1"/>
      <c r="B820" s="1"/>
      <c r="C820" s="1"/>
      <c r="D820" s="1"/>
      <c r="E820" s="1"/>
    </row>
    <row r="821" spans="1:5" ht="13.5" customHeight="1">
      <c r="A821" s="1"/>
      <c r="B821" s="1"/>
      <c r="C821" s="1"/>
      <c r="D821" s="1"/>
      <c r="E821" s="1"/>
    </row>
    <row r="822" spans="1:5" ht="13.5" customHeight="1">
      <c r="A822" s="1"/>
      <c r="B822" s="1"/>
      <c r="C822" s="1"/>
      <c r="D822" s="1"/>
      <c r="E822" s="1"/>
    </row>
    <row r="823" spans="1:5" ht="13.5" customHeight="1">
      <c r="A823" s="1"/>
      <c r="B823" s="1"/>
      <c r="C823" s="1"/>
      <c r="D823" s="1"/>
      <c r="E823" s="1"/>
    </row>
    <row r="824" spans="1:5" ht="13.5" customHeight="1">
      <c r="A824" s="1"/>
      <c r="B824" s="1"/>
      <c r="C824" s="1"/>
      <c r="D824" s="1"/>
      <c r="E824" s="1"/>
    </row>
    <row r="825" spans="1:5" ht="13.5" customHeight="1">
      <c r="A825" s="1"/>
      <c r="B825" s="1"/>
      <c r="C825" s="1"/>
      <c r="D825" s="1"/>
      <c r="E825" s="1"/>
    </row>
    <row r="826" spans="1:5" ht="13.5" customHeight="1">
      <c r="A826" s="1"/>
      <c r="B826" s="1"/>
      <c r="C826" s="1"/>
      <c r="D826" s="1"/>
      <c r="E826" s="1"/>
    </row>
    <row r="827" spans="1:5" ht="13.5" customHeight="1">
      <c r="A827" s="1"/>
      <c r="B827" s="1"/>
      <c r="C827" s="1"/>
      <c r="D827" s="1"/>
      <c r="E827" s="1"/>
    </row>
    <row r="828" spans="1:5" ht="13.5" customHeight="1">
      <c r="A828" s="1"/>
      <c r="B828" s="1"/>
      <c r="C828" s="1"/>
      <c r="D828" s="1"/>
      <c r="E828" s="1"/>
    </row>
    <row r="829" spans="1:5" ht="13.5" customHeight="1">
      <c r="A829" s="1"/>
      <c r="B829" s="1"/>
      <c r="C829" s="1"/>
      <c r="D829" s="1"/>
      <c r="E829" s="1"/>
    </row>
    <row r="830" spans="1:5" ht="13.5" customHeight="1">
      <c r="A830" s="1"/>
      <c r="B830" s="1"/>
      <c r="C830" s="1"/>
      <c r="D830" s="1"/>
      <c r="E830" s="1"/>
    </row>
    <row r="831" spans="1:5" ht="13.5" customHeight="1">
      <c r="A831" s="1"/>
      <c r="B831" s="1"/>
      <c r="C831" s="1"/>
      <c r="D831" s="1"/>
      <c r="E831" s="1"/>
    </row>
    <row r="832" spans="1:5" ht="13.5" customHeight="1">
      <c r="A832" s="1"/>
      <c r="B832" s="1"/>
      <c r="C832" s="1"/>
      <c r="D832" s="1"/>
      <c r="E832" s="1"/>
    </row>
    <row r="833" spans="1:5" ht="13.5" customHeight="1">
      <c r="A833" s="1"/>
      <c r="B833" s="1"/>
      <c r="C833" s="1"/>
      <c r="D833" s="1"/>
      <c r="E833" s="1"/>
    </row>
    <row r="834" spans="1:5" ht="13.5" customHeight="1">
      <c r="A834" s="1"/>
      <c r="B834" s="1"/>
      <c r="C834" s="1"/>
      <c r="D834" s="1"/>
      <c r="E834" s="1"/>
    </row>
    <row r="835" spans="1:5" ht="13.5" customHeight="1">
      <c r="A835" s="1"/>
      <c r="B835" s="1"/>
      <c r="C835" s="1"/>
      <c r="D835" s="1"/>
      <c r="E835" s="1"/>
    </row>
    <row r="836" spans="1:5" ht="13.5" customHeight="1">
      <c r="A836" s="1"/>
      <c r="B836" s="1"/>
      <c r="C836" s="1"/>
      <c r="D836" s="1"/>
      <c r="E836" s="1"/>
    </row>
    <row r="837" spans="1:5" ht="13.5" customHeight="1">
      <c r="A837" s="1"/>
      <c r="B837" s="1"/>
      <c r="C837" s="1"/>
      <c r="D837" s="1"/>
      <c r="E837" s="1"/>
    </row>
    <row r="838" spans="1:5" ht="13.5" customHeight="1">
      <c r="A838" s="1"/>
      <c r="B838" s="1"/>
      <c r="C838" s="1"/>
      <c r="D838" s="1"/>
      <c r="E838" s="1"/>
    </row>
    <row r="839" spans="1:5" ht="13.5" customHeight="1">
      <c r="A839" s="1"/>
      <c r="B839" s="1"/>
      <c r="C839" s="1"/>
      <c r="D839" s="1"/>
      <c r="E839" s="1"/>
    </row>
    <row r="840" spans="1:5" ht="13.5" customHeight="1">
      <c r="A840" s="1"/>
      <c r="B840" s="1"/>
      <c r="C840" s="1"/>
      <c r="D840" s="1"/>
      <c r="E840" s="1"/>
    </row>
    <row r="841" spans="1:5" ht="13.5" customHeight="1">
      <c r="A841" s="1"/>
      <c r="B841" s="1"/>
      <c r="C841" s="1"/>
      <c r="D841" s="1"/>
      <c r="E841" s="1"/>
    </row>
    <row r="842" spans="1:5" ht="13.5" customHeight="1">
      <c r="A842" s="1"/>
      <c r="B842" s="1"/>
      <c r="C842" s="1"/>
      <c r="D842" s="1"/>
      <c r="E842" s="1"/>
    </row>
    <row r="843" spans="1:5" ht="13.5" customHeight="1">
      <c r="A843" s="1"/>
      <c r="B843" s="1"/>
      <c r="C843" s="1"/>
      <c r="D843" s="1"/>
      <c r="E843" s="1"/>
    </row>
    <row r="844" spans="1:5" ht="13.5" customHeight="1">
      <c r="A844" s="1"/>
      <c r="B844" s="1"/>
      <c r="C844" s="1"/>
      <c r="D844" s="1"/>
      <c r="E844" s="1"/>
    </row>
    <row r="845" spans="1:5" ht="13.5" customHeight="1">
      <c r="A845" s="1"/>
      <c r="B845" s="1"/>
      <c r="C845" s="1"/>
      <c r="D845" s="1"/>
      <c r="E845" s="1"/>
    </row>
    <row r="846" spans="1:5" ht="13.5" customHeight="1">
      <c r="A846" s="1"/>
      <c r="B846" s="1"/>
      <c r="C846" s="1"/>
      <c r="D846" s="1"/>
      <c r="E846" s="1"/>
    </row>
    <row r="847" spans="1:5" ht="13.5" customHeight="1">
      <c r="A847" s="1"/>
      <c r="B847" s="1"/>
      <c r="C847" s="1"/>
      <c r="D847" s="1"/>
      <c r="E847" s="1"/>
    </row>
    <row r="848" spans="1:5" ht="13.5" customHeight="1">
      <c r="A848" s="1"/>
      <c r="B848" s="1"/>
      <c r="C848" s="1"/>
      <c r="D848" s="1"/>
      <c r="E848" s="1"/>
    </row>
    <row r="849" spans="1:5" ht="13.5" customHeight="1">
      <c r="A849" s="1"/>
      <c r="B849" s="1"/>
      <c r="C849" s="1"/>
      <c r="D849" s="1"/>
      <c r="E849" s="1"/>
    </row>
    <row r="850" spans="1:5" ht="13.5" customHeight="1">
      <c r="A850" s="1"/>
      <c r="B850" s="1"/>
      <c r="C850" s="1"/>
      <c r="D850" s="1"/>
      <c r="E850" s="1"/>
    </row>
    <row r="851" spans="1:5" ht="13.5" customHeight="1">
      <c r="A851" s="1"/>
      <c r="B851" s="1"/>
      <c r="C851" s="1"/>
      <c r="D851" s="1"/>
      <c r="E851" s="1"/>
    </row>
    <row r="852" spans="1:5" ht="13.5" customHeight="1">
      <c r="A852" s="1"/>
      <c r="B852" s="1"/>
      <c r="C852" s="1"/>
      <c r="D852" s="1"/>
      <c r="E852" s="1"/>
    </row>
    <row r="853" spans="1:5" ht="13.5" customHeight="1">
      <c r="A853" s="1"/>
      <c r="B853" s="1"/>
      <c r="C853" s="1"/>
      <c r="D853" s="1"/>
      <c r="E853" s="1"/>
    </row>
    <row r="854" spans="1:5" ht="13.5" customHeight="1">
      <c r="A854" s="1"/>
      <c r="B854" s="1"/>
      <c r="C854" s="1"/>
      <c r="D854" s="1"/>
      <c r="E854" s="1"/>
    </row>
    <row r="855" spans="1:5" ht="13.5" customHeight="1">
      <c r="A855" s="1"/>
      <c r="B855" s="1"/>
      <c r="C855" s="1"/>
      <c r="D855" s="1"/>
      <c r="E855" s="1"/>
    </row>
    <row r="856" spans="1:5" ht="13.5" customHeight="1">
      <c r="A856" s="1"/>
      <c r="B856" s="1"/>
      <c r="C856" s="1"/>
      <c r="D856" s="1"/>
      <c r="E856" s="1"/>
    </row>
    <row r="857" spans="1:5" ht="13.5" customHeight="1">
      <c r="A857" s="1"/>
      <c r="B857" s="1"/>
      <c r="C857" s="1"/>
      <c r="D857" s="1"/>
      <c r="E857" s="1"/>
    </row>
    <row r="858" spans="1:5" ht="13.5" customHeight="1">
      <c r="A858" s="1"/>
      <c r="B858" s="1"/>
      <c r="C858" s="1"/>
      <c r="D858" s="1"/>
      <c r="E858" s="1"/>
    </row>
    <row r="859" spans="1:5" ht="13.5" customHeight="1">
      <c r="A859" s="1"/>
      <c r="B859" s="1"/>
      <c r="C859" s="1"/>
      <c r="D859" s="1"/>
      <c r="E859" s="1"/>
    </row>
    <row r="860" spans="1:5" ht="13.5" customHeight="1">
      <c r="A860" s="1"/>
      <c r="B860" s="1"/>
      <c r="C860" s="1"/>
      <c r="D860" s="1"/>
      <c r="E860" s="1"/>
    </row>
    <row r="861" spans="1:5" ht="13.5" customHeight="1">
      <c r="A861" s="1"/>
      <c r="B861" s="1"/>
      <c r="C861" s="1"/>
      <c r="D861" s="1"/>
      <c r="E861" s="1"/>
    </row>
    <row r="862" spans="1:5" ht="13.5" customHeight="1">
      <c r="A862" s="1"/>
      <c r="B862" s="1"/>
      <c r="C862" s="1"/>
      <c r="D862" s="1"/>
      <c r="E862" s="1"/>
    </row>
    <row r="863" spans="1:5" ht="13.5" customHeight="1">
      <c r="A863" s="1"/>
      <c r="B863" s="1"/>
      <c r="C863" s="1"/>
      <c r="D863" s="1"/>
      <c r="E863" s="1"/>
    </row>
    <row r="864" spans="1:5" ht="13.5" customHeight="1">
      <c r="A864" s="1"/>
      <c r="B864" s="1"/>
      <c r="C864" s="1"/>
      <c r="D864" s="1"/>
      <c r="E864" s="1"/>
    </row>
    <row r="865" spans="1:5" ht="13.5" customHeight="1">
      <c r="A865" s="1"/>
      <c r="B865" s="1"/>
      <c r="C865" s="1"/>
      <c r="D865" s="1"/>
      <c r="E865" s="1"/>
    </row>
    <row r="866" spans="1:5" ht="13.5" customHeight="1">
      <c r="A866" s="1"/>
      <c r="B866" s="1"/>
      <c r="C866" s="1"/>
      <c r="D866" s="1"/>
      <c r="E866" s="1"/>
    </row>
    <row r="867" spans="1:5" ht="13.5" customHeight="1">
      <c r="A867" s="1"/>
      <c r="B867" s="1"/>
      <c r="C867" s="1"/>
      <c r="D867" s="1"/>
      <c r="E867" s="1"/>
    </row>
    <row r="868" spans="1:5" ht="13.5" customHeight="1">
      <c r="A868" s="1"/>
      <c r="B868" s="1"/>
      <c r="C868" s="1"/>
      <c r="D868" s="1"/>
      <c r="E868" s="1"/>
    </row>
    <row r="869" spans="1:5" ht="13.5" customHeight="1">
      <c r="A869" s="1"/>
      <c r="B869" s="1"/>
      <c r="C869" s="1"/>
      <c r="D869" s="1"/>
      <c r="E869" s="1"/>
    </row>
    <row r="870" spans="1:5" ht="13.5" customHeight="1">
      <c r="A870" s="1"/>
      <c r="B870" s="1"/>
      <c r="C870" s="1"/>
      <c r="D870" s="1"/>
      <c r="E870" s="1"/>
    </row>
    <row r="871" spans="1:5" ht="13.5" customHeight="1">
      <c r="A871" s="1"/>
      <c r="B871" s="1"/>
      <c r="C871" s="1"/>
      <c r="D871" s="1"/>
      <c r="E871" s="1"/>
    </row>
    <row r="872" spans="1:5" ht="13.5" customHeight="1">
      <c r="A872" s="1"/>
      <c r="B872" s="1"/>
      <c r="C872" s="1"/>
      <c r="D872" s="1"/>
      <c r="E872" s="1"/>
    </row>
    <row r="873" spans="1:5" ht="13.5" customHeight="1">
      <c r="A873" s="1"/>
      <c r="B873" s="1"/>
      <c r="C873" s="1"/>
      <c r="D873" s="1"/>
      <c r="E873" s="1"/>
    </row>
    <row r="874" spans="1:5" ht="13.5" customHeight="1">
      <c r="A874" s="1"/>
      <c r="B874" s="1"/>
      <c r="C874" s="1"/>
      <c r="D874" s="1"/>
      <c r="E874" s="1"/>
    </row>
    <row r="875" spans="1:5" ht="13.5" customHeight="1">
      <c r="A875" s="1"/>
      <c r="B875" s="1"/>
      <c r="C875" s="1"/>
      <c r="D875" s="1"/>
      <c r="E875" s="1"/>
    </row>
    <row r="876" spans="1:5" ht="13.5" customHeight="1">
      <c r="A876" s="1"/>
      <c r="B876" s="1"/>
      <c r="C876" s="1"/>
      <c r="D876" s="1"/>
      <c r="E876" s="1"/>
    </row>
    <row r="877" spans="1:5" ht="13.5" customHeight="1">
      <c r="A877" s="1"/>
      <c r="B877" s="1"/>
      <c r="C877" s="1"/>
      <c r="D877" s="1"/>
      <c r="E877" s="1"/>
    </row>
    <row r="878" spans="1:5" ht="13.5" customHeight="1">
      <c r="A878" s="1"/>
      <c r="B878" s="1"/>
      <c r="C878" s="1"/>
      <c r="D878" s="1"/>
      <c r="E878" s="1"/>
    </row>
    <row r="879" spans="1:5" ht="13.5" customHeight="1">
      <c r="A879" s="1"/>
      <c r="B879" s="1"/>
      <c r="C879" s="1"/>
      <c r="D879" s="1"/>
      <c r="E879" s="1"/>
    </row>
    <row r="880" spans="1:5" ht="13.5" customHeight="1">
      <c r="A880" s="1"/>
      <c r="B880" s="1"/>
      <c r="C880" s="1"/>
      <c r="D880" s="1"/>
      <c r="E880" s="1"/>
    </row>
    <row r="881" spans="1:5" ht="13.5" customHeight="1">
      <c r="A881" s="1"/>
      <c r="B881" s="1"/>
      <c r="C881" s="1"/>
      <c r="D881" s="1"/>
      <c r="E881" s="1"/>
    </row>
    <row r="882" spans="1:5" ht="13.5" customHeight="1">
      <c r="A882" s="1"/>
      <c r="B882" s="1"/>
      <c r="C882" s="1"/>
      <c r="D882" s="1"/>
      <c r="E882" s="1"/>
    </row>
    <row r="883" spans="1:5" ht="13.5" customHeight="1">
      <c r="A883" s="1"/>
      <c r="B883" s="1"/>
      <c r="C883" s="1"/>
      <c r="D883" s="1"/>
      <c r="E883" s="1"/>
    </row>
    <row r="884" spans="1:5" ht="13.5" customHeight="1">
      <c r="A884" s="1"/>
      <c r="B884" s="1"/>
      <c r="C884" s="1"/>
      <c r="D884" s="1"/>
      <c r="E884" s="1"/>
    </row>
    <row r="885" spans="1:5" ht="13.5" customHeight="1">
      <c r="A885" s="1"/>
      <c r="B885" s="1"/>
      <c r="C885" s="1"/>
      <c r="D885" s="1"/>
      <c r="E885" s="1"/>
    </row>
    <row r="886" spans="1:5" ht="13.5" customHeight="1">
      <c r="A886" s="1"/>
      <c r="B886" s="1"/>
      <c r="C886" s="1"/>
      <c r="D886" s="1"/>
      <c r="E886" s="1"/>
    </row>
    <row r="887" spans="1:5" ht="13.5" customHeight="1">
      <c r="A887" s="1"/>
      <c r="B887" s="1"/>
      <c r="C887" s="1"/>
      <c r="D887" s="1"/>
      <c r="E887" s="1"/>
    </row>
    <row r="888" spans="1:5" ht="13.5" customHeight="1">
      <c r="A888" s="1"/>
      <c r="B888" s="1"/>
      <c r="C888" s="1"/>
      <c r="D888" s="1"/>
      <c r="E888" s="1"/>
    </row>
    <row r="889" spans="1:5" ht="13.5" customHeight="1">
      <c r="A889" s="1"/>
      <c r="B889" s="1"/>
      <c r="C889" s="1"/>
      <c r="D889" s="1"/>
      <c r="E889" s="1"/>
    </row>
    <row r="890" spans="1:5" ht="13.5" customHeight="1">
      <c r="A890" s="1"/>
      <c r="B890" s="1"/>
      <c r="C890" s="1"/>
      <c r="D890" s="1"/>
      <c r="E890" s="1"/>
    </row>
    <row r="891" spans="1:5" ht="13.5" customHeight="1">
      <c r="A891" s="1"/>
      <c r="B891" s="1"/>
      <c r="C891" s="1"/>
      <c r="D891" s="1"/>
      <c r="E891" s="1"/>
    </row>
    <row r="892" spans="1:5" ht="13.5" customHeight="1">
      <c r="A892" s="1"/>
      <c r="B892" s="1"/>
      <c r="C892" s="1"/>
      <c r="D892" s="1"/>
      <c r="E892" s="1"/>
    </row>
    <row r="893" spans="1:5" ht="13.5" customHeight="1">
      <c r="A893" s="1"/>
      <c r="B893" s="1"/>
      <c r="C893" s="1"/>
      <c r="D893" s="1"/>
      <c r="E893" s="1"/>
    </row>
    <row r="894" spans="1:5" ht="13.5" customHeight="1">
      <c r="A894" s="1"/>
      <c r="B894" s="1"/>
      <c r="C894" s="1"/>
      <c r="D894" s="1"/>
      <c r="E894" s="1"/>
    </row>
    <row r="895" spans="1:5" ht="13.5" customHeight="1">
      <c r="A895" s="1"/>
      <c r="B895" s="1"/>
      <c r="C895" s="1"/>
      <c r="D895" s="1"/>
      <c r="E895" s="1"/>
    </row>
    <row r="896" spans="1:5" ht="13.5" customHeight="1">
      <c r="A896" s="1"/>
      <c r="B896" s="1"/>
      <c r="C896" s="1"/>
      <c r="D896" s="1"/>
      <c r="E896" s="1"/>
    </row>
    <row r="897" spans="1:5" ht="13.5" customHeight="1">
      <c r="A897" s="1"/>
      <c r="B897" s="1"/>
      <c r="C897" s="1"/>
      <c r="D897" s="1"/>
      <c r="E897" s="1"/>
    </row>
    <row r="898" spans="1:5" ht="13.5" customHeight="1">
      <c r="A898" s="1"/>
      <c r="B898" s="1"/>
      <c r="C898" s="1"/>
      <c r="D898" s="1"/>
      <c r="E898" s="1"/>
    </row>
    <row r="899" spans="1:5" ht="13.5" customHeight="1">
      <c r="A899" s="1"/>
      <c r="B899" s="1"/>
      <c r="C899" s="1"/>
      <c r="D899" s="1"/>
      <c r="E899" s="1"/>
    </row>
    <row r="900" spans="1:5" ht="13.5" customHeight="1">
      <c r="A900" s="1"/>
      <c r="B900" s="1"/>
      <c r="C900" s="1"/>
      <c r="D900" s="1"/>
      <c r="E900" s="1"/>
    </row>
    <row r="901" spans="1:5" ht="13.5" customHeight="1">
      <c r="A901" s="1"/>
      <c r="B901" s="1"/>
      <c r="C901" s="1"/>
      <c r="D901" s="1"/>
      <c r="E901" s="1"/>
    </row>
    <row r="902" spans="1:5" ht="13.5" customHeight="1">
      <c r="A902" s="1"/>
      <c r="B902" s="1"/>
      <c r="C902" s="1"/>
      <c r="D902" s="1"/>
      <c r="E902" s="1"/>
    </row>
    <row r="903" spans="1:5" ht="13.5" customHeight="1">
      <c r="A903" s="1"/>
      <c r="B903" s="1"/>
      <c r="C903" s="1"/>
      <c r="D903" s="1"/>
      <c r="E903" s="1"/>
    </row>
    <row r="904" spans="1:5" ht="13.5" customHeight="1">
      <c r="A904" s="1"/>
      <c r="B904" s="1"/>
      <c r="C904" s="1"/>
      <c r="D904" s="1"/>
      <c r="E904" s="1"/>
    </row>
    <row r="905" spans="1:5" ht="13.5" customHeight="1">
      <c r="A905" s="1"/>
      <c r="B905" s="1"/>
      <c r="C905" s="1"/>
      <c r="D905" s="1"/>
      <c r="E905" s="1"/>
    </row>
    <row r="906" spans="1:5" ht="13.5" customHeight="1">
      <c r="A906" s="1"/>
      <c r="B906" s="1"/>
      <c r="C906" s="1"/>
      <c r="D906" s="1"/>
      <c r="E906" s="1"/>
    </row>
    <row r="907" spans="1:5" ht="13.5" customHeight="1">
      <c r="A907" s="1"/>
      <c r="B907" s="1"/>
      <c r="C907" s="1"/>
      <c r="D907" s="1"/>
      <c r="E907" s="1"/>
    </row>
    <row r="908" spans="1:5" ht="13.5" customHeight="1">
      <c r="A908" s="1"/>
      <c r="B908" s="1"/>
      <c r="C908" s="1"/>
      <c r="D908" s="1"/>
      <c r="E908" s="1"/>
    </row>
    <row r="909" spans="1:5" ht="13.5" customHeight="1">
      <c r="A909" s="1"/>
      <c r="B909" s="1"/>
      <c r="C909" s="1"/>
      <c r="D909" s="1"/>
      <c r="E909" s="1"/>
    </row>
    <row r="910" spans="1:5" ht="13.5" customHeight="1">
      <c r="A910" s="1"/>
      <c r="B910" s="1"/>
      <c r="C910" s="1"/>
      <c r="D910" s="1"/>
      <c r="E910" s="1"/>
    </row>
    <row r="911" spans="1:5" ht="13.5" customHeight="1">
      <c r="A911" s="1"/>
      <c r="B911" s="1"/>
      <c r="C911" s="1"/>
      <c r="D911" s="1"/>
      <c r="E911" s="1"/>
    </row>
    <row r="912" spans="1:5" ht="13.5" customHeight="1">
      <c r="A912" s="1"/>
      <c r="B912" s="1"/>
      <c r="C912" s="1"/>
      <c r="D912" s="1"/>
      <c r="E912" s="1"/>
    </row>
    <row r="913" spans="1:5" ht="13.5" customHeight="1">
      <c r="A913" s="1"/>
      <c r="B913" s="1"/>
      <c r="C913" s="1"/>
      <c r="D913" s="1"/>
      <c r="E913" s="1"/>
    </row>
    <row r="914" spans="1:5" ht="13.5" customHeight="1">
      <c r="A914" s="1"/>
      <c r="B914" s="1"/>
      <c r="C914" s="1"/>
      <c r="D914" s="1"/>
      <c r="E914" s="1"/>
    </row>
    <row r="915" spans="1:5" ht="13.5" customHeight="1">
      <c r="A915" s="1"/>
      <c r="B915" s="1"/>
      <c r="C915" s="1"/>
      <c r="D915" s="1"/>
      <c r="E915" s="1"/>
    </row>
    <row r="916" spans="1:5" ht="13.5" customHeight="1">
      <c r="A916" s="1"/>
      <c r="B916" s="1"/>
      <c r="C916" s="1"/>
      <c r="D916" s="1"/>
      <c r="E916" s="1"/>
    </row>
    <row r="917" spans="1:5" ht="13.5" customHeight="1">
      <c r="A917" s="1"/>
      <c r="B917" s="1"/>
      <c r="C917" s="1"/>
      <c r="D917" s="1"/>
      <c r="E917" s="1"/>
    </row>
    <row r="918" spans="1:5" ht="13.5" customHeight="1">
      <c r="A918" s="1"/>
      <c r="B918" s="1"/>
      <c r="C918" s="1"/>
      <c r="D918" s="1"/>
      <c r="E918" s="1"/>
    </row>
    <row r="919" spans="1:5" ht="13.5" customHeight="1">
      <c r="A919" s="1"/>
      <c r="B919" s="1"/>
      <c r="C919" s="1"/>
      <c r="D919" s="1"/>
      <c r="E919" s="1"/>
    </row>
    <row r="920" spans="1:5" ht="13.5" customHeight="1">
      <c r="A920" s="1"/>
      <c r="B920" s="1"/>
      <c r="C920" s="1"/>
      <c r="D920" s="1"/>
      <c r="E920" s="1"/>
    </row>
    <row r="921" spans="1:5" ht="13.5" customHeight="1">
      <c r="A921" s="1"/>
      <c r="B921" s="1"/>
      <c r="C921" s="1"/>
      <c r="D921" s="1"/>
      <c r="E921" s="1"/>
    </row>
    <row r="922" spans="1:5" ht="13.5" customHeight="1">
      <c r="A922" s="1"/>
      <c r="B922" s="1"/>
      <c r="C922" s="1"/>
      <c r="D922" s="1"/>
      <c r="E922" s="1"/>
    </row>
    <row r="923" spans="1:5" ht="13.5" customHeight="1">
      <c r="A923" s="1"/>
      <c r="B923" s="1"/>
      <c r="C923" s="1"/>
      <c r="D923" s="1"/>
      <c r="E923" s="1"/>
    </row>
    <row r="924" spans="1:5" ht="13.5" customHeight="1">
      <c r="A924" s="1"/>
      <c r="B924" s="1"/>
      <c r="C924" s="1"/>
      <c r="D924" s="1"/>
      <c r="E924" s="1"/>
    </row>
    <row r="925" spans="1:5" ht="13.5" customHeight="1">
      <c r="A925" s="1"/>
      <c r="B925" s="1"/>
      <c r="C925" s="1"/>
      <c r="D925" s="1"/>
      <c r="E925" s="1"/>
    </row>
    <row r="926" spans="1:5" ht="13.5" customHeight="1">
      <c r="A926" s="1"/>
      <c r="B926" s="1"/>
      <c r="C926" s="1"/>
      <c r="D926" s="1"/>
      <c r="E926" s="1"/>
    </row>
    <row r="927" spans="1:5" ht="13.5" customHeight="1">
      <c r="A927" s="1"/>
      <c r="B927" s="1"/>
      <c r="C927" s="1"/>
      <c r="D927" s="1"/>
      <c r="E927" s="1"/>
    </row>
    <row r="928" spans="1:5" ht="13.5" customHeight="1">
      <c r="A928" s="1"/>
      <c r="B928" s="1"/>
      <c r="C928" s="1"/>
      <c r="D928" s="1"/>
      <c r="E928" s="1"/>
    </row>
    <row r="929" spans="1:5" ht="13.5" customHeight="1">
      <c r="A929" s="1"/>
      <c r="B929" s="1"/>
      <c r="C929" s="1"/>
      <c r="D929" s="1"/>
      <c r="E929" s="1"/>
    </row>
    <row r="930" spans="1:5" ht="13.5" customHeight="1">
      <c r="A930" s="1"/>
      <c r="B930" s="1"/>
      <c r="C930" s="1"/>
      <c r="D930" s="1"/>
      <c r="E930" s="1"/>
    </row>
    <row r="931" spans="1:5" ht="13.5" customHeight="1">
      <c r="A931" s="1"/>
      <c r="B931" s="1"/>
      <c r="C931" s="1"/>
      <c r="D931" s="1"/>
      <c r="E931" s="1"/>
    </row>
    <row r="932" spans="1:5" ht="13.5" customHeight="1">
      <c r="A932" s="1"/>
      <c r="B932" s="1"/>
      <c r="C932" s="1"/>
      <c r="D932" s="1"/>
      <c r="E932" s="1"/>
    </row>
    <row r="933" spans="1:5" ht="13.5" customHeight="1">
      <c r="A933" s="1"/>
      <c r="B933" s="1"/>
      <c r="C933" s="1"/>
      <c r="D933" s="1"/>
      <c r="E933" s="1"/>
    </row>
    <row r="934" spans="1:5" ht="13.5" customHeight="1">
      <c r="A934" s="1"/>
      <c r="B934" s="1"/>
      <c r="C934" s="1"/>
      <c r="D934" s="1"/>
      <c r="E934" s="1"/>
    </row>
    <row r="935" spans="1:5" ht="13.5" customHeight="1">
      <c r="A935" s="1"/>
      <c r="B935" s="1"/>
      <c r="C935" s="1"/>
      <c r="D935" s="1"/>
      <c r="E935" s="1"/>
    </row>
    <row r="936" spans="1:5" ht="13.5" customHeight="1">
      <c r="A936" s="1"/>
      <c r="B936" s="1"/>
      <c r="C936" s="1"/>
      <c r="D936" s="1"/>
      <c r="E936" s="1"/>
    </row>
    <row r="937" spans="1:5" ht="13.5" customHeight="1">
      <c r="A937" s="1"/>
      <c r="B937" s="1"/>
      <c r="C937" s="1"/>
      <c r="D937" s="1"/>
      <c r="E937" s="1"/>
    </row>
    <row r="938" spans="1:5" ht="13.5" customHeight="1">
      <c r="A938" s="1"/>
      <c r="B938" s="1"/>
      <c r="C938" s="1"/>
      <c r="D938" s="1"/>
      <c r="E938" s="1"/>
    </row>
    <row r="939" spans="1:5" ht="13.5" customHeight="1">
      <c r="A939" s="1"/>
      <c r="B939" s="1"/>
      <c r="C939" s="1"/>
      <c r="D939" s="1"/>
      <c r="E939" s="1"/>
    </row>
    <row r="940" spans="1:5" ht="13.5" customHeight="1">
      <c r="A940" s="1"/>
      <c r="B940" s="1"/>
      <c r="C940" s="1"/>
      <c r="D940" s="1"/>
      <c r="E940" s="1"/>
    </row>
    <row r="941" spans="1:5" ht="13.5" customHeight="1">
      <c r="A941" s="1"/>
      <c r="B941" s="1"/>
      <c r="C941" s="1"/>
      <c r="D941" s="1"/>
      <c r="E941" s="1"/>
    </row>
    <row r="942" spans="1:5" ht="13.5" customHeight="1">
      <c r="A942" s="1"/>
      <c r="B942" s="1"/>
      <c r="C942" s="1"/>
      <c r="D942" s="1"/>
      <c r="E942" s="1"/>
    </row>
    <row r="943" spans="1:5" ht="13.5" customHeight="1">
      <c r="A943" s="1"/>
      <c r="B943" s="1"/>
      <c r="C943" s="1"/>
      <c r="D943" s="1"/>
      <c r="E943" s="1"/>
    </row>
    <row r="944" spans="1:5" ht="13.5" customHeight="1">
      <c r="A944" s="1"/>
      <c r="B944" s="1"/>
      <c r="C944" s="1"/>
      <c r="D944" s="1"/>
      <c r="E944" s="1"/>
    </row>
    <row r="945" spans="1:5" ht="13.5" customHeight="1">
      <c r="A945" s="1"/>
      <c r="B945" s="1"/>
      <c r="C945" s="1"/>
      <c r="D945" s="1"/>
      <c r="E945" s="1"/>
    </row>
    <row r="946" spans="1:5" ht="13.5" customHeight="1">
      <c r="A946" s="1"/>
      <c r="B946" s="1"/>
      <c r="C946" s="1"/>
      <c r="D946" s="1"/>
      <c r="E946" s="1"/>
    </row>
    <row r="947" spans="1:5" ht="13.5" customHeight="1">
      <c r="A947" s="1"/>
      <c r="B947" s="1"/>
      <c r="C947" s="1"/>
      <c r="D947" s="1"/>
      <c r="E947" s="1"/>
    </row>
    <row r="948" spans="1:5" ht="13.5" customHeight="1">
      <c r="A948" s="1"/>
      <c r="B948" s="1"/>
      <c r="C948" s="1"/>
      <c r="D948" s="1"/>
      <c r="E948" s="1"/>
    </row>
    <row r="949" spans="1:5" ht="13.5" customHeight="1">
      <c r="A949" s="1"/>
      <c r="B949" s="1"/>
      <c r="C949" s="1"/>
      <c r="D949" s="1"/>
      <c r="E949" s="1"/>
    </row>
    <row r="950" spans="1:5" ht="13.5" customHeight="1">
      <c r="A950" s="1"/>
      <c r="B950" s="1"/>
      <c r="C950" s="1"/>
      <c r="D950" s="1"/>
      <c r="E950" s="1"/>
    </row>
    <row r="951" spans="1:5" ht="13.5" customHeight="1">
      <c r="A951" s="1"/>
      <c r="B951" s="1"/>
      <c r="C951" s="1"/>
      <c r="D951" s="1"/>
      <c r="E951" s="1"/>
    </row>
    <row r="952" spans="1:5" ht="13.5" customHeight="1">
      <c r="A952" s="1"/>
      <c r="B952" s="1"/>
      <c r="C952" s="1"/>
      <c r="D952" s="1"/>
      <c r="E952" s="1"/>
    </row>
    <row r="953" spans="1:5" ht="13.5" customHeight="1">
      <c r="A953" s="1"/>
      <c r="B953" s="1"/>
      <c r="C953" s="1"/>
      <c r="D953" s="1"/>
      <c r="E953" s="1"/>
    </row>
    <row r="954" spans="1:5" ht="13.5" customHeight="1">
      <c r="A954" s="1"/>
      <c r="B954" s="1"/>
      <c r="C954" s="1"/>
      <c r="D954" s="1"/>
      <c r="E954" s="1"/>
    </row>
    <row r="955" spans="1:5" ht="13.5" customHeight="1">
      <c r="A955" s="1"/>
      <c r="B955" s="1"/>
      <c r="C955" s="1"/>
      <c r="D955" s="1"/>
      <c r="E955" s="1"/>
    </row>
    <row r="956" spans="1:5" ht="13.5" customHeight="1">
      <c r="A956" s="1"/>
      <c r="B956" s="1"/>
      <c r="C956" s="1"/>
      <c r="D956" s="1"/>
      <c r="E956" s="1"/>
    </row>
    <row r="957" spans="1:5" ht="13.5" customHeight="1">
      <c r="A957" s="1"/>
      <c r="B957" s="1"/>
      <c r="C957" s="1"/>
      <c r="D957" s="1"/>
      <c r="E957" s="1"/>
    </row>
    <row r="958" spans="1:5" ht="13.5" customHeight="1">
      <c r="A958" s="1"/>
      <c r="B958" s="1"/>
      <c r="C958" s="1"/>
      <c r="D958" s="1"/>
      <c r="E958" s="1"/>
    </row>
    <row r="959" spans="1:5" ht="13.5" customHeight="1">
      <c r="A959" s="1"/>
      <c r="B959" s="1"/>
      <c r="C959" s="1"/>
      <c r="D959" s="1"/>
      <c r="E959" s="1"/>
    </row>
    <row r="960" spans="1:5" ht="13.5" customHeight="1">
      <c r="A960" s="1"/>
      <c r="B960" s="1"/>
      <c r="C960" s="1"/>
      <c r="D960" s="1"/>
      <c r="E960" s="1"/>
    </row>
    <row r="961" spans="1:5" ht="13.5" customHeight="1">
      <c r="A961" s="1"/>
      <c r="B961" s="1"/>
      <c r="C961" s="1"/>
      <c r="D961" s="1"/>
      <c r="E961" s="1"/>
    </row>
    <row r="962" spans="1:5" ht="13.5" customHeight="1">
      <c r="A962" s="1"/>
      <c r="B962" s="1"/>
      <c r="C962" s="1"/>
      <c r="D962" s="1"/>
      <c r="E962" s="1"/>
    </row>
    <row r="963" spans="1:5" ht="13.5" customHeight="1">
      <c r="A963" s="1"/>
      <c r="B963" s="1"/>
      <c r="C963" s="1"/>
      <c r="D963" s="1"/>
      <c r="E963" s="1"/>
    </row>
    <row r="964" spans="1:5" ht="13.5" customHeight="1">
      <c r="A964" s="1"/>
      <c r="B964" s="1"/>
      <c r="C964" s="1"/>
      <c r="D964" s="1"/>
      <c r="E964" s="1"/>
    </row>
    <row r="965" spans="1:5" ht="13.5" customHeight="1">
      <c r="A965" s="1"/>
      <c r="B965" s="1"/>
      <c r="C965" s="1"/>
      <c r="D965" s="1"/>
      <c r="E965" s="1"/>
    </row>
    <row r="966" spans="1:5" ht="13.5" customHeight="1">
      <c r="A966" s="1"/>
      <c r="B966" s="1"/>
      <c r="C966" s="1"/>
      <c r="D966" s="1"/>
      <c r="E966" s="1"/>
    </row>
    <row r="967" spans="1:5" ht="13.5" customHeight="1">
      <c r="A967" s="1"/>
      <c r="B967" s="1"/>
      <c r="C967" s="1"/>
      <c r="D967" s="1"/>
      <c r="E967" s="1"/>
    </row>
    <row r="968" spans="1:5" ht="13.5" customHeight="1">
      <c r="A968" s="1"/>
      <c r="B968" s="1"/>
      <c r="C968" s="1"/>
      <c r="D968" s="1"/>
      <c r="E968" s="1"/>
    </row>
    <row r="969" spans="1:5" ht="13.5" customHeight="1">
      <c r="A969" s="1"/>
      <c r="B969" s="1"/>
      <c r="C969" s="1"/>
      <c r="D969" s="1"/>
      <c r="E969" s="1"/>
    </row>
    <row r="970" spans="1:5" ht="13.5" customHeight="1">
      <c r="A970" s="1"/>
      <c r="B970" s="1"/>
      <c r="C970" s="1"/>
      <c r="D970" s="1"/>
      <c r="E970" s="1"/>
    </row>
    <row r="971" spans="1:5" ht="13.5" customHeight="1">
      <c r="A971" s="1"/>
      <c r="B971" s="1"/>
      <c r="C971" s="1"/>
      <c r="D971" s="1"/>
      <c r="E971" s="1"/>
    </row>
    <row r="972" spans="1:5" ht="13.5" customHeight="1">
      <c r="A972" s="1"/>
      <c r="B972" s="1"/>
      <c r="C972" s="1"/>
      <c r="D972" s="1"/>
      <c r="E972" s="1"/>
    </row>
    <row r="973" spans="1:5" ht="13.5" customHeight="1">
      <c r="A973" s="1"/>
      <c r="B973" s="1"/>
      <c r="C973" s="1"/>
      <c r="D973" s="1"/>
      <c r="E973" s="1"/>
    </row>
    <row r="974" spans="1:5" ht="13.5" customHeight="1">
      <c r="A974" s="1"/>
      <c r="B974" s="1"/>
      <c r="C974" s="1"/>
      <c r="D974" s="1"/>
      <c r="E974" s="1"/>
    </row>
    <row r="975" spans="1:5" ht="13.5" customHeight="1">
      <c r="A975" s="1"/>
      <c r="B975" s="1"/>
      <c r="C975" s="1"/>
      <c r="D975" s="1"/>
      <c r="E975" s="1"/>
    </row>
    <row r="976" spans="1:5" ht="13.5" customHeight="1">
      <c r="A976" s="1"/>
      <c r="B976" s="1"/>
      <c r="C976" s="1"/>
      <c r="D976" s="1"/>
      <c r="E976" s="1"/>
    </row>
    <row r="977" spans="1:5" ht="13.5" customHeight="1">
      <c r="A977" s="1"/>
      <c r="B977" s="1"/>
      <c r="C977" s="1"/>
      <c r="D977" s="1"/>
      <c r="E977" s="1"/>
    </row>
    <row r="978" spans="1:5" ht="13.5" customHeight="1">
      <c r="A978" s="1"/>
      <c r="B978" s="1"/>
      <c r="C978" s="1"/>
      <c r="D978" s="1"/>
      <c r="E978" s="1"/>
    </row>
    <row r="979" spans="1:5" ht="13.5" customHeight="1">
      <c r="A979" s="1"/>
      <c r="B979" s="1"/>
      <c r="C979" s="1"/>
      <c r="D979" s="1"/>
      <c r="E979" s="1"/>
    </row>
    <row r="980" spans="1:5" ht="13.5" customHeight="1">
      <c r="A980" s="1"/>
      <c r="B980" s="1"/>
      <c r="C980" s="1"/>
      <c r="D980" s="1"/>
      <c r="E980" s="1"/>
    </row>
    <row r="981" spans="1:5" ht="13.5" customHeight="1">
      <c r="A981" s="1"/>
      <c r="B981" s="1"/>
      <c r="C981" s="1"/>
      <c r="D981" s="1"/>
      <c r="E981" s="1"/>
    </row>
    <row r="982" spans="1:5" ht="13.5" customHeight="1">
      <c r="A982" s="1"/>
      <c r="B982" s="1"/>
      <c r="C982" s="1"/>
      <c r="D982" s="1"/>
      <c r="E982" s="1"/>
    </row>
    <row r="983" spans="1:5" ht="13.5" customHeight="1">
      <c r="A983" s="1"/>
      <c r="B983" s="1"/>
      <c r="C983" s="1"/>
      <c r="D983" s="1"/>
      <c r="E983" s="1"/>
    </row>
    <row r="984" spans="1:5" ht="13.5" customHeight="1">
      <c r="A984" s="1"/>
      <c r="B984" s="1"/>
      <c r="C984" s="1"/>
      <c r="D984" s="1"/>
      <c r="E984" s="1"/>
    </row>
    <row r="985" spans="1:5" ht="13.5" customHeight="1">
      <c r="A985" s="1"/>
      <c r="B985" s="1"/>
      <c r="C985" s="1"/>
      <c r="D985" s="1"/>
      <c r="E985" s="1"/>
    </row>
    <row r="986" spans="1:5" ht="13.5" customHeight="1">
      <c r="A986" s="1"/>
      <c r="B986" s="1"/>
      <c r="C986" s="1"/>
      <c r="D986" s="1"/>
      <c r="E986" s="1"/>
    </row>
    <row r="987" spans="1:5" ht="13.5" customHeight="1">
      <c r="A987" s="1"/>
      <c r="B987" s="1"/>
      <c r="C987" s="1"/>
      <c r="D987" s="1"/>
      <c r="E987" s="1"/>
    </row>
    <row r="988" spans="1:5" ht="13.5" customHeight="1">
      <c r="A988" s="1"/>
      <c r="B988" s="1"/>
      <c r="C988" s="1"/>
      <c r="D988" s="1"/>
      <c r="E988" s="1"/>
    </row>
    <row r="989" spans="1:5" ht="13.5" customHeight="1">
      <c r="A989" s="1"/>
      <c r="B989" s="1"/>
      <c r="C989" s="1"/>
      <c r="D989" s="1"/>
      <c r="E989" s="1"/>
    </row>
    <row r="990" spans="1:5" ht="13.5" customHeight="1">
      <c r="A990" s="1"/>
      <c r="B990" s="1"/>
      <c r="C990" s="1"/>
      <c r="D990" s="1"/>
      <c r="E990" s="1"/>
    </row>
    <row r="991" spans="1:5" ht="13.5" customHeight="1">
      <c r="A991" s="1"/>
      <c r="B991" s="1"/>
      <c r="C991" s="1"/>
      <c r="D991" s="1"/>
      <c r="E991" s="1"/>
    </row>
    <row r="992" spans="1:5" ht="13.5" customHeight="1">
      <c r="A992" s="1"/>
      <c r="B992" s="1"/>
      <c r="C992" s="1"/>
      <c r="D992" s="1"/>
      <c r="E992" s="1"/>
    </row>
    <row r="993" spans="1:5" ht="13.5" customHeight="1">
      <c r="A993" s="1"/>
      <c r="B993" s="1"/>
      <c r="C993" s="1"/>
      <c r="D993" s="1"/>
      <c r="E993" s="1"/>
    </row>
    <row r="994" spans="1:5" ht="13.5" customHeight="1">
      <c r="A994" s="1"/>
      <c r="B994" s="1"/>
      <c r="C994" s="1"/>
      <c r="D994" s="1"/>
      <c r="E994" s="1"/>
    </row>
    <row r="995" spans="1:5" ht="13.5" customHeight="1">
      <c r="A995" s="1"/>
      <c r="B995" s="1"/>
      <c r="C995" s="1"/>
      <c r="D995" s="1"/>
      <c r="E995" s="1"/>
    </row>
    <row r="996" spans="1:5" ht="13.5" customHeight="1">
      <c r="A996" s="1"/>
      <c r="B996" s="1"/>
      <c r="C996" s="1"/>
      <c r="D996" s="1"/>
      <c r="E996" s="1"/>
    </row>
    <row r="997" spans="1:5" ht="13.5" customHeight="1">
      <c r="A997" s="1"/>
      <c r="B997" s="1"/>
      <c r="C997" s="1"/>
      <c r="D997" s="1"/>
      <c r="E997" s="1"/>
    </row>
    <row r="998" spans="1:5" ht="13.5" customHeight="1">
      <c r="A998" s="1"/>
      <c r="B998" s="1"/>
      <c r="C998" s="1"/>
      <c r="D998" s="1"/>
      <c r="E998" s="1"/>
    </row>
    <row r="999" spans="1:5" ht="13.5" customHeight="1">
      <c r="A999" s="1"/>
      <c r="B999" s="1"/>
      <c r="C999" s="1"/>
      <c r="D999" s="1"/>
      <c r="E999" s="1"/>
    </row>
    <row r="1000" spans="1:5" ht="13.5" customHeight="1">
      <c r="A1000" s="1"/>
      <c r="B1000" s="1"/>
      <c r="C1000" s="1"/>
      <c r="D1000" s="1"/>
      <c r="E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162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  <c r="E6" s="22" t="s">
        <v>120</v>
      </c>
      <c r="F6" s="15">
        <f>AVERAGE(C6:C12)</f>
        <v>0.2857142857142857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</v>
      </c>
      <c r="D8" s="16">
        <v>1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1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1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</v>
      </c>
      <c r="D11" s="16">
        <v>2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2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2</v>
      </c>
      <c r="E13" s="22" t="s">
        <v>121</v>
      </c>
      <c r="F13" s="15">
        <f>AVERAGE(C13:C19)</f>
        <v>0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2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2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2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2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2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2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</v>
      </c>
      <c r="D20" s="16">
        <v>3</v>
      </c>
      <c r="E20" s="22" t="s">
        <v>122</v>
      </c>
      <c r="F20" s="15">
        <f>AVERAGE(C20:C26)</f>
        <v>0.42857142857142855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3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3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1</v>
      </c>
      <c r="D23" s="16">
        <v>4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4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1</v>
      </c>
      <c r="D25" s="16">
        <v>5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5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5</v>
      </c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5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5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5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5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5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5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5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5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5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5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5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0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162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</v>
      </c>
      <c r="D6" s="16">
        <v>1</v>
      </c>
      <c r="E6" s="22" t="s">
        <v>120</v>
      </c>
      <c r="F6" s="15">
        <f>AVERAGE(C6:C12)</f>
        <v>2.4285714285714284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5</v>
      </c>
      <c r="D7" s="16">
        <v>6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</v>
      </c>
      <c r="D8" s="16">
        <v>7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2</v>
      </c>
      <c r="D9" s="16">
        <v>9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1</v>
      </c>
      <c r="D10" s="16">
        <v>10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5</v>
      </c>
      <c r="D11" s="16">
        <v>15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2</v>
      </c>
      <c r="D12" s="16">
        <v>17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2</v>
      </c>
      <c r="D13" s="16">
        <v>19</v>
      </c>
      <c r="E13" s="22" t="s">
        <v>121</v>
      </c>
      <c r="F13" s="15">
        <f>AVERAGE(C13:C19)</f>
        <v>1.4285714285714286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3</v>
      </c>
      <c r="D14" s="16">
        <v>22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</v>
      </c>
      <c r="D15" s="16">
        <v>23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</v>
      </c>
      <c r="D16" s="16">
        <v>24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</v>
      </c>
      <c r="D17" s="16">
        <v>25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25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2</v>
      </c>
      <c r="D19" s="16">
        <v>27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3</v>
      </c>
      <c r="D20" s="16">
        <v>30</v>
      </c>
      <c r="E20" s="22" t="s">
        <v>122</v>
      </c>
      <c r="F20" s="15">
        <f>AVERAGE(C20:C26)</f>
        <v>2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1</v>
      </c>
      <c r="D21" s="16">
        <v>31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2</v>
      </c>
      <c r="D22" s="16">
        <v>33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3</v>
      </c>
      <c r="D23" s="16">
        <v>36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</v>
      </c>
      <c r="D24" s="16">
        <v>37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</v>
      </c>
      <c r="D25" s="16">
        <v>39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2</v>
      </c>
      <c r="D26" s="16">
        <v>41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2</v>
      </c>
      <c r="D27" s="16">
        <v>43</v>
      </c>
      <c r="E27" s="22" t="s">
        <v>123</v>
      </c>
      <c r="F27" s="15">
        <f>AVERAGE(C27:C33)</f>
        <v>2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3</v>
      </c>
      <c r="D28" s="16">
        <v>46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</v>
      </c>
      <c r="D29" s="16">
        <v>47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2</v>
      </c>
      <c r="D30" s="16">
        <v>49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3</v>
      </c>
      <c r="D31" s="16">
        <v>52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</v>
      </c>
      <c r="D32" s="16">
        <v>53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</v>
      </c>
      <c r="D33" s="16">
        <v>55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2</v>
      </c>
      <c r="D34" s="16">
        <v>57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2</v>
      </c>
      <c r="D35" s="16">
        <v>59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59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59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80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59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21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0.73750000000000004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0.80769230769230771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163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5</v>
      </c>
      <c r="D6" s="16">
        <v>5</v>
      </c>
      <c r="E6" s="22" t="s">
        <v>120</v>
      </c>
      <c r="F6" s="15">
        <f>AVERAGE(C6:C12)</f>
        <v>17.571428571428573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5</v>
      </c>
      <c r="D7" s="16">
        <v>10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12</v>
      </c>
      <c r="D8" s="16">
        <v>22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11</v>
      </c>
      <c r="D9" s="16">
        <v>33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24</v>
      </c>
      <c r="D10" s="16">
        <v>57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29</v>
      </c>
      <c r="D11" s="16">
        <v>86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37</v>
      </c>
      <c r="D12" s="16">
        <v>123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22</v>
      </c>
      <c r="D13" s="16">
        <v>145</v>
      </c>
      <c r="E13" s="22" t="s">
        <v>121</v>
      </c>
      <c r="F13" s="15">
        <f>AVERAGE(C13:C19)</f>
        <v>30.571428571428573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10</v>
      </c>
      <c r="D14" s="16">
        <v>155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41</v>
      </c>
      <c r="D15" s="16">
        <v>196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43</v>
      </c>
      <c r="D16" s="16">
        <v>239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41</v>
      </c>
      <c r="D17" s="16">
        <v>280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32</v>
      </c>
      <c r="D18" s="16">
        <v>312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25</v>
      </c>
      <c r="D19" s="16">
        <v>337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28</v>
      </c>
      <c r="D20" s="16">
        <v>365</v>
      </c>
      <c r="E20" s="22" t="s">
        <v>122</v>
      </c>
      <c r="F20" s="15">
        <f>AVERAGE(C20:C26)</f>
        <v>27.714285714285715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24</v>
      </c>
      <c r="D21" s="16">
        <v>389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41</v>
      </c>
      <c r="D22" s="16">
        <v>430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26</v>
      </c>
      <c r="D23" s="16">
        <v>456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25</v>
      </c>
      <c r="D24" s="16">
        <v>481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24</v>
      </c>
      <c r="D25" s="16">
        <v>505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26</v>
      </c>
      <c r="D26" s="16">
        <v>531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31</v>
      </c>
      <c r="D27" s="16">
        <v>562</v>
      </c>
      <c r="E27" s="22" t="s">
        <v>123</v>
      </c>
      <c r="F27" s="15">
        <f>AVERAGE(C27:C33)</f>
        <v>26.857142857142858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35</v>
      </c>
      <c r="D28" s="16">
        <v>597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22</v>
      </c>
      <c r="D29" s="16">
        <v>619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24</v>
      </c>
      <c r="D30" s="16">
        <v>643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22</v>
      </c>
      <c r="D31" s="16">
        <v>665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29</v>
      </c>
      <c r="D32" s="16">
        <v>694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25</v>
      </c>
      <c r="D33" s="16">
        <v>719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29</v>
      </c>
      <c r="D34" s="16">
        <v>748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31</v>
      </c>
      <c r="D35" s="16">
        <v>779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29</v>
      </c>
      <c r="D36" s="16">
        <v>808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808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4000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808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3192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0.20200000000000001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122.76923076923077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163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</v>
      </c>
      <c r="D6" s="16">
        <v>1</v>
      </c>
      <c r="E6" s="22" t="s">
        <v>120</v>
      </c>
      <c r="F6" s="15">
        <f>AVERAGE(C6:C12)</f>
        <v>0.14285714285714285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1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1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1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1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1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1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1</v>
      </c>
      <c r="E13" s="22" t="s">
        <v>121</v>
      </c>
      <c r="F13" s="15">
        <f>AVERAGE(C13:C19)</f>
        <v>0.42857142857142855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1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3</v>
      </c>
      <c r="D15" s="16">
        <v>4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4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4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4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4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4</v>
      </c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4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4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4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4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4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4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4</v>
      </c>
      <c r="E27" s="22" t="s">
        <v>123</v>
      </c>
      <c r="F27" s="15">
        <f>AVERAGE(C27:C33)</f>
        <v>0.14285714285714285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4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4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4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4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</v>
      </c>
      <c r="D32" s="16">
        <v>5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5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5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5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</v>
      </c>
      <c r="D36" s="16">
        <v>6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6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6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-6</v>
      </c>
      <c r="D41" s="1"/>
      <c r="E41" s="1"/>
      <c r="F41" s="1"/>
    </row>
    <row r="42" spans="1:6" ht="13.5" customHeight="1">
      <c r="A42" s="1"/>
      <c r="B42" s="22" t="s">
        <v>97</v>
      </c>
      <c r="C42" s="23" t="e">
        <f>C40/C39</f>
        <v>#DIV/0!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6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-0.23076923076923078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1640625" customWidth="1"/>
    <col min="2" max="2" width="16" customWidth="1"/>
    <col min="3" max="3" width="13.8320312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164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10" t="s">
        <v>9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76">
        <v>955</v>
      </c>
      <c r="D6" s="42"/>
    </row>
    <row r="7" spans="1:4" ht="13.5" customHeight="1">
      <c r="A7" s="11">
        <f t="shared" si="0"/>
        <v>42949</v>
      </c>
      <c r="B7" s="19">
        <v>42949</v>
      </c>
      <c r="C7" s="76">
        <v>941</v>
      </c>
      <c r="D7" s="42"/>
    </row>
    <row r="8" spans="1:4" ht="13.5" customHeight="1">
      <c r="A8" s="11">
        <f t="shared" si="0"/>
        <v>42950</v>
      </c>
      <c r="B8" s="19">
        <v>42950</v>
      </c>
      <c r="C8" s="76">
        <v>877</v>
      </c>
      <c r="D8" s="42"/>
    </row>
    <row r="9" spans="1:4" ht="13.5" customHeight="1">
      <c r="A9" s="11">
        <f t="shared" si="0"/>
        <v>42951</v>
      </c>
      <c r="B9" s="19">
        <v>42951</v>
      </c>
      <c r="C9" s="76">
        <v>762</v>
      </c>
      <c r="D9" s="42"/>
    </row>
    <row r="10" spans="1:4" ht="13.5" customHeight="1">
      <c r="A10" s="11">
        <f t="shared" si="0"/>
        <v>42952</v>
      </c>
      <c r="B10" s="19">
        <v>42952</v>
      </c>
      <c r="C10" s="76">
        <v>489</v>
      </c>
      <c r="D10" s="42"/>
    </row>
    <row r="11" spans="1:4" ht="13.5" customHeight="1">
      <c r="A11" s="11">
        <f t="shared" si="0"/>
        <v>42953</v>
      </c>
      <c r="B11" s="19">
        <v>42953</v>
      </c>
      <c r="C11" s="76">
        <v>491</v>
      </c>
      <c r="D11" s="42"/>
    </row>
    <row r="12" spans="1:4" ht="13.5" customHeight="1">
      <c r="A12" s="11">
        <f t="shared" si="0"/>
        <v>42954</v>
      </c>
      <c r="B12" s="19">
        <v>42954</v>
      </c>
      <c r="C12" s="76">
        <v>891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883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1004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916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727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514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479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867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900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876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942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751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580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556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937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1083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1050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987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821</v>
      </c>
      <c r="D30" s="42"/>
    </row>
    <row r="31" spans="1:4" ht="13.5" customHeight="1">
      <c r="A31" s="11">
        <f t="shared" si="0"/>
        <v>42973</v>
      </c>
      <c r="B31" s="19">
        <v>42973</v>
      </c>
      <c r="C31" s="16">
        <v>527</v>
      </c>
      <c r="D31" s="42"/>
    </row>
    <row r="32" spans="1:4" ht="13.5" customHeight="1">
      <c r="A32" s="11">
        <f t="shared" si="0"/>
        <v>42974</v>
      </c>
      <c r="B32" s="19">
        <v>42974</v>
      </c>
      <c r="C32" s="16">
        <v>514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1036</v>
      </c>
      <c r="D33" s="42"/>
    </row>
    <row r="34" spans="1:4" ht="16.5" customHeight="1">
      <c r="A34" s="11">
        <f t="shared" si="0"/>
        <v>42976</v>
      </c>
      <c r="B34" s="19">
        <v>42976</v>
      </c>
      <c r="C34" s="16">
        <v>1087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1058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1043</v>
      </c>
      <c r="D36" s="1"/>
    </row>
    <row r="37" spans="1:4" ht="13.5" customHeight="1">
      <c r="A37" s="1"/>
      <c r="B37" s="18" t="s">
        <v>93</v>
      </c>
      <c r="C37" s="20">
        <f>SUM(C6:C36)</f>
        <v>25544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52849</v>
      </c>
      <c r="D39" s="1"/>
    </row>
    <row r="40" spans="1:4" ht="13.5" customHeight="1">
      <c r="A40" s="1"/>
      <c r="B40" s="22" t="s">
        <v>95</v>
      </c>
      <c r="C40" s="15">
        <f>C37</f>
        <v>25544</v>
      </c>
      <c r="D40" s="1"/>
    </row>
    <row r="41" spans="1:4" ht="13.5" customHeight="1">
      <c r="A41" s="1"/>
      <c r="B41" s="22" t="s">
        <v>96</v>
      </c>
      <c r="C41" s="15">
        <f>C39-C40</f>
        <v>27305</v>
      </c>
      <c r="D41" s="1"/>
    </row>
    <row r="42" spans="1:4" ht="13.5" customHeight="1">
      <c r="A42" s="1"/>
      <c r="B42" s="22" t="s">
        <v>97</v>
      </c>
      <c r="C42" s="23">
        <f>C40/C39</f>
        <v>0.48333932524740297</v>
      </c>
      <c r="D42" s="1"/>
    </row>
    <row r="43" spans="1:4" ht="13.5" customHeight="1">
      <c r="A43" s="1"/>
      <c r="B43" s="22" t="s">
        <v>98</v>
      </c>
      <c r="C43" s="15">
        <f>IF(C40&lt;C39,0,C40-C39)</f>
        <v>0</v>
      </c>
      <c r="D43" s="1"/>
    </row>
    <row r="44" spans="1:4" ht="13.5" customHeight="1">
      <c r="A44" s="1"/>
      <c r="B44" s="22" t="s">
        <v>99</v>
      </c>
      <c r="C44" s="15">
        <f ca="1">(C39-C37)/C48</f>
        <v>1050.1923076923076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56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165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2</v>
      </c>
      <c r="D6" s="16">
        <v>2</v>
      </c>
      <c r="E6" s="22" t="s">
        <v>120</v>
      </c>
      <c r="F6" s="15">
        <f>AVERAGE(C6:C12)</f>
        <v>2.7142857142857144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</v>
      </c>
      <c r="D7" s="16">
        <v>3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4</v>
      </c>
      <c r="D8" s="16">
        <v>7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5</v>
      </c>
      <c r="D9" s="16">
        <v>12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3</v>
      </c>
      <c r="D10" s="16">
        <v>15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2</v>
      </c>
      <c r="D11" s="16">
        <v>17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2</v>
      </c>
      <c r="D12" s="16">
        <v>19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5</v>
      </c>
      <c r="D13" s="16">
        <v>24</v>
      </c>
      <c r="E13" s="22" t="s">
        <v>121</v>
      </c>
      <c r="F13" s="15">
        <f>AVERAGE(C13:C19)</f>
        <v>3.7142857142857144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3</v>
      </c>
      <c r="D14" s="16">
        <v>27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7</v>
      </c>
      <c r="D15" s="16">
        <v>34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5</v>
      </c>
      <c r="D16" s="16">
        <v>39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</v>
      </c>
      <c r="D17" s="16">
        <v>40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4</v>
      </c>
      <c r="D18" s="16">
        <v>44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</v>
      </c>
      <c r="D19" s="16">
        <v>45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3</v>
      </c>
      <c r="D20" s="16">
        <v>48</v>
      </c>
      <c r="E20" s="22" t="s">
        <v>122</v>
      </c>
      <c r="F20" s="15">
        <f>AVERAGE(C20:C26)</f>
        <v>1.8571428571428572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5</v>
      </c>
      <c r="D21" s="16">
        <v>53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53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2</v>
      </c>
      <c r="D23" s="16">
        <v>55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1</v>
      </c>
      <c r="D24" s="16">
        <v>56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1</v>
      </c>
      <c r="D25" s="16">
        <v>57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1</v>
      </c>
      <c r="D26" s="16">
        <v>58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4</v>
      </c>
      <c r="D27" s="16">
        <v>62</v>
      </c>
      <c r="E27" s="22" t="s">
        <v>123</v>
      </c>
      <c r="F27" s="15">
        <f>AVERAGE(C27:C33)</f>
        <v>3.1428571428571428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4</v>
      </c>
      <c r="D28" s="16">
        <v>66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2</v>
      </c>
      <c r="D29" s="16">
        <v>68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3</v>
      </c>
      <c r="D30" s="16">
        <v>71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2</v>
      </c>
      <c r="D31" s="16">
        <v>73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5</v>
      </c>
      <c r="D32" s="16">
        <v>78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2</v>
      </c>
      <c r="D33" s="16">
        <v>80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3</v>
      </c>
      <c r="D34" s="16">
        <v>83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3</v>
      </c>
      <c r="D35" s="16">
        <v>86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</v>
      </c>
      <c r="D36" s="16">
        <v>87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87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90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87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3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0.96666666666666667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0.11538461538461539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/>
  </sheetViews>
  <sheetFormatPr baseColWidth="10" defaultColWidth="12.6640625" defaultRowHeight="15" customHeight="1" x14ac:dyDescent="0"/>
  <cols>
    <col min="1" max="1" width="10.1640625" customWidth="1"/>
    <col min="2" max="2" width="16" customWidth="1"/>
    <col min="3" max="3" width="13.83203125" customWidth="1"/>
    <col min="4" max="4" width="13" customWidth="1"/>
    <col min="5" max="26" width="7.6640625" customWidth="1"/>
  </cols>
  <sheetData>
    <row r="1" spans="1:4" ht="13.5" customHeight="1">
      <c r="A1" s="1"/>
      <c r="B1" s="1"/>
      <c r="C1" s="1"/>
      <c r="D1" s="1"/>
    </row>
    <row r="2" spans="1:4" ht="13.5" customHeight="1">
      <c r="A2" s="1"/>
      <c r="B2" s="4" t="s">
        <v>166</v>
      </c>
      <c r="C2" s="1"/>
      <c r="D2" s="1"/>
    </row>
    <row r="3" spans="1:4" ht="13.5" customHeight="1">
      <c r="A3" s="1"/>
      <c r="B3" s="1"/>
      <c r="C3" s="1"/>
      <c r="D3" s="1"/>
    </row>
    <row r="4" spans="1:4" ht="13.5" customHeight="1">
      <c r="A4" s="1"/>
      <c r="B4" s="5" t="s">
        <v>4</v>
      </c>
      <c r="C4" s="5"/>
      <c r="D4" s="1"/>
    </row>
    <row r="5" spans="1:4" ht="13.5" customHeight="1">
      <c r="A5" s="6" t="s">
        <v>5</v>
      </c>
      <c r="B5" s="8" t="s">
        <v>6</v>
      </c>
      <c r="C5" s="10" t="s">
        <v>9</v>
      </c>
      <c r="D5" s="1"/>
    </row>
    <row r="6" spans="1:4" ht="13.5" customHeight="1">
      <c r="A6" s="11">
        <f t="shared" ref="A6:A36" si="0">B6</f>
        <v>42948</v>
      </c>
      <c r="B6" s="19">
        <v>42948</v>
      </c>
      <c r="C6" s="16">
        <v>6378</v>
      </c>
      <c r="D6" s="42"/>
    </row>
    <row r="7" spans="1:4" ht="13.5" customHeight="1">
      <c r="A7" s="11">
        <f t="shared" si="0"/>
        <v>42949</v>
      </c>
      <c r="B7" s="19">
        <v>42949</v>
      </c>
      <c r="C7" s="16">
        <v>14133</v>
      </c>
      <c r="D7" s="42"/>
    </row>
    <row r="8" spans="1:4" ht="13.5" customHeight="1">
      <c r="A8" s="11">
        <f t="shared" si="0"/>
        <v>42950</v>
      </c>
      <c r="B8" s="19">
        <v>42950</v>
      </c>
      <c r="C8" s="16">
        <v>0</v>
      </c>
      <c r="D8" s="42"/>
    </row>
    <row r="9" spans="1:4" ht="13.5" customHeight="1">
      <c r="A9" s="11">
        <f t="shared" si="0"/>
        <v>42951</v>
      </c>
      <c r="B9" s="19">
        <v>42951</v>
      </c>
      <c r="C9" s="16">
        <v>0</v>
      </c>
      <c r="D9" s="42"/>
    </row>
    <row r="10" spans="1:4" ht="13.5" customHeight="1">
      <c r="A10" s="11">
        <f t="shared" si="0"/>
        <v>42952</v>
      </c>
      <c r="B10" s="19">
        <v>42952</v>
      </c>
      <c r="C10" s="16">
        <v>0</v>
      </c>
      <c r="D10" s="42"/>
    </row>
    <row r="11" spans="1:4" ht="13.5" customHeight="1">
      <c r="A11" s="11">
        <f t="shared" si="0"/>
        <v>42953</v>
      </c>
      <c r="B11" s="19">
        <v>42953</v>
      </c>
      <c r="C11" s="16">
        <v>0</v>
      </c>
      <c r="D11" s="42"/>
    </row>
    <row r="12" spans="1:4" ht="13.5" customHeight="1">
      <c r="A12" s="11">
        <f t="shared" si="0"/>
        <v>42954</v>
      </c>
      <c r="B12" s="19">
        <v>42954</v>
      </c>
      <c r="C12" s="16">
        <v>0</v>
      </c>
      <c r="D12" s="42"/>
    </row>
    <row r="13" spans="1:4" ht="13.5" customHeight="1">
      <c r="A13" s="11">
        <f t="shared" si="0"/>
        <v>42955</v>
      </c>
      <c r="B13" s="19">
        <v>42955</v>
      </c>
      <c r="C13" s="16">
        <v>0</v>
      </c>
      <c r="D13" s="42"/>
    </row>
    <row r="14" spans="1:4" ht="13.5" customHeight="1">
      <c r="A14" s="11">
        <f t="shared" si="0"/>
        <v>42956</v>
      </c>
      <c r="B14" s="19">
        <v>42956</v>
      </c>
      <c r="C14" s="16">
        <v>0</v>
      </c>
      <c r="D14" s="42"/>
    </row>
    <row r="15" spans="1:4" ht="13.5" customHeight="1">
      <c r="A15" s="11">
        <f t="shared" si="0"/>
        <v>42957</v>
      </c>
      <c r="B15" s="19">
        <v>42957</v>
      </c>
      <c r="C15" s="16">
        <v>0</v>
      </c>
      <c r="D15" s="42"/>
    </row>
    <row r="16" spans="1:4" ht="13.5" customHeight="1">
      <c r="A16" s="11">
        <f t="shared" si="0"/>
        <v>42958</v>
      </c>
      <c r="B16" s="19">
        <v>42958</v>
      </c>
      <c r="C16" s="16">
        <v>0</v>
      </c>
      <c r="D16" s="42"/>
    </row>
    <row r="17" spans="1:4" ht="13.5" customHeight="1">
      <c r="A17" s="11">
        <f t="shared" si="0"/>
        <v>42959</v>
      </c>
      <c r="B17" s="19">
        <v>42959</v>
      </c>
      <c r="C17" s="16">
        <v>0</v>
      </c>
      <c r="D17" s="42"/>
    </row>
    <row r="18" spans="1:4" ht="13.5" customHeight="1">
      <c r="A18" s="11">
        <f t="shared" si="0"/>
        <v>42960</v>
      </c>
      <c r="B18" s="19">
        <v>42960</v>
      </c>
      <c r="C18" s="16">
        <v>0</v>
      </c>
      <c r="D18" s="42"/>
    </row>
    <row r="19" spans="1:4" ht="13.5" customHeight="1">
      <c r="A19" s="11">
        <f t="shared" si="0"/>
        <v>42961</v>
      </c>
      <c r="B19" s="19">
        <v>42961</v>
      </c>
      <c r="C19" s="16">
        <v>0</v>
      </c>
      <c r="D19" s="42"/>
    </row>
    <row r="20" spans="1:4" ht="13.5" customHeight="1">
      <c r="A20" s="11">
        <f t="shared" si="0"/>
        <v>42962</v>
      </c>
      <c r="B20" s="19">
        <v>42962</v>
      </c>
      <c r="C20" s="16">
        <v>0</v>
      </c>
      <c r="D20" s="42"/>
    </row>
    <row r="21" spans="1:4" ht="13.5" customHeight="1">
      <c r="A21" s="11">
        <f t="shared" si="0"/>
        <v>42963</v>
      </c>
      <c r="B21" s="19">
        <v>42963</v>
      </c>
      <c r="C21" s="16">
        <v>0</v>
      </c>
      <c r="D21" s="42"/>
    </row>
    <row r="22" spans="1:4" ht="13.5" customHeight="1">
      <c r="A22" s="11">
        <f t="shared" si="0"/>
        <v>42964</v>
      </c>
      <c r="B22" s="19">
        <v>42964</v>
      </c>
      <c r="C22" s="16">
        <v>0</v>
      </c>
      <c r="D22" s="42"/>
    </row>
    <row r="23" spans="1:4" ht="13.5" customHeight="1">
      <c r="A23" s="11">
        <f t="shared" si="0"/>
        <v>42965</v>
      </c>
      <c r="B23" s="19">
        <v>42965</v>
      </c>
      <c r="C23" s="16">
        <v>0</v>
      </c>
      <c r="D23" s="42"/>
    </row>
    <row r="24" spans="1:4" ht="13.5" customHeight="1">
      <c r="A24" s="11">
        <f t="shared" si="0"/>
        <v>42966</v>
      </c>
      <c r="B24" s="19">
        <v>42966</v>
      </c>
      <c r="C24" s="16">
        <v>0</v>
      </c>
      <c r="D24" s="42"/>
    </row>
    <row r="25" spans="1:4" ht="13.5" customHeight="1">
      <c r="A25" s="11">
        <f t="shared" si="0"/>
        <v>42967</v>
      </c>
      <c r="B25" s="19">
        <v>42967</v>
      </c>
      <c r="C25" s="16">
        <v>0</v>
      </c>
      <c r="D25" s="42"/>
    </row>
    <row r="26" spans="1:4" ht="13.5" customHeight="1">
      <c r="A26" s="11">
        <f t="shared" si="0"/>
        <v>42968</v>
      </c>
      <c r="B26" s="19">
        <v>42968</v>
      </c>
      <c r="C26" s="16">
        <v>0</v>
      </c>
      <c r="D26" s="42"/>
    </row>
    <row r="27" spans="1:4" ht="13.5" customHeight="1">
      <c r="A27" s="11">
        <f t="shared" si="0"/>
        <v>42969</v>
      </c>
      <c r="B27" s="19">
        <v>42969</v>
      </c>
      <c r="C27" s="16">
        <v>0</v>
      </c>
      <c r="D27" s="42"/>
    </row>
    <row r="28" spans="1:4" ht="13.5" customHeight="1">
      <c r="A28" s="11">
        <f t="shared" si="0"/>
        <v>42970</v>
      </c>
      <c r="B28" s="19">
        <v>42970</v>
      </c>
      <c r="C28" s="16">
        <v>0</v>
      </c>
      <c r="D28" s="42"/>
    </row>
    <row r="29" spans="1:4" ht="13.5" customHeight="1">
      <c r="A29" s="11">
        <f t="shared" si="0"/>
        <v>42971</v>
      </c>
      <c r="B29" s="19">
        <v>42971</v>
      </c>
      <c r="C29" s="16">
        <v>0</v>
      </c>
      <c r="D29" s="42"/>
    </row>
    <row r="30" spans="1:4" ht="13.5" customHeight="1">
      <c r="A30" s="11">
        <f t="shared" si="0"/>
        <v>42972</v>
      </c>
      <c r="B30" s="19">
        <v>42972</v>
      </c>
      <c r="C30" s="16">
        <v>0</v>
      </c>
      <c r="D30" s="42"/>
    </row>
    <row r="31" spans="1:4" ht="13.5" customHeight="1">
      <c r="A31" s="11">
        <f t="shared" si="0"/>
        <v>42973</v>
      </c>
      <c r="B31" s="19">
        <v>42973</v>
      </c>
      <c r="C31" s="16">
        <v>0</v>
      </c>
      <c r="D31" s="42"/>
    </row>
    <row r="32" spans="1:4" ht="13.5" customHeight="1">
      <c r="A32" s="11">
        <f t="shared" si="0"/>
        <v>42974</v>
      </c>
      <c r="B32" s="19">
        <v>42974</v>
      </c>
      <c r="C32" s="16">
        <v>0</v>
      </c>
      <c r="D32" s="42"/>
    </row>
    <row r="33" spans="1:4" ht="13.5" customHeight="1">
      <c r="A33" s="11">
        <f t="shared" si="0"/>
        <v>42975</v>
      </c>
      <c r="B33" s="19">
        <v>42975</v>
      </c>
      <c r="C33" s="16">
        <v>0</v>
      </c>
      <c r="D33" s="42"/>
    </row>
    <row r="34" spans="1:4" ht="16.5" customHeight="1">
      <c r="A34" s="11">
        <f t="shared" si="0"/>
        <v>42976</v>
      </c>
      <c r="B34" s="19">
        <v>42976</v>
      </c>
      <c r="C34" s="16">
        <v>0</v>
      </c>
      <c r="D34" s="42"/>
    </row>
    <row r="35" spans="1:4" ht="13.5" customHeight="1">
      <c r="A35" s="11">
        <f t="shared" si="0"/>
        <v>42977</v>
      </c>
      <c r="B35" s="19">
        <v>42977</v>
      </c>
      <c r="C35" s="16">
        <v>0</v>
      </c>
      <c r="D35" s="42"/>
    </row>
    <row r="36" spans="1:4" ht="13.5" customHeight="1">
      <c r="A36" s="11">
        <f t="shared" si="0"/>
        <v>42978</v>
      </c>
      <c r="B36" s="19">
        <v>42978</v>
      </c>
      <c r="C36" s="16">
        <v>0</v>
      </c>
      <c r="D36" s="1"/>
    </row>
    <row r="37" spans="1:4" ht="13.5" customHeight="1">
      <c r="A37" s="1"/>
      <c r="B37" s="18" t="s">
        <v>93</v>
      </c>
      <c r="C37" s="20">
        <f>SUM(C6:C36)</f>
        <v>20511</v>
      </c>
      <c r="D37" s="21"/>
    </row>
    <row r="38" spans="1:4" ht="13.5" customHeight="1">
      <c r="A38" s="1"/>
      <c r="B38" s="1"/>
      <c r="C38" s="21"/>
      <c r="D38" s="1"/>
    </row>
    <row r="39" spans="1:4" ht="13.5" customHeight="1">
      <c r="A39" s="1"/>
      <c r="B39" s="22" t="s">
        <v>94</v>
      </c>
      <c r="C39" s="15">
        <v>5250</v>
      </c>
      <c r="D39" s="1"/>
    </row>
    <row r="40" spans="1:4" ht="13.5" customHeight="1">
      <c r="A40" s="1"/>
      <c r="B40" s="22" t="s">
        <v>95</v>
      </c>
      <c r="C40" s="15">
        <f>C37</f>
        <v>20511</v>
      </c>
      <c r="D40" s="1"/>
    </row>
    <row r="41" spans="1:4" ht="13.5" customHeight="1">
      <c r="A41" s="1"/>
      <c r="B41" s="22" t="s">
        <v>96</v>
      </c>
      <c r="C41" s="15">
        <f>C39-C40</f>
        <v>-15261</v>
      </c>
      <c r="D41" s="1"/>
    </row>
    <row r="42" spans="1:4" ht="13.5" customHeight="1">
      <c r="A42" s="1"/>
      <c r="B42" s="22" t="s">
        <v>97</v>
      </c>
      <c r="C42" s="23">
        <f>C40/C39</f>
        <v>3.906857142857143</v>
      </c>
      <c r="D42" s="1"/>
    </row>
    <row r="43" spans="1:4" ht="13.5" customHeight="1">
      <c r="A43" s="1"/>
      <c r="B43" s="22" t="s">
        <v>98</v>
      </c>
      <c r="C43" s="15">
        <f>IF(C40&lt;C39,0,C40-C39)</f>
        <v>15261</v>
      </c>
      <c r="D43" s="1"/>
    </row>
    <row r="44" spans="1:4" ht="13.5" customHeight="1">
      <c r="A44" s="1"/>
      <c r="B44" s="22" t="s">
        <v>99</v>
      </c>
      <c r="C44" s="15">
        <f ca="1">(C39-C37)/C48</f>
        <v>-586.96153846153845</v>
      </c>
      <c r="D44" s="1"/>
    </row>
    <row r="45" spans="1:4" ht="15.75" customHeight="1">
      <c r="A45" s="1"/>
      <c r="B45" s="1"/>
      <c r="C45" s="1"/>
      <c r="D45" s="1"/>
    </row>
    <row r="46" spans="1:4" ht="13.5" customHeight="1">
      <c r="A46" s="1"/>
      <c r="B46" s="24" t="s">
        <v>100</v>
      </c>
      <c r="C46" s="25">
        <f ca="1">C50-C49</f>
        <v>4</v>
      </c>
      <c r="D46" s="26"/>
    </row>
    <row r="47" spans="1:4" ht="13.5" customHeight="1">
      <c r="A47" s="1"/>
      <c r="B47" s="27" t="s">
        <v>101</v>
      </c>
      <c r="C47" s="28">
        <f ca="1">D49-C49+1</f>
        <v>30</v>
      </c>
      <c r="D47" s="29"/>
    </row>
    <row r="48" spans="1:4" ht="13.5" customHeight="1">
      <c r="A48" s="1"/>
      <c r="B48" s="27" t="s">
        <v>102</v>
      </c>
      <c r="C48" s="28">
        <f ca="1">+C47-C46</f>
        <v>26</v>
      </c>
      <c r="D48" s="29"/>
    </row>
    <row r="49" spans="1:4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</row>
    <row r="50" spans="1:4" ht="13.5" customHeight="1">
      <c r="A50" s="1"/>
      <c r="B50" s="27" t="s">
        <v>103</v>
      </c>
      <c r="C50" s="28">
        <f ca="1">TODAY()</f>
        <v>42983</v>
      </c>
      <c r="D50" s="29"/>
    </row>
    <row r="51" spans="1:4" ht="13.5" customHeight="1">
      <c r="A51" s="1"/>
      <c r="B51" s="27"/>
      <c r="C51" s="32"/>
      <c r="D51" s="33"/>
    </row>
    <row r="52" spans="1:4" ht="13.5" customHeight="1">
      <c r="A52" s="1"/>
      <c r="B52" s="34" t="s">
        <v>104</v>
      </c>
      <c r="C52" s="35"/>
      <c r="D52" s="36">
        <f ca="1">TODAY()-1</f>
        <v>42982</v>
      </c>
    </row>
    <row r="53" spans="1:4" ht="13.5" customHeight="1">
      <c r="A53" s="1"/>
      <c r="B53" s="34" t="s">
        <v>105</v>
      </c>
      <c r="C53" s="35"/>
      <c r="D53" s="37">
        <f ca="1">C46/C47</f>
        <v>0.13333333333333333</v>
      </c>
    </row>
    <row r="54" spans="1:4" ht="15.75" customHeight="1">
      <c r="A54" s="1"/>
      <c r="B54" s="38" t="s">
        <v>106</v>
      </c>
      <c r="C54" s="39"/>
      <c r="D54" s="40">
        <f ca="1">C48/C47</f>
        <v>0.8666666666666667</v>
      </c>
    </row>
    <row r="55" spans="1:4" ht="13.5" customHeight="1">
      <c r="A55" s="1"/>
      <c r="B55" s="1"/>
      <c r="C55" s="1"/>
      <c r="D55" s="1"/>
    </row>
    <row r="56" spans="1:4" ht="13.5" customHeight="1">
      <c r="A56" s="1"/>
      <c r="B56" s="1"/>
      <c r="C56" s="1"/>
      <c r="D56" s="1"/>
    </row>
    <row r="57" spans="1:4" ht="13.5" customHeight="1">
      <c r="A57" s="1"/>
      <c r="B57" s="55" t="s">
        <v>107</v>
      </c>
      <c r="C57" s="1"/>
      <c r="D57" s="1"/>
    </row>
    <row r="58" spans="1:4" ht="13.5" customHeight="1">
      <c r="A58" s="1"/>
      <c r="B58" s="56"/>
      <c r="C58" s="1"/>
      <c r="D58" s="1"/>
    </row>
    <row r="59" spans="1:4" ht="13.5" customHeight="1">
      <c r="A59" s="1"/>
      <c r="B59" s="1"/>
      <c r="C59" s="1"/>
      <c r="D59" s="1"/>
    </row>
    <row r="60" spans="1:4" ht="13.5" customHeight="1">
      <c r="A60" s="1"/>
      <c r="B60" s="1"/>
      <c r="C60" s="1"/>
      <c r="D60" s="1"/>
    </row>
    <row r="61" spans="1:4" ht="13.5" customHeight="1">
      <c r="A61" s="1"/>
      <c r="B61" s="1"/>
      <c r="C61" s="1"/>
      <c r="D61" s="1"/>
    </row>
    <row r="62" spans="1:4" ht="13.5" customHeight="1">
      <c r="A62" s="1"/>
      <c r="B62" s="1"/>
      <c r="C62" s="1"/>
      <c r="D62" s="1"/>
    </row>
    <row r="63" spans="1:4" ht="13.5" customHeight="1">
      <c r="A63" s="1"/>
      <c r="B63" s="1"/>
      <c r="C63" s="1"/>
      <c r="D63" s="1"/>
    </row>
    <row r="64" spans="1:4" ht="13.5" customHeight="1">
      <c r="A64" s="1"/>
      <c r="B64" s="1"/>
      <c r="C64" s="1"/>
      <c r="D64" s="1"/>
    </row>
    <row r="65" spans="1:4" ht="13.5" customHeight="1">
      <c r="A65" s="1"/>
      <c r="B65" s="1"/>
      <c r="C65" s="1"/>
      <c r="D65" s="1"/>
    </row>
    <row r="66" spans="1:4" ht="13.5" customHeight="1">
      <c r="A66" s="1"/>
      <c r="B66" s="1"/>
      <c r="C66" s="1"/>
      <c r="D66" s="1"/>
    </row>
    <row r="67" spans="1:4" ht="13.5" customHeight="1">
      <c r="A67" s="1"/>
      <c r="B67" s="1"/>
      <c r="C67" s="1"/>
      <c r="D67" s="1"/>
    </row>
    <row r="68" spans="1:4" ht="13.5" customHeight="1">
      <c r="A68" s="1"/>
      <c r="B68" s="1"/>
      <c r="C68" s="1"/>
      <c r="D68" s="1"/>
    </row>
    <row r="69" spans="1:4" ht="13.5" customHeight="1">
      <c r="A69" s="1"/>
      <c r="B69" s="1"/>
      <c r="C69" s="1"/>
      <c r="D69" s="1"/>
    </row>
    <row r="70" spans="1:4" ht="13.5" customHeight="1">
      <c r="A70" s="1"/>
      <c r="B70" s="1"/>
      <c r="C70" s="1"/>
      <c r="D70" s="1"/>
    </row>
    <row r="71" spans="1:4" ht="13.5" customHeight="1">
      <c r="A71" s="1"/>
      <c r="B71" s="1"/>
      <c r="C71" s="1"/>
      <c r="D71" s="1"/>
    </row>
    <row r="72" spans="1:4" ht="13.5" customHeight="1">
      <c r="A72" s="1"/>
      <c r="B72" s="1"/>
      <c r="C72" s="1"/>
      <c r="D72" s="1"/>
    </row>
    <row r="73" spans="1:4" ht="13.5" customHeight="1">
      <c r="A73" s="1"/>
      <c r="B73" s="1"/>
      <c r="C73" s="1"/>
      <c r="D73" s="1"/>
    </row>
    <row r="74" spans="1:4" ht="13.5" customHeight="1">
      <c r="A74" s="1"/>
      <c r="B74" s="1"/>
      <c r="C74" s="1"/>
      <c r="D74" s="1"/>
    </row>
    <row r="75" spans="1:4" ht="13.5" customHeight="1">
      <c r="A75" s="1"/>
      <c r="B75" s="1"/>
      <c r="C75" s="1"/>
      <c r="D75" s="1"/>
    </row>
    <row r="76" spans="1:4" ht="13.5" customHeight="1">
      <c r="A76" s="1"/>
      <c r="B76" s="1"/>
      <c r="C76" s="1"/>
      <c r="D76" s="1"/>
    </row>
    <row r="77" spans="1:4" ht="13.5" customHeight="1">
      <c r="A77" s="1"/>
      <c r="B77" s="1"/>
      <c r="C77" s="1"/>
      <c r="D77" s="1"/>
    </row>
    <row r="78" spans="1:4" ht="13.5" customHeight="1">
      <c r="A78" s="1"/>
      <c r="B78" s="1"/>
      <c r="C78" s="1"/>
      <c r="D78" s="1"/>
    </row>
    <row r="79" spans="1:4" ht="13.5" customHeight="1">
      <c r="A79" s="1"/>
      <c r="B79" s="1"/>
      <c r="C79" s="1"/>
      <c r="D79" s="1"/>
    </row>
    <row r="80" spans="1:4" ht="13.5" customHeight="1">
      <c r="A80" s="1"/>
      <c r="B80" s="1"/>
      <c r="C80" s="1"/>
      <c r="D80" s="1"/>
    </row>
    <row r="81" spans="1:4" ht="13.5" customHeight="1">
      <c r="A81" s="1"/>
      <c r="B81" s="1"/>
      <c r="C81" s="1"/>
      <c r="D81" s="1"/>
    </row>
    <row r="82" spans="1:4" ht="13.5" customHeight="1">
      <c r="A82" s="1"/>
      <c r="B82" s="1"/>
      <c r="C82" s="1"/>
      <c r="D82" s="1"/>
    </row>
    <row r="83" spans="1:4" ht="13.5" customHeight="1">
      <c r="A83" s="1"/>
      <c r="B83" s="1"/>
      <c r="C83" s="1"/>
      <c r="D83" s="1"/>
    </row>
    <row r="84" spans="1:4" ht="13.5" customHeight="1">
      <c r="A84" s="1"/>
      <c r="B84" s="1"/>
      <c r="C84" s="1"/>
      <c r="D84" s="1"/>
    </row>
    <row r="85" spans="1:4" ht="13.5" customHeight="1">
      <c r="A85" s="1"/>
      <c r="B85" s="1"/>
      <c r="C85" s="1"/>
      <c r="D85" s="1"/>
    </row>
    <row r="86" spans="1:4" ht="13.5" customHeight="1">
      <c r="A86" s="1"/>
      <c r="B86" s="1"/>
      <c r="C86" s="1"/>
      <c r="D86" s="1"/>
    </row>
    <row r="87" spans="1:4" ht="13.5" customHeight="1">
      <c r="A87" s="1"/>
      <c r="B87" s="1"/>
      <c r="C87" s="1"/>
      <c r="D87" s="1"/>
    </row>
    <row r="88" spans="1:4" ht="13.5" customHeight="1">
      <c r="A88" s="1"/>
      <c r="B88" s="1"/>
      <c r="C88" s="1"/>
      <c r="D88" s="1"/>
    </row>
    <row r="89" spans="1:4" ht="13.5" customHeight="1">
      <c r="A89" s="1"/>
      <c r="B89" s="1"/>
      <c r="C89" s="1"/>
      <c r="D89" s="1"/>
    </row>
    <row r="90" spans="1:4" ht="13.5" customHeight="1">
      <c r="A90" s="1"/>
      <c r="B90" s="1"/>
      <c r="C90" s="1"/>
      <c r="D90" s="1"/>
    </row>
    <row r="91" spans="1:4" ht="13.5" customHeight="1">
      <c r="A91" s="1"/>
      <c r="B91" s="1"/>
      <c r="C91" s="1"/>
      <c r="D91" s="1"/>
    </row>
    <row r="92" spans="1:4" ht="13.5" customHeight="1">
      <c r="A92" s="1"/>
      <c r="B92" s="1"/>
      <c r="C92" s="1"/>
      <c r="D92" s="1"/>
    </row>
    <row r="93" spans="1:4" ht="13.5" customHeight="1">
      <c r="A93" s="1"/>
      <c r="B93" s="1"/>
      <c r="C93" s="1"/>
      <c r="D93" s="1"/>
    </row>
    <row r="94" spans="1:4" ht="13.5" customHeight="1">
      <c r="A94" s="1"/>
      <c r="B94" s="1"/>
      <c r="C94" s="1"/>
      <c r="D94" s="1"/>
    </row>
    <row r="95" spans="1:4" ht="13.5" customHeight="1">
      <c r="A95" s="1"/>
      <c r="B95" s="1"/>
      <c r="C95" s="1"/>
      <c r="D95" s="1"/>
    </row>
    <row r="96" spans="1:4" ht="13.5" customHeight="1">
      <c r="A96" s="1"/>
      <c r="B96" s="1"/>
      <c r="C96" s="1"/>
      <c r="D96" s="1"/>
    </row>
    <row r="97" spans="1:4" ht="13.5" customHeight="1">
      <c r="A97" s="1"/>
      <c r="B97" s="1"/>
      <c r="C97" s="1"/>
      <c r="D97" s="1"/>
    </row>
    <row r="98" spans="1:4" ht="13.5" customHeight="1">
      <c r="A98" s="1"/>
      <c r="B98" s="1"/>
      <c r="C98" s="1"/>
      <c r="D98" s="1"/>
    </row>
    <row r="99" spans="1:4" ht="13.5" customHeight="1">
      <c r="A99" s="1"/>
      <c r="B99" s="1"/>
      <c r="C99" s="1"/>
      <c r="D99" s="1"/>
    </row>
    <row r="100" spans="1:4" ht="13.5" customHeight="1">
      <c r="A100" s="1"/>
      <c r="B100" s="1"/>
      <c r="C100" s="1"/>
      <c r="D100" s="1"/>
    </row>
    <row r="101" spans="1:4" ht="13.5" customHeight="1">
      <c r="A101" s="1"/>
      <c r="B101" s="1"/>
      <c r="C101" s="1"/>
      <c r="D101" s="1"/>
    </row>
    <row r="102" spans="1:4" ht="13.5" customHeight="1">
      <c r="A102" s="1"/>
      <c r="B102" s="1"/>
      <c r="C102" s="1"/>
      <c r="D102" s="1"/>
    </row>
    <row r="103" spans="1:4" ht="13.5" customHeight="1">
      <c r="A103" s="1"/>
      <c r="B103" s="1"/>
      <c r="C103" s="1"/>
      <c r="D103" s="1"/>
    </row>
    <row r="104" spans="1:4" ht="13.5" customHeight="1">
      <c r="A104" s="1"/>
      <c r="B104" s="1"/>
      <c r="C104" s="1"/>
      <c r="D104" s="1"/>
    </row>
    <row r="105" spans="1:4" ht="13.5" customHeight="1">
      <c r="A105" s="1"/>
      <c r="B105" s="1"/>
      <c r="C105" s="1"/>
      <c r="D105" s="1"/>
    </row>
    <row r="106" spans="1:4" ht="13.5" customHeight="1">
      <c r="A106" s="1"/>
      <c r="B106" s="1"/>
      <c r="C106" s="1"/>
      <c r="D106" s="1"/>
    </row>
    <row r="107" spans="1:4" ht="13.5" customHeight="1">
      <c r="A107" s="1"/>
      <c r="B107" s="1"/>
      <c r="C107" s="1"/>
      <c r="D107" s="1"/>
    </row>
    <row r="108" spans="1:4" ht="13.5" customHeight="1">
      <c r="A108" s="1"/>
      <c r="B108" s="1"/>
      <c r="C108" s="1"/>
      <c r="D108" s="1"/>
    </row>
    <row r="109" spans="1:4" ht="13.5" customHeight="1">
      <c r="A109" s="1"/>
      <c r="B109" s="1"/>
      <c r="C109" s="1"/>
      <c r="D109" s="1"/>
    </row>
    <row r="110" spans="1:4" ht="13.5" customHeight="1">
      <c r="A110" s="1"/>
      <c r="B110" s="1"/>
      <c r="C110" s="1"/>
      <c r="D110" s="1"/>
    </row>
    <row r="111" spans="1:4" ht="13.5" customHeight="1">
      <c r="A111" s="1"/>
      <c r="B111" s="1"/>
      <c r="C111" s="1"/>
      <c r="D111" s="1"/>
    </row>
    <row r="112" spans="1:4" ht="13.5" customHeight="1">
      <c r="A112" s="1"/>
      <c r="B112" s="1"/>
      <c r="C112" s="1"/>
      <c r="D112" s="1"/>
    </row>
    <row r="113" spans="1:4" ht="13.5" customHeight="1">
      <c r="A113" s="1"/>
      <c r="B113" s="1"/>
      <c r="C113" s="1"/>
      <c r="D113" s="1"/>
    </row>
    <row r="114" spans="1:4" ht="13.5" customHeight="1">
      <c r="A114" s="1"/>
      <c r="B114" s="1"/>
      <c r="C114" s="1"/>
      <c r="D114" s="1"/>
    </row>
    <row r="115" spans="1:4" ht="13.5" customHeight="1">
      <c r="A115" s="1"/>
      <c r="B115" s="1"/>
      <c r="C115" s="1"/>
      <c r="D115" s="1"/>
    </row>
    <row r="116" spans="1:4" ht="13.5" customHeight="1">
      <c r="A116" s="1"/>
      <c r="B116" s="1"/>
      <c r="C116" s="1"/>
      <c r="D116" s="1"/>
    </row>
    <row r="117" spans="1:4" ht="13.5" customHeight="1">
      <c r="A117" s="1"/>
      <c r="B117" s="1"/>
      <c r="C117" s="1"/>
      <c r="D117" s="1"/>
    </row>
    <row r="118" spans="1:4" ht="13.5" customHeight="1">
      <c r="A118" s="1"/>
      <c r="B118" s="1"/>
      <c r="C118" s="1"/>
      <c r="D118" s="1"/>
    </row>
    <row r="119" spans="1:4" ht="13.5" customHeight="1">
      <c r="A119" s="1"/>
      <c r="B119" s="1"/>
      <c r="C119" s="1"/>
      <c r="D119" s="1"/>
    </row>
    <row r="120" spans="1:4" ht="13.5" customHeight="1">
      <c r="A120" s="1"/>
      <c r="B120" s="1"/>
      <c r="C120" s="1"/>
      <c r="D120" s="1"/>
    </row>
    <row r="121" spans="1:4" ht="13.5" customHeight="1">
      <c r="A121" s="1"/>
      <c r="B121" s="1"/>
      <c r="C121" s="1"/>
      <c r="D121" s="1"/>
    </row>
    <row r="122" spans="1:4" ht="13.5" customHeight="1">
      <c r="A122" s="1"/>
      <c r="B122" s="1"/>
      <c r="C122" s="1"/>
      <c r="D122" s="1"/>
    </row>
    <row r="123" spans="1:4" ht="13.5" customHeight="1">
      <c r="A123" s="1"/>
      <c r="B123" s="1"/>
      <c r="C123" s="1"/>
      <c r="D123" s="1"/>
    </row>
    <row r="124" spans="1:4" ht="13.5" customHeight="1">
      <c r="A124" s="1"/>
      <c r="B124" s="1"/>
      <c r="C124" s="1"/>
      <c r="D124" s="1"/>
    </row>
    <row r="125" spans="1:4" ht="13.5" customHeight="1">
      <c r="A125" s="1"/>
      <c r="B125" s="1"/>
      <c r="C125" s="1"/>
      <c r="D125" s="1"/>
    </row>
    <row r="126" spans="1:4" ht="13.5" customHeight="1">
      <c r="A126" s="1"/>
      <c r="B126" s="1"/>
      <c r="C126" s="1"/>
      <c r="D126" s="1"/>
    </row>
    <row r="127" spans="1:4" ht="13.5" customHeight="1">
      <c r="A127" s="1"/>
      <c r="B127" s="1"/>
      <c r="C127" s="1"/>
      <c r="D127" s="1"/>
    </row>
    <row r="128" spans="1:4" ht="13.5" customHeight="1">
      <c r="A128" s="1"/>
      <c r="B128" s="1"/>
      <c r="C128" s="1"/>
      <c r="D128" s="1"/>
    </row>
    <row r="129" spans="1:4" ht="13.5" customHeight="1">
      <c r="A129" s="1"/>
      <c r="B129" s="1"/>
      <c r="C129" s="1"/>
      <c r="D129" s="1"/>
    </row>
    <row r="130" spans="1:4" ht="13.5" customHeight="1">
      <c r="A130" s="1"/>
      <c r="B130" s="1"/>
      <c r="C130" s="1"/>
      <c r="D130" s="1"/>
    </row>
    <row r="131" spans="1:4" ht="13.5" customHeight="1">
      <c r="A131" s="1"/>
      <c r="B131" s="1"/>
      <c r="C131" s="1"/>
      <c r="D131" s="1"/>
    </row>
    <row r="132" spans="1:4" ht="13.5" customHeight="1">
      <c r="A132" s="1"/>
      <c r="B132" s="1"/>
      <c r="C132" s="1"/>
      <c r="D132" s="1"/>
    </row>
    <row r="133" spans="1:4" ht="13.5" customHeight="1">
      <c r="A133" s="1"/>
      <c r="B133" s="1"/>
      <c r="C133" s="1"/>
      <c r="D133" s="1"/>
    </row>
    <row r="134" spans="1:4" ht="13.5" customHeight="1">
      <c r="A134" s="1"/>
      <c r="B134" s="1"/>
      <c r="C134" s="1"/>
      <c r="D134" s="1"/>
    </row>
    <row r="135" spans="1:4" ht="13.5" customHeight="1">
      <c r="A135" s="1"/>
      <c r="B135" s="1"/>
      <c r="C135" s="1"/>
      <c r="D135" s="1"/>
    </row>
    <row r="136" spans="1:4" ht="13.5" customHeight="1">
      <c r="A136" s="1"/>
      <c r="B136" s="1"/>
      <c r="C136" s="1"/>
      <c r="D136" s="1"/>
    </row>
    <row r="137" spans="1:4" ht="13.5" customHeight="1">
      <c r="A137" s="1"/>
      <c r="B137" s="1"/>
      <c r="C137" s="1"/>
      <c r="D137" s="1"/>
    </row>
    <row r="138" spans="1:4" ht="13.5" customHeight="1">
      <c r="A138" s="1"/>
      <c r="B138" s="1"/>
      <c r="C138" s="1"/>
      <c r="D138" s="1"/>
    </row>
    <row r="139" spans="1:4" ht="13.5" customHeight="1">
      <c r="A139" s="1"/>
      <c r="B139" s="1"/>
      <c r="C139" s="1"/>
      <c r="D139" s="1"/>
    </row>
    <row r="140" spans="1:4" ht="13.5" customHeight="1">
      <c r="A140" s="1"/>
      <c r="B140" s="1"/>
      <c r="C140" s="1"/>
      <c r="D140" s="1"/>
    </row>
    <row r="141" spans="1:4" ht="13.5" customHeight="1">
      <c r="A141" s="1"/>
      <c r="B141" s="1"/>
      <c r="C141" s="1"/>
      <c r="D141" s="1"/>
    </row>
    <row r="142" spans="1:4" ht="13.5" customHeight="1">
      <c r="A142" s="1"/>
      <c r="B142" s="1"/>
      <c r="C142" s="1"/>
      <c r="D142" s="1"/>
    </row>
    <row r="143" spans="1:4" ht="13.5" customHeight="1">
      <c r="A143" s="1"/>
      <c r="B143" s="1"/>
      <c r="C143" s="1"/>
      <c r="D143" s="1"/>
    </row>
    <row r="144" spans="1:4" ht="13.5" customHeight="1">
      <c r="A144" s="1"/>
      <c r="B144" s="1"/>
      <c r="C144" s="1"/>
      <c r="D144" s="1"/>
    </row>
    <row r="145" spans="1:4" ht="13.5" customHeight="1">
      <c r="A145" s="1"/>
      <c r="B145" s="1"/>
      <c r="C145" s="1"/>
      <c r="D145" s="1"/>
    </row>
    <row r="146" spans="1:4" ht="13.5" customHeight="1">
      <c r="A146" s="1"/>
      <c r="B146" s="1"/>
      <c r="C146" s="1"/>
      <c r="D146" s="1"/>
    </row>
    <row r="147" spans="1:4" ht="13.5" customHeight="1">
      <c r="A147" s="1"/>
      <c r="B147" s="1"/>
      <c r="C147" s="1"/>
      <c r="D147" s="1"/>
    </row>
    <row r="148" spans="1:4" ht="13.5" customHeight="1">
      <c r="A148" s="1"/>
      <c r="B148" s="1"/>
      <c r="C148" s="1"/>
      <c r="D148" s="1"/>
    </row>
    <row r="149" spans="1:4" ht="13.5" customHeight="1">
      <c r="A149" s="1"/>
      <c r="B149" s="1"/>
      <c r="C149" s="1"/>
      <c r="D149" s="1"/>
    </row>
    <row r="150" spans="1:4" ht="13.5" customHeight="1">
      <c r="A150" s="1"/>
      <c r="B150" s="1"/>
      <c r="C150" s="1"/>
      <c r="D150" s="1"/>
    </row>
    <row r="151" spans="1:4" ht="13.5" customHeight="1">
      <c r="A151" s="1"/>
      <c r="B151" s="1"/>
      <c r="C151" s="1"/>
      <c r="D151" s="1"/>
    </row>
    <row r="152" spans="1:4" ht="13.5" customHeight="1">
      <c r="A152" s="1"/>
      <c r="B152" s="1"/>
      <c r="C152" s="1"/>
      <c r="D152" s="1"/>
    </row>
    <row r="153" spans="1:4" ht="13.5" customHeight="1">
      <c r="A153" s="1"/>
      <c r="B153" s="1"/>
      <c r="C153" s="1"/>
      <c r="D153" s="1"/>
    </row>
    <row r="154" spans="1:4" ht="13.5" customHeight="1">
      <c r="A154" s="1"/>
      <c r="B154" s="1"/>
      <c r="C154" s="1"/>
      <c r="D154" s="1"/>
    </row>
    <row r="155" spans="1:4" ht="13.5" customHeight="1">
      <c r="A155" s="1"/>
      <c r="B155" s="1"/>
      <c r="C155" s="1"/>
      <c r="D155" s="1"/>
    </row>
    <row r="156" spans="1:4" ht="13.5" customHeight="1">
      <c r="A156" s="1"/>
      <c r="B156" s="1"/>
      <c r="C156" s="1"/>
      <c r="D156" s="1"/>
    </row>
    <row r="157" spans="1:4" ht="13.5" customHeight="1">
      <c r="A157" s="1"/>
      <c r="B157" s="1"/>
      <c r="C157" s="1"/>
      <c r="D157" s="1"/>
    </row>
    <row r="158" spans="1:4" ht="13.5" customHeight="1">
      <c r="A158" s="1"/>
      <c r="B158" s="1"/>
      <c r="C158" s="1"/>
      <c r="D158" s="1"/>
    </row>
    <row r="159" spans="1:4" ht="13.5" customHeight="1">
      <c r="A159" s="1"/>
      <c r="B159" s="1"/>
      <c r="C159" s="1"/>
      <c r="D159" s="1"/>
    </row>
    <row r="160" spans="1:4" ht="13.5" customHeight="1">
      <c r="A160" s="1"/>
      <c r="B160" s="1"/>
      <c r="C160" s="1"/>
      <c r="D160" s="1"/>
    </row>
    <row r="161" spans="1:4" ht="13.5" customHeight="1">
      <c r="A161" s="1"/>
      <c r="B161" s="1"/>
      <c r="C161" s="1"/>
      <c r="D161" s="1"/>
    </row>
    <row r="162" spans="1:4" ht="13.5" customHeight="1">
      <c r="A162" s="1"/>
      <c r="B162" s="1"/>
      <c r="C162" s="1"/>
      <c r="D162" s="1"/>
    </row>
    <row r="163" spans="1:4" ht="13.5" customHeight="1">
      <c r="A163" s="1"/>
      <c r="B163" s="1"/>
      <c r="C163" s="1"/>
      <c r="D163" s="1"/>
    </row>
    <row r="164" spans="1:4" ht="13.5" customHeight="1">
      <c r="A164" s="1"/>
      <c r="B164" s="1"/>
      <c r="C164" s="1"/>
      <c r="D164" s="1"/>
    </row>
    <row r="165" spans="1:4" ht="13.5" customHeight="1">
      <c r="A165" s="1"/>
      <c r="B165" s="1"/>
      <c r="C165" s="1"/>
      <c r="D165" s="1"/>
    </row>
    <row r="166" spans="1:4" ht="13.5" customHeight="1">
      <c r="A166" s="1"/>
      <c r="B166" s="1"/>
      <c r="C166" s="1"/>
      <c r="D166" s="1"/>
    </row>
    <row r="167" spans="1:4" ht="13.5" customHeight="1">
      <c r="A167" s="1"/>
      <c r="B167" s="1"/>
      <c r="C167" s="1"/>
      <c r="D167" s="1"/>
    </row>
    <row r="168" spans="1:4" ht="13.5" customHeight="1">
      <c r="A168" s="1"/>
      <c r="B168" s="1"/>
      <c r="C168" s="1"/>
      <c r="D168" s="1"/>
    </row>
    <row r="169" spans="1:4" ht="13.5" customHeight="1">
      <c r="A169" s="1"/>
      <c r="B169" s="1"/>
      <c r="C169" s="1"/>
      <c r="D169" s="1"/>
    </row>
    <row r="170" spans="1:4" ht="13.5" customHeight="1">
      <c r="A170" s="1"/>
      <c r="B170" s="1"/>
      <c r="C170" s="1"/>
      <c r="D170" s="1"/>
    </row>
    <row r="171" spans="1:4" ht="13.5" customHeight="1">
      <c r="A171" s="1"/>
      <c r="B171" s="1"/>
      <c r="C171" s="1"/>
      <c r="D171" s="1"/>
    </row>
    <row r="172" spans="1:4" ht="13.5" customHeight="1">
      <c r="A172" s="1"/>
      <c r="B172" s="1"/>
      <c r="C172" s="1"/>
      <c r="D172" s="1"/>
    </row>
    <row r="173" spans="1:4" ht="13.5" customHeight="1">
      <c r="A173" s="1"/>
      <c r="B173" s="1"/>
      <c r="C173" s="1"/>
      <c r="D173" s="1"/>
    </row>
    <row r="174" spans="1:4" ht="13.5" customHeight="1">
      <c r="A174" s="1"/>
      <c r="B174" s="1"/>
      <c r="C174" s="1"/>
      <c r="D174" s="1"/>
    </row>
    <row r="175" spans="1:4" ht="13.5" customHeight="1">
      <c r="A175" s="1"/>
      <c r="B175" s="1"/>
      <c r="C175" s="1"/>
      <c r="D175" s="1"/>
    </row>
    <row r="176" spans="1:4" ht="13.5" customHeight="1">
      <c r="A176" s="1"/>
      <c r="B176" s="1"/>
      <c r="C176" s="1"/>
      <c r="D176" s="1"/>
    </row>
    <row r="177" spans="1:4" ht="13.5" customHeight="1">
      <c r="A177" s="1"/>
      <c r="B177" s="1"/>
      <c r="C177" s="1"/>
      <c r="D177" s="1"/>
    </row>
    <row r="178" spans="1:4" ht="13.5" customHeight="1">
      <c r="A178" s="1"/>
      <c r="B178" s="1"/>
      <c r="C178" s="1"/>
      <c r="D178" s="1"/>
    </row>
    <row r="179" spans="1:4" ht="13.5" customHeight="1">
      <c r="A179" s="1"/>
      <c r="B179" s="1"/>
      <c r="C179" s="1"/>
      <c r="D179" s="1"/>
    </row>
    <row r="180" spans="1:4" ht="13.5" customHeight="1">
      <c r="A180" s="1"/>
      <c r="B180" s="1"/>
      <c r="C180" s="1"/>
      <c r="D180" s="1"/>
    </row>
    <row r="181" spans="1:4" ht="13.5" customHeight="1">
      <c r="A181" s="1"/>
      <c r="B181" s="1"/>
      <c r="C181" s="1"/>
      <c r="D181" s="1"/>
    </row>
    <row r="182" spans="1:4" ht="13.5" customHeight="1">
      <c r="A182" s="1"/>
      <c r="B182" s="1"/>
      <c r="C182" s="1"/>
      <c r="D182" s="1"/>
    </row>
    <row r="183" spans="1:4" ht="13.5" customHeight="1">
      <c r="A183" s="1"/>
      <c r="B183" s="1"/>
      <c r="C183" s="1"/>
      <c r="D183" s="1"/>
    </row>
    <row r="184" spans="1:4" ht="13.5" customHeight="1">
      <c r="A184" s="1"/>
      <c r="B184" s="1"/>
      <c r="C184" s="1"/>
      <c r="D184" s="1"/>
    </row>
    <row r="185" spans="1:4" ht="13.5" customHeight="1">
      <c r="A185" s="1"/>
      <c r="B185" s="1"/>
      <c r="C185" s="1"/>
      <c r="D185" s="1"/>
    </row>
    <row r="186" spans="1:4" ht="13.5" customHeight="1">
      <c r="A186" s="1"/>
      <c r="B186" s="1"/>
      <c r="C186" s="1"/>
      <c r="D186" s="1"/>
    </row>
    <row r="187" spans="1:4" ht="13.5" customHeight="1">
      <c r="A187" s="1"/>
      <c r="B187" s="1"/>
      <c r="C187" s="1"/>
      <c r="D187" s="1"/>
    </row>
    <row r="188" spans="1:4" ht="13.5" customHeight="1">
      <c r="A188" s="1"/>
      <c r="B188" s="1"/>
      <c r="C188" s="1"/>
      <c r="D188" s="1"/>
    </row>
    <row r="189" spans="1:4" ht="13.5" customHeight="1">
      <c r="A189" s="1"/>
      <c r="B189" s="1"/>
      <c r="C189" s="1"/>
      <c r="D189" s="1"/>
    </row>
    <row r="190" spans="1:4" ht="13.5" customHeight="1">
      <c r="A190" s="1"/>
      <c r="B190" s="1"/>
      <c r="C190" s="1"/>
      <c r="D190" s="1"/>
    </row>
    <row r="191" spans="1:4" ht="13.5" customHeight="1">
      <c r="A191" s="1"/>
      <c r="B191" s="1"/>
      <c r="C191" s="1"/>
      <c r="D191" s="1"/>
    </row>
    <row r="192" spans="1:4" ht="13.5" customHeight="1">
      <c r="A192" s="1"/>
      <c r="B192" s="1"/>
      <c r="C192" s="1"/>
      <c r="D192" s="1"/>
    </row>
    <row r="193" spans="1:4" ht="13.5" customHeight="1">
      <c r="A193" s="1"/>
      <c r="B193" s="1"/>
      <c r="C193" s="1"/>
      <c r="D193" s="1"/>
    </row>
    <row r="194" spans="1:4" ht="13.5" customHeight="1">
      <c r="A194" s="1"/>
      <c r="B194" s="1"/>
      <c r="C194" s="1"/>
      <c r="D194" s="1"/>
    </row>
    <row r="195" spans="1:4" ht="13.5" customHeight="1">
      <c r="A195" s="1"/>
      <c r="B195" s="1"/>
      <c r="C195" s="1"/>
      <c r="D195" s="1"/>
    </row>
    <row r="196" spans="1:4" ht="13.5" customHeight="1">
      <c r="A196" s="1"/>
      <c r="B196" s="1"/>
      <c r="C196" s="1"/>
      <c r="D196" s="1"/>
    </row>
    <row r="197" spans="1:4" ht="13.5" customHeight="1">
      <c r="A197" s="1"/>
      <c r="B197" s="1"/>
      <c r="C197" s="1"/>
      <c r="D197" s="1"/>
    </row>
    <row r="198" spans="1:4" ht="13.5" customHeight="1">
      <c r="A198" s="1"/>
      <c r="B198" s="1"/>
      <c r="C198" s="1"/>
      <c r="D198" s="1"/>
    </row>
    <row r="199" spans="1:4" ht="13.5" customHeight="1">
      <c r="A199" s="1"/>
      <c r="B199" s="1"/>
      <c r="C199" s="1"/>
      <c r="D199" s="1"/>
    </row>
    <row r="200" spans="1:4" ht="13.5" customHeight="1">
      <c r="A200" s="1"/>
      <c r="B200" s="1"/>
      <c r="C200" s="1"/>
      <c r="D200" s="1"/>
    </row>
    <row r="201" spans="1:4" ht="13.5" customHeight="1">
      <c r="A201" s="1"/>
      <c r="B201" s="1"/>
      <c r="C201" s="1"/>
      <c r="D201" s="1"/>
    </row>
    <row r="202" spans="1:4" ht="13.5" customHeight="1">
      <c r="A202" s="1"/>
      <c r="B202" s="1"/>
      <c r="C202" s="1"/>
      <c r="D202" s="1"/>
    </row>
    <row r="203" spans="1:4" ht="13.5" customHeight="1">
      <c r="A203" s="1"/>
      <c r="B203" s="1"/>
      <c r="C203" s="1"/>
      <c r="D203" s="1"/>
    </row>
    <row r="204" spans="1:4" ht="13.5" customHeight="1">
      <c r="A204" s="1"/>
      <c r="B204" s="1"/>
      <c r="C204" s="1"/>
      <c r="D204" s="1"/>
    </row>
    <row r="205" spans="1:4" ht="13.5" customHeight="1">
      <c r="A205" s="1"/>
      <c r="B205" s="1"/>
      <c r="C205" s="1"/>
      <c r="D205" s="1"/>
    </row>
    <row r="206" spans="1:4" ht="13.5" customHeight="1">
      <c r="A206" s="1"/>
      <c r="B206" s="1"/>
      <c r="C206" s="1"/>
      <c r="D206" s="1"/>
    </row>
    <row r="207" spans="1:4" ht="13.5" customHeight="1">
      <c r="A207" s="1"/>
      <c r="B207" s="1"/>
      <c r="C207" s="1"/>
      <c r="D207" s="1"/>
    </row>
    <row r="208" spans="1:4" ht="13.5" customHeight="1">
      <c r="A208" s="1"/>
      <c r="B208" s="1"/>
      <c r="C208" s="1"/>
      <c r="D208" s="1"/>
    </row>
    <row r="209" spans="1:4" ht="13.5" customHeight="1">
      <c r="A209" s="1"/>
      <c r="B209" s="1"/>
      <c r="C209" s="1"/>
      <c r="D209" s="1"/>
    </row>
    <row r="210" spans="1:4" ht="13.5" customHeight="1">
      <c r="A210" s="1"/>
      <c r="B210" s="1"/>
      <c r="C210" s="1"/>
      <c r="D210" s="1"/>
    </row>
    <row r="211" spans="1:4" ht="13.5" customHeight="1">
      <c r="A211" s="1"/>
      <c r="B211" s="1"/>
      <c r="C211" s="1"/>
      <c r="D211" s="1"/>
    </row>
    <row r="212" spans="1:4" ht="13.5" customHeight="1">
      <c r="A212" s="1"/>
      <c r="B212" s="1"/>
      <c r="C212" s="1"/>
      <c r="D212" s="1"/>
    </row>
    <row r="213" spans="1:4" ht="13.5" customHeight="1">
      <c r="A213" s="1"/>
      <c r="B213" s="1"/>
      <c r="C213" s="1"/>
      <c r="D213" s="1"/>
    </row>
    <row r="214" spans="1:4" ht="13.5" customHeight="1">
      <c r="A214" s="1"/>
      <c r="B214" s="1"/>
      <c r="C214" s="1"/>
      <c r="D214" s="1"/>
    </row>
    <row r="215" spans="1:4" ht="13.5" customHeight="1">
      <c r="A215" s="1"/>
      <c r="B215" s="1"/>
      <c r="C215" s="1"/>
      <c r="D215" s="1"/>
    </row>
    <row r="216" spans="1:4" ht="13.5" customHeight="1">
      <c r="A216" s="1"/>
      <c r="B216" s="1"/>
      <c r="C216" s="1"/>
      <c r="D216" s="1"/>
    </row>
    <row r="217" spans="1:4" ht="13.5" customHeight="1">
      <c r="A217" s="1"/>
      <c r="B217" s="1"/>
      <c r="C217" s="1"/>
      <c r="D217" s="1"/>
    </row>
    <row r="218" spans="1:4" ht="13.5" customHeight="1">
      <c r="A218" s="1"/>
      <c r="B218" s="1"/>
      <c r="C218" s="1"/>
      <c r="D218" s="1"/>
    </row>
    <row r="219" spans="1:4" ht="13.5" customHeight="1">
      <c r="A219" s="1"/>
      <c r="B219" s="1"/>
      <c r="C219" s="1"/>
      <c r="D219" s="1"/>
    </row>
    <row r="220" spans="1:4" ht="13.5" customHeight="1">
      <c r="A220" s="1"/>
      <c r="B220" s="1"/>
      <c r="C220" s="1"/>
      <c r="D220" s="1"/>
    </row>
    <row r="221" spans="1:4" ht="13.5" customHeight="1">
      <c r="A221" s="1"/>
      <c r="B221" s="1"/>
      <c r="C221" s="1"/>
      <c r="D221" s="1"/>
    </row>
    <row r="222" spans="1:4" ht="13.5" customHeight="1">
      <c r="A222" s="1"/>
      <c r="B222" s="1"/>
      <c r="C222" s="1"/>
      <c r="D222" s="1"/>
    </row>
    <row r="223" spans="1:4" ht="13.5" customHeight="1">
      <c r="A223" s="1"/>
      <c r="B223" s="1"/>
      <c r="C223" s="1"/>
      <c r="D223" s="1"/>
    </row>
    <row r="224" spans="1:4" ht="13.5" customHeight="1">
      <c r="A224" s="1"/>
      <c r="B224" s="1"/>
      <c r="C224" s="1"/>
      <c r="D224" s="1"/>
    </row>
    <row r="225" spans="1:4" ht="13.5" customHeight="1">
      <c r="A225" s="1"/>
      <c r="B225" s="1"/>
      <c r="C225" s="1"/>
      <c r="D225" s="1"/>
    </row>
    <row r="226" spans="1:4" ht="13.5" customHeight="1">
      <c r="A226" s="1"/>
      <c r="B226" s="1"/>
      <c r="C226" s="1"/>
      <c r="D226" s="1"/>
    </row>
    <row r="227" spans="1:4" ht="13.5" customHeight="1">
      <c r="A227" s="1"/>
      <c r="B227" s="1"/>
      <c r="C227" s="1"/>
      <c r="D227" s="1"/>
    </row>
    <row r="228" spans="1:4" ht="13.5" customHeight="1">
      <c r="A228" s="1"/>
      <c r="B228" s="1"/>
      <c r="C228" s="1"/>
      <c r="D228" s="1"/>
    </row>
    <row r="229" spans="1:4" ht="13.5" customHeight="1">
      <c r="A229" s="1"/>
      <c r="B229" s="1"/>
      <c r="C229" s="1"/>
      <c r="D229" s="1"/>
    </row>
    <row r="230" spans="1:4" ht="13.5" customHeight="1">
      <c r="A230" s="1"/>
      <c r="B230" s="1"/>
      <c r="C230" s="1"/>
      <c r="D230" s="1"/>
    </row>
    <row r="231" spans="1:4" ht="13.5" customHeight="1">
      <c r="A231" s="1"/>
      <c r="B231" s="1"/>
      <c r="C231" s="1"/>
      <c r="D231" s="1"/>
    </row>
    <row r="232" spans="1:4" ht="13.5" customHeight="1">
      <c r="A232" s="1"/>
      <c r="B232" s="1"/>
      <c r="C232" s="1"/>
      <c r="D232" s="1"/>
    </row>
    <row r="233" spans="1:4" ht="13.5" customHeight="1">
      <c r="A233" s="1"/>
      <c r="B233" s="1"/>
      <c r="C233" s="1"/>
      <c r="D233" s="1"/>
    </row>
    <row r="234" spans="1:4" ht="13.5" customHeight="1">
      <c r="A234" s="1"/>
      <c r="B234" s="1"/>
      <c r="C234" s="1"/>
      <c r="D234" s="1"/>
    </row>
    <row r="235" spans="1:4" ht="13.5" customHeight="1">
      <c r="A235" s="1"/>
      <c r="B235" s="1"/>
      <c r="C235" s="1"/>
      <c r="D235" s="1"/>
    </row>
    <row r="236" spans="1:4" ht="13.5" customHeight="1">
      <c r="A236" s="1"/>
      <c r="B236" s="1"/>
      <c r="C236" s="1"/>
      <c r="D236" s="1"/>
    </row>
    <row r="237" spans="1:4" ht="13.5" customHeight="1">
      <c r="A237" s="1"/>
      <c r="B237" s="1"/>
      <c r="C237" s="1"/>
      <c r="D237" s="1"/>
    </row>
    <row r="238" spans="1:4" ht="13.5" customHeight="1">
      <c r="A238" s="1"/>
      <c r="B238" s="1"/>
      <c r="C238" s="1"/>
      <c r="D238" s="1"/>
    </row>
    <row r="239" spans="1:4" ht="13.5" customHeight="1">
      <c r="A239" s="1"/>
      <c r="B239" s="1"/>
      <c r="C239" s="1"/>
      <c r="D239" s="1"/>
    </row>
    <row r="240" spans="1:4" ht="13.5" customHeight="1">
      <c r="A240" s="1"/>
      <c r="B240" s="1"/>
      <c r="C240" s="1"/>
      <c r="D240" s="1"/>
    </row>
    <row r="241" spans="1:4" ht="13.5" customHeight="1">
      <c r="A241" s="1"/>
      <c r="B241" s="1"/>
      <c r="C241" s="1"/>
      <c r="D241" s="1"/>
    </row>
    <row r="242" spans="1:4" ht="13.5" customHeight="1">
      <c r="A242" s="1"/>
      <c r="B242" s="1"/>
      <c r="C242" s="1"/>
      <c r="D242" s="1"/>
    </row>
    <row r="243" spans="1:4" ht="13.5" customHeight="1">
      <c r="A243" s="1"/>
      <c r="B243" s="1"/>
      <c r="C243" s="1"/>
      <c r="D243" s="1"/>
    </row>
    <row r="244" spans="1:4" ht="13.5" customHeight="1">
      <c r="A244" s="1"/>
      <c r="B244" s="1"/>
      <c r="C244" s="1"/>
      <c r="D244" s="1"/>
    </row>
    <row r="245" spans="1:4" ht="13.5" customHeight="1">
      <c r="A245" s="1"/>
      <c r="B245" s="1"/>
      <c r="C245" s="1"/>
      <c r="D245" s="1"/>
    </row>
    <row r="246" spans="1:4" ht="13.5" customHeight="1">
      <c r="A246" s="1"/>
      <c r="B246" s="1"/>
      <c r="C246" s="1"/>
      <c r="D246" s="1"/>
    </row>
    <row r="247" spans="1:4" ht="13.5" customHeight="1">
      <c r="A247" s="1"/>
      <c r="B247" s="1"/>
      <c r="C247" s="1"/>
      <c r="D247" s="1"/>
    </row>
    <row r="248" spans="1:4" ht="13.5" customHeight="1">
      <c r="A248" s="1"/>
      <c r="B248" s="1"/>
      <c r="C248" s="1"/>
      <c r="D248" s="1"/>
    </row>
    <row r="249" spans="1:4" ht="13.5" customHeight="1">
      <c r="A249" s="1"/>
      <c r="B249" s="1"/>
      <c r="C249" s="1"/>
      <c r="D249" s="1"/>
    </row>
    <row r="250" spans="1:4" ht="13.5" customHeight="1">
      <c r="A250" s="1"/>
      <c r="B250" s="1"/>
      <c r="C250" s="1"/>
      <c r="D250" s="1"/>
    </row>
    <row r="251" spans="1:4" ht="13.5" customHeight="1">
      <c r="A251" s="1"/>
      <c r="B251" s="1"/>
      <c r="C251" s="1"/>
      <c r="D251" s="1"/>
    </row>
    <row r="252" spans="1:4" ht="13.5" customHeight="1">
      <c r="A252" s="1"/>
      <c r="B252" s="1"/>
      <c r="C252" s="1"/>
      <c r="D252" s="1"/>
    </row>
    <row r="253" spans="1:4" ht="13.5" customHeight="1">
      <c r="A253" s="1"/>
      <c r="B253" s="1"/>
      <c r="C253" s="1"/>
      <c r="D253" s="1"/>
    </row>
    <row r="254" spans="1:4" ht="13.5" customHeight="1">
      <c r="A254" s="1"/>
      <c r="B254" s="1"/>
      <c r="C254" s="1"/>
      <c r="D254" s="1"/>
    </row>
    <row r="255" spans="1:4" ht="13.5" customHeight="1">
      <c r="A255" s="1"/>
      <c r="B255" s="1"/>
      <c r="C255" s="1"/>
      <c r="D255" s="1"/>
    </row>
    <row r="256" spans="1:4" ht="13.5" customHeight="1">
      <c r="A256" s="1"/>
      <c r="B256" s="1"/>
      <c r="C256" s="1"/>
      <c r="D256" s="1"/>
    </row>
    <row r="257" spans="1:4" ht="13.5" customHeight="1">
      <c r="A257" s="1"/>
      <c r="B257" s="1"/>
      <c r="C257" s="1"/>
      <c r="D257" s="1"/>
    </row>
    <row r="258" spans="1:4" ht="13.5" customHeight="1">
      <c r="A258" s="1"/>
      <c r="B258" s="1"/>
      <c r="C258" s="1"/>
      <c r="D258" s="1"/>
    </row>
    <row r="259" spans="1:4" ht="13.5" customHeight="1">
      <c r="A259" s="1"/>
      <c r="B259" s="1"/>
      <c r="C259" s="1"/>
      <c r="D259" s="1"/>
    </row>
    <row r="260" spans="1:4" ht="13.5" customHeight="1">
      <c r="A260" s="1"/>
      <c r="B260" s="1"/>
      <c r="C260" s="1"/>
      <c r="D260" s="1"/>
    </row>
    <row r="261" spans="1:4" ht="13.5" customHeight="1">
      <c r="A261" s="1"/>
      <c r="B261" s="1"/>
      <c r="C261" s="1"/>
      <c r="D261" s="1"/>
    </row>
    <row r="262" spans="1:4" ht="13.5" customHeight="1">
      <c r="A262" s="1"/>
      <c r="B262" s="1"/>
      <c r="C262" s="1"/>
      <c r="D262" s="1"/>
    </row>
    <row r="263" spans="1:4" ht="13.5" customHeight="1">
      <c r="A263" s="1"/>
      <c r="B263" s="1"/>
      <c r="C263" s="1"/>
      <c r="D263" s="1"/>
    </row>
    <row r="264" spans="1:4" ht="13.5" customHeight="1">
      <c r="A264" s="1"/>
      <c r="B264" s="1"/>
      <c r="C264" s="1"/>
      <c r="D264" s="1"/>
    </row>
    <row r="265" spans="1:4" ht="13.5" customHeight="1">
      <c r="A265" s="1"/>
      <c r="B265" s="1"/>
      <c r="C265" s="1"/>
      <c r="D265" s="1"/>
    </row>
    <row r="266" spans="1:4" ht="13.5" customHeight="1">
      <c r="A266" s="1"/>
      <c r="B266" s="1"/>
      <c r="C266" s="1"/>
      <c r="D266" s="1"/>
    </row>
    <row r="267" spans="1:4" ht="13.5" customHeight="1">
      <c r="A267" s="1"/>
      <c r="B267" s="1"/>
      <c r="C267" s="1"/>
      <c r="D267" s="1"/>
    </row>
    <row r="268" spans="1:4" ht="13.5" customHeight="1">
      <c r="A268" s="1"/>
      <c r="B268" s="1"/>
      <c r="C268" s="1"/>
      <c r="D268" s="1"/>
    </row>
    <row r="269" spans="1:4" ht="13.5" customHeight="1">
      <c r="A269" s="1"/>
      <c r="B269" s="1"/>
      <c r="C269" s="1"/>
      <c r="D269" s="1"/>
    </row>
    <row r="270" spans="1:4" ht="13.5" customHeight="1">
      <c r="A270" s="1"/>
      <c r="B270" s="1"/>
      <c r="C270" s="1"/>
      <c r="D270" s="1"/>
    </row>
    <row r="271" spans="1:4" ht="13.5" customHeight="1">
      <c r="A271" s="1"/>
      <c r="B271" s="1"/>
      <c r="C271" s="1"/>
      <c r="D271" s="1"/>
    </row>
    <row r="272" spans="1:4" ht="13.5" customHeight="1">
      <c r="A272" s="1"/>
      <c r="B272" s="1"/>
      <c r="C272" s="1"/>
      <c r="D272" s="1"/>
    </row>
    <row r="273" spans="1:4" ht="13.5" customHeight="1">
      <c r="A273" s="1"/>
      <c r="B273" s="1"/>
      <c r="C273" s="1"/>
      <c r="D273" s="1"/>
    </row>
    <row r="274" spans="1:4" ht="13.5" customHeight="1">
      <c r="A274" s="1"/>
      <c r="B274" s="1"/>
      <c r="C274" s="1"/>
      <c r="D274" s="1"/>
    </row>
    <row r="275" spans="1:4" ht="13.5" customHeight="1">
      <c r="A275" s="1"/>
      <c r="B275" s="1"/>
      <c r="C275" s="1"/>
      <c r="D275" s="1"/>
    </row>
    <row r="276" spans="1:4" ht="13.5" customHeight="1">
      <c r="A276" s="1"/>
      <c r="B276" s="1"/>
      <c r="C276" s="1"/>
      <c r="D276" s="1"/>
    </row>
    <row r="277" spans="1:4" ht="13.5" customHeight="1">
      <c r="A277" s="1"/>
      <c r="B277" s="1"/>
      <c r="C277" s="1"/>
      <c r="D277" s="1"/>
    </row>
    <row r="278" spans="1:4" ht="13.5" customHeight="1">
      <c r="A278" s="1"/>
      <c r="B278" s="1"/>
      <c r="C278" s="1"/>
      <c r="D278" s="1"/>
    </row>
    <row r="279" spans="1:4" ht="13.5" customHeight="1">
      <c r="A279" s="1"/>
      <c r="B279" s="1"/>
      <c r="C279" s="1"/>
      <c r="D279" s="1"/>
    </row>
    <row r="280" spans="1:4" ht="13.5" customHeight="1">
      <c r="A280" s="1"/>
      <c r="B280" s="1"/>
      <c r="C280" s="1"/>
      <c r="D280" s="1"/>
    </row>
    <row r="281" spans="1:4" ht="13.5" customHeight="1">
      <c r="A281" s="1"/>
      <c r="B281" s="1"/>
      <c r="C281" s="1"/>
      <c r="D281" s="1"/>
    </row>
    <row r="282" spans="1:4" ht="13.5" customHeight="1">
      <c r="A282" s="1"/>
      <c r="B282" s="1"/>
      <c r="C282" s="1"/>
      <c r="D282" s="1"/>
    </row>
    <row r="283" spans="1:4" ht="13.5" customHeight="1">
      <c r="A283" s="1"/>
      <c r="B283" s="1"/>
      <c r="C283" s="1"/>
      <c r="D283" s="1"/>
    </row>
    <row r="284" spans="1:4" ht="13.5" customHeight="1">
      <c r="A284" s="1"/>
      <c r="B284" s="1"/>
      <c r="C284" s="1"/>
      <c r="D284" s="1"/>
    </row>
    <row r="285" spans="1:4" ht="13.5" customHeight="1">
      <c r="A285" s="1"/>
      <c r="B285" s="1"/>
      <c r="C285" s="1"/>
      <c r="D285" s="1"/>
    </row>
    <row r="286" spans="1:4" ht="13.5" customHeight="1">
      <c r="A286" s="1"/>
      <c r="B286" s="1"/>
      <c r="C286" s="1"/>
      <c r="D286" s="1"/>
    </row>
    <row r="287" spans="1:4" ht="13.5" customHeight="1">
      <c r="A287" s="1"/>
      <c r="B287" s="1"/>
      <c r="C287" s="1"/>
      <c r="D287" s="1"/>
    </row>
    <row r="288" spans="1:4" ht="13.5" customHeight="1">
      <c r="A288" s="1"/>
      <c r="B288" s="1"/>
      <c r="C288" s="1"/>
      <c r="D288" s="1"/>
    </row>
    <row r="289" spans="1:4" ht="13.5" customHeight="1">
      <c r="A289" s="1"/>
      <c r="B289" s="1"/>
      <c r="C289" s="1"/>
      <c r="D289" s="1"/>
    </row>
    <row r="290" spans="1:4" ht="13.5" customHeight="1">
      <c r="A290" s="1"/>
      <c r="B290" s="1"/>
      <c r="C290" s="1"/>
      <c r="D290" s="1"/>
    </row>
    <row r="291" spans="1:4" ht="13.5" customHeight="1">
      <c r="A291" s="1"/>
      <c r="B291" s="1"/>
      <c r="C291" s="1"/>
      <c r="D291" s="1"/>
    </row>
    <row r="292" spans="1:4" ht="13.5" customHeight="1">
      <c r="A292" s="1"/>
      <c r="B292" s="1"/>
      <c r="C292" s="1"/>
      <c r="D292" s="1"/>
    </row>
    <row r="293" spans="1:4" ht="13.5" customHeight="1">
      <c r="A293" s="1"/>
      <c r="B293" s="1"/>
      <c r="C293" s="1"/>
      <c r="D293" s="1"/>
    </row>
    <row r="294" spans="1:4" ht="13.5" customHeight="1">
      <c r="A294" s="1"/>
      <c r="B294" s="1"/>
      <c r="C294" s="1"/>
      <c r="D294" s="1"/>
    </row>
    <row r="295" spans="1:4" ht="13.5" customHeight="1">
      <c r="A295" s="1"/>
      <c r="B295" s="1"/>
      <c r="C295" s="1"/>
      <c r="D295" s="1"/>
    </row>
    <row r="296" spans="1:4" ht="13.5" customHeight="1">
      <c r="A296" s="1"/>
      <c r="B296" s="1"/>
      <c r="C296" s="1"/>
      <c r="D296" s="1"/>
    </row>
    <row r="297" spans="1:4" ht="13.5" customHeight="1">
      <c r="A297" s="1"/>
      <c r="B297" s="1"/>
      <c r="C297" s="1"/>
      <c r="D297" s="1"/>
    </row>
    <row r="298" spans="1:4" ht="13.5" customHeight="1">
      <c r="A298" s="1"/>
      <c r="B298" s="1"/>
      <c r="C298" s="1"/>
      <c r="D298" s="1"/>
    </row>
    <row r="299" spans="1:4" ht="13.5" customHeight="1">
      <c r="A299" s="1"/>
      <c r="B299" s="1"/>
      <c r="C299" s="1"/>
      <c r="D299" s="1"/>
    </row>
    <row r="300" spans="1:4" ht="13.5" customHeight="1">
      <c r="A300" s="1"/>
      <c r="B300" s="1"/>
      <c r="C300" s="1"/>
      <c r="D300" s="1"/>
    </row>
    <row r="301" spans="1:4" ht="13.5" customHeight="1">
      <c r="A301" s="1"/>
      <c r="B301" s="1"/>
      <c r="C301" s="1"/>
      <c r="D301" s="1"/>
    </row>
    <row r="302" spans="1:4" ht="13.5" customHeight="1">
      <c r="A302" s="1"/>
      <c r="B302" s="1"/>
      <c r="C302" s="1"/>
      <c r="D302" s="1"/>
    </row>
    <row r="303" spans="1:4" ht="13.5" customHeight="1">
      <c r="A303" s="1"/>
      <c r="B303" s="1"/>
      <c r="C303" s="1"/>
      <c r="D303" s="1"/>
    </row>
    <row r="304" spans="1:4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>
      <selection activeCell="G39" sqref="G39"/>
    </sheetView>
  </sheetViews>
  <sheetFormatPr baseColWidth="10" defaultColWidth="12.6640625" defaultRowHeight="15" customHeight="1" x14ac:dyDescent="0"/>
  <cols>
    <col min="1" max="1" width="10.1640625" customWidth="1"/>
    <col min="2" max="2" width="16" customWidth="1"/>
    <col min="3" max="4" width="13.83203125" customWidth="1"/>
    <col min="5" max="5" width="14.33203125" customWidth="1"/>
    <col min="6" max="26" width="7.6640625" customWidth="1"/>
  </cols>
  <sheetData>
    <row r="1" spans="1:6" ht="13.5" customHeight="1">
      <c r="A1" s="1"/>
      <c r="B1" s="1"/>
      <c r="C1" s="1"/>
      <c r="D1" s="1"/>
      <c r="E1" s="1"/>
    </row>
    <row r="2" spans="1:6" ht="13.5" customHeight="1">
      <c r="A2" s="1"/>
      <c r="B2" s="4" t="s">
        <v>171</v>
      </c>
      <c r="C2" s="1"/>
      <c r="D2" s="1"/>
      <c r="E2" s="1"/>
    </row>
    <row r="3" spans="1:6" ht="13.5" customHeight="1">
      <c r="A3" s="1"/>
      <c r="B3" s="1"/>
      <c r="C3" s="1"/>
      <c r="D3" s="1"/>
      <c r="E3" s="1"/>
    </row>
    <row r="4" spans="1:6" ht="13.5" customHeight="1">
      <c r="A4" s="1"/>
      <c r="B4" s="5" t="s">
        <v>4</v>
      </c>
      <c r="C4" s="5"/>
      <c r="D4" s="5"/>
      <c r="E4" s="1"/>
    </row>
    <row r="5" spans="1:6" ht="13.5" customHeight="1">
      <c r="A5" s="6" t="s">
        <v>5</v>
      </c>
      <c r="B5" s="8" t="s">
        <v>6</v>
      </c>
      <c r="C5" s="10" t="s">
        <v>167</v>
      </c>
      <c r="D5" s="10" t="s">
        <v>168</v>
      </c>
      <c r="E5" s="10" t="s">
        <v>169</v>
      </c>
    </row>
    <row r="6" spans="1:6" ht="13.5" customHeight="1">
      <c r="A6" s="11">
        <f t="shared" ref="A6:A36" si="0">B6</f>
        <v>42948</v>
      </c>
      <c r="B6" s="19">
        <v>42948</v>
      </c>
      <c r="C6" s="48">
        <v>221</v>
      </c>
      <c r="D6" s="15"/>
      <c r="E6" s="16">
        <v>72</v>
      </c>
      <c r="F6" s="21"/>
    </row>
    <row r="7" spans="1:6" ht="13.5" customHeight="1">
      <c r="A7" s="11">
        <f t="shared" si="0"/>
        <v>42949</v>
      </c>
      <c r="B7" s="19">
        <v>42949</v>
      </c>
      <c r="C7" s="16">
        <v>250</v>
      </c>
      <c r="D7" s="16">
        <v>0</v>
      </c>
      <c r="E7" s="16">
        <v>94</v>
      </c>
    </row>
    <row r="8" spans="1:6" ht="13.5" customHeight="1">
      <c r="A8" s="11">
        <f t="shared" si="0"/>
        <v>42950</v>
      </c>
      <c r="B8" s="19">
        <v>42950</v>
      </c>
      <c r="C8" s="16">
        <v>231</v>
      </c>
      <c r="D8" s="16">
        <v>0</v>
      </c>
      <c r="E8" s="16">
        <v>71</v>
      </c>
    </row>
    <row r="9" spans="1:6" ht="13.5" customHeight="1">
      <c r="A9" s="11">
        <f t="shared" si="0"/>
        <v>42951</v>
      </c>
      <c r="B9" s="19">
        <v>42951</v>
      </c>
      <c r="C9" s="16">
        <v>230</v>
      </c>
      <c r="D9" s="16">
        <v>0</v>
      </c>
      <c r="E9" s="16">
        <v>69</v>
      </c>
    </row>
    <row r="10" spans="1:6" ht="13.5" customHeight="1">
      <c r="A10" s="11">
        <f t="shared" si="0"/>
        <v>42952</v>
      </c>
      <c r="B10" s="19">
        <v>42952</v>
      </c>
      <c r="C10" s="16">
        <v>128</v>
      </c>
      <c r="D10" s="16">
        <v>0</v>
      </c>
      <c r="E10" s="16">
        <v>24</v>
      </c>
    </row>
    <row r="11" spans="1:6" ht="13.5" customHeight="1">
      <c r="A11" s="11">
        <f t="shared" si="0"/>
        <v>42953</v>
      </c>
      <c r="B11" s="19">
        <v>42953</v>
      </c>
      <c r="C11" s="16">
        <v>133</v>
      </c>
      <c r="D11" s="16">
        <v>0</v>
      </c>
      <c r="E11" s="16">
        <v>32</v>
      </c>
    </row>
    <row r="12" spans="1:6" ht="13.5" customHeight="1">
      <c r="A12" s="11">
        <f t="shared" si="0"/>
        <v>42954</v>
      </c>
      <c r="B12" s="19">
        <v>42954</v>
      </c>
      <c r="C12" s="16">
        <v>235</v>
      </c>
      <c r="D12" s="16">
        <v>132</v>
      </c>
      <c r="E12" s="16">
        <v>75</v>
      </c>
    </row>
    <row r="13" spans="1:6" ht="13.5" customHeight="1">
      <c r="A13" s="11">
        <f t="shared" si="0"/>
        <v>42955</v>
      </c>
      <c r="B13" s="19">
        <v>42955</v>
      </c>
      <c r="C13" s="16">
        <v>257</v>
      </c>
      <c r="D13" s="16">
        <v>514</v>
      </c>
      <c r="E13" s="16">
        <v>63</v>
      </c>
    </row>
    <row r="14" spans="1:6" ht="13.5" customHeight="1">
      <c r="A14" s="11">
        <f t="shared" si="0"/>
        <v>42956</v>
      </c>
      <c r="B14" s="19">
        <v>42956</v>
      </c>
      <c r="C14" s="16">
        <v>270</v>
      </c>
      <c r="D14" s="16">
        <v>559</v>
      </c>
      <c r="E14" s="16">
        <v>63</v>
      </c>
    </row>
    <row r="15" spans="1:6" ht="13.5" customHeight="1">
      <c r="A15" s="11">
        <f t="shared" si="0"/>
        <v>42957</v>
      </c>
      <c r="B15" s="19">
        <v>42957</v>
      </c>
      <c r="C15" s="16">
        <v>253</v>
      </c>
      <c r="D15" s="16">
        <v>512</v>
      </c>
      <c r="E15" s="16">
        <v>72</v>
      </c>
    </row>
    <row r="16" spans="1:6" ht="13.5" customHeight="1">
      <c r="A16" s="11">
        <f t="shared" si="0"/>
        <v>42958</v>
      </c>
      <c r="B16" s="19">
        <v>42958</v>
      </c>
      <c r="C16" s="16">
        <v>231</v>
      </c>
      <c r="D16" s="16">
        <v>399</v>
      </c>
      <c r="E16" s="16">
        <v>70</v>
      </c>
    </row>
    <row r="17" spans="1:5" ht="13.5" customHeight="1">
      <c r="A17" s="11">
        <f t="shared" si="0"/>
        <v>42959</v>
      </c>
      <c r="B17" s="19">
        <v>42959</v>
      </c>
      <c r="C17" s="16">
        <v>145</v>
      </c>
      <c r="D17" s="16">
        <v>257</v>
      </c>
      <c r="E17" s="16">
        <v>34</v>
      </c>
    </row>
    <row r="18" spans="1:5" ht="13.5" customHeight="1">
      <c r="A18" s="11">
        <f t="shared" si="0"/>
        <v>42960</v>
      </c>
      <c r="B18" s="19">
        <v>42960</v>
      </c>
      <c r="C18" s="16">
        <v>120</v>
      </c>
      <c r="D18" s="16">
        <v>266</v>
      </c>
      <c r="E18" s="16">
        <v>45</v>
      </c>
    </row>
    <row r="19" spans="1:5" ht="13.5" customHeight="1">
      <c r="A19" s="11">
        <f t="shared" si="0"/>
        <v>42961</v>
      </c>
      <c r="B19" s="19">
        <v>42961</v>
      </c>
      <c r="C19" s="16">
        <v>247</v>
      </c>
      <c r="D19" s="16">
        <v>426</v>
      </c>
      <c r="E19" s="16">
        <v>67</v>
      </c>
    </row>
    <row r="20" spans="1:5" ht="13.5" customHeight="1">
      <c r="A20" s="11">
        <f t="shared" si="0"/>
        <v>42962</v>
      </c>
      <c r="B20" s="19">
        <v>42962</v>
      </c>
      <c r="C20" s="16">
        <v>271</v>
      </c>
      <c r="D20" s="16">
        <v>505</v>
      </c>
      <c r="E20" s="16">
        <v>88</v>
      </c>
    </row>
    <row r="21" spans="1:5" ht="13.5" customHeight="1">
      <c r="A21" s="11">
        <f t="shared" si="0"/>
        <v>42963</v>
      </c>
      <c r="B21" s="19">
        <v>42963</v>
      </c>
      <c r="C21" s="16">
        <v>226</v>
      </c>
      <c r="D21" s="16">
        <v>511</v>
      </c>
      <c r="E21" s="16">
        <v>81</v>
      </c>
    </row>
    <row r="22" spans="1:5" ht="13.5" customHeight="1">
      <c r="A22" s="11">
        <f t="shared" si="0"/>
        <v>42964</v>
      </c>
      <c r="B22" s="19">
        <v>42964</v>
      </c>
      <c r="C22" s="16">
        <v>257</v>
      </c>
      <c r="D22" s="16">
        <v>528</v>
      </c>
      <c r="E22" s="16">
        <v>68</v>
      </c>
    </row>
    <row r="23" spans="1:5" ht="13.5" customHeight="1">
      <c r="A23" s="11">
        <f t="shared" si="0"/>
        <v>42965</v>
      </c>
      <c r="B23" s="19">
        <v>42965</v>
      </c>
      <c r="C23" s="16">
        <v>192</v>
      </c>
      <c r="D23" s="16">
        <v>438</v>
      </c>
      <c r="E23" s="16">
        <v>69</v>
      </c>
    </row>
    <row r="24" spans="1:5" ht="13.5" customHeight="1">
      <c r="A24" s="11">
        <f t="shared" si="0"/>
        <v>42966</v>
      </c>
      <c r="B24" s="19">
        <v>42966</v>
      </c>
      <c r="C24" s="16">
        <v>112</v>
      </c>
      <c r="D24" s="16">
        <v>267</v>
      </c>
      <c r="E24" s="16">
        <v>38</v>
      </c>
    </row>
    <row r="25" spans="1:5" ht="13.5" customHeight="1">
      <c r="A25" s="11">
        <f t="shared" si="0"/>
        <v>42967</v>
      </c>
      <c r="B25" s="19">
        <v>42967</v>
      </c>
      <c r="C25" s="16">
        <v>122</v>
      </c>
      <c r="D25" s="16">
        <v>270</v>
      </c>
      <c r="E25" s="16">
        <v>27</v>
      </c>
    </row>
    <row r="26" spans="1:5" ht="13.5" customHeight="1">
      <c r="A26" s="11">
        <f t="shared" si="0"/>
        <v>42968</v>
      </c>
      <c r="B26" s="19">
        <v>42968</v>
      </c>
      <c r="C26" s="16">
        <v>196</v>
      </c>
      <c r="D26" s="16">
        <v>434</v>
      </c>
      <c r="E26" s="16">
        <v>62</v>
      </c>
    </row>
    <row r="27" spans="1:5" ht="13.5" customHeight="1">
      <c r="A27" s="11">
        <f t="shared" si="0"/>
        <v>42969</v>
      </c>
      <c r="B27" s="19">
        <v>42969</v>
      </c>
      <c r="C27" s="16">
        <v>233</v>
      </c>
      <c r="D27" s="16">
        <v>496</v>
      </c>
      <c r="E27" s="16">
        <v>74</v>
      </c>
    </row>
    <row r="28" spans="1:5" ht="13.5" customHeight="1">
      <c r="A28" s="11">
        <f t="shared" si="0"/>
        <v>42970</v>
      </c>
      <c r="B28" s="19">
        <v>42970</v>
      </c>
      <c r="C28" s="16">
        <v>256</v>
      </c>
      <c r="D28" s="16">
        <v>512</v>
      </c>
      <c r="E28" s="16">
        <v>80</v>
      </c>
    </row>
    <row r="29" spans="1:5" ht="13.5" customHeight="1">
      <c r="A29" s="11">
        <f t="shared" si="0"/>
        <v>42971</v>
      </c>
      <c r="B29" s="19">
        <v>42971</v>
      </c>
      <c r="C29" s="16">
        <v>239</v>
      </c>
      <c r="D29" s="16">
        <v>473</v>
      </c>
      <c r="E29" s="16">
        <v>70</v>
      </c>
    </row>
    <row r="30" spans="1:5" ht="13.5" customHeight="1">
      <c r="A30" s="11">
        <f t="shared" si="0"/>
        <v>42972</v>
      </c>
      <c r="B30" s="19">
        <v>42972</v>
      </c>
      <c r="C30" s="16">
        <v>119</v>
      </c>
      <c r="D30" s="16">
        <v>435</v>
      </c>
      <c r="E30" s="16">
        <v>55</v>
      </c>
    </row>
    <row r="31" spans="1:5" ht="13.5" customHeight="1">
      <c r="A31" s="11">
        <f t="shared" si="0"/>
        <v>42973</v>
      </c>
      <c r="B31" s="19">
        <v>42973</v>
      </c>
      <c r="C31" s="16">
        <v>0</v>
      </c>
      <c r="D31" s="16">
        <v>336</v>
      </c>
      <c r="E31" s="16">
        <v>28</v>
      </c>
    </row>
    <row r="32" spans="1:5" ht="13.5" customHeight="1">
      <c r="A32" s="11">
        <f t="shared" si="0"/>
        <v>42974</v>
      </c>
      <c r="B32" s="19">
        <v>42974</v>
      </c>
      <c r="C32" s="16">
        <v>0</v>
      </c>
      <c r="D32" s="16">
        <v>288</v>
      </c>
      <c r="E32" s="16">
        <v>31</v>
      </c>
    </row>
    <row r="33" spans="1:5" ht="13.5" customHeight="1">
      <c r="A33" s="11">
        <f t="shared" si="0"/>
        <v>42975</v>
      </c>
      <c r="B33" s="19">
        <v>42975</v>
      </c>
      <c r="C33" s="16">
        <v>0</v>
      </c>
      <c r="D33" s="16">
        <v>508</v>
      </c>
      <c r="E33" s="16">
        <v>49</v>
      </c>
    </row>
    <row r="34" spans="1:5" ht="16.5" customHeight="1">
      <c r="A34" s="11">
        <f t="shared" si="0"/>
        <v>42976</v>
      </c>
      <c r="B34" s="19">
        <v>42976</v>
      </c>
      <c r="C34" s="16">
        <v>0</v>
      </c>
      <c r="D34" s="16">
        <v>512</v>
      </c>
      <c r="E34" s="16">
        <v>55</v>
      </c>
    </row>
    <row r="35" spans="1:5" ht="13.5" customHeight="1">
      <c r="A35" s="11">
        <f t="shared" si="0"/>
        <v>42977</v>
      </c>
      <c r="B35" s="19">
        <v>42977</v>
      </c>
      <c r="C35" s="16">
        <v>0</v>
      </c>
      <c r="D35" s="16">
        <v>487</v>
      </c>
      <c r="E35" s="16">
        <v>78</v>
      </c>
    </row>
    <row r="36" spans="1:5" ht="13.5" customHeight="1">
      <c r="A36" s="11">
        <f t="shared" si="0"/>
        <v>42978</v>
      </c>
      <c r="B36" s="19">
        <v>42978</v>
      </c>
      <c r="C36" s="16">
        <v>0</v>
      </c>
      <c r="D36" s="16">
        <v>429</v>
      </c>
      <c r="E36" s="16">
        <v>76</v>
      </c>
    </row>
    <row r="37" spans="1:5" ht="13.5" customHeight="1">
      <c r="A37" s="1"/>
      <c r="B37" s="18" t="s">
        <v>93</v>
      </c>
      <c r="C37" s="20">
        <f>SUM(C6:C36)</f>
        <v>5174</v>
      </c>
      <c r="D37" s="20">
        <f>SUM(D6:D36)</f>
        <v>10494</v>
      </c>
      <c r="E37" s="20">
        <f>SUM(E6:E36)</f>
        <v>1880</v>
      </c>
    </row>
    <row r="38" spans="1:5" ht="13.5" customHeight="1">
      <c r="A38" s="1"/>
      <c r="B38" s="1"/>
      <c r="C38" s="21"/>
      <c r="D38" s="21"/>
      <c r="E38" s="1"/>
    </row>
    <row r="39" spans="1:5" ht="13.5" customHeight="1">
      <c r="A39" s="1"/>
      <c r="B39" s="22" t="s">
        <v>94</v>
      </c>
      <c r="C39" s="77">
        <v>4666</v>
      </c>
      <c r="D39" s="77">
        <v>20301</v>
      </c>
      <c r="E39" s="22">
        <v>405</v>
      </c>
    </row>
    <row r="40" spans="1:5" ht="13.5" customHeight="1">
      <c r="A40" s="1"/>
      <c r="B40" s="22" t="s">
        <v>95</v>
      </c>
      <c r="C40" s="15">
        <f>C37</f>
        <v>5174</v>
      </c>
      <c r="D40" s="21"/>
      <c r="E40" s="1"/>
    </row>
    <row r="41" spans="1:5" ht="13.5" customHeight="1">
      <c r="A41" s="1"/>
      <c r="B41" s="22" t="s">
        <v>96</v>
      </c>
      <c r="C41" s="15">
        <f>C39-C40</f>
        <v>-508</v>
      </c>
      <c r="D41" s="21"/>
      <c r="E41" s="1"/>
    </row>
    <row r="42" spans="1:5" ht="13.5" customHeight="1">
      <c r="A42" s="1"/>
      <c r="B42" s="22" t="s">
        <v>97</v>
      </c>
      <c r="C42" s="23">
        <f>C40/C39</f>
        <v>1.1088726960994428</v>
      </c>
      <c r="D42" s="49"/>
      <c r="E42" s="1"/>
    </row>
    <row r="43" spans="1:5" ht="13.5" customHeight="1">
      <c r="A43" s="1"/>
      <c r="B43" s="22" t="s">
        <v>98</v>
      </c>
      <c r="C43" s="15">
        <f>IF(C40&lt;C39,0,C40-C39)</f>
        <v>508</v>
      </c>
      <c r="D43" s="21"/>
      <c r="E43" s="1"/>
    </row>
    <row r="44" spans="1:5" ht="13.5" customHeight="1">
      <c r="A44" s="1"/>
      <c r="B44" s="22" t="s">
        <v>99</v>
      </c>
      <c r="C44" s="15" t="e">
        <f ca="1">(C39-C37)/C48</f>
        <v>#REF!</v>
      </c>
      <c r="D44" s="21"/>
      <c r="E44" s="1"/>
    </row>
    <row r="45" spans="1:5" ht="15.75" customHeight="1">
      <c r="A45" s="1"/>
      <c r="B45" s="1"/>
      <c r="C45" s="1"/>
      <c r="D45" s="1"/>
      <c r="E45" s="1"/>
    </row>
    <row r="46" spans="1:5" ht="13.5" customHeight="1">
      <c r="A46" s="1"/>
      <c r="B46" s="24" t="s">
        <v>100</v>
      </c>
      <c r="C46" s="25">
        <f ca="1">C50-C49</f>
        <v>4</v>
      </c>
      <c r="D46" s="50"/>
      <c r="E46" s="1"/>
    </row>
    <row r="47" spans="1:5" ht="13.5" customHeight="1">
      <c r="A47" s="1"/>
      <c r="B47" s="27" t="s">
        <v>101</v>
      </c>
      <c r="C47" s="32" t="e">
        <f ca="1">#REF!-C49+1</f>
        <v>#REF!</v>
      </c>
      <c r="D47" s="32"/>
      <c r="E47" s="1"/>
    </row>
    <row r="48" spans="1:5" ht="13.5" customHeight="1">
      <c r="A48" s="1"/>
      <c r="B48" s="27" t="s">
        <v>102</v>
      </c>
      <c r="C48" s="32" t="e">
        <f ca="1">+C47-C46</f>
        <v>#REF!</v>
      </c>
      <c r="D48" s="32"/>
      <c r="E48" s="1"/>
    </row>
    <row r="49" spans="1:5" ht="13.5" customHeight="1">
      <c r="A49" s="1"/>
      <c r="B49" s="30">
        <f ca="1">NOW()</f>
        <v>42983.431714236111</v>
      </c>
      <c r="C49" s="28">
        <f ca="1">EOMONTH(TODAY(),-1)+1</f>
        <v>42979</v>
      </c>
      <c r="D49" s="28"/>
      <c r="E49" s="1"/>
    </row>
    <row r="50" spans="1:5" ht="13.5" customHeight="1">
      <c r="A50" s="1"/>
      <c r="B50" s="27" t="s">
        <v>103</v>
      </c>
      <c r="C50" s="28">
        <f ca="1">TODAY()</f>
        <v>42983</v>
      </c>
      <c r="D50" s="28"/>
      <c r="E50" s="1"/>
    </row>
    <row r="51" spans="1:5" ht="13.5" customHeight="1">
      <c r="A51" s="1"/>
      <c r="B51" s="27"/>
      <c r="C51" s="32"/>
      <c r="D51" s="32"/>
      <c r="E51" s="1"/>
    </row>
    <row r="52" spans="1:5" ht="13.5" customHeight="1">
      <c r="A52" s="1"/>
      <c r="B52" s="34" t="s">
        <v>104</v>
      </c>
      <c r="C52" s="35"/>
      <c r="D52" s="35"/>
      <c r="E52" s="1"/>
    </row>
    <row r="53" spans="1:5" ht="13.5" customHeight="1">
      <c r="A53" s="1"/>
      <c r="B53" s="34" t="s">
        <v>105</v>
      </c>
      <c r="C53" s="35"/>
      <c r="D53" s="35"/>
      <c r="E53" s="1"/>
    </row>
    <row r="54" spans="1:5" ht="15.75" customHeight="1">
      <c r="A54" s="1"/>
      <c r="B54" s="38" t="s">
        <v>106</v>
      </c>
      <c r="C54" s="39"/>
      <c r="D54" s="39"/>
      <c r="E54" s="1"/>
    </row>
    <row r="55" spans="1:5" ht="13.5" customHeight="1">
      <c r="A55" s="1"/>
      <c r="B55" s="1"/>
      <c r="C55" s="1"/>
      <c r="D55" s="1"/>
      <c r="E55" s="1"/>
    </row>
    <row r="56" spans="1:5" ht="13.5" customHeight="1">
      <c r="A56" s="1"/>
      <c r="B56" s="1"/>
      <c r="C56" s="1"/>
      <c r="D56" s="1"/>
      <c r="E56" s="1"/>
    </row>
    <row r="57" spans="1:5" ht="13.5" customHeight="1">
      <c r="A57" s="1"/>
      <c r="B57" s="55" t="s">
        <v>107</v>
      </c>
      <c r="C57" s="1"/>
      <c r="D57" s="1"/>
      <c r="E57" s="1"/>
    </row>
    <row r="58" spans="1:5" ht="13.5" customHeight="1">
      <c r="A58" s="1"/>
      <c r="B58" s="56"/>
      <c r="C58" s="1"/>
      <c r="D58" s="1"/>
      <c r="E58" s="1"/>
    </row>
    <row r="59" spans="1:5" ht="13.5" customHeight="1">
      <c r="A59" s="1"/>
      <c r="B59" s="1"/>
      <c r="C59" s="1"/>
      <c r="D59" s="1"/>
      <c r="E59" s="1"/>
    </row>
    <row r="60" spans="1:5" ht="13.5" customHeight="1">
      <c r="A60" s="1"/>
      <c r="B60" s="1"/>
      <c r="C60" s="1"/>
      <c r="D60" s="1"/>
      <c r="E60" s="1"/>
    </row>
    <row r="61" spans="1:5" ht="13.5" customHeight="1">
      <c r="A61" s="1"/>
      <c r="B61" s="1"/>
      <c r="C61" s="1"/>
      <c r="D61" s="1"/>
      <c r="E61" s="1"/>
    </row>
    <row r="62" spans="1:5" ht="13.5" customHeight="1">
      <c r="A62" s="1"/>
      <c r="B62" s="1"/>
      <c r="C62" s="1"/>
      <c r="D62" s="1"/>
      <c r="E62" s="1"/>
    </row>
    <row r="63" spans="1:5" ht="13.5" customHeight="1">
      <c r="A63" s="1"/>
      <c r="B63" s="1"/>
      <c r="C63" s="1"/>
      <c r="D63" s="1"/>
      <c r="E63" s="1"/>
    </row>
    <row r="64" spans="1:5" ht="13.5" customHeight="1">
      <c r="A64" s="1"/>
      <c r="B64" s="1"/>
      <c r="C64" s="1"/>
      <c r="D64" s="1"/>
      <c r="E64" s="1"/>
    </row>
    <row r="65" spans="1:5" ht="13.5" customHeight="1">
      <c r="A65" s="1"/>
      <c r="B65" s="1"/>
      <c r="C65" s="1"/>
      <c r="D65" s="1"/>
      <c r="E65" s="1"/>
    </row>
    <row r="66" spans="1:5" ht="13.5" customHeight="1">
      <c r="A66" s="1"/>
      <c r="B66" s="1"/>
      <c r="C66" s="1"/>
      <c r="D66" s="1"/>
      <c r="E66" s="1"/>
    </row>
    <row r="67" spans="1:5" ht="13.5" customHeight="1">
      <c r="A67" s="1"/>
      <c r="B67" s="1"/>
      <c r="C67" s="1"/>
      <c r="D67" s="1"/>
      <c r="E67" s="1"/>
    </row>
    <row r="68" spans="1:5" ht="13.5" customHeight="1">
      <c r="A68" s="1"/>
      <c r="B68" s="1"/>
      <c r="C68" s="1"/>
      <c r="D68" s="1"/>
      <c r="E68" s="1"/>
    </row>
    <row r="69" spans="1:5" ht="13.5" customHeight="1">
      <c r="A69" s="1"/>
      <c r="B69" s="1"/>
      <c r="C69" s="1"/>
      <c r="D69" s="1"/>
      <c r="E69" s="1"/>
    </row>
    <row r="70" spans="1:5" ht="13.5" customHeight="1">
      <c r="A70" s="1"/>
      <c r="B70" s="1"/>
      <c r="C70" s="1"/>
      <c r="D70" s="1"/>
      <c r="E70" s="1"/>
    </row>
    <row r="71" spans="1:5" ht="13.5" customHeight="1">
      <c r="A71" s="1"/>
      <c r="B71" s="1"/>
      <c r="C71" s="1"/>
      <c r="D71" s="1"/>
      <c r="E71" s="1"/>
    </row>
    <row r="72" spans="1:5" ht="13.5" customHeight="1">
      <c r="A72" s="1"/>
      <c r="B72" s="1"/>
      <c r="C72" s="1"/>
      <c r="D72" s="1"/>
      <c r="E72" s="1"/>
    </row>
    <row r="73" spans="1:5" ht="13.5" customHeight="1">
      <c r="A73" s="1"/>
      <c r="B73" s="1"/>
      <c r="C73" s="1"/>
      <c r="D73" s="1"/>
      <c r="E73" s="1"/>
    </row>
    <row r="74" spans="1:5" ht="13.5" customHeight="1">
      <c r="A74" s="1"/>
      <c r="B74" s="1"/>
      <c r="C74" s="1"/>
      <c r="D74" s="1"/>
      <c r="E74" s="1"/>
    </row>
    <row r="75" spans="1:5" ht="13.5" customHeight="1">
      <c r="A75" s="1"/>
      <c r="B75" s="1"/>
      <c r="C75" s="1"/>
      <c r="D75" s="1"/>
      <c r="E75" s="1"/>
    </row>
    <row r="76" spans="1:5" ht="13.5" customHeight="1">
      <c r="A76" s="1"/>
      <c r="B76" s="1"/>
      <c r="C76" s="1"/>
      <c r="D76" s="1"/>
      <c r="E76" s="1"/>
    </row>
    <row r="77" spans="1:5" ht="13.5" customHeight="1">
      <c r="A77" s="1"/>
      <c r="B77" s="1"/>
      <c r="C77" s="1"/>
      <c r="D77" s="1"/>
      <c r="E77" s="1"/>
    </row>
    <row r="78" spans="1:5" ht="13.5" customHeight="1">
      <c r="A78" s="1"/>
      <c r="B78" s="1"/>
      <c r="C78" s="1"/>
      <c r="D78" s="1"/>
      <c r="E78" s="1"/>
    </row>
    <row r="79" spans="1:5" ht="13.5" customHeight="1">
      <c r="A79" s="1"/>
      <c r="B79" s="1"/>
      <c r="C79" s="1"/>
      <c r="D79" s="1"/>
      <c r="E79" s="1"/>
    </row>
    <row r="80" spans="1:5" ht="13.5" customHeight="1">
      <c r="A80" s="1"/>
      <c r="B80" s="1"/>
      <c r="C80" s="1"/>
      <c r="D80" s="1"/>
      <c r="E80" s="1"/>
    </row>
    <row r="81" spans="1:5" ht="13.5" customHeight="1">
      <c r="A81" s="1"/>
      <c r="B81" s="1"/>
      <c r="C81" s="1"/>
      <c r="D81" s="1"/>
      <c r="E81" s="1"/>
    </row>
    <row r="82" spans="1:5" ht="13.5" customHeight="1">
      <c r="A82" s="1"/>
      <c r="B82" s="1"/>
      <c r="C82" s="1"/>
      <c r="D82" s="1"/>
      <c r="E82" s="1"/>
    </row>
    <row r="83" spans="1:5" ht="13.5" customHeight="1">
      <c r="A83" s="1"/>
      <c r="B83" s="1"/>
      <c r="C83" s="1"/>
      <c r="D83" s="1"/>
      <c r="E83" s="1"/>
    </row>
    <row r="84" spans="1:5" ht="13.5" customHeight="1">
      <c r="A84" s="1"/>
      <c r="B84" s="1"/>
      <c r="C84" s="1"/>
      <c r="D84" s="1"/>
      <c r="E84" s="1"/>
    </row>
    <row r="85" spans="1:5" ht="13.5" customHeight="1">
      <c r="A85" s="1"/>
      <c r="B85" s="1"/>
      <c r="C85" s="1"/>
      <c r="D85" s="1"/>
      <c r="E85" s="1"/>
    </row>
    <row r="86" spans="1:5" ht="13.5" customHeight="1">
      <c r="A86" s="1"/>
      <c r="B86" s="1"/>
      <c r="C86" s="1"/>
      <c r="D86" s="1"/>
      <c r="E86" s="1"/>
    </row>
    <row r="87" spans="1:5" ht="13.5" customHeight="1">
      <c r="A87" s="1"/>
      <c r="B87" s="1"/>
      <c r="C87" s="1"/>
      <c r="D87" s="1"/>
      <c r="E87" s="1"/>
    </row>
    <row r="88" spans="1:5" ht="13.5" customHeight="1">
      <c r="A88" s="1"/>
      <c r="B88" s="1"/>
      <c r="C88" s="1"/>
      <c r="D88" s="1"/>
      <c r="E88" s="1"/>
    </row>
    <row r="89" spans="1:5" ht="13.5" customHeight="1">
      <c r="A89" s="1"/>
      <c r="B89" s="1"/>
      <c r="C89" s="1"/>
      <c r="D89" s="1"/>
      <c r="E89" s="1"/>
    </row>
    <row r="90" spans="1:5" ht="13.5" customHeight="1">
      <c r="A90" s="1"/>
      <c r="B90" s="1"/>
      <c r="C90" s="1"/>
      <c r="D90" s="1"/>
      <c r="E90" s="1"/>
    </row>
    <row r="91" spans="1:5" ht="13.5" customHeight="1">
      <c r="A91" s="1"/>
      <c r="B91" s="1"/>
      <c r="C91" s="1"/>
      <c r="D91" s="1"/>
      <c r="E91" s="1"/>
    </row>
    <row r="92" spans="1:5" ht="13.5" customHeight="1">
      <c r="A92" s="1"/>
      <c r="B92" s="1"/>
      <c r="C92" s="1"/>
      <c r="D92" s="1"/>
      <c r="E92" s="1"/>
    </row>
    <row r="93" spans="1:5" ht="13.5" customHeight="1">
      <c r="A93" s="1"/>
      <c r="B93" s="1"/>
      <c r="C93" s="1"/>
      <c r="D93" s="1"/>
      <c r="E93" s="1"/>
    </row>
    <row r="94" spans="1:5" ht="13.5" customHeight="1">
      <c r="A94" s="1"/>
      <c r="B94" s="1"/>
      <c r="C94" s="1"/>
      <c r="D94" s="1"/>
      <c r="E94" s="1"/>
    </row>
    <row r="95" spans="1:5" ht="13.5" customHeight="1">
      <c r="A95" s="1"/>
      <c r="B95" s="1"/>
      <c r="C95" s="1"/>
      <c r="D95" s="1"/>
      <c r="E95" s="1"/>
    </row>
    <row r="96" spans="1:5" ht="13.5" customHeight="1">
      <c r="A96" s="1"/>
      <c r="B96" s="1"/>
      <c r="C96" s="1"/>
      <c r="D96" s="1"/>
      <c r="E96" s="1"/>
    </row>
    <row r="97" spans="1:5" ht="13.5" customHeight="1">
      <c r="A97" s="1"/>
      <c r="B97" s="1"/>
      <c r="C97" s="1"/>
      <c r="D97" s="1"/>
      <c r="E97" s="1"/>
    </row>
    <row r="98" spans="1:5" ht="13.5" customHeight="1">
      <c r="A98" s="1"/>
      <c r="B98" s="1"/>
      <c r="C98" s="1"/>
      <c r="D98" s="1"/>
      <c r="E98" s="1"/>
    </row>
    <row r="99" spans="1:5" ht="13.5" customHeight="1">
      <c r="A99" s="1"/>
      <c r="B99" s="1"/>
      <c r="C99" s="1"/>
      <c r="D99" s="1"/>
      <c r="E99" s="1"/>
    </row>
    <row r="100" spans="1:5" ht="13.5" customHeight="1">
      <c r="A100" s="1"/>
      <c r="B100" s="1"/>
      <c r="C100" s="1"/>
      <c r="D100" s="1"/>
      <c r="E100" s="1"/>
    </row>
    <row r="101" spans="1:5" ht="13.5" customHeight="1">
      <c r="A101" s="1"/>
      <c r="B101" s="1"/>
      <c r="C101" s="1"/>
      <c r="D101" s="1"/>
      <c r="E101" s="1"/>
    </row>
    <row r="102" spans="1:5" ht="13.5" customHeight="1">
      <c r="A102" s="1"/>
      <c r="B102" s="1"/>
      <c r="C102" s="1"/>
      <c r="D102" s="1"/>
      <c r="E102" s="1"/>
    </row>
    <row r="103" spans="1:5" ht="13.5" customHeight="1">
      <c r="A103" s="1"/>
      <c r="B103" s="1"/>
      <c r="C103" s="1"/>
      <c r="D103" s="1"/>
      <c r="E103" s="1"/>
    </row>
    <row r="104" spans="1:5" ht="13.5" customHeight="1">
      <c r="A104" s="1"/>
      <c r="B104" s="1"/>
      <c r="C104" s="1"/>
      <c r="D104" s="1"/>
      <c r="E104" s="1"/>
    </row>
    <row r="105" spans="1:5" ht="13.5" customHeight="1">
      <c r="A105" s="1"/>
      <c r="B105" s="1"/>
      <c r="C105" s="1"/>
      <c r="D105" s="1"/>
      <c r="E105" s="1"/>
    </row>
    <row r="106" spans="1:5" ht="13.5" customHeight="1">
      <c r="A106" s="1"/>
      <c r="B106" s="1"/>
      <c r="C106" s="1"/>
      <c r="D106" s="1"/>
      <c r="E106" s="1"/>
    </row>
    <row r="107" spans="1:5" ht="13.5" customHeight="1">
      <c r="A107" s="1"/>
      <c r="B107" s="1"/>
      <c r="C107" s="1"/>
      <c r="D107" s="1"/>
      <c r="E107" s="1"/>
    </row>
    <row r="108" spans="1:5" ht="13.5" customHeight="1">
      <c r="A108" s="1"/>
      <c r="B108" s="1"/>
      <c r="C108" s="1"/>
      <c r="D108" s="1"/>
      <c r="E108" s="1"/>
    </row>
    <row r="109" spans="1:5" ht="13.5" customHeight="1">
      <c r="A109" s="1"/>
      <c r="B109" s="1"/>
      <c r="C109" s="1"/>
      <c r="D109" s="1"/>
      <c r="E109" s="1"/>
    </row>
    <row r="110" spans="1:5" ht="13.5" customHeight="1">
      <c r="A110" s="1"/>
      <c r="B110" s="1"/>
      <c r="C110" s="1"/>
      <c r="D110" s="1"/>
      <c r="E110" s="1"/>
    </row>
    <row r="111" spans="1:5" ht="13.5" customHeight="1">
      <c r="A111" s="1"/>
      <c r="B111" s="1"/>
      <c r="C111" s="1"/>
      <c r="D111" s="1"/>
      <c r="E111" s="1"/>
    </row>
    <row r="112" spans="1:5" ht="13.5" customHeight="1">
      <c r="A112" s="1"/>
      <c r="B112" s="1"/>
      <c r="C112" s="1"/>
      <c r="D112" s="1"/>
      <c r="E112" s="1"/>
    </row>
    <row r="113" spans="1:5" ht="13.5" customHeight="1">
      <c r="A113" s="1"/>
      <c r="B113" s="1"/>
      <c r="C113" s="1"/>
      <c r="D113" s="1"/>
      <c r="E113" s="1"/>
    </row>
    <row r="114" spans="1:5" ht="13.5" customHeight="1">
      <c r="A114" s="1"/>
      <c r="B114" s="1"/>
      <c r="C114" s="1"/>
      <c r="D114" s="1"/>
      <c r="E114" s="1"/>
    </row>
    <row r="115" spans="1:5" ht="13.5" customHeight="1">
      <c r="A115" s="1"/>
      <c r="B115" s="1"/>
      <c r="C115" s="1"/>
      <c r="D115" s="1"/>
      <c r="E115" s="1"/>
    </row>
    <row r="116" spans="1:5" ht="13.5" customHeight="1">
      <c r="A116" s="1"/>
      <c r="B116" s="1"/>
      <c r="C116" s="1"/>
      <c r="D116" s="1"/>
      <c r="E116" s="1"/>
    </row>
    <row r="117" spans="1:5" ht="13.5" customHeight="1">
      <c r="A117" s="1"/>
      <c r="B117" s="1"/>
      <c r="C117" s="1"/>
      <c r="D117" s="1"/>
      <c r="E117" s="1"/>
    </row>
    <row r="118" spans="1:5" ht="13.5" customHeight="1">
      <c r="A118" s="1"/>
      <c r="B118" s="1"/>
      <c r="C118" s="1"/>
      <c r="D118" s="1"/>
      <c r="E118" s="1"/>
    </row>
    <row r="119" spans="1:5" ht="13.5" customHeight="1">
      <c r="A119" s="1"/>
      <c r="B119" s="1"/>
      <c r="C119" s="1"/>
      <c r="D119" s="1"/>
      <c r="E119" s="1"/>
    </row>
    <row r="120" spans="1:5" ht="13.5" customHeight="1">
      <c r="A120" s="1"/>
      <c r="B120" s="1"/>
      <c r="C120" s="1"/>
      <c r="D120" s="1"/>
      <c r="E120" s="1"/>
    </row>
    <row r="121" spans="1:5" ht="13.5" customHeight="1">
      <c r="A121" s="1"/>
      <c r="B121" s="1"/>
      <c r="C121" s="1"/>
      <c r="D121" s="1"/>
      <c r="E121" s="1"/>
    </row>
    <row r="122" spans="1:5" ht="13.5" customHeight="1">
      <c r="A122" s="1"/>
      <c r="B122" s="1"/>
      <c r="C122" s="1"/>
      <c r="D122" s="1"/>
      <c r="E122" s="1"/>
    </row>
    <row r="123" spans="1:5" ht="13.5" customHeight="1">
      <c r="A123" s="1"/>
      <c r="B123" s="1"/>
      <c r="C123" s="1"/>
      <c r="D123" s="1"/>
      <c r="E123" s="1"/>
    </row>
    <row r="124" spans="1:5" ht="13.5" customHeight="1">
      <c r="A124" s="1"/>
      <c r="B124" s="1"/>
      <c r="C124" s="1"/>
      <c r="D124" s="1"/>
      <c r="E124" s="1"/>
    </row>
    <row r="125" spans="1:5" ht="13.5" customHeight="1">
      <c r="A125" s="1"/>
      <c r="B125" s="1"/>
      <c r="C125" s="1"/>
      <c r="D125" s="1"/>
      <c r="E125" s="1"/>
    </row>
    <row r="126" spans="1:5" ht="13.5" customHeight="1">
      <c r="A126" s="1"/>
      <c r="B126" s="1"/>
      <c r="C126" s="1"/>
      <c r="D126" s="1"/>
      <c r="E126" s="1"/>
    </row>
    <row r="127" spans="1:5" ht="13.5" customHeight="1">
      <c r="A127" s="1"/>
      <c r="B127" s="1"/>
      <c r="C127" s="1"/>
      <c r="D127" s="1"/>
      <c r="E127" s="1"/>
    </row>
    <row r="128" spans="1:5" ht="13.5" customHeight="1">
      <c r="A128" s="1"/>
      <c r="B128" s="1"/>
      <c r="C128" s="1"/>
      <c r="D128" s="1"/>
      <c r="E128" s="1"/>
    </row>
    <row r="129" spans="1:5" ht="13.5" customHeight="1">
      <c r="A129" s="1"/>
      <c r="B129" s="1"/>
      <c r="C129" s="1"/>
      <c r="D129" s="1"/>
      <c r="E129" s="1"/>
    </row>
    <row r="130" spans="1:5" ht="13.5" customHeight="1">
      <c r="A130" s="1"/>
      <c r="B130" s="1"/>
      <c r="C130" s="1"/>
      <c r="D130" s="1"/>
      <c r="E130" s="1"/>
    </row>
    <row r="131" spans="1:5" ht="13.5" customHeight="1">
      <c r="A131" s="1"/>
      <c r="B131" s="1"/>
      <c r="C131" s="1"/>
      <c r="D131" s="1"/>
      <c r="E131" s="1"/>
    </row>
    <row r="132" spans="1:5" ht="13.5" customHeight="1">
      <c r="A132" s="1"/>
      <c r="B132" s="1"/>
      <c r="C132" s="1"/>
      <c r="D132" s="1"/>
      <c r="E132" s="1"/>
    </row>
    <row r="133" spans="1:5" ht="13.5" customHeight="1">
      <c r="A133" s="1"/>
      <c r="B133" s="1"/>
      <c r="C133" s="1"/>
      <c r="D133" s="1"/>
      <c r="E133" s="1"/>
    </row>
    <row r="134" spans="1:5" ht="13.5" customHeight="1">
      <c r="A134" s="1"/>
      <c r="B134" s="1"/>
      <c r="C134" s="1"/>
      <c r="D134" s="1"/>
      <c r="E134" s="1"/>
    </row>
    <row r="135" spans="1:5" ht="13.5" customHeight="1">
      <c r="A135" s="1"/>
      <c r="B135" s="1"/>
      <c r="C135" s="1"/>
      <c r="D135" s="1"/>
      <c r="E135" s="1"/>
    </row>
    <row r="136" spans="1:5" ht="13.5" customHeight="1">
      <c r="A136" s="1"/>
      <c r="B136" s="1"/>
      <c r="C136" s="1"/>
      <c r="D136" s="1"/>
      <c r="E136" s="1"/>
    </row>
    <row r="137" spans="1:5" ht="13.5" customHeight="1">
      <c r="A137" s="1"/>
      <c r="B137" s="1"/>
      <c r="C137" s="1"/>
      <c r="D137" s="1"/>
      <c r="E137" s="1"/>
    </row>
    <row r="138" spans="1:5" ht="13.5" customHeight="1">
      <c r="A138" s="1"/>
      <c r="B138" s="1"/>
      <c r="C138" s="1"/>
      <c r="D138" s="1"/>
      <c r="E138" s="1"/>
    </row>
    <row r="139" spans="1:5" ht="13.5" customHeight="1">
      <c r="A139" s="1"/>
      <c r="B139" s="1"/>
      <c r="C139" s="1"/>
      <c r="D139" s="1"/>
      <c r="E139" s="1"/>
    </row>
    <row r="140" spans="1:5" ht="13.5" customHeight="1">
      <c r="A140" s="1"/>
      <c r="B140" s="1"/>
      <c r="C140" s="1"/>
      <c r="D140" s="1"/>
      <c r="E140" s="1"/>
    </row>
    <row r="141" spans="1:5" ht="13.5" customHeight="1">
      <c r="A141" s="1"/>
      <c r="B141" s="1"/>
      <c r="C141" s="1"/>
      <c r="D141" s="1"/>
      <c r="E141" s="1"/>
    </row>
    <row r="142" spans="1:5" ht="13.5" customHeight="1">
      <c r="A142" s="1"/>
      <c r="B142" s="1"/>
      <c r="C142" s="1"/>
      <c r="D142" s="1"/>
      <c r="E142" s="1"/>
    </row>
    <row r="143" spans="1:5" ht="13.5" customHeight="1">
      <c r="A143" s="1"/>
      <c r="B143" s="1"/>
      <c r="C143" s="1"/>
      <c r="D143" s="1"/>
      <c r="E143" s="1"/>
    </row>
    <row r="144" spans="1:5" ht="13.5" customHeight="1">
      <c r="A144" s="1"/>
      <c r="B144" s="1"/>
      <c r="C144" s="1"/>
      <c r="D144" s="1"/>
      <c r="E144" s="1"/>
    </row>
    <row r="145" spans="1:5" ht="13.5" customHeight="1">
      <c r="A145" s="1"/>
      <c r="B145" s="1"/>
      <c r="C145" s="1"/>
      <c r="D145" s="1"/>
      <c r="E145" s="1"/>
    </row>
    <row r="146" spans="1:5" ht="13.5" customHeight="1">
      <c r="A146" s="1"/>
      <c r="B146" s="1"/>
      <c r="C146" s="1"/>
      <c r="D146" s="1"/>
      <c r="E146" s="1"/>
    </row>
    <row r="147" spans="1:5" ht="13.5" customHeight="1">
      <c r="A147" s="1"/>
      <c r="B147" s="1"/>
      <c r="C147" s="1"/>
      <c r="D147" s="1"/>
      <c r="E147" s="1"/>
    </row>
    <row r="148" spans="1:5" ht="13.5" customHeight="1">
      <c r="A148" s="1"/>
      <c r="B148" s="1"/>
      <c r="C148" s="1"/>
      <c r="D148" s="1"/>
      <c r="E148" s="1"/>
    </row>
    <row r="149" spans="1:5" ht="13.5" customHeight="1">
      <c r="A149" s="1"/>
      <c r="B149" s="1"/>
      <c r="C149" s="1"/>
      <c r="D149" s="1"/>
      <c r="E149" s="1"/>
    </row>
    <row r="150" spans="1:5" ht="13.5" customHeight="1">
      <c r="A150" s="1"/>
      <c r="B150" s="1"/>
      <c r="C150" s="1"/>
      <c r="D150" s="1"/>
      <c r="E150" s="1"/>
    </row>
    <row r="151" spans="1:5" ht="13.5" customHeight="1">
      <c r="A151" s="1"/>
      <c r="B151" s="1"/>
      <c r="C151" s="1"/>
      <c r="D151" s="1"/>
      <c r="E151" s="1"/>
    </row>
    <row r="152" spans="1:5" ht="13.5" customHeight="1">
      <c r="A152" s="1"/>
      <c r="B152" s="1"/>
      <c r="C152" s="1"/>
      <c r="D152" s="1"/>
      <c r="E152" s="1"/>
    </row>
    <row r="153" spans="1:5" ht="13.5" customHeight="1">
      <c r="A153" s="1"/>
      <c r="B153" s="1"/>
      <c r="C153" s="1"/>
      <c r="D153" s="1"/>
      <c r="E153" s="1"/>
    </row>
    <row r="154" spans="1:5" ht="13.5" customHeight="1">
      <c r="A154" s="1"/>
      <c r="B154" s="1"/>
      <c r="C154" s="1"/>
      <c r="D154" s="1"/>
      <c r="E154" s="1"/>
    </row>
    <row r="155" spans="1:5" ht="13.5" customHeight="1">
      <c r="A155" s="1"/>
      <c r="B155" s="1"/>
      <c r="C155" s="1"/>
      <c r="D155" s="1"/>
      <c r="E155" s="1"/>
    </row>
    <row r="156" spans="1:5" ht="13.5" customHeight="1">
      <c r="A156" s="1"/>
      <c r="B156" s="1"/>
      <c r="C156" s="1"/>
      <c r="D156" s="1"/>
      <c r="E156" s="1"/>
    </row>
    <row r="157" spans="1:5" ht="13.5" customHeight="1">
      <c r="A157" s="1"/>
      <c r="B157" s="1"/>
      <c r="C157" s="1"/>
      <c r="D157" s="1"/>
      <c r="E157" s="1"/>
    </row>
    <row r="158" spans="1:5" ht="13.5" customHeight="1">
      <c r="A158" s="1"/>
      <c r="B158" s="1"/>
      <c r="C158" s="1"/>
      <c r="D158" s="1"/>
      <c r="E158" s="1"/>
    </row>
    <row r="159" spans="1:5" ht="13.5" customHeight="1">
      <c r="A159" s="1"/>
      <c r="B159" s="1"/>
      <c r="C159" s="1"/>
      <c r="D159" s="1"/>
      <c r="E159" s="1"/>
    </row>
    <row r="160" spans="1:5" ht="13.5" customHeight="1">
      <c r="A160" s="1"/>
      <c r="B160" s="1"/>
      <c r="C160" s="1"/>
      <c r="D160" s="1"/>
      <c r="E160" s="1"/>
    </row>
    <row r="161" spans="1:5" ht="13.5" customHeight="1">
      <c r="A161" s="1"/>
      <c r="B161" s="1"/>
      <c r="C161" s="1"/>
      <c r="D161" s="1"/>
      <c r="E161" s="1"/>
    </row>
    <row r="162" spans="1:5" ht="13.5" customHeight="1">
      <c r="A162" s="1"/>
      <c r="B162" s="1"/>
      <c r="C162" s="1"/>
      <c r="D162" s="1"/>
      <c r="E162" s="1"/>
    </row>
    <row r="163" spans="1:5" ht="13.5" customHeight="1">
      <c r="A163" s="1"/>
      <c r="B163" s="1"/>
      <c r="C163" s="1"/>
      <c r="D163" s="1"/>
      <c r="E163" s="1"/>
    </row>
    <row r="164" spans="1:5" ht="13.5" customHeight="1">
      <c r="A164" s="1"/>
      <c r="B164" s="1"/>
      <c r="C164" s="1"/>
      <c r="D164" s="1"/>
      <c r="E164" s="1"/>
    </row>
    <row r="165" spans="1:5" ht="13.5" customHeight="1">
      <c r="A165" s="1"/>
      <c r="B165" s="1"/>
      <c r="C165" s="1"/>
      <c r="D165" s="1"/>
      <c r="E165" s="1"/>
    </row>
    <row r="166" spans="1:5" ht="13.5" customHeight="1">
      <c r="A166" s="1"/>
      <c r="B166" s="1"/>
      <c r="C166" s="1"/>
      <c r="D166" s="1"/>
      <c r="E166" s="1"/>
    </row>
    <row r="167" spans="1:5" ht="13.5" customHeight="1">
      <c r="A167" s="1"/>
      <c r="B167" s="1"/>
      <c r="C167" s="1"/>
      <c r="D167" s="1"/>
      <c r="E167" s="1"/>
    </row>
    <row r="168" spans="1:5" ht="13.5" customHeight="1">
      <c r="A168" s="1"/>
      <c r="B168" s="1"/>
      <c r="C168" s="1"/>
      <c r="D168" s="1"/>
      <c r="E168" s="1"/>
    </row>
    <row r="169" spans="1:5" ht="13.5" customHeight="1">
      <c r="A169" s="1"/>
      <c r="B169" s="1"/>
      <c r="C169" s="1"/>
      <c r="D169" s="1"/>
      <c r="E169" s="1"/>
    </row>
    <row r="170" spans="1:5" ht="13.5" customHeight="1">
      <c r="A170" s="1"/>
      <c r="B170" s="1"/>
      <c r="C170" s="1"/>
      <c r="D170" s="1"/>
      <c r="E170" s="1"/>
    </row>
    <row r="171" spans="1:5" ht="13.5" customHeight="1">
      <c r="A171" s="1"/>
      <c r="B171" s="1"/>
      <c r="C171" s="1"/>
      <c r="D171" s="1"/>
      <c r="E171" s="1"/>
    </row>
    <row r="172" spans="1:5" ht="13.5" customHeight="1">
      <c r="A172" s="1"/>
      <c r="B172" s="1"/>
      <c r="C172" s="1"/>
      <c r="D172" s="1"/>
      <c r="E172" s="1"/>
    </row>
    <row r="173" spans="1:5" ht="13.5" customHeight="1">
      <c r="A173" s="1"/>
      <c r="B173" s="1"/>
      <c r="C173" s="1"/>
      <c r="D173" s="1"/>
      <c r="E173" s="1"/>
    </row>
    <row r="174" spans="1:5" ht="13.5" customHeight="1">
      <c r="A174" s="1"/>
      <c r="B174" s="1"/>
      <c r="C174" s="1"/>
      <c r="D174" s="1"/>
      <c r="E174" s="1"/>
    </row>
    <row r="175" spans="1:5" ht="13.5" customHeight="1">
      <c r="A175" s="1"/>
      <c r="B175" s="1"/>
      <c r="C175" s="1"/>
      <c r="D175" s="1"/>
      <c r="E175" s="1"/>
    </row>
    <row r="176" spans="1:5" ht="13.5" customHeight="1">
      <c r="A176" s="1"/>
      <c r="B176" s="1"/>
      <c r="C176" s="1"/>
      <c r="D176" s="1"/>
      <c r="E176" s="1"/>
    </row>
    <row r="177" spans="1:5" ht="13.5" customHeight="1">
      <c r="A177" s="1"/>
      <c r="B177" s="1"/>
      <c r="C177" s="1"/>
      <c r="D177" s="1"/>
      <c r="E177" s="1"/>
    </row>
    <row r="178" spans="1:5" ht="13.5" customHeight="1">
      <c r="A178" s="1"/>
      <c r="B178" s="1"/>
      <c r="C178" s="1"/>
      <c r="D178" s="1"/>
      <c r="E178" s="1"/>
    </row>
    <row r="179" spans="1:5" ht="13.5" customHeight="1">
      <c r="A179" s="1"/>
      <c r="B179" s="1"/>
      <c r="C179" s="1"/>
      <c r="D179" s="1"/>
      <c r="E179" s="1"/>
    </row>
    <row r="180" spans="1:5" ht="13.5" customHeight="1">
      <c r="A180" s="1"/>
      <c r="B180" s="1"/>
      <c r="C180" s="1"/>
      <c r="D180" s="1"/>
      <c r="E180" s="1"/>
    </row>
    <row r="181" spans="1:5" ht="13.5" customHeight="1">
      <c r="A181" s="1"/>
      <c r="B181" s="1"/>
      <c r="C181" s="1"/>
      <c r="D181" s="1"/>
      <c r="E181" s="1"/>
    </row>
    <row r="182" spans="1:5" ht="13.5" customHeight="1">
      <c r="A182" s="1"/>
      <c r="B182" s="1"/>
      <c r="C182" s="1"/>
      <c r="D182" s="1"/>
      <c r="E182" s="1"/>
    </row>
    <row r="183" spans="1:5" ht="13.5" customHeight="1">
      <c r="A183" s="1"/>
      <c r="B183" s="1"/>
      <c r="C183" s="1"/>
      <c r="D183" s="1"/>
      <c r="E183" s="1"/>
    </row>
    <row r="184" spans="1:5" ht="13.5" customHeight="1">
      <c r="A184" s="1"/>
      <c r="B184" s="1"/>
      <c r="C184" s="1"/>
      <c r="D184" s="1"/>
      <c r="E184" s="1"/>
    </row>
    <row r="185" spans="1:5" ht="13.5" customHeight="1">
      <c r="A185" s="1"/>
      <c r="B185" s="1"/>
      <c r="C185" s="1"/>
      <c r="D185" s="1"/>
      <c r="E185" s="1"/>
    </row>
    <row r="186" spans="1:5" ht="13.5" customHeight="1">
      <c r="A186" s="1"/>
      <c r="B186" s="1"/>
      <c r="C186" s="1"/>
      <c r="D186" s="1"/>
      <c r="E186" s="1"/>
    </row>
    <row r="187" spans="1:5" ht="13.5" customHeight="1">
      <c r="A187" s="1"/>
      <c r="B187" s="1"/>
      <c r="C187" s="1"/>
      <c r="D187" s="1"/>
      <c r="E187" s="1"/>
    </row>
    <row r="188" spans="1:5" ht="13.5" customHeight="1">
      <c r="A188" s="1"/>
      <c r="B188" s="1"/>
      <c r="C188" s="1"/>
      <c r="D188" s="1"/>
      <c r="E188" s="1"/>
    </row>
    <row r="189" spans="1:5" ht="13.5" customHeight="1">
      <c r="A189" s="1"/>
      <c r="B189" s="1"/>
      <c r="C189" s="1"/>
      <c r="D189" s="1"/>
      <c r="E189" s="1"/>
    </row>
    <row r="190" spans="1:5" ht="13.5" customHeight="1">
      <c r="A190" s="1"/>
      <c r="B190" s="1"/>
      <c r="C190" s="1"/>
      <c r="D190" s="1"/>
      <c r="E190" s="1"/>
    </row>
    <row r="191" spans="1:5" ht="13.5" customHeight="1">
      <c r="A191" s="1"/>
      <c r="B191" s="1"/>
      <c r="C191" s="1"/>
      <c r="D191" s="1"/>
      <c r="E191" s="1"/>
    </row>
    <row r="192" spans="1:5" ht="13.5" customHeight="1">
      <c r="A192" s="1"/>
      <c r="B192" s="1"/>
      <c r="C192" s="1"/>
      <c r="D192" s="1"/>
      <c r="E192" s="1"/>
    </row>
    <row r="193" spans="1:5" ht="13.5" customHeight="1">
      <c r="A193" s="1"/>
      <c r="B193" s="1"/>
      <c r="C193" s="1"/>
      <c r="D193" s="1"/>
      <c r="E193" s="1"/>
    </row>
    <row r="194" spans="1:5" ht="13.5" customHeight="1">
      <c r="A194" s="1"/>
      <c r="B194" s="1"/>
      <c r="C194" s="1"/>
      <c r="D194" s="1"/>
      <c r="E194" s="1"/>
    </row>
    <row r="195" spans="1:5" ht="13.5" customHeight="1">
      <c r="A195" s="1"/>
      <c r="B195" s="1"/>
      <c r="C195" s="1"/>
      <c r="D195" s="1"/>
      <c r="E195" s="1"/>
    </row>
    <row r="196" spans="1:5" ht="13.5" customHeight="1">
      <c r="A196" s="1"/>
      <c r="B196" s="1"/>
      <c r="C196" s="1"/>
      <c r="D196" s="1"/>
      <c r="E196" s="1"/>
    </row>
    <row r="197" spans="1:5" ht="13.5" customHeight="1">
      <c r="A197" s="1"/>
      <c r="B197" s="1"/>
      <c r="C197" s="1"/>
      <c r="D197" s="1"/>
      <c r="E197" s="1"/>
    </row>
    <row r="198" spans="1:5" ht="13.5" customHeight="1">
      <c r="A198" s="1"/>
      <c r="B198" s="1"/>
      <c r="C198" s="1"/>
      <c r="D198" s="1"/>
      <c r="E198" s="1"/>
    </row>
    <row r="199" spans="1:5" ht="13.5" customHeight="1">
      <c r="A199" s="1"/>
      <c r="B199" s="1"/>
      <c r="C199" s="1"/>
      <c r="D199" s="1"/>
      <c r="E199" s="1"/>
    </row>
    <row r="200" spans="1:5" ht="13.5" customHeight="1">
      <c r="A200" s="1"/>
      <c r="B200" s="1"/>
      <c r="C200" s="1"/>
      <c r="D200" s="1"/>
      <c r="E200" s="1"/>
    </row>
    <row r="201" spans="1:5" ht="13.5" customHeight="1">
      <c r="A201" s="1"/>
      <c r="B201" s="1"/>
      <c r="C201" s="1"/>
      <c r="D201" s="1"/>
      <c r="E201" s="1"/>
    </row>
    <row r="202" spans="1:5" ht="13.5" customHeight="1">
      <c r="A202" s="1"/>
      <c r="B202" s="1"/>
      <c r="C202" s="1"/>
      <c r="D202" s="1"/>
      <c r="E202" s="1"/>
    </row>
    <row r="203" spans="1:5" ht="13.5" customHeight="1">
      <c r="A203" s="1"/>
      <c r="B203" s="1"/>
      <c r="C203" s="1"/>
      <c r="D203" s="1"/>
      <c r="E203" s="1"/>
    </row>
    <row r="204" spans="1:5" ht="13.5" customHeight="1">
      <c r="A204" s="1"/>
      <c r="B204" s="1"/>
      <c r="C204" s="1"/>
      <c r="D204" s="1"/>
      <c r="E204" s="1"/>
    </row>
    <row r="205" spans="1:5" ht="13.5" customHeight="1">
      <c r="A205" s="1"/>
      <c r="B205" s="1"/>
      <c r="C205" s="1"/>
      <c r="D205" s="1"/>
      <c r="E205" s="1"/>
    </row>
    <row r="206" spans="1:5" ht="13.5" customHeight="1">
      <c r="A206" s="1"/>
      <c r="B206" s="1"/>
      <c r="C206" s="1"/>
      <c r="D206" s="1"/>
      <c r="E206" s="1"/>
    </row>
    <row r="207" spans="1:5" ht="13.5" customHeight="1">
      <c r="A207" s="1"/>
      <c r="B207" s="1"/>
      <c r="C207" s="1"/>
      <c r="D207" s="1"/>
      <c r="E207" s="1"/>
    </row>
    <row r="208" spans="1:5" ht="13.5" customHeight="1">
      <c r="A208" s="1"/>
      <c r="B208" s="1"/>
      <c r="C208" s="1"/>
      <c r="D208" s="1"/>
      <c r="E208" s="1"/>
    </row>
    <row r="209" spans="1:5" ht="13.5" customHeight="1">
      <c r="A209" s="1"/>
      <c r="B209" s="1"/>
      <c r="C209" s="1"/>
      <c r="D209" s="1"/>
      <c r="E209" s="1"/>
    </row>
    <row r="210" spans="1:5" ht="13.5" customHeight="1">
      <c r="A210" s="1"/>
      <c r="B210" s="1"/>
      <c r="C210" s="1"/>
      <c r="D210" s="1"/>
      <c r="E210" s="1"/>
    </row>
    <row r="211" spans="1:5" ht="13.5" customHeight="1">
      <c r="A211" s="1"/>
      <c r="B211" s="1"/>
      <c r="C211" s="1"/>
      <c r="D211" s="1"/>
      <c r="E211" s="1"/>
    </row>
    <row r="212" spans="1:5" ht="13.5" customHeight="1">
      <c r="A212" s="1"/>
      <c r="B212" s="1"/>
      <c r="C212" s="1"/>
      <c r="D212" s="1"/>
      <c r="E212" s="1"/>
    </row>
    <row r="213" spans="1:5" ht="13.5" customHeight="1">
      <c r="A213" s="1"/>
      <c r="B213" s="1"/>
      <c r="C213" s="1"/>
      <c r="D213" s="1"/>
      <c r="E213" s="1"/>
    </row>
    <row r="214" spans="1:5" ht="13.5" customHeight="1">
      <c r="A214" s="1"/>
      <c r="B214" s="1"/>
      <c r="C214" s="1"/>
      <c r="D214" s="1"/>
      <c r="E214" s="1"/>
    </row>
    <row r="215" spans="1:5" ht="13.5" customHeight="1">
      <c r="A215" s="1"/>
      <c r="B215" s="1"/>
      <c r="C215" s="1"/>
      <c r="D215" s="1"/>
      <c r="E215" s="1"/>
    </row>
    <row r="216" spans="1:5" ht="13.5" customHeight="1">
      <c r="A216" s="1"/>
      <c r="B216" s="1"/>
      <c r="C216" s="1"/>
      <c r="D216" s="1"/>
      <c r="E216" s="1"/>
    </row>
    <row r="217" spans="1:5" ht="13.5" customHeight="1">
      <c r="A217" s="1"/>
      <c r="B217" s="1"/>
      <c r="C217" s="1"/>
      <c r="D217" s="1"/>
      <c r="E217" s="1"/>
    </row>
    <row r="218" spans="1:5" ht="13.5" customHeight="1">
      <c r="A218" s="1"/>
      <c r="B218" s="1"/>
      <c r="C218" s="1"/>
      <c r="D218" s="1"/>
      <c r="E218" s="1"/>
    </row>
    <row r="219" spans="1:5" ht="13.5" customHeight="1">
      <c r="A219" s="1"/>
      <c r="B219" s="1"/>
      <c r="C219" s="1"/>
      <c r="D219" s="1"/>
      <c r="E219" s="1"/>
    </row>
    <row r="220" spans="1:5" ht="13.5" customHeight="1">
      <c r="A220" s="1"/>
      <c r="B220" s="1"/>
      <c r="C220" s="1"/>
      <c r="D220" s="1"/>
      <c r="E220" s="1"/>
    </row>
    <row r="221" spans="1:5" ht="13.5" customHeight="1">
      <c r="A221" s="1"/>
      <c r="B221" s="1"/>
      <c r="C221" s="1"/>
      <c r="D221" s="1"/>
      <c r="E221" s="1"/>
    </row>
    <row r="222" spans="1:5" ht="13.5" customHeight="1">
      <c r="A222" s="1"/>
      <c r="B222" s="1"/>
      <c r="C222" s="1"/>
      <c r="D222" s="1"/>
      <c r="E222" s="1"/>
    </row>
    <row r="223" spans="1:5" ht="13.5" customHeight="1">
      <c r="A223" s="1"/>
      <c r="B223" s="1"/>
      <c r="C223" s="1"/>
      <c r="D223" s="1"/>
      <c r="E223" s="1"/>
    </row>
    <row r="224" spans="1:5" ht="13.5" customHeight="1">
      <c r="A224" s="1"/>
      <c r="B224" s="1"/>
      <c r="C224" s="1"/>
      <c r="D224" s="1"/>
      <c r="E224" s="1"/>
    </row>
    <row r="225" spans="1:5" ht="13.5" customHeight="1">
      <c r="A225" s="1"/>
      <c r="B225" s="1"/>
      <c r="C225" s="1"/>
      <c r="D225" s="1"/>
      <c r="E225" s="1"/>
    </row>
    <row r="226" spans="1:5" ht="13.5" customHeight="1">
      <c r="A226" s="1"/>
      <c r="B226" s="1"/>
      <c r="C226" s="1"/>
      <c r="D226" s="1"/>
      <c r="E226" s="1"/>
    </row>
    <row r="227" spans="1:5" ht="13.5" customHeight="1">
      <c r="A227" s="1"/>
      <c r="B227" s="1"/>
      <c r="C227" s="1"/>
      <c r="D227" s="1"/>
      <c r="E227" s="1"/>
    </row>
    <row r="228" spans="1:5" ht="13.5" customHeight="1">
      <c r="A228" s="1"/>
      <c r="B228" s="1"/>
      <c r="C228" s="1"/>
      <c r="D228" s="1"/>
      <c r="E228" s="1"/>
    </row>
    <row r="229" spans="1:5" ht="13.5" customHeight="1">
      <c r="A229" s="1"/>
      <c r="B229" s="1"/>
      <c r="C229" s="1"/>
      <c r="D229" s="1"/>
      <c r="E229" s="1"/>
    </row>
    <row r="230" spans="1:5" ht="13.5" customHeight="1">
      <c r="A230" s="1"/>
      <c r="B230" s="1"/>
      <c r="C230" s="1"/>
      <c r="D230" s="1"/>
      <c r="E230" s="1"/>
    </row>
    <row r="231" spans="1:5" ht="13.5" customHeight="1">
      <c r="A231" s="1"/>
      <c r="B231" s="1"/>
      <c r="C231" s="1"/>
      <c r="D231" s="1"/>
      <c r="E231" s="1"/>
    </row>
    <row r="232" spans="1:5" ht="13.5" customHeight="1">
      <c r="A232" s="1"/>
      <c r="B232" s="1"/>
      <c r="C232" s="1"/>
      <c r="D232" s="1"/>
      <c r="E232" s="1"/>
    </row>
    <row r="233" spans="1:5" ht="13.5" customHeight="1">
      <c r="A233" s="1"/>
      <c r="B233" s="1"/>
      <c r="C233" s="1"/>
      <c r="D233" s="1"/>
      <c r="E233" s="1"/>
    </row>
    <row r="234" spans="1:5" ht="13.5" customHeight="1">
      <c r="A234" s="1"/>
      <c r="B234" s="1"/>
      <c r="C234" s="1"/>
      <c r="D234" s="1"/>
      <c r="E234" s="1"/>
    </row>
    <row r="235" spans="1:5" ht="13.5" customHeight="1">
      <c r="A235" s="1"/>
      <c r="B235" s="1"/>
      <c r="C235" s="1"/>
      <c r="D235" s="1"/>
      <c r="E235" s="1"/>
    </row>
    <row r="236" spans="1:5" ht="13.5" customHeight="1">
      <c r="A236" s="1"/>
      <c r="B236" s="1"/>
      <c r="C236" s="1"/>
      <c r="D236" s="1"/>
      <c r="E236" s="1"/>
    </row>
    <row r="237" spans="1:5" ht="13.5" customHeight="1">
      <c r="A237" s="1"/>
      <c r="B237" s="1"/>
      <c r="C237" s="1"/>
      <c r="D237" s="1"/>
      <c r="E237" s="1"/>
    </row>
    <row r="238" spans="1:5" ht="13.5" customHeight="1">
      <c r="A238" s="1"/>
      <c r="B238" s="1"/>
      <c r="C238" s="1"/>
      <c r="D238" s="1"/>
      <c r="E238" s="1"/>
    </row>
    <row r="239" spans="1:5" ht="13.5" customHeight="1">
      <c r="A239" s="1"/>
      <c r="B239" s="1"/>
      <c r="C239" s="1"/>
      <c r="D239" s="1"/>
      <c r="E239" s="1"/>
    </row>
    <row r="240" spans="1:5" ht="13.5" customHeight="1">
      <c r="A240" s="1"/>
      <c r="B240" s="1"/>
      <c r="C240" s="1"/>
      <c r="D240" s="1"/>
      <c r="E240" s="1"/>
    </row>
    <row r="241" spans="1:5" ht="13.5" customHeight="1">
      <c r="A241" s="1"/>
      <c r="B241" s="1"/>
      <c r="C241" s="1"/>
      <c r="D241" s="1"/>
      <c r="E241" s="1"/>
    </row>
    <row r="242" spans="1:5" ht="13.5" customHeight="1">
      <c r="A242" s="1"/>
      <c r="B242" s="1"/>
      <c r="C242" s="1"/>
      <c r="D242" s="1"/>
      <c r="E242" s="1"/>
    </row>
    <row r="243" spans="1:5" ht="13.5" customHeight="1">
      <c r="A243" s="1"/>
      <c r="B243" s="1"/>
      <c r="C243" s="1"/>
      <c r="D243" s="1"/>
      <c r="E243" s="1"/>
    </row>
    <row r="244" spans="1:5" ht="13.5" customHeight="1">
      <c r="A244" s="1"/>
      <c r="B244" s="1"/>
      <c r="C244" s="1"/>
      <c r="D244" s="1"/>
      <c r="E244" s="1"/>
    </row>
    <row r="245" spans="1:5" ht="13.5" customHeight="1">
      <c r="A245" s="1"/>
      <c r="B245" s="1"/>
      <c r="C245" s="1"/>
      <c r="D245" s="1"/>
      <c r="E245" s="1"/>
    </row>
    <row r="246" spans="1:5" ht="13.5" customHeight="1">
      <c r="A246" s="1"/>
      <c r="B246" s="1"/>
      <c r="C246" s="1"/>
      <c r="D246" s="1"/>
      <c r="E246" s="1"/>
    </row>
    <row r="247" spans="1:5" ht="13.5" customHeight="1">
      <c r="A247" s="1"/>
      <c r="B247" s="1"/>
      <c r="C247" s="1"/>
      <c r="D247" s="1"/>
      <c r="E247" s="1"/>
    </row>
    <row r="248" spans="1:5" ht="13.5" customHeight="1">
      <c r="A248" s="1"/>
      <c r="B248" s="1"/>
      <c r="C248" s="1"/>
      <c r="D248" s="1"/>
      <c r="E248" s="1"/>
    </row>
    <row r="249" spans="1:5" ht="13.5" customHeight="1">
      <c r="A249" s="1"/>
      <c r="B249" s="1"/>
      <c r="C249" s="1"/>
      <c r="D249" s="1"/>
      <c r="E249" s="1"/>
    </row>
    <row r="250" spans="1:5" ht="13.5" customHeight="1">
      <c r="A250" s="1"/>
      <c r="B250" s="1"/>
      <c r="C250" s="1"/>
      <c r="D250" s="1"/>
      <c r="E250" s="1"/>
    </row>
    <row r="251" spans="1:5" ht="13.5" customHeight="1">
      <c r="A251" s="1"/>
      <c r="B251" s="1"/>
      <c r="C251" s="1"/>
      <c r="D251" s="1"/>
      <c r="E251" s="1"/>
    </row>
    <row r="252" spans="1:5" ht="13.5" customHeight="1">
      <c r="A252" s="1"/>
      <c r="B252" s="1"/>
      <c r="C252" s="1"/>
      <c r="D252" s="1"/>
      <c r="E252" s="1"/>
    </row>
    <row r="253" spans="1:5" ht="13.5" customHeight="1">
      <c r="A253" s="1"/>
      <c r="B253" s="1"/>
      <c r="C253" s="1"/>
      <c r="D253" s="1"/>
      <c r="E253" s="1"/>
    </row>
    <row r="254" spans="1:5" ht="13.5" customHeight="1">
      <c r="A254" s="1"/>
      <c r="B254" s="1"/>
      <c r="C254" s="1"/>
      <c r="D254" s="1"/>
      <c r="E254" s="1"/>
    </row>
    <row r="255" spans="1:5" ht="13.5" customHeight="1">
      <c r="A255" s="1"/>
      <c r="B255" s="1"/>
      <c r="C255" s="1"/>
      <c r="D255" s="1"/>
      <c r="E255" s="1"/>
    </row>
    <row r="256" spans="1:5" ht="13.5" customHeight="1">
      <c r="A256" s="1"/>
      <c r="B256" s="1"/>
      <c r="C256" s="1"/>
      <c r="D256" s="1"/>
      <c r="E256" s="1"/>
    </row>
    <row r="257" spans="1:5" ht="13.5" customHeight="1">
      <c r="A257" s="1"/>
      <c r="B257" s="1"/>
      <c r="C257" s="1"/>
      <c r="D257" s="1"/>
      <c r="E257" s="1"/>
    </row>
    <row r="258" spans="1:5" ht="13.5" customHeight="1">
      <c r="A258" s="1"/>
      <c r="B258" s="1"/>
      <c r="C258" s="1"/>
      <c r="D258" s="1"/>
      <c r="E258" s="1"/>
    </row>
    <row r="259" spans="1:5" ht="13.5" customHeight="1">
      <c r="A259" s="1"/>
      <c r="B259" s="1"/>
      <c r="C259" s="1"/>
      <c r="D259" s="1"/>
      <c r="E259" s="1"/>
    </row>
    <row r="260" spans="1:5" ht="13.5" customHeight="1">
      <c r="A260" s="1"/>
      <c r="B260" s="1"/>
      <c r="C260" s="1"/>
      <c r="D260" s="1"/>
      <c r="E260" s="1"/>
    </row>
    <row r="261" spans="1:5" ht="13.5" customHeight="1">
      <c r="A261" s="1"/>
      <c r="B261" s="1"/>
      <c r="C261" s="1"/>
      <c r="D261" s="1"/>
      <c r="E261" s="1"/>
    </row>
    <row r="262" spans="1:5" ht="13.5" customHeight="1">
      <c r="A262" s="1"/>
      <c r="B262" s="1"/>
      <c r="C262" s="1"/>
      <c r="D262" s="1"/>
      <c r="E262" s="1"/>
    </row>
    <row r="263" spans="1:5" ht="13.5" customHeight="1">
      <c r="A263" s="1"/>
      <c r="B263" s="1"/>
      <c r="C263" s="1"/>
      <c r="D263" s="1"/>
      <c r="E263" s="1"/>
    </row>
    <row r="264" spans="1:5" ht="13.5" customHeight="1">
      <c r="A264" s="1"/>
      <c r="B264" s="1"/>
      <c r="C264" s="1"/>
      <c r="D264" s="1"/>
      <c r="E264" s="1"/>
    </row>
    <row r="265" spans="1:5" ht="13.5" customHeight="1">
      <c r="A265" s="1"/>
      <c r="B265" s="1"/>
      <c r="C265" s="1"/>
      <c r="D265" s="1"/>
      <c r="E265" s="1"/>
    </row>
    <row r="266" spans="1:5" ht="13.5" customHeight="1">
      <c r="A266" s="1"/>
      <c r="B266" s="1"/>
      <c r="C266" s="1"/>
      <c r="D266" s="1"/>
      <c r="E266" s="1"/>
    </row>
    <row r="267" spans="1:5" ht="13.5" customHeight="1">
      <c r="A267" s="1"/>
      <c r="B267" s="1"/>
      <c r="C267" s="1"/>
      <c r="D267" s="1"/>
      <c r="E267" s="1"/>
    </row>
    <row r="268" spans="1:5" ht="13.5" customHeight="1">
      <c r="A268" s="1"/>
      <c r="B268" s="1"/>
      <c r="C268" s="1"/>
      <c r="D268" s="1"/>
      <c r="E268" s="1"/>
    </row>
    <row r="269" spans="1:5" ht="13.5" customHeight="1">
      <c r="A269" s="1"/>
      <c r="B269" s="1"/>
      <c r="C269" s="1"/>
      <c r="D269" s="1"/>
      <c r="E269" s="1"/>
    </row>
    <row r="270" spans="1:5" ht="13.5" customHeight="1">
      <c r="A270" s="1"/>
      <c r="B270" s="1"/>
      <c r="C270" s="1"/>
      <c r="D270" s="1"/>
      <c r="E270" s="1"/>
    </row>
    <row r="271" spans="1:5" ht="13.5" customHeight="1">
      <c r="A271" s="1"/>
      <c r="B271" s="1"/>
      <c r="C271" s="1"/>
      <c r="D271" s="1"/>
      <c r="E271" s="1"/>
    </row>
    <row r="272" spans="1:5" ht="13.5" customHeight="1">
      <c r="A272" s="1"/>
      <c r="B272" s="1"/>
      <c r="C272" s="1"/>
      <c r="D272" s="1"/>
      <c r="E272" s="1"/>
    </row>
    <row r="273" spans="1:5" ht="13.5" customHeight="1">
      <c r="A273" s="1"/>
      <c r="B273" s="1"/>
      <c r="C273" s="1"/>
      <c r="D273" s="1"/>
      <c r="E273" s="1"/>
    </row>
    <row r="274" spans="1:5" ht="13.5" customHeight="1">
      <c r="A274" s="1"/>
      <c r="B274" s="1"/>
      <c r="C274" s="1"/>
      <c r="D274" s="1"/>
      <c r="E274" s="1"/>
    </row>
    <row r="275" spans="1:5" ht="13.5" customHeight="1">
      <c r="A275" s="1"/>
      <c r="B275" s="1"/>
      <c r="C275" s="1"/>
      <c r="D275" s="1"/>
      <c r="E275" s="1"/>
    </row>
    <row r="276" spans="1:5" ht="13.5" customHeight="1">
      <c r="A276" s="1"/>
      <c r="B276" s="1"/>
      <c r="C276" s="1"/>
      <c r="D276" s="1"/>
      <c r="E276" s="1"/>
    </row>
    <row r="277" spans="1:5" ht="13.5" customHeight="1">
      <c r="A277" s="1"/>
      <c r="B277" s="1"/>
      <c r="C277" s="1"/>
      <c r="D277" s="1"/>
      <c r="E277" s="1"/>
    </row>
    <row r="278" spans="1:5" ht="13.5" customHeight="1">
      <c r="A278" s="1"/>
      <c r="B278" s="1"/>
      <c r="C278" s="1"/>
      <c r="D278" s="1"/>
      <c r="E278" s="1"/>
    </row>
    <row r="279" spans="1:5" ht="13.5" customHeight="1">
      <c r="A279" s="1"/>
      <c r="B279" s="1"/>
      <c r="C279" s="1"/>
      <c r="D279" s="1"/>
      <c r="E279" s="1"/>
    </row>
    <row r="280" spans="1:5" ht="13.5" customHeight="1">
      <c r="A280" s="1"/>
      <c r="B280" s="1"/>
      <c r="C280" s="1"/>
      <c r="D280" s="1"/>
      <c r="E280" s="1"/>
    </row>
    <row r="281" spans="1:5" ht="13.5" customHeight="1">
      <c r="A281" s="1"/>
      <c r="B281" s="1"/>
      <c r="C281" s="1"/>
      <c r="D281" s="1"/>
      <c r="E281" s="1"/>
    </row>
    <row r="282" spans="1:5" ht="13.5" customHeight="1">
      <c r="A282" s="1"/>
      <c r="B282" s="1"/>
      <c r="C282" s="1"/>
      <c r="D282" s="1"/>
      <c r="E282" s="1"/>
    </row>
    <row r="283" spans="1:5" ht="13.5" customHeight="1">
      <c r="A283" s="1"/>
      <c r="B283" s="1"/>
      <c r="C283" s="1"/>
      <c r="D283" s="1"/>
      <c r="E283" s="1"/>
    </row>
    <row r="284" spans="1:5" ht="13.5" customHeight="1">
      <c r="A284" s="1"/>
      <c r="B284" s="1"/>
      <c r="C284" s="1"/>
      <c r="D284" s="1"/>
      <c r="E284" s="1"/>
    </row>
    <row r="285" spans="1:5" ht="13.5" customHeight="1">
      <c r="A285" s="1"/>
      <c r="B285" s="1"/>
      <c r="C285" s="1"/>
      <c r="D285" s="1"/>
      <c r="E285" s="1"/>
    </row>
    <row r="286" spans="1:5" ht="13.5" customHeight="1">
      <c r="A286" s="1"/>
      <c r="B286" s="1"/>
      <c r="C286" s="1"/>
      <c r="D286" s="1"/>
      <c r="E286" s="1"/>
    </row>
    <row r="287" spans="1:5" ht="13.5" customHeight="1">
      <c r="A287" s="1"/>
      <c r="B287" s="1"/>
      <c r="C287" s="1"/>
      <c r="D287" s="1"/>
      <c r="E287" s="1"/>
    </row>
    <row r="288" spans="1:5" ht="13.5" customHeight="1">
      <c r="A288" s="1"/>
      <c r="B288" s="1"/>
      <c r="C288" s="1"/>
      <c r="D288" s="1"/>
      <c r="E288" s="1"/>
    </row>
    <row r="289" spans="1:5" ht="13.5" customHeight="1">
      <c r="A289" s="1"/>
      <c r="B289" s="1"/>
      <c r="C289" s="1"/>
      <c r="D289" s="1"/>
      <c r="E289" s="1"/>
    </row>
    <row r="290" spans="1:5" ht="13.5" customHeight="1">
      <c r="A290" s="1"/>
      <c r="B290" s="1"/>
      <c r="C290" s="1"/>
      <c r="D290" s="1"/>
      <c r="E290" s="1"/>
    </row>
    <row r="291" spans="1:5" ht="13.5" customHeight="1">
      <c r="A291" s="1"/>
      <c r="B291" s="1"/>
      <c r="C291" s="1"/>
      <c r="D291" s="1"/>
      <c r="E291" s="1"/>
    </row>
    <row r="292" spans="1:5" ht="13.5" customHeight="1">
      <c r="A292" s="1"/>
      <c r="B292" s="1"/>
      <c r="C292" s="1"/>
      <c r="D292" s="1"/>
      <c r="E292" s="1"/>
    </row>
    <row r="293" spans="1:5" ht="13.5" customHeight="1">
      <c r="A293" s="1"/>
      <c r="B293" s="1"/>
      <c r="C293" s="1"/>
      <c r="D293" s="1"/>
      <c r="E293" s="1"/>
    </row>
    <row r="294" spans="1:5" ht="13.5" customHeight="1">
      <c r="A294" s="1"/>
      <c r="B294" s="1"/>
      <c r="C294" s="1"/>
      <c r="D294" s="1"/>
      <c r="E294" s="1"/>
    </row>
    <row r="295" spans="1:5" ht="13.5" customHeight="1">
      <c r="A295" s="1"/>
      <c r="B295" s="1"/>
      <c r="C295" s="1"/>
      <c r="D295" s="1"/>
      <c r="E295" s="1"/>
    </row>
    <row r="296" spans="1:5" ht="13.5" customHeight="1">
      <c r="A296" s="1"/>
      <c r="B296" s="1"/>
      <c r="C296" s="1"/>
      <c r="D296" s="1"/>
      <c r="E296" s="1"/>
    </row>
    <row r="297" spans="1:5" ht="13.5" customHeight="1">
      <c r="A297" s="1"/>
      <c r="B297" s="1"/>
      <c r="C297" s="1"/>
      <c r="D297" s="1"/>
      <c r="E297" s="1"/>
    </row>
    <row r="298" spans="1:5" ht="13.5" customHeight="1">
      <c r="A298" s="1"/>
      <c r="B298" s="1"/>
      <c r="C298" s="1"/>
      <c r="D298" s="1"/>
      <c r="E298" s="1"/>
    </row>
    <row r="299" spans="1:5" ht="13.5" customHeight="1">
      <c r="A299" s="1"/>
      <c r="B299" s="1"/>
      <c r="C299" s="1"/>
      <c r="D299" s="1"/>
      <c r="E299" s="1"/>
    </row>
    <row r="300" spans="1:5" ht="13.5" customHeight="1">
      <c r="A300" s="1"/>
      <c r="B300" s="1"/>
      <c r="C300" s="1"/>
      <c r="D300" s="1"/>
      <c r="E300" s="1"/>
    </row>
    <row r="301" spans="1:5" ht="13.5" customHeight="1">
      <c r="A301" s="1"/>
      <c r="B301" s="1"/>
      <c r="C301" s="1"/>
      <c r="D301" s="1"/>
      <c r="E301" s="1"/>
    </row>
    <row r="302" spans="1:5" ht="13.5" customHeight="1">
      <c r="A302" s="1"/>
      <c r="B302" s="1"/>
      <c r="C302" s="1"/>
      <c r="D302" s="1"/>
      <c r="E302" s="1"/>
    </row>
    <row r="303" spans="1:5" ht="13.5" customHeight="1">
      <c r="A303" s="1"/>
      <c r="B303" s="1"/>
      <c r="C303" s="1"/>
      <c r="D303" s="1"/>
      <c r="E303" s="1"/>
    </row>
    <row r="304" spans="1:5" ht="13.5" customHeight="1">
      <c r="A304" s="1"/>
      <c r="B304" s="1"/>
      <c r="C304" s="1"/>
      <c r="D304" s="1"/>
      <c r="E304" s="1"/>
    </row>
    <row r="305" spans="1:5" ht="13.5" customHeight="1">
      <c r="A305" s="1"/>
      <c r="B305" s="1"/>
      <c r="C305" s="1"/>
      <c r="D305" s="1"/>
      <c r="E305" s="1"/>
    </row>
    <row r="306" spans="1:5" ht="13.5" customHeight="1">
      <c r="A306" s="1"/>
      <c r="B306" s="1"/>
      <c r="C306" s="1"/>
      <c r="D306" s="1"/>
      <c r="E306" s="1"/>
    </row>
    <row r="307" spans="1:5" ht="13.5" customHeight="1">
      <c r="A307" s="1"/>
      <c r="B307" s="1"/>
      <c r="C307" s="1"/>
      <c r="D307" s="1"/>
      <c r="E307" s="1"/>
    </row>
    <row r="308" spans="1:5" ht="13.5" customHeight="1">
      <c r="A308" s="1"/>
      <c r="B308" s="1"/>
      <c r="C308" s="1"/>
      <c r="D308" s="1"/>
      <c r="E308" s="1"/>
    </row>
    <row r="309" spans="1:5" ht="13.5" customHeight="1">
      <c r="A309" s="1"/>
      <c r="B309" s="1"/>
      <c r="C309" s="1"/>
      <c r="D309" s="1"/>
      <c r="E309" s="1"/>
    </row>
    <row r="310" spans="1:5" ht="13.5" customHeight="1">
      <c r="A310" s="1"/>
      <c r="B310" s="1"/>
      <c r="C310" s="1"/>
      <c r="D310" s="1"/>
      <c r="E310" s="1"/>
    </row>
    <row r="311" spans="1:5" ht="13.5" customHeight="1">
      <c r="A311" s="1"/>
      <c r="B311" s="1"/>
      <c r="C311" s="1"/>
      <c r="D311" s="1"/>
      <c r="E311" s="1"/>
    </row>
    <row r="312" spans="1:5" ht="13.5" customHeight="1">
      <c r="A312" s="1"/>
      <c r="B312" s="1"/>
      <c r="C312" s="1"/>
      <c r="D312" s="1"/>
      <c r="E312" s="1"/>
    </row>
    <row r="313" spans="1:5" ht="13.5" customHeight="1">
      <c r="A313" s="1"/>
      <c r="B313" s="1"/>
      <c r="C313" s="1"/>
      <c r="D313" s="1"/>
      <c r="E313" s="1"/>
    </row>
    <row r="314" spans="1:5" ht="13.5" customHeight="1">
      <c r="A314" s="1"/>
      <c r="B314" s="1"/>
      <c r="C314" s="1"/>
      <c r="D314" s="1"/>
      <c r="E314" s="1"/>
    </row>
    <row r="315" spans="1:5" ht="13.5" customHeight="1">
      <c r="A315" s="1"/>
      <c r="B315" s="1"/>
      <c r="C315" s="1"/>
      <c r="D315" s="1"/>
      <c r="E315" s="1"/>
    </row>
    <row r="316" spans="1:5" ht="13.5" customHeight="1">
      <c r="A316" s="1"/>
      <c r="B316" s="1"/>
      <c r="C316" s="1"/>
      <c r="D316" s="1"/>
      <c r="E316" s="1"/>
    </row>
    <row r="317" spans="1:5" ht="13.5" customHeight="1">
      <c r="A317" s="1"/>
      <c r="B317" s="1"/>
      <c r="C317" s="1"/>
      <c r="D317" s="1"/>
      <c r="E317" s="1"/>
    </row>
    <row r="318" spans="1:5" ht="13.5" customHeight="1">
      <c r="A318" s="1"/>
      <c r="B318" s="1"/>
      <c r="C318" s="1"/>
      <c r="D318" s="1"/>
      <c r="E318" s="1"/>
    </row>
    <row r="319" spans="1:5" ht="13.5" customHeight="1">
      <c r="A319" s="1"/>
      <c r="B319" s="1"/>
      <c r="C319" s="1"/>
      <c r="D319" s="1"/>
      <c r="E319" s="1"/>
    </row>
    <row r="320" spans="1:5" ht="13.5" customHeight="1">
      <c r="A320" s="1"/>
      <c r="B320" s="1"/>
      <c r="C320" s="1"/>
      <c r="D320" s="1"/>
      <c r="E320" s="1"/>
    </row>
    <row r="321" spans="1:5" ht="13.5" customHeight="1">
      <c r="A321" s="1"/>
      <c r="B321" s="1"/>
      <c r="C321" s="1"/>
      <c r="D321" s="1"/>
      <c r="E321" s="1"/>
    </row>
    <row r="322" spans="1:5" ht="13.5" customHeight="1">
      <c r="A322" s="1"/>
      <c r="B322" s="1"/>
      <c r="C322" s="1"/>
      <c r="D322" s="1"/>
      <c r="E322" s="1"/>
    </row>
    <row r="323" spans="1:5" ht="13.5" customHeight="1">
      <c r="A323" s="1"/>
      <c r="B323" s="1"/>
      <c r="C323" s="1"/>
      <c r="D323" s="1"/>
      <c r="E323" s="1"/>
    </row>
    <row r="324" spans="1:5" ht="13.5" customHeight="1">
      <c r="A324" s="1"/>
      <c r="B324" s="1"/>
      <c r="C324" s="1"/>
      <c r="D324" s="1"/>
      <c r="E324" s="1"/>
    </row>
    <row r="325" spans="1:5" ht="13.5" customHeight="1">
      <c r="A325" s="1"/>
      <c r="B325" s="1"/>
      <c r="C325" s="1"/>
      <c r="D325" s="1"/>
      <c r="E325" s="1"/>
    </row>
    <row r="326" spans="1:5" ht="13.5" customHeight="1">
      <c r="A326" s="1"/>
      <c r="B326" s="1"/>
      <c r="C326" s="1"/>
      <c r="D326" s="1"/>
      <c r="E326" s="1"/>
    </row>
    <row r="327" spans="1:5" ht="13.5" customHeight="1">
      <c r="A327" s="1"/>
      <c r="B327" s="1"/>
      <c r="C327" s="1"/>
      <c r="D327" s="1"/>
      <c r="E327" s="1"/>
    </row>
    <row r="328" spans="1:5" ht="13.5" customHeight="1">
      <c r="A328" s="1"/>
      <c r="B328" s="1"/>
      <c r="C328" s="1"/>
      <c r="D328" s="1"/>
      <c r="E328" s="1"/>
    </row>
    <row r="329" spans="1:5" ht="13.5" customHeight="1">
      <c r="A329" s="1"/>
      <c r="B329" s="1"/>
      <c r="C329" s="1"/>
      <c r="D329" s="1"/>
      <c r="E329" s="1"/>
    </row>
    <row r="330" spans="1:5" ht="13.5" customHeight="1">
      <c r="A330" s="1"/>
      <c r="B330" s="1"/>
      <c r="C330" s="1"/>
      <c r="D330" s="1"/>
      <c r="E330" s="1"/>
    </row>
    <row r="331" spans="1:5" ht="13.5" customHeight="1">
      <c r="A331" s="1"/>
      <c r="B331" s="1"/>
      <c r="C331" s="1"/>
      <c r="D331" s="1"/>
      <c r="E331" s="1"/>
    </row>
    <row r="332" spans="1:5" ht="13.5" customHeight="1">
      <c r="A332" s="1"/>
      <c r="B332" s="1"/>
      <c r="C332" s="1"/>
      <c r="D332" s="1"/>
      <c r="E332" s="1"/>
    </row>
    <row r="333" spans="1:5" ht="13.5" customHeight="1">
      <c r="A333" s="1"/>
      <c r="B333" s="1"/>
      <c r="C333" s="1"/>
      <c r="D333" s="1"/>
      <c r="E333" s="1"/>
    </row>
    <row r="334" spans="1:5" ht="13.5" customHeight="1">
      <c r="A334" s="1"/>
      <c r="B334" s="1"/>
      <c r="C334" s="1"/>
      <c r="D334" s="1"/>
      <c r="E334" s="1"/>
    </row>
    <row r="335" spans="1:5" ht="13.5" customHeight="1">
      <c r="A335" s="1"/>
      <c r="B335" s="1"/>
      <c r="C335" s="1"/>
      <c r="D335" s="1"/>
      <c r="E335" s="1"/>
    </row>
    <row r="336" spans="1:5" ht="13.5" customHeight="1">
      <c r="A336" s="1"/>
      <c r="B336" s="1"/>
      <c r="C336" s="1"/>
      <c r="D336" s="1"/>
      <c r="E336" s="1"/>
    </row>
    <row r="337" spans="1:5" ht="13.5" customHeight="1">
      <c r="A337" s="1"/>
      <c r="B337" s="1"/>
      <c r="C337" s="1"/>
      <c r="D337" s="1"/>
      <c r="E337" s="1"/>
    </row>
    <row r="338" spans="1:5" ht="13.5" customHeight="1">
      <c r="A338" s="1"/>
      <c r="B338" s="1"/>
      <c r="C338" s="1"/>
      <c r="D338" s="1"/>
      <c r="E338" s="1"/>
    </row>
    <row r="339" spans="1:5" ht="13.5" customHeight="1">
      <c r="A339" s="1"/>
      <c r="B339" s="1"/>
      <c r="C339" s="1"/>
      <c r="D339" s="1"/>
      <c r="E339" s="1"/>
    </row>
    <row r="340" spans="1:5" ht="13.5" customHeight="1">
      <c r="A340" s="1"/>
      <c r="B340" s="1"/>
      <c r="C340" s="1"/>
      <c r="D340" s="1"/>
      <c r="E340" s="1"/>
    </row>
    <row r="341" spans="1:5" ht="13.5" customHeight="1">
      <c r="A341" s="1"/>
      <c r="B341" s="1"/>
      <c r="C341" s="1"/>
      <c r="D341" s="1"/>
      <c r="E341" s="1"/>
    </row>
    <row r="342" spans="1:5" ht="13.5" customHeight="1">
      <c r="A342" s="1"/>
      <c r="B342" s="1"/>
      <c r="C342" s="1"/>
      <c r="D342" s="1"/>
      <c r="E342" s="1"/>
    </row>
    <row r="343" spans="1:5" ht="13.5" customHeight="1">
      <c r="A343" s="1"/>
      <c r="B343" s="1"/>
      <c r="C343" s="1"/>
      <c r="D343" s="1"/>
      <c r="E343" s="1"/>
    </row>
    <row r="344" spans="1:5" ht="13.5" customHeight="1">
      <c r="A344" s="1"/>
      <c r="B344" s="1"/>
      <c r="C344" s="1"/>
      <c r="D344" s="1"/>
      <c r="E344" s="1"/>
    </row>
    <row r="345" spans="1:5" ht="13.5" customHeight="1">
      <c r="A345" s="1"/>
      <c r="B345" s="1"/>
      <c r="C345" s="1"/>
      <c r="D345" s="1"/>
      <c r="E345" s="1"/>
    </row>
    <row r="346" spans="1:5" ht="13.5" customHeight="1">
      <c r="A346" s="1"/>
      <c r="B346" s="1"/>
      <c r="C346" s="1"/>
      <c r="D346" s="1"/>
      <c r="E346" s="1"/>
    </row>
    <row r="347" spans="1:5" ht="13.5" customHeight="1">
      <c r="A347" s="1"/>
      <c r="B347" s="1"/>
      <c r="C347" s="1"/>
      <c r="D347" s="1"/>
      <c r="E347" s="1"/>
    </row>
    <row r="348" spans="1:5" ht="13.5" customHeight="1">
      <c r="A348" s="1"/>
      <c r="B348" s="1"/>
      <c r="C348" s="1"/>
      <c r="D348" s="1"/>
      <c r="E348" s="1"/>
    </row>
    <row r="349" spans="1:5" ht="13.5" customHeight="1">
      <c r="A349" s="1"/>
      <c r="B349" s="1"/>
      <c r="C349" s="1"/>
      <c r="D349" s="1"/>
      <c r="E349" s="1"/>
    </row>
    <row r="350" spans="1:5" ht="13.5" customHeight="1">
      <c r="A350" s="1"/>
      <c r="B350" s="1"/>
      <c r="C350" s="1"/>
      <c r="D350" s="1"/>
      <c r="E350" s="1"/>
    </row>
    <row r="351" spans="1:5" ht="13.5" customHeight="1">
      <c r="A351" s="1"/>
      <c r="B351" s="1"/>
      <c r="C351" s="1"/>
      <c r="D351" s="1"/>
      <c r="E351" s="1"/>
    </row>
    <row r="352" spans="1:5" ht="13.5" customHeight="1">
      <c r="A352" s="1"/>
      <c r="B352" s="1"/>
      <c r="C352" s="1"/>
      <c r="D352" s="1"/>
      <c r="E352" s="1"/>
    </row>
    <row r="353" spans="1:5" ht="13.5" customHeight="1">
      <c r="A353" s="1"/>
      <c r="B353" s="1"/>
      <c r="C353" s="1"/>
      <c r="D353" s="1"/>
      <c r="E353" s="1"/>
    </row>
    <row r="354" spans="1:5" ht="13.5" customHeight="1">
      <c r="A354" s="1"/>
      <c r="B354" s="1"/>
      <c r="C354" s="1"/>
      <c r="D354" s="1"/>
      <c r="E354" s="1"/>
    </row>
    <row r="355" spans="1:5" ht="13.5" customHeight="1">
      <c r="A355" s="1"/>
      <c r="B355" s="1"/>
      <c r="C355" s="1"/>
      <c r="D355" s="1"/>
      <c r="E355" s="1"/>
    </row>
    <row r="356" spans="1:5" ht="13.5" customHeight="1">
      <c r="A356" s="1"/>
      <c r="B356" s="1"/>
      <c r="C356" s="1"/>
      <c r="D356" s="1"/>
      <c r="E356" s="1"/>
    </row>
    <row r="357" spans="1:5" ht="13.5" customHeight="1">
      <c r="A357" s="1"/>
      <c r="B357" s="1"/>
      <c r="C357" s="1"/>
      <c r="D357" s="1"/>
      <c r="E357" s="1"/>
    </row>
    <row r="358" spans="1:5" ht="13.5" customHeight="1">
      <c r="A358" s="1"/>
      <c r="B358" s="1"/>
      <c r="C358" s="1"/>
      <c r="D358" s="1"/>
      <c r="E358" s="1"/>
    </row>
    <row r="359" spans="1:5" ht="13.5" customHeight="1">
      <c r="A359" s="1"/>
      <c r="B359" s="1"/>
      <c r="C359" s="1"/>
      <c r="D359" s="1"/>
      <c r="E359" s="1"/>
    </row>
    <row r="360" spans="1:5" ht="13.5" customHeight="1">
      <c r="A360" s="1"/>
      <c r="B360" s="1"/>
      <c r="C360" s="1"/>
      <c r="D360" s="1"/>
      <c r="E360" s="1"/>
    </row>
    <row r="361" spans="1:5" ht="13.5" customHeight="1">
      <c r="A361" s="1"/>
      <c r="B361" s="1"/>
      <c r="C361" s="1"/>
      <c r="D361" s="1"/>
      <c r="E361" s="1"/>
    </row>
    <row r="362" spans="1:5" ht="13.5" customHeight="1">
      <c r="A362" s="1"/>
      <c r="B362" s="1"/>
      <c r="C362" s="1"/>
      <c r="D362" s="1"/>
      <c r="E362" s="1"/>
    </row>
    <row r="363" spans="1:5" ht="13.5" customHeight="1">
      <c r="A363" s="1"/>
      <c r="B363" s="1"/>
      <c r="C363" s="1"/>
      <c r="D363" s="1"/>
      <c r="E363" s="1"/>
    </row>
    <row r="364" spans="1:5" ht="13.5" customHeight="1">
      <c r="A364" s="1"/>
      <c r="B364" s="1"/>
      <c r="C364" s="1"/>
      <c r="D364" s="1"/>
      <c r="E364" s="1"/>
    </row>
    <row r="365" spans="1:5" ht="13.5" customHeight="1">
      <c r="A365" s="1"/>
      <c r="B365" s="1"/>
      <c r="C365" s="1"/>
      <c r="D365" s="1"/>
      <c r="E365" s="1"/>
    </row>
    <row r="366" spans="1:5" ht="13.5" customHeight="1">
      <c r="A366" s="1"/>
      <c r="B366" s="1"/>
      <c r="C366" s="1"/>
      <c r="D366" s="1"/>
      <c r="E366" s="1"/>
    </row>
    <row r="367" spans="1:5" ht="13.5" customHeight="1">
      <c r="A367" s="1"/>
      <c r="B367" s="1"/>
      <c r="C367" s="1"/>
      <c r="D367" s="1"/>
      <c r="E367" s="1"/>
    </row>
    <row r="368" spans="1:5" ht="13.5" customHeight="1">
      <c r="A368" s="1"/>
      <c r="B368" s="1"/>
      <c r="C368" s="1"/>
      <c r="D368" s="1"/>
      <c r="E368" s="1"/>
    </row>
    <row r="369" spans="1:5" ht="13.5" customHeight="1">
      <c r="A369" s="1"/>
      <c r="B369" s="1"/>
      <c r="C369" s="1"/>
      <c r="D369" s="1"/>
      <c r="E369" s="1"/>
    </row>
    <row r="370" spans="1:5" ht="13.5" customHeight="1">
      <c r="A370" s="1"/>
      <c r="B370" s="1"/>
      <c r="C370" s="1"/>
      <c r="D370" s="1"/>
      <c r="E370" s="1"/>
    </row>
    <row r="371" spans="1:5" ht="13.5" customHeight="1">
      <c r="A371" s="1"/>
      <c r="B371" s="1"/>
      <c r="C371" s="1"/>
      <c r="D371" s="1"/>
      <c r="E371" s="1"/>
    </row>
    <row r="372" spans="1:5" ht="13.5" customHeight="1">
      <c r="A372" s="1"/>
      <c r="B372" s="1"/>
      <c r="C372" s="1"/>
      <c r="D372" s="1"/>
      <c r="E372" s="1"/>
    </row>
    <row r="373" spans="1:5" ht="13.5" customHeight="1">
      <c r="A373" s="1"/>
      <c r="B373" s="1"/>
      <c r="C373" s="1"/>
      <c r="D373" s="1"/>
      <c r="E373" s="1"/>
    </row>
    <row r="374" spans="1:5" ht="13.5" customHeight="1">
      <c r="A374" s="1"/>
      <c r="B374" s="1"/>
      <c r="C374" s="1"/>
      <c r="D374" s="1"/>
      <c r="E374" s="1"/>
    </row>
    <row r="375" spans="1:5" ht="13.5" customHeight="1">
      <c r="A375" s="1"/>
      <c r="B375" s="1"/>
      <c r="C375" s="1"/>
      <c r="D375" s="1"/>
      <c r="E375" s="1"/>
    </row>
    <row r="376" spans="1:5" ht="13.5" customHeight="1">
      <c r="A376" s="1"/>
      <c r="B376" s="1"/>
      <c r="C376" s="1"/>
      <c r="D376" s="1"/>
      <c r="E376" s="1"/>
    </row>
    <row r="377" spans="1:5" ht="13.5" customHeight="1">
      <c r="A377" s="1"/>
      <c r="B377" s="1"/>
      <c r="C377" s="1"/>
      <c r="D377" s="1"/>
      <c r="E377" s="1"/>
    </row>
    <row r="378" spans="1:5" ht="13.5" customHeight="1">
      <c r="A378" s="1"/>
      <c r="B378" s="1"/>
      <c r="C378" s="1"/>
      <c r="D378" s="1"/>
      <c r="E378" s="1"/>
    </row>
    <row r="379" spans="1:5" ht="13.5" customHeight="1">
      <c r="A379" s="1"/>
      <c r="B379" s="1"/>
      <c r="C379" s="1"/>
      <c r="D379" s="1"/>
      <c r="E379" s="1"/>
    </row>
    <row r="380" spans="1:5" ht="13.5" customHeight="1">
      <c r="A380" s="1"/>
      <c r="B380" s="1"/>
      <c r="C380" s="1"/>
      <c r="D380" s="1"/>
      <c r="E380" s="1"/>
    </row>
    <row r="381" spans="1:5" ht="13.5" customHeight="1">
      <c r="A381" s="1"/>
      <c r="B381" s="1"/>
      <c r="C381" s="1"/>
      <c r="D381" s="1"/>
      <c r="E381" s="1"/>
    </row>
    <row r="382" spans="1:5" ht="13.5" customHeight="1">
      <c r="A382" s="1"/>
      <c r="B382" s="1"/>
      <c r="C382" s="1"/>
      <c r="D382" s="1"/>
      <c r="E382" s="1"/>
    </row>
    <row r="383" spans="1:5" ht="13.5" customHeight="1">
      <c r="A383" s="1"/>
      <c r="B383" s="1"/>
      <c r="C383" s="1"/>
      <c r="D383" s="1"/>
      <c r="E383" s="1"/>
    </row>
    <row r="384" spans="1:5" ht="13.5" customHeight="1">
      <c r="A384" s="1"/>
      <c r="B384" s="1"/>
      <c r="C384" s="1"/>
      <c r="D384" s="1"/>
      <c r="E384" s="1"/>
    </row>
    <row r="385" spans="1:5" ht="13.5" customHeight="1">
      <c r="A385" s="1"/>
      <c r="B385" s="1"/>
      <c r="C385" s="1"/>
      <c r="D385" s="1"/>
      <c r="E385" s="1"/>
    </row>
    <row r="386" spans="1:5" ht="13.5" customHeight="1">
      <c r="A386" s="1"/>
      <c r="B386" s="1"/>
      <c r="C386" s="1"/>
      <c r="D386" s="1"/>
      <c r="E386" s="1"/>
    </row>
    <row r="387" spans="1:5" ht="13.5" customHeight="1">
      <c r="A387" s="1"/>
      <c r="B387" s="1"/>
      <c r="C387" s="1"/>
      <c r="D387" s="1"/>
      <c r="E387" s="1"/>
    </row>
    <row r="388" spans="1:5" ht="13.5" customHeight="1">
      <c r="A388" s="1"/>
      <c r="B388" s="1"/>
      <c r="C388" s="1"/>
      <c r="D388" s="1"/>
      <c r="E388" s="1"/>
    </row>
    <row r="389" spans="1:5" ht="13.5" customHeight="1">
      <c r="A389" s="1"/>
      <c r="B389" s="1"/>
      <c r="C389" s="1"/>
      <c r="D389" s="1"/>
      <c r="E389" s="1"/>
    </row>
    <row r="390" spans="1:5" ht="13.5" customHeight="1">
      <c r="A390" s="1"/>
      <c r="B390" s="1"/>
      <c r="C390" s="1"/>
      <c r="D390" s="1"/>
      <c r="E390" s="1"/>
    </row>
    <row r="391" spans="1:5" ht="13.5" customHeight="1">
      <c r="A391" s="1"/>
      <c r="B391" s="1"/>
      <c r="C391" s="1"/>
      <c r="D391" s="1"/>
      <c r="E391" s="1"/>
    </row>
    <row r="392" spans="1:5" ht="13.5" customHeight="1">
      <c r="A392" s="1"/>
      <c r="B392" s="1"/>
      <c r="C392" s="1"/>
      <c r="D392" s="1"/>
      <c r="E392" s="1"/>
    </row>
    <row r="393" spans="1:5" ht="13.5" customHeight="1">
      <c r="A393" s="1"/>
      <c r="B393" s="1"/>
      <c r="C393" s="1"/>
      <c r="D393" s="1"/>
      <c r="E393" s="1"/>
    </row>
    <row r="394" spans="1:5" ht="13.5" customHeight="1">
      <c r="A394" s="1"/>
      <c r="B394" s="1"/>
      <c r="C394" s="1"/>
      <c r="D394" s="1"/>
      <c r="E394" s="1"/>
    </row>
    <row r="395" spans="1:5" ht="13.5" customHeight="1">
      <c r="A395" s="1"/>
      <c r="B395" s="1"/>
      <c r="C395" s="1"/>
      <c r="D395" s="1"/>
      <c r="E395" s="1"/>
    </row>
    <row r="396" spans="1:5" ht="13.5" customHeight="1">
      <c r="A396" s="1"/>
      <c r="B396" s="1"/>
      <c r="C396" s="1"/>
      <c r="D396" s="1"/>
      <c r="E396" s="1"/>
    </row>
    <row r="397" spans="1:5" ht="13.5" customHeight="1">
      <c r="A397" s="1"/>
      <c r="B397" s="1"/>
      <c r="C397" s="1"/>
      <c r="D397" s="1"/>
      <c r="E397" s="1"/>
    </row>
    <row r="398" spans="1:5" ht="13.5" customHeight="1">
      <c r="A398" s="1"/>
      <c r="B398" s="1"/>
      <c r="C398" s="1"/>
      <c r="D398" s="1"/>
      <c r="E398" s="1"/>
    </row>
    <row r="399" spans="1:5" ht="13.5" customHeight="1">
      <c r="A399" s="1"/>
      <c r="B399" s="1"/>
      <c r="C399" s="1"/>
      <c r="D399" s="1"/>
      <c r="E399" s="1"/>
    </row>
    <row r="400" spans="1:5" ht="13.5" customHeight="1">
      <c r="A400" s="1"/>
      <c r="B400" s="1"/>
      <c r="C400" s="1"/>
      <c r="D400" s="1"/>
      <c r="E400" s="1"/>
    </row>
    <row r="401" spans="1:5" ht="13.5" customHeight="1">
      <c r="A401" s="1"/>
      <c r="B401" s="1"/>
      <c r="C401" s="1"/>
      <c r="D401" s="1"/>
      <c r="E401" s="1"/>
    </row>
    <row r="402" spans="1:5" ht="13.5" customHeight="1">
      <c r="A402" s="1"/>
      <c r="B402" s="1"/>
      <c r="C402" s="1"/>
      <c r="D402" s="1"/>
      <c r="E402" s="1"/>
    </row>
    <row r="403" spans="1:5" ht="13.5" customHeight="1">
      <c r="A403" s="1"/>
      <c r="B403" s="1"/>
      <c r="C403" s="1"/>
      <c r="D403" s="1"/>
      <c r="E403" s="1"/>
    </row>
    <row r="404" spans="1:5" ht="13.5" customHeight="1">
      <c r="A404" s="1"/>
      <c r="B404" s="1"/>
      <c r="C404" s="1"/>
      <c r="D404" s="1"/>
      <c r="E404" s="1"/>
    </row>
    <row r="405" spans="1:5" ht="13.5" customHeight="1">
      <c r="A405" s="1"/>
      <c r="B405" s="1"/>
      <c r="C405" s="1"/>
      <c r="D405" s="1"/>
      <c r="E405" s="1"/>
    </row>
    <row r="406" spans="1:5" ht="13.5" customHeight="1">
      <c r="A406" s="1"/>
      <c r="B406" s="1"/>
      <c r="C406" s="1"/>
      <c r="D406" s="1"/>
      <c r="E406" s="1"/>
    </row>
    <row r="407" spans="1:5" ht="13.5" customHeight="1">
      <c r="A407" s="1"/>
      <c r="B407" s="1"/>
      <c r="C407" s="1"/>
      <c r="D407" s="1"/>
      <c r="E407" s="1"/>
    </row>
    <row r="408" spans="1:5" ht="13.5" customHeight="1">
      <c r="A408" s="1"/>
      <c r="B408" s="1"/>
      <c r="C408" s="1"/>
      <c r="D408" s="1"/>
      <c r="E408" s="1"/>
    </row>
    <row r="409" spans="1:5" ht="13.5" customHeight="1">
      <c r="A409" s="1"/>
      <c r="B409" s="1"/>
      <c r="C409" s="1"/>
      <c r="D409" s="1"/>
      <c r="E409" s="1"/>
    </row>
    <row r="410" spans="1:5" ht="13.5" customHeight="1">
      <c r="A410" s="1"/>
      <c r="B410" s="1"/>
      <c r="C410" s="1"/>
      <c r="D410" s="1"/>
      <c r="E410" s="1"/>
    </row>
    <row r="411" spans="1:5" ht="13.5" customHeight="1">
      <c r="A411" s="1"/>
      <c r="B411" s="1"/>
      <c r="C411" s="1"/>
      <c r="D411" s="1"/>
      <c r="E411" s="1"/>
    </row>
    <row r="412" spans="1:5" ht="13.5" customHeight="1">
      <c r="A412" s="1"/>
      <c r="B412" s="1"/>
      <c r="C412" s="1"/>
      <c r="D412" s="1"/>
      <c r="E412" s="1"/>
    </row>
    <row r="413" spans="1:5" ht="13.5" customHeight="1">
      <c r="A413" s="1"/>
      <c r="B413" s="1"/>
      <c r="C413" s="1"/>
      <c r="D413" s="1"/>
      <c r="E413" s="1"/>
    </row>
    <row r="414" spans="1:5" ht="13.5" customHeight="1">
      <c r="A414" s="1"/>
      <c r="B414" s="1"/>
      <c r="C414" s="1"/>
      <c r="D414" s="1"/>
      <c r="E414" s="1"/>
    </row>
    <row r="415" spans="1:5" ht="13.5" customHeight="1">
      <c r="A415" s="1"/>
      <c r="B415" s="1"/>
      <c r="C415" s="1"/>
      <c r="D415" s="1"/>
      <c r="E415" s="1"/>
    </row>
    <row r="416" spans="1:5" ht="13.5" customHeight="1">
      <c r="A416" s="1"/>
      <c r="B416" s="1"/>
      <c r="C416" s="1"/>
      <c r="D416" s="1"/>
      <c r="E416" s="1"/>
    </row>
    <row r="417" spans="1:5" ht="13.5" customHeight="1">
      <c r="A417" s="1"/>
      <c r="B417" s="1"/>
      <c r="C417" s="1"/>
      <c r="D417" s="1"/>
      <c r="E417" s="1"/>
    </row>
    <row r="418" spans="1:5" ht="13.5" customHeight="1">
      <c r="A418" s="1"/>
      <c r="B418" s="1"/>
      <c r="C418" s="1"/>
      <c r="D418" s="1"/>
      <c r="E418" s="1"/>
    </row>
    <row r="419" spans="1:5" ht="13.5" customHeight="1">
      <c r="A419" s="1"/>
      <c r="B419" s="1"/>
      <c r="C419" s="1"/>
      <c r="D419" s="1"/>
      <c r="E419" s="1"/>
    </row>
    <row r="420" spans="1:5" ht="13.5" customHeight="1">
      <c r="A420" s="1"/>
      <c r="B420" s="1"/>
      <c r="C420" s="1"/>
      <c r="D420" s="1"/>
      <c r="E420" s="1"/>
    </row>
    <row r="421" spans="1:5" ht="13.5" customHeight="1">
      <c r="A421" s="1"/>
      <c r="B421" s="1"/>
      <c r="C421" s="1"/>
      <c r="D421" s="1"/>
      <c r="E421" s="1"/>
    </row>
    <row r="422" spans="1:5" ht="13.5" customHeight="1">
      <c r="A422" s="1"/>
      <c r="B422" s="1"/>
      <c r="C422" s="1"/>
      <c r="D422" s="1"/>
      <c r="E422" s="1"/>
    </row>
    <row r="423" spans="1:5" ht="13.5" customHeight="1">
      <c r="A423" s="1"/>
      <c r="B423" s="1"/>
      <c r="C423" s="1"/>
      <c r="D423" s="1"/>
      <c r="E423" s="1"/>
    </row>
    <row r="424" spans="1:5" ht="13.5" customHeight="1">
      <c r="A424" s="1"/>
      <c r="B424" s="1"/>
      <c r="C424" s="1"/>
      <c r="D424" s="1"/>
      <c r="E424" s="1"/>
    </row>
    <row r="425" spans="1:5" ht="13.5" customHeight="1">
      <c r="A425" s="1"/>
      <c r="B425" s="1"/>
      <c r="C425" s="1"/>
      <c r="D425" s="1"/>
      <c r="E425" s="1"/>
    </row>
    <row r="426" spans="1:5" ht="13.5" customHeight="1">
      <c r="A426" s="1"/>
      <c r="B426" s="1"/>
      <c r="C426" s="1"/>
      <c r="D426" s="1"/>
      <c r="E426" s="1"/>
    </row>
    <row r="427" spans="1:5" ht="13.5" customHeight="1">
      <c r="A427" s="1"/>
      <c r="B427" s="1"/>
      <c r="C427" s="1"/>
      <c r="D427" s="1"/>
      <c r="E427" s="1"/>
    </row>
    <row r="428" spans="1:5" ht="13.5" customHeight="1">
      <c r="A428" s="1"/>
      <c r="B428" s="1"/>
      <c r="C428" s="1"/>
      <c r="D428" s="1"/>
      <c r="E428" s="1"/>
    </row>
    <row r="429" spans="1:5" ht="13.5" customHeight="1">
      <c r="A429" s="1"/>
      <c r="B429" s="1"/>
      <c r="C429" s="1"/>
      <c r="D429" s="1"/>
      <c r="E429" s="1"/>
    </row>
    <row r="430" spans="1:5" ht="13.5" customHeight="1">
      <c r="A430" s="1"/>
      <c r="B430" s="1"/>
      <c r="C430" s="1"/>
      <c r="D430" s="1"/>
      <c r="E430" s="1"/>
    </row>
    <row r="431" spans="1:5" ht="13.5" customHeight="1">
      <c r="A431" s="1"/>
      <c r="B431" s="1"/>
      <c r="C431" s="1"/>
      <c r="D431" s="1"/>
      <c r="E431" s="1"/>
    </row>
    <row r="432" spans="1:5" ht="13.5" customHeight="1">
      <c r="A432" s="1"/>
      <c r="B432" s="1"/>
      <c r="C432" s="1"/>
      <c r="D432" s="1"/>
      <c r="E432" s="1"/>
    </row>
    <row r="433" spans="1:5" ht="13.5" customHeight="1">
      <c r="A433" s="1"/>
      <c r="B433" s="1"/>
      <c r="C433" s="1"/>
      <c r="D433" s="1"/>
      <c r="E433" s="1"/>
    </row>
    <row r="434" spans="1:5" ht="13.5" customHeight="1">
      <c r="A434" s="1"/>
      <c r="B434" s="1"/>
      <c r="C434" s="1"/>
      <c r="D434" s="1"/>
      <c r="E434" s="1"/>
    </row>
    <row r="435" spans="1:5" ht="13.5" customHeight="1">
      <c r="A435" s="1"/>
      <c r="B435" s="1"/>
      <c r="C435" s="1"/>
      <c r="D435" s="1"/>
      <c r="E435" s="1"/>
    </row>
    <row r="436" spans="1:5" ht="13.5" customHeight="1">
      <c r="A436" s="1"/>
      <c r="B436" s="1"/>
      <c r="C436" s="1"/>
      <c r="D436" s="1"/>
      <c r="E436" s="1"/>
    </row>
    <row r="437" spans="1:5" ht="13.5" customHeight="1">
      <c r="A437" s="1"/>
      <c r="B437" s="1"/>
      <c r="C437" s="1"/>
      <c r="D437" s="1"/>
      <c r="E437" s="1"/>
    </row>
    <row r="438" spans="1:5" ht="13.5" customHeight="1">
      <c r="A438" s="1"/>
      <c r="B438" s="1"/>
      <c r="C438" s="1"/>
      <c r="D438" s="1"/>
      <c r="E438" s="1"/>
    </row>
    <row r="439" spans="1:5" ht="13.5" customHeight="1">
      <c r="A439" s="1"/>
      <c r="B439" s="1"/>
      <c r="C439" s="1"/>
      <c r="D439" s="1"/>
      <c r="E439" s="1"/>
    </row>
    <row r="440" spans="1:5" ht="13.5" customHeight="1">
      <c r="A440" s="1"/>
      <c r="B440" s="1"/>
      <c r="C440" s="1"/>
      <c r="D440" s="1"/>
      <c r="E440" s="1"/>
    </row>
    <row r="441" spans="1:5" ht="13.5" customHeight="1">
      <c r="A441" s="1"/>
      <c r="B441" s="1"/>
      <c r="C441" s="1"/>
      <c r="D441" s="1"/>
      <c r="E441" s="1"/>
    </row>
    <row r="442" spans="1:5" ht="13.5" customHeight="1">
      <c r="A442" s="1"/>
      <c r="B442" s="1"/>
      <c r="C442" s="1"/>
      <c r="D442" s="1"/>
      <c r="E442" s="1"/>
    </row>
    <row r="443" spans="1:5" ht="13.5" customHeight="1">
      <c r="A443" s="1"/>
      <c r="B443" s="1"/>
      <c r="C443" s="1"/>
      <c r="D443" s="1"/>
      <c r="E443" s="1"/>
    </row>
    <row r="444" spans="1:5" ht="13.5" customHeight="1">
      <c r="A444" s="1"/>
      <c r="B444" s="1"/>
      <c r="C444" s="1"/>
      <c r="D444" s="1"/>
      <c r="E444" s="1"/>
    </row>
    <row r="445" spans="1:5" ht="13.5" customHeight="1">
      <c r="A445" s="1"/>
      <c r="B445" s="1"/>
      <c r="C445" s="1"/>
      <c r="D445" s="1"/>
      <c r="E445" s="1"/>
    </row>
    <row r="446" spans="1:5" ht="13.5" customHeight="1">
      <c r="A446" s="1"/>
      <c r="B446" s="1"/>
      <c r="C446" s="1"/>
      <c r="D446" s="1"/>
      <c r="E446" s="1"/>
    </row>
    <row r="447" spans="1:5" ht="13.5" customHeight="1">
      <c r="A447" s="1"/>
      <c r="B447" s="1"/>
      <c r="C447" s="1"/>
      <c r="D447" s="1"/>
      <c r="E447" s="1"/>
    </row>
    <row r="448" spans="1:5" ht="13.5" customHeight="1">
      <c r="A448" s="1"/>
      <c r="B448" s="1"/>
      <c r="C448" s="1"/>
      <c r="D448" s="1"/>
      <c r="E448" s="1"/>
    </row>
    <row r="449" spans="1:5" ht="13.5" customHeight="1">
      <c r="A449" s="1"/>
      <c r="B449" s="1"/>
      <c r="C449" s="1"/>
      <c r="D449" s="1"/>
      <c r="E449" s="1"/>
    </row>
    <row r="450" spans="1:5" ht="13.5" customHeight="1">
      <c r="A450" s="1"/>
      <c r="B450" s="1"/>
      <c r="C450" s="1"/>
      <c r="D450" s="1"/>
      <c r="E450" s="1"/>
    </row>
    <row r="451" spans="1:5" ht="13.5" customHeight="1">
      <c r="A451" s="1"/>
      <c r="B451" s="1"/>
      <c r="C451" s="1"/>
      <c r="D451" s="1"/>
      <c r="E451" s="1"/>
    </row>
    <row r="452" spans="1:5" ht="13.5" customHeight="1">
      <c r="A452" s="1"/>
      <c r="B452" s="1"/>
      <c r="C452" s="1"/>
      <c r="D452" s="1"/>
      <c r="E452" s="1"/>
    </row>
    <row r="453" spans="1:5" ht="13.5" customHeight="1">
      <c r="A453" s="1"/>
      <c r="B453" s="1"/>
      <c r="C453" s="1"/>
      <c r="D453" s="1"/>
      <c r="E453" s="1"/>
    </row>
    <row r="454" spans="1:5" ht="13.5" customHeight="1">
      <c r="A454" s="1"/>
      <c r="B454" s="1"/>
      <c r="C454" s="1"/>
      <c r="D454" s="1"/>
      <c r="E454" s="1"/>
    </row>
    <row r="455" spans="1:5" ht="13.5" customHeight="1">
      <c r="A455" s="1"/>
      <c r="B455" s="1"/>
      <c r="C455" s="1"/>
      <c r="D455" s="1"/>
      <c r="E455" s="1"/>
    </row>
    <row r="456" spans="1:5" ht="13.5" customHeight="1">
      <c r="A456" s="1"/>
      <c r="B456" s="1"/>
      <c r="C456" s="1"/>
      <c r="D456" s="1"/>
      <c r="E456" s="1"/>
    </row>
    <row r="457" spans="1:5" ht="13.5" customHeight="1">
      <c r="A457" s="1"/>
      <c r="B457" s="1"/>
      <c r="C457" s="1"/>
      <c r="D457" s="1"/>
      <c r="E457" s="1"/>
    </row>
    <row r="458" spans="1:5" ht="13.5" customHeight="1">
      <c r="A458" s="1"/>
      <c r="B458" s="1"/>
      <c r="C458" s="1"/>
      <c r="D458" s="1"/>
      <c r="E458" s="1"/>
    </row>
    <row r="459" spans="1:5" ht="13.5" customHeight="1">
      <c r="A459" s="1"/>
      <c r="B459" s="1"/>
      <c r="C459" s="1"/>
      <c r="D459" s="1"/>
      <c r="E459" s="1"/>
    </row>
    <row r="460" spans="1:5" ht="13.5" customHeight="1">
      <c r="A460" s="1"/>
      <c r="B460" s="1"/>
      <c r="C460" s="1"/>
      <c r="D460" s="1"/>
      <c r="E460" s="1"/>
    </row>
    <row r="461" spans="1:5" ht="13.5" customHeight="1">
      <c r="A461" s="1"/>
      <c r="B461" s="1"/>
      <c r="C461" s="1"/>
      <c r="D461" s="1"/>
      <c r="E461" s="1"/>
    </row>
    <row r="462" spans="1:5" ht="13.5" customHeight="1">
      <c r="A462" s="1"/>
      <c r="B462" s="1"/>
      <c r="C462" s="1"/>
      <c r="D462" s="1"/>
      <c r="E462" s="1"/>
    </row>
    <row r="463" spans="1:5" ht="13.5" customHeight="1">
      <c r="A463" s="1"/>
      <c r="B463" s="1"/>
      <c r="C463" s="1"/>
      <c r="D463" s="1"/>
      <c r="E463" s="1"/>
    </row>
    <row r="464" spans="1:5" ht="13.5" customHeight="1">
      <c r="A464" s="1"/>
      <c r="B464" s="1"/>
      <c r="C464" s="1"/>
      <c r="D464" s="1"/>
      <c r="E464" s="1"/>
    </row>
    <row r="465" spans="1:5" ht="13.5" customHeight="1">
      <c r="A465" s="1"/>
      <c r="B465" s="1"/>
      <c r="C465" s="1"/>
      <c r="D465" s="1"/>
      <c r="E465" s="1"/>
    </row>
    <row r="466" spans="1:5" ht="13.5" customHeight="1">
      <c r="A466" s="1"/>
      <c r="B466" s="1"/>
      <c r="C466" s="1"/>
      <c r="D466" s="1"/>
      <c r="E466" s="1"/>
    </row>
    <row r="467" spans="1:5" ht="13.5" customHeight="1">
      <c r="A467" s="1"/>
      <c r="B467" s="1"/>
      <c r="C467" s="1"/>
      <c r="D467" s="1"/>
      <c r="E467" s="1"/>
    </row>
    <row r="468" spans="1:5" ht="13.5" customHeight="1">
      <c r="A468" s="1"/>
      <c r="B468" s="1"/>
      <c r="C468" s="1"/>
      <c r="D468" s="1"/>
      <c r="E468" s="1"/>
    </row>
    <row r="469" spans="1:5" ht="13.5" customHeight="1">
      <c r="A469" s="1"/>
      <c r="B469" s="1"/>
      <c r="C469" s="1"/>
      <c r="D469" s="1"/>
      <c r="E469" s="1"/>
    </row>
    <row r="470" spans="1:5" ht="13.5" customHeight="1">
      <c r="A470" s="1"/>
      <c r="B470" s="1"/>
      <c r="C470" s="1"/>
      <c r="D470" s="1"/>
      <c r="E470" s="1"/>
    </row>
    <row r="471" spans="1:5" ht="13.5" customHeight="1">
      <c r="A471" s="1"/>
      <c r="B471" s="1"/>
      <c r="C471" s="1"/>
      <c r="D471" s="1"/>
      <c r="E471" s="1"/>
    </row>
    <row r="472" spans="1:5" ht="13.5" customHeight="1">
      <c r="A472" s="1"/>
      <c r="B472" s="1"/>
      <c r="C472" s="1"/>
      <c r="D472" s="1"/>
      <c r="E472" s="1"/>
    </row>
    <row r="473" spans="1:5" ht="13.5" customHeight="1">
      <c r="A473" s="1"/>
      <c r="B473" s="1"/>
      <c r="C473" s="1"/>
      <c r="D473" s="1"/>
      <c r="E473" s="1"/>
    </row>
    <row r="474" spans="1:5" ht="13.5" customHeight="1">
      <c r="A474" s="1"/>
      <c r="B474" s="1"/>
      <c r="C474" s="1"/>
      <c r="D474" s="1"/>
      <c r="E474" s="1"/>
    </row>
    <row r="475" spans="1:5" ht="13.5" customHeight="1">
      <c r="A475" s="1"/>
      <c r="B475" s="1"/>
      <c r="C475" s="1"/>
      <c r="D475" s="1"/>
      <c r="E475" s="1"/>
    </row>
    <row r="476" spans="1:5" ht="13.5" customHeight="1">
      <c r="A476" s="1"/>
      <c r="B476" s="1"/>
      <c r="C476" s="1"/>
      <c r="D476" s="1"/>
      <c r="E476" s="1"/>
    </row>
    <row r="477" spans="1:5" ht="13.5" customHeight="1">
      <c r="A477" s="1"/>
      <c r="B477" s="1"/>
      <c r="C477" s="1"/>
      <c r="D477" s="1"/>
      <c r="E477" s="1"/>
    </row>
    <row r="478" spans="1:5" ht="13.5" customHeight="1">
      <c r="A478" s="1"/>
      <c r="B478" s="1"/>
      <c r="C478" s="1"/>
      <c r="D478" s="1"/>
      <c r="E478" s="1"/>
    </row>
    <row r="479" spans="1:5" ht="13.5" customHeight="1">
      <c r="A479" s="1"/>
      <c r="B479" s="1"/>
      <c r="C479" s="1"/>
      <c r="D479" s="1"/>
      <c r="E479" s="1"/>
    </row>
    <row r="480" spans="1:5" ht="13.5" customHeight="1">
      <c r="A480" s="1"/>
      <c r="B480" s="1"/>
      <c r="C480" s="1"/>
      <c r="D480" s="1"/>
      <c r="E480" s="1"/>
    </row>
    <row r="481" spans="1:5" ht="13.5" customHeight="1">
      <c r="A481" s="1"/>
      <c r="B481" s="1"/>
      <c r="C481" s="1"/>
      <c r="D481" s="1"/>
      <c r="E481" s="1"/>
    </row>
    <row r="482" spans="1:5" ht="13.5" customHeight="1">
      <c r="A482" s="1"/>
      <c r="B482" s="1"/>
      <c r="C482" s="1"/>
      <c r="D482" s="1"/>
      <c r="E482" s="1"/>
    </row>
    <row r="483" spans="1:5" ht="13.5" customHeight="1">
      <c r="A483" s="1"/>
      <c r="B483" s="1"/>
      <c r="C483" s="1"/>
      <c r="D483" s="1"/>
      <c r="E483" s="1"/>
    </row>
    <row r="484" spans="1:5" ht="13.5" customHeight="1">
      <c r="A484" s="1"/>
      <c r="B484" s="1"/>
      <c r="C484" s="1"/>
      <c r="D484" s="1"/>
      <c r="E484" s="1"/>
    </row>
    <row r="485" spans="1:5" ht="13.5" customHeight="1">
      <c r="A485" s="1"/>
      <c r="B485" s="1"/>
      <c r="C485" s="1"/>
      <c r="D485" s="1"/>
      <c r="E485" s="1"/>
    </row>
    <row r="486" spans="1:5" ht="13.5" customHeight="1">
      <c r="A486" s="1"/>
      <c r="B486" s="1"/>
      <c r="C486" s="1"/>
      <c r="D486" s="1"/>
      <c r="E486" s="1"/>
    </row>
    <row r="487" spans="1:5" ht="13.5" customHeight="1">
      <c r="A487" s="1"/>
      <c r="B487" s="1"/>
      <c r="C487" s="1"/>
      <c r="D487" s="1"/>
      <c r="E487" s="1"/>
    </row>
    <row r="488" spans="1:5" ht="13.5" customHeight="1">
      <c r="A488" s="1"/>
      <c r="B488" s="1"/>
      <c r="C488" s="1"/>
      <c r="D488" s="1"/>
      <c r="E488" s="1"/>
    </row>
    <row r="489" spans="1:5" ht="13.5" customHeight="1">
      <c r="A489" s="1"/>
      <c r="B489" s="1"/>
      <c r="C489" s="1"/>
      <c r="D489" s="1"/>
      <c r="E489" s="1"/>
    </row>
    <row r="490" spans="1:5" ht="13.5" customHeight="1">
      <c r="A490" s="1"/>
      <c r="B490" s="1"/>
      <c r="C490" s="1"/>
      <c r="D490" s="1"/>
      <c r="E490" s="1"/>
    </row>
    <row r="491" spans="1:5" ht="13.5" customHeight="1">
      <c r="A491" s="1"/>
      <c r="B491" s="1"/>
      <c r="C491" s="1"/>
      <c r="D491" s="1"/>
      <c r="E491" s="1"/>
    </row>
    <row r="492" spans="1:5" ht="13.5" customHeight="1">
      <c r="A492" s="1"/>
      <c r="B492" s="1"/>
      <c r="C492" s="1"/>
      <c r="D492" s="1"/>
      <c r="E492" s="1"/>
    </row>
    <row r="493" spans="1:5" ht="13.5" customHeight="1">
      <c r="A493" s="1"/>
      <c r="B493" s="1"/>
      <c r="C493" s="1"/>
      <c r="D493" s="1"/>
      <c r="E493" s="1"/>
    </row>
    <row r="494" spans="1:5" ht="13.5" customHeight="1">
      <c r="A494" s="1"/>
      <c r="B494" s="1"/>
      <c r="C494" s="1"/>
      <c r="D494" s="1"/>
      <c r="E494" s="1"/>
    </row>
    <row r="495" spans="1:5" ht="13.5" customHeight="1">
      <c r="A495" s="1"/>
      <c r="B495" s="1"/>
      <c r="C495" s="1"/>
      <c r="D495" s="1"/>
      <c r="E495" s="1"/>
    </row>
    <row r="496" spans="1:5" ht="13.5" customHeight="1">
      <c r="A496" s="1"/>
      <c r="B496" s="1"/>
      <c r="C496" s="1"/>
      <c r="D496" s="1"/>
      <c r="E496" s="1"/>
    </row>
    <row r="497" spans="1:5" ht="13.5" customHeight="1">
      <c r="A497" s="1"/>
      <c r="B497" s="1"/>
      <c r="C497" s="1"/>
      <c r="D497" s="1"/>
      <c r="E497" s="1"/>
    </row>
    <row r="498" spans="1:5" ht="13.5" customHeight="1">
      <c r="A498" s="1"/>
      <c r="B498" s="1"/>
      <c r="C498" s="1"/>
      <c r="D498" s="1"/>
      <c r="E498" s="1"/>
    </row>
    <row r="499" spans="1:5" ht="13.5" customHeight="1">
      <c r="A499" s="1"/>
      <c r="B499" s="1"/>
      <c r="C499" s="1"/>
      <c r="D499" s="1"/>
      <c r="E499" s="1"/>
    </row>
    <row r="500" spans="1:5" ht="13.5" customHeight="1">
      <c r="A500" s="1"/>
      <c r="B500" s="1"/>
      <c r="C500" s="1"/>
      <c r="D500" s="1"/>
      <c r="E500" s="1"/>
    </row>
    <row r="501" spans="1:5" ht="13.5" customHeight="1">
      <c r="A501" s="1"/>
      <c r="B501" s="1"/>
      <c r="C501" s="1"/>
      <c r="D501" s="1"/>
      <c r="E501" s="1"/>
    </row>
    <row r="502" spans="1:5" ht="13.5" customHeight="1">
      <c r="A502" s="1"/>
      <c r="B502" s="1"/>
      <c r="C502" s="1"/>
      <c r="D502" s="1"/>
      <c r="E502" s="1"/>
    </row>
    <row r="503" spans="1:5" ht="13.5" customHeight="1">
      <c r="A503" s="1"/>
      <c r="B503" s="1"/>
      <c r="C503" s="1"/>
      <c r="D503" s="1"/>
      <c r="E503" s="1"/>
    </row>
    <row r="504" spans="1:5" ht="13.5" customHeight="1">
      <c r="A504" s="1"/>
      <c r="B504" s="1"/>
      <c r="C504" s="1"/>
      <c r="D504" s="1"/>
      <c r="E504" s="1"/>
    </row>
    <row r="505" spans="1:5" ht="13.5" customHeight="1">
      <c r="A505" s="1"/>
      <c r="B505" s="1"/>
      <c r="C505" s="1"/>
      <c r="D505" s="1"/>
      <c r="E505" s="1"/>
    </row>
    <row r="506" spans="1:5" ht="13.5" customHeight="1">
      <c r="A506" s="1"/>
      <c r="B506" s="1"/>
      <c r="C506" s="1"/>
      <c r="D506" s="1"/>
      <c r="E506" s="1"/>
    </row>
    <row r="507" spans="1:5" ht="13.5" customHeight="1">
      <c r="A507" s="1"/>
      <c r="B507" s="1"/>
      <c r="C507" s="1"/>
      <c r="D507" s="1"/>
      <c r="E507" s="1"/>
    </row>
    <row r="508" spans="1:5" ht="13.5" customHeight="1">
      <c r="A508" s="1"/>
      <c r="B508" s="1"/>
      <c r="C508" s="1"/>
      <c r="D508" s="1"/>
      <c r="E508" s="1"/>
    </row>
    <row r="509" spans="1:5" ht="13.5" customHeight="1">
      <c r="A509" s="1"/>
      <c r="B509" s="1"/>
      <c r="C509" s="1"/>
      <c r="D509" s="1"/>
      <c r="E509" s="1"/>
    </row>
    <row r="510" spans="1:5" ht="13.5" customHeight="1">
      <c r="A510" s="1"/>
      <c r="B510" s="1"/>
      <c r="C510" s="1"/>
      <c r="D510" s="1"/>
      <c r="E510" s="1"/>
    </row>
    <row r="511" spans="1:5" ht="13.5" customHeight="1">
      <c r="A511" s="1"/>
      <c r="B511" s="1"/>
      <c r="C511" s="1"/>
      <c r="D511" s="1"/>
      <c r="E511" s="1"/>
    </row>
    <row r="512" spans="1:5" ht="13.5" customHeight="1">
      <c r="A512" s="1"/>
      <c r="B512" s="1"/>
      <c r="C512" s="1"/>
      <c r="D512" s="1"/>
      <c r="E512" s="1"/>
    </row>
    <row r="513" spans="1:5" ht="13.5" customHeight="1">
      <c r="A513" s="1"/>
      <c r="B513" s="1"/>
      <c r="C513" s="1"/>
      <c r="D513" s="1"/>
      <c r="E513" s="1"/>
    </row>
    <row r="514" spans="1:5" ht="13.5" customHeight="1">
      <c r="A514" s="1"/>
      <c r="B514" s="1"/>
      <c r="C514" s="1"/>
      <c r="D514" s="1"/>
      <c r="E514" s="1"/>
    </row>
    <row r="515" spans="1:5" ht="13.5" customHeight="1">
      <c r="A515" s="1"/>
      <c r="B515" s="1"/>
      <c r="C515" s="1"/>
      <c r="D515" s="1"/>
      <c r="E515" s="1"/>
    </row>
    <row r="516" spans="1:5" ht="13.5" customHeight="1">
      <c r="A516" s="1"/>
      <c r="B516" s="1"/>
      <c r="C516" s="1"/>
      <c r="D516" s="1"/>
      <c r="E516" s="1"/>
    </row>
    <row r="517" spans="1:5" ht="13.5" customHeight="1">
      <c r="A517" s="1"/>
      <c r="B517" s="1"/>
      <c r="C517" s="1"/>
      <c r="D517" s="1"/>
      <c r="E517" s="1"/>
    </row>
    <row r="518" spans="1:5" ht="13.5" customHeight="1">
      <c r="A518" s="1"/>
      <c r="B518" s="1"/>
      <c r="C518" s="1"/>
      <c r="D518" s="1"/>
      <c r="E518" s="1"/>
    </row>
    <row r="519" spans="1:5" ht="13.5" customHeight="1">
      <c r="A519" s="1"/>
      <c r="B519" s="1"/>
      <c r="C519" s="1"/>
      <c r="D519" s="1"/>
      <c r="E519" s="1"/>
    </row>
    <row r="520" spans="1:5" ht="13.5" customHeight="1">
      <c r="A520" s="1"/>
      <c r="B520" s="1"/>
      <c r="C520" s="1"/>
      <c r="D520" s="1"/>
      <c r="E520" s="1"/>
    </row>
    <row r="521" spans="1:5" ht="13.5" customHeight="1">
      <c r="A521" s="1"/>
      <c r="B521" s="1"/>
      <c r="C521" s="1"/>
      <c r="D521" s="1"/>
      <c r="E521" s="1"/>
    </row>
    <row r="522" spans="1:5" ht="13.5" customHeight="1">
      <c r="A522" s="1"/>
      <c r="B522" s="1"/>
      <c r="C522" s="1"/>
      <c r="D522" s="1"/>
      <c r="E522" s="1"/>
    </row>
    <row r="523" spans="1:5" ht="13.5" customHeight="1">
      <c r="A523" s="1"/>
      <c r="B523" s="1"/>
      <c r="C523" s="1"/>
      <c r="D523" s="1"/>
      <c r="E523" s="1"/>
    </row>
    <row r="524" spans="1:5" ht="13.5" customHeight="1">
      <c r="A524" s="1"/>
      <c r="B524" s="1"/>
      <c r="C524" s="1"/>
      <c r="D524" s="1"/>
      <c r="E524" s="1"/>
    </row>
    <row r="525" spans="1:5" ht="13.5" customHeight="1">
      <c r="A525" s="1"/>
      <c r="B525" s="1"/>
      <c r="C525" s="1"/>
      <c r="D525" s="1"/>
      <c r="E525" s="1"/>
    </row>
    <row r="526" spans="1:5" ht="13.5" customHeight="1">
      <c r="A526" s="1"/>
      <c r="B526" s="1"/>
      <c r="C526" s="1"/>
      <c r="D526" s="1"/>
      <c r="E526" s="1"/>
    </row>
    <row r="527" spans="1:5" ht="13.5" customHeight="1">
      <c r="A527" s="1"/>
      <c r="B527" s="1"/>
      <c r="C527" s="1"/>
      <c r="D527" s="1"/>
      <c r="E527" s="1"/>
    </row>
    <row r="528" spans="1:5" ht="13.5" customHeight="1">
      <c r="A528" s="1"/>
      <c r="B528" s="1"/>
      <c r="C528" s="1"/>
      <c r="D528" s="1"/>
      <c r="E528" s="1"/>
    </row>
    <row r="529" spans="1:5" ht="13.5" customHeight="1">
      <c r="A529" s="1"/>
      <c r="B529" s="1"/>
      <c r="C529" s="1"/>
      <c r="D529" s="1"/>
      <c r="E529" s="1"/>
    </row>
    <row r="530" spans="1:5" ht="13.5" customHeight="1">
      <c r="A530" s="1"/>
      <c r="B530" s="1"/>
      <c r="C530" s="1"/>
      <c r="D530" s="1"/>
      <c r="E530" s="1"/>
    </row>
    <row r="531" spans="1:5" ht="13.5" customHeight="1">
      <c r="A531" s="1"/>
      <c r="B531" s="1"/>
      <c r="C531" s="1"/>
      <c r="D531" s="1"/>
      <c r="E531" s="1"/>
    </row>
    <row r="532" spans="1:5" ht="13.5" customHeight="1">
      <c r="A532" s="1"/>
      <c r="B532" s="1"/>
      <c r="C532" s="1"/>
      <c r="D532" s="1"/>
      <c r="E532" s="1"/>
    </row>
    <row r="533" spans="1:5" ht="13.5" customHeight="1">
      <c r="A533" s="1"/>
      <c r="B533" s="1"/>
      <c r="C533" s="1"/>
      <c r="D533" s="1"/>
      <c r="E533" s="1"/>
    </row>
    <row r="534" spans="1:5" ht="13.5" customHeight="1">
      <c r="A534" s="1"/>
      <c r="B534" s="1"/>
      <c r="C534" s="1"/>
      <c r="D534" s="1"/>
      <c r="E534" s="1"/>
    </row>
    <row r="535" spans="1:5" ht="13.5" customHeight="1">
      <c r="A535" s="1"/>
      <c r="B535" s="1"/>
      <c r="C535" s="1"/>
      <c r="D535" s="1"/>
      <c r="E535" s="1"/>
    </row>
    <row r="536" spans="1:5" ht="13.5" customHeight="1">
      <c r="A536" s="1"/>
      <c r="B536" s="1"/>
      <c r="C536" s="1"/>
      <c r="D536" s="1"/>
      <c r="E536" s="1"/>
    </row>
    <row r="537" spans="1:5" ht="13.5" customHeight="1">
      <c r="A537" s="1"/>
      <c r="B537" s="1"/>
      <c r="C537" s="1"/>
      <c r="D537" s="1"/>
      <c r="E537" s="1"/>
    </row>
    <row r="538" spans="1:5" ht="13.5" customHeight="1">
      <c r="A538" s="1"/>
      <c r="B538" s="1"/>
      <c r="C538" s="1"/>
      <c r="D538" s="1"/>
      <c r="E538" s="1"/>
    </row>
    <row r="539" spans="1:5" ht="13.5" customHeight="1">
      <c r="A539" s="1"/>
      <c r="B539" s="1"/>
      <c r="C539" s="1"/>
      <c r="D539" s="1"/>
      <c r="E539" s="1"/>
    </row>
    <row r="540" spans="1:5" ht="13.5" customHeight="1">
      <c r="A540" s="1"/>
      <c r="B540" s="1"/>
      <c r="C540" s="1"/>
      <c r="D540" s="1"/>
      <c r="E540" s="1"/>
    </row>
    <row r="541" spans="1:5" ht="13.5" customHeight="1">
      <c r="A541" s="1"/>
      <c r="B541" s="1"/>
      <c r="C541" s="1"/>
      <c r="D541" s="1"/>
      <c r="E541" s="1"/>
    </row>
    <row r="542" spans="1:5" ht="13.5" customHeight="1">
      <c r="A542" s="1"/>
      <c r="B542" s="1"/>
      <c r="C542" s="1"/>
      <c r="D542" s="1"/>
      <c r="E542" s="1"/>
    </row>
    <row r="543" spans="1:5" ht="13.5" customHeight="1">
      <c r="A543" s="1"/>
      <c r="B543" s="1"/>
      <c r="C543" s="1"/>
      <c r="D543" s="1"/>
      <c r="E543" s="1"/>
    </row>
    <row r="544" spans="1:5" ht="13.5" customHeight="1">
      <c r="A544" s="1"/>
      <c r="B544" s="1"/>
      <c r="C544" s="1"/>
      <c r="D544" s="1"/>
      <c r="E544" s="1"/>
    </row>
    <row r="545" spans="1:5" ht="13.5" customHeight="1">
      <c r="A545" s="1"/>
      <c r="B545" s="1"/>
      <c r="C545" s="1"/>
      <c r="D545" s="1"/>
      <c r="E545" s="1"/>
    </row>
    <row r="546" spans="1:5" ht="13.5" customHeight="1">
      <c r="A546" s="1"/>
      <c r="B546" s="1"/>
      <c r="C546" s="1"/>
      <c r="D546" s="1"/>
      <c r="E546" s="1"/>
    </row>
    <row r="547" spans="1:5" ht="13.5" customHeight="1">
      <c r="A547" s="1"/>
      <c r="B547" s="1"/>
      <c r="C547" s="1"/>
      <c r="D547" s="1"/>
      <c r="E547" s="1"/>
    </row>
    <row r="548" spans="1:5" ht="13.5" customHeight="1">
      <c r="A548" s="1"/>
      <c r="B548" s="1"/>
      <c r="C548" s="1"/>
      <c r="D548" s="1"/>
      <c r="E548" s="1"/>
    </row>
    <row r="549" spans="1:5" ht="13.5" customHeight="1">
      <c r="A549" s="1"/>
      <c r="B549" s="1"/>
      <c r="C549" s="1"/>
      <c r="D549" s="1"/>
      <c r="E549" s="1"/>
    </row>
    <row r="550" spans="1:5" ht="13.5" customHeight="1">
      <c r="A550" s="1"/>
      <c r="B550" s="1"/>
      <c r="C550" s="1"/>
      <c r="D550" s="1"/>
      <c r="E550" s="1"/>
    </row>
    <row r="551" spans="1:5" ht="13.5" customHeight="1">
      <c r="A551" s="1"/>
      <c r="B551" s="1"/>
      <c r="C551" s="1"/>
      <c r="D551" s="1"/>
      <c r="E551" s="1"/>
    </row>
    <row r="552" spans="1:5" ht="13.5" customHeight="1">
      <c r="A552" s="1"/>
      <c r="B552" s="1"/>
      <c r="C552" s="1"/>
      <c r="D552" s="1"/>
      <c r="E552" s="1"/>
    </row>
    <row r="553" spans="1:5" ht="13.5" customHeight="1">
      <c r="A553" s="1"/>
      <c r="B553" s="1"/>
      <c r="C553" s="1"/>
      <c r="D553" s="1"/>
      <c r="E553" s="1"/>
    </row>
    <row r="554" spans="1:5" ht="13.5" customHeight="1">
      <c r="A554" s="1"/>
      <c r="B554" s="1"/>
      <c r="C554" s="1"/>
      <c r="D554" s="1"/>
      <c r="E554" s="1"/>
    </row>
    <row r="555" spans="1:5" ht="13.5" customHeight="1">
      <c r="A555" s="1"/>
      <c r="B555" s="1"/>
      <c r="C555" s="1"/>
      <c r="D555" s="1"/>
      <c r="E555" s="1"/>
    </row>
    <row r="556" spans="1:5" ht="13.5" customHeight="1">
      <c r="A556" s="1"/>
      <c r="B556" s="1"/>
      <c r="C556" s="1"/>
      <c r="D556" s="1"/>
      <c r="E556" s="1"/>
    </row>
    <row r="557" spans="1:5" ht="13.5" customHeight="1">
      <c r="A557" s="1"/>
      <c r="B557" s="1"/>
      <c r="C557" s="1"/>
      <c r="D557" s="1"/>
      <c r="E557" s="1"/>
    </row>
    <row r="558" spans="1:5" ht="13.5" customHeight="1">
      <c r="A558" s="1"/>
      <c r="B558" s="1"/>
      <c r="C558" s="1"/>
      <c r="D558" s="1"/>
      <c r="E558" s="1"/>
    </row>
    <row r="559" spans="1:5" ht="13.5" customHeight="1">
      <c r="A559" s="1"/>
      <c r="B559" s="1"/>
      <c r="C559" s="1"/>
      <c r="D559" s="1"/>
      <c r="E559" s="1"/>
    </row>
    <row r="560" spans="1:5" ht="13.5" customHeight="1">
      <c r="A560" s="1"/>
      <c r="B560" s="1"/>
      <c r="C560" s="1"/>
      <c r="D560" s="1"/>
      <c r="E560" s="1"/>
    </row>
    <row r="561" spans="1:5" ht="13.5" customHeight="1">
      <c r="A561" s="1"/>
      <c r="B561" s="1"/>
      <c r="C561" s="1"/>
      <c r="D561" s="1"/>
      <c r="E561" s="1"/>
    </row>
    <row r="562" spans="1:5" ht="13.5" customHeight="1">
      <c r="A562" s="1"/>
      <c r="B562" s="1"/>
      <c r="C562" s="1"/>
      <c r="D562" s="1"/>
      <c r="E562" s="1"/>
    </row>
    <row r="563" spans="1:5" ht="13.5" customHeight="1">
      <c r="A563" s="1"/>
      <c r="B563" s="1"/>
      <c r="C563" s="1"/>
      <c r="D563" s="1"/>
      <c r="E563" s="1"/>
    </row>
    <row r="564" spans="1:5" ht="13.5" customHeight="1">
      <c r="A564" s="1"/>
      <c r="B564" s="1"/>
      <c r="C564" s="1"/>
      <c r="D564" s="1"/>
      <c r="E564" s="1"/>
    </row>
    <row r="565" spans="1:5" ht="13.5" customHeight="1">
      <c r="A565" s="1"/>
      <c r="B565" s="1"/>
      <c r="C565" s="1"/>
      <c r="D565" s="1"/>
      <c r="E565" s="1"/>
    </row>
    <row r="566" spans="1:5" ht="13.5" customHeight="1">
      <c r="A566" s="1"/>
      <c r="B566" s="1"/>
      <c r="C566" s="1"/>
      <c r="D566" s="1"/>
      <c r="E566" s="1"/>
    </row>
    <row r="567" spans="1:5" ht="13.5" customHeight="1">
      <c r="A567" s="1"/>
      <c r="B567" s="1"/>
      <c r="C567" s="1"/>
      <c r="D567" s="1"/>
      <c r="E567" s="1"/>
    </row>
    <row r="568" spans="1:5" ht="13.5" customHeight="1">
      <c r="A568" s="1"/>
      <c r="B568" s="1"/>
      <c r="C568" s="1"/>
      <c r="D568" s="1"/>
      <c r="E568" s="1"/>
    </row>
    <row r="569" spans="1:5" ht="13.5" customHeight="1">
      <c r="A569" s="1"/>
      <c r="B569" s="1"/>
      <c r="C569" s="1"/>
      <c r="D569" s="1"/>
      <c r="E569" s="1"/>
    </row>
    <row r="570" spans="1:5" ht="13.5" customHeight="1">
      <c r="A570" s="1"/>
      <c r="B570" s="1"/>
      <c r="C570" s="1"/>
      <c r="D570" s="1"/>
      <c r="E570" s="1"/>
    </row>
    <row r="571" spans="1:5" ht="13.5" customHeight="1">
      <c r="A571" s="1"/>
      <c r="B571" s="1"/>
      <c r="C571" s="1"/>
      <c r="D571" s="1"/>
      <c r="E571" s="1"/>
    </row>
    <row r="572" spans="1:5" ht="13.5" customHeight="1">
      <c r="A572" s="1"/>
      <c r="B572" s="1"/>
      <c r="C572" s="1"/>
      <c r="D572" s="1"/>
      <c r="E572" s="1"/>
    </row>
    <row r="573" spans="1:5" ht="13.5" customHeight="1">
      <c r="A573" s="1"/>
      <c r="B573" s="1"/>
      <c r="C573" s="1"/>
      <c r="D573" s="1"/>
      <c r="E573" s="1"/>
    </row>
    <row r="574" spans="1:5" ht="13.5" customHeight="1">
      <c r="A574" s="1"/>
      <c r="B574" s="1"/>
      <c r="C574" s="1"/>
      <c r="D574" s="1"/>
      <c r="E574" s="1"/>
    </row>
    <row r="575" spans="1:5" ht="13.5" customHeight="1">
      <c r="A575" s="1"/>
      <c r="B575" s="1"/>
      <c r="C575" s="1"/>
      <c r="D575" s="1"/>
      <c r="E575" s="1"/>
    </row>
    <row r="576" spans="1:5" ht="13.5" customHeight="1">
      <c r="A576" s="1"/>
      <c r="B576" s="1"/>
      <c r="C576" s="1"/>
      <c r="D576" s="1"/>
      <c r="E576" s="1"/>
    </row>
    <row r="577" spans="1:5" ht="13.5" customHeight="1">
      <c r="A577" s="1"/>
      <c r="B577" s="1"/>
      <c r="C577" s="1"/>
      <c r="D577" s="1"/>
      <c r="E577" s="1"/>
    </row>
    <row r="578" spans="1:5" ht="13.5" customHeight="1">
      <c r="A578" s="1"/>
      <c r="B578" s="1"/>
      <c r="C578" s="1"/>
      <c r="D578" s="1"/>
      <c r="E578" s="1"/>
    </row>
    <row r="579" spans="1:5" ht="13.5" customHeight="1">
      <c r="A579" s="1"/>
      <c r="B579" s="1"/>
      <c r="C579" s="1"/>
      <c r="D579" s="1"/>
      <c r="E579" s="1"/>
    </row>
    <row r="580" spans="1:5" ht="13.5" customHeight="1">
      <c r="A580" s="1"/>
      <c r="B580" s="1"/>
      <c r="C580" s="1"/>
      <c r="D580" s="1"/>
      <c r="E580" s="1"/>
    </row>
    <row r="581" spans="1:5" ht="13.5" customHeight="1">
      <c r="A581" s="1"/>
      <c r="B581" s="1"/>
      <c r="C581" s="1"/>
      <c r="D581" s="1"/>
      <c r="E581" s="1"/>
    </row>
    <row r="582" spans="1:5" ht="13.5" customHeight="1">
      <c r="A582" s="1"/>
      <c r="B582" s="1"/>
      <c r="C582" s="1"/>
      <c r="D582" s="1"/>
      <c r="E582" s="1"/>
    </row>
    <row r="583" spans="1:5" ht="13.5" customHeight="1">
      <c r="A583" s="1"/>
      <c r="B583" s="1"/>
      <c r="C583" s="1"/>
      <c r="D583" s="1"/>
      <c r="E583" s="1"/>
    </row>
    <row r="584" spans="1:5" ht="13.5" customHeight="1">
      <c r="A584" s="1"/>
      <c r="B584" s="1"/>
      <c r="C584" s="1"/>
      <c r="D584" s="1"/>
      <c r="E584" s="1"/>
    </row>
    <row r="585" spans="1:5" ht="13.5" customHeight="1">
      <c r="A585" s="1"/>
      <c r="B585" s="1"/>
      <c r="C585" s="1"/>
      <c r="D585" s="1"/>
      <c r="E585" s="1"/>
    </row>
    <row r="586" spans="1:5" ht="13.5" customHeight="1">
      <c r="A586" s="1"/>
      <c r="B586" s="1"/>
      <c r="C586" s="1"/>
      <c r="D586" s="1"/>
      <c r="E586" s="1"/>
    </row>
    <row r="587" spans="1:5" ht="13.5" customHeight="1">
      <c r="A587" s="1"/>
      <c r="B587" s="1"/>
      <c r="C587" s="1"/>
      <c r="D587" s="1"/>
      <c r="E587" s="1"/>
    </row>
    <row r="588" spans="1:5" ht="13.5" customHeight="1">
      <c r="A588" s="1"/>
      <c r="B588" s="1"/>
      <c r="C588" s="1"/>
      <c r="D588" s="1"/>
      <c r="E588" s="1"/>
    </row>
    <row r="589" spans="1:5" ht="13.5" customHeight="1">
      <c r="A589" s="1"/>
      <c r="B589" s="1"/>
      <c r="C589" s="1"/>
      <c r="D589" s="1"/>
      <c r="E589" s="1"/>
    </row>
    <row r="590" spans="1:5" ht="13.5" customHeight="1">
      <c r="A590" s="1"/>
      <c r="B590" s="1"/>
      <c r="C590" s="1"/>
      <c r="D590" s="1"/>
      <c r="E590" s="1"/>
    </row>
    <row r="591" spans="1:5" ht="13.5" customHeight="1">
      <c r="A591" s="1"/>
      <c r="B591" s="1"/>
      <c r="C591" s="1"/>
      <c r="D591" s="1"/>
      <c r="E591" s="1"/>
    </row>
    <row r="592" spans="1:5" ht="13.5" customHeight="1">
      <c r="A592" s="1"/>
      <c r="B592" s="1"/>
      <c r="C592" s="1"/>
      <c r="D592" s="1"/>
      <c r="E592" s="1"/>
    </row>
    <row r="593" spans="1:5" ht="13.5" customHeight="1">
      <c r="A593" s="1"/>
      <c r="B593" s="1"/>
      <c r="C593" s="1"/>
      <c r="D593" s="1"/>
      <c r="E593" s="1"/>
    </row>
    <row r="594" spans="1:5" ht="13.5" customHeight="1">
      <c r="A594" s="1"/>
      <c r="B594" s="1"/>
      <c r="C594" s="1"/>
      <c r="D594" s="1"/>
      <c r="E594" s="1"/>
    </row>
    <row r="595" spans="1:5" ht="13.5" customHeight="1">
      <c r="A595" s="1"/>
      <c r="B595" s="1"/>
      <c r="C595" s="1"/>
      <c r="D595" s="1"/>
      <c r="E595" s="1"/>
    </row>
    <row r="596" spans="1:5" ht="13.5" customHeight="1">
      <c r="A596" s="1"/>
      <c r="B596" s="1"/>
      <c r="C596" s="1"/>
      <c r="D596" s="1"/>
      <c r="E596" s="1"/>
    </row>
    <row r="597" spans="1:5" ht="13.5" customHeight="1">
      <c r="A597" s="1"/>
      <c r="B597" s="1"/>
      <c r="C597" s="1"/>
      <c r="D597" s="1"/>
      <c r="E597" s="1"/>
    </row>
    <row r="598" spans="1:5" ht="13.5" customHeight="1">
      <c r="A598" s="1"/>
      <c r="B598" s="1"/>
      <c r="C598" s="1"/>
      <c r="D598" s="1"/>
      <c r="E598" s="1"/>
    </row>
    <row r="599" spans="1:5" ht="13.5" customHeight="1">
      <c r="A599" s="1"/>
      <c r="B599" s="1"/>
      <c r="C599" s="1"/>
      <c r="D599" s="1"/>
      <c r="E599" s="1"/>
    </row>
    <row r="600" spans="1:5" ht="13.5" customHeight="1">
      <c r="A600" s="1"/>
      <c r="B600" s="1"/>
      <c r="C600" s="1"/>
      <c r="D600" s="1"/>
      <c r="E600" s="1"/>
    </row>
    <row r="601" spans="1:5" ht="13.5" customHeight="1">
      <c r="A601" s="1"/>
      <c r="B601" s="1"/>
      <c r="C601" s="1"/>
      <c r="D601" s="1"/>
      <c r="E601" s="1"/>
    </row>
    <row r="602" spans="1:5" ht="13.5" customHeight="1">
      <c r="A602" s="1"/>
      <c r="B602" s="1"/>
      <c r="C602" s="1"/>
      <c r="D602" s="1"/>
      <c r="E602" s="1"/>
    </row>
    <row r="603" spans="1:5" ht="13.5" customHeight="1">
      <c r="A603" s="1"/>
      <c r="B603" s="1"/>
      <c r="C603" s="1"/>
      <c r="D603" s="1"/>
      <c r="E603" s="1"/>
    </row>
    <row r="604" spans="1:5" ht="13.5" customHeight="1">
      <c r="A604" s="1"/>
      <c r="B604" s="1"/>
      <c r="C604" s="1"/>
      <c r="D604" s="1"/>
      <c r="E604" s="1"/>
    </row>
    <row r="605" spans="1:5" ht="13.5" customHeight="1">
      <c r="A605" s="1"/>
      <c r="B605" s="1"/>
      <c r="C605" s="1"/>
      <c r="D605" s="1"/>
      <c r="E605" s="1"/>
    </row>
    <row r="606" spans="1:5" ht="13.5" customHeight="1">
      <c r="A606" s="1"/>
      <c r="B606" s="1"/>
      <c r="C606" s="1"/>
      <c r="D606" s="1"/>
      <c r="E606" s="1"/>
    </row>
    <row r="607" spans="1:5" ht="13.5" customHeight="1">
      <c r="A607" s="1"/>
      <c r="B607" s="1"/>
      <c r="C607" s="1"/>
      <c r="D607" s="1"/>
      <c r="E607" s="1"/>
    </row>
    <row r="608" spans="1:5" ht="13.5" customHeight="1">
      <c r="A608" s="1"/>
      <c r="B608" s="1"/>
      <c r="C608" s="1"/>
      <c r="D608" s="1"/>
      <c r="E608" s="1"/>
    </row>
    <row r="609" spans="1:5" ht="13.5" customHeight="1">
      <c r="A609" s="1"/>
      <c r="B609" s="1"/>
      <c r="C609" s="1"/>
      <c r="D609" s="1"/>
      <c r="E609" s="1"/>
    </row>
    <row r="610" spans="1:5" ht="13.5" customHeight="1">
      <c r="A610" s="1"/>
      <c r="B610" s="1"/>
      <c r="C610" s="1"/>
      <c r="D610" s="1"/>
      <c r="E610" s="1"/>
    </row>
    <row r="611" spans="1:5" ht="13.5" customHeight="1">
      <c r="A611" s="1"/>
      <c r="B611" s="1"/>
      <c r="C611" s="1"/>
      <c r="D611" s="1"/>
      <c r="E611" s="1"/>
    </row>
    <row r="612" spans="1:5" ht="13.5" customHeight="1">
      <c r="A612" s="1"/>
      <c r="B612" s="1"/>
      <c r="C612" s="1"/>
      <c r="D612" s="1"/>
      <c r="E612" s="1"/>
    </row>
    <row r="613" spans="1:5" ht="13.5" customHeight="1">
      <c r="A613" s="1"/>
      <c r="B613" s="1"/>
      <c r="C613" s="1"/>
      <c r="D613" s="1"/>
      <c r="E613" s="1"/>
    </row>
    <row r="614" spans="1:5" ht="13.5" customHeight="1">
      <c r="A614" s="1"/>
      <c r="B614" s="1"/>
      <c r="C614" s="1"/>
      <c r="D614" s="1"/>
      <c r="E614" s="1"/>
    </row>
    <row r="615" spans="1:5" ht="13.5" customHeight="1">
      <c r="A615" s="1"/>
      <c r="B615" s="1"/>
      <c r="C615" s="1"/>
      <c r="D615" s="1"/>
      <c r="E615" s="1"/>
    </row>
    <row r="616" spans="1:5" ht="13.5" customHeight="1">
      <c r="A616" s="1"/>
      <c r="B616" s="1"/>
      <c r="C616" s="1"/>
      <c r="D616" s="1"/>
      <c r="E616" s="1"/>
    </row>
    <row r="617" spans="1:5" ht="13.5" customHeight="1">
      <c r="A617" s="1"/>
      <c r="B617" s="1"/>
      <c r="C617" s="1"/>
      <c r="D617" s="1"/>
      <c r="E617" s="1"/>
    </row>
    <row r="618" spans="1:5" ht="13.5" customHeight="1">
      <c r="A618" s="1"/>
      <c r="B618" s="1"/>
      <c r="C618" s="1"/>
      <c r="D618" s="1"/>
      <c r="E618" s="1"/>
    </row>
    <row r="619" spans="1:5" ht="13.5" customHeight="1">
      <c r="A619" s="1"/>
      <c r="B619" s="1"/>
      <c r="C619" s="1"/>
      <c r="D619" s="1"/>
      <c r="E619" s="1"/>
    </row>
    <row r="620" spans="1:5" ht="13.5" customHeight="1">
      <c r="A620" s="1"/>
      <c r="B620" s="1"/>
      <c r="C620" s="1"/>
      <c r="D620" s="1"/>
      <c r="E620" s="1"/>
    </row>
    <row r="621" spans="1:5" ht="13.5" customHeight="1">
      <c r="A621" s="1"/>
      <c r="B621" s="1"/>
      <c r="C621" s="1"/>
      <c r="D621" s="1"/>
      <c r="E621" s="1"/>
    </row>
    <row r="622" spans="1:5" ht="13.5" customHeight="1">
      <c r="A622" s="1"/>
      <c r="B622" s="1"/>
      <c r="C622" s="1"/>
      <c r="D622" s="1"/>
      <c r="E622" s="1"/>
    </row>
    <row r="623" spans="1:5" ht="13.5" customHeight="1">
      <c r="A623" s="1"/>
      <c r="B623" s="1"/>
      <c r="C623" s="1"/>
      <c r="D623" s="1"/>
      <c r="E623" s="1"/>
    </row>
    <row r="624" spans="1:5" ht="13.5" customHeight="1">
      <c r="A624" s="1"/>
      <c r="B624" s="1"/>
      <c r="C624" s="1"/>
      <c r="D624" s="1"/>
      <c r="E624" s="1"/>
    </row>
    <row r="625" spans="1:5" ht="13.5" customHeight="1">
      <c r="A625" s="1"/>
      <c r="B625" s="1"/>
      <c r="C625" s="1"/>
      <c r="D625" s="1"/>
      <c r="E625" s="1"/>
    </row>
    <row r="626" spans="1:5" ht="13.5" customHeight="1">
      <c r="A626" s="1"/>
      <c r="B626" s="1"/>
      <c r="C626" s="1"/>
      <c r="D626" s="1"/>
      <c r="E626" s="1"/>
    </row>
    <row r="627" spans="1:5" ht="13.5" customHeight="1">
      <c r="A627" s="1"/>
      <c r="B627" s="1"/>
      <c r="C627" s="1"/>
      <c r="D627" s="1"/>
      <c r="E627" s="1"/>
    </row>
    <row r="628" spans="1:5" ht="13.5" customHeight="1">
      <c r="A628" s="1"/>
      <c r="B628" s="1"/>
      <c r="C628" s="1"/>
      <c r="D628" s="1"/>
      <c r="E628" s="1"/>
    </row>
    <row r="629" spans="1:5" ht="13.5" customHeight="1">
      <c r="A629" s="1"/>
      <c r="B629" s="1"/>
      <c r="C629" s="1"/>
      <c r="D629" s="1"/>
      <c r="E629" s="1"/>
    </row>
    <row r="630" spans="1:5" ht="13.5" customHeight="1">
      <c r="A630" s="1"/>
      <c r="B630" s="1"/>
      <c r="C630" s="1"/>
      <c r="D630" s="1"/>
      <c r="E630" s="1"/>
    </row>
    <row r="631" spans="1:5" ht="13.5" customHeight="1">
      <c r="A631" s="1"/>
      <c r="B631" s="1"/>
      <c r="C631" s="1"/>
      <c r="D631" s="1"/>
      <c r="E631" s="1"/>
    </row>
    <row r="632" spans="1:5" ht="13.5" customHeight="1">
      <c r="A632" s="1"/>
      <c r="B632" s="1"/>
      <c r="C632" s="1"/>
      <c r="D632" s="1"/>
      <c r="E632" s="1"/>
    </row>
    <row r="633" spans="1:5" ht="13.5" customHeight="1">
      <c r="A633" s="1"/>
      <c r="B633" s="1"/>
      <c r="C633" s="1"/>
      <c r="D633" s="1"/>
      <c r="E633" s="1"/>
    </row>
    <row r="634" spans="1:5" ht="13.5" customHeight="1">
      <c r="A634" s="1"/>
      <c r="B634" s="1"/>
      <c r="C634" s="1"/>
      <c r="D634" s="1"/>
      <c r="E634" s="1"/>
    </row>
    <row r="635" spans="1:5" ht="13.5" customHeight="1">
      <c r="A635" s="1"/>
      <c r="B635" s="1"/>
      <c r="C635" s="1"/>
      <c r="D635" s="1"/>
      <c r="E635" s="1"/>
    </row>
    <row r="636" spans="1:5" ht="13.5" customHeight="1">
      <c r="A636" s="1"/>
      <c r="B636" s="1"/>
      <c r="C636" s="1"/>
      <c r="D636" s="1"/>
      <c r="E636" s="1"/>
    </row>
    <row r="637" spans="1:5" ht="13.5" customHeight="1">
      <c r="A637" s="1"/>
      <c r="B637" s="1"/>
      <c r="C637" s="1"/>
      <c r="D637" s="1"/>
      <c r="E637" s="1"/>
    </row>
    <row r="638" spans="1:5" ht="13.5" customHeight="1">
      <c r="A638" s="1"/>
      <c r="B638" s="1"/>
      <c r="C638" s="1"/>
      <c r="D638" s="1"/>
      <c r="E638" s="1"/>
    </row>
    <row r="639" spans="1:5" ht="13.5" customHeight="1">
      <c r="A639" s="1"/>
      <c r="B639" s="1"/>
      <c r="C639" s="1"/>
      <c r="D639" s="1"/>
      <c r="E639" s="1"/>
    </row>
    <row r="640" spans="1:5" ht="13.5" customHeight="1">
      <c r="A640" s="1"/>
      <c r="B640" s="1"/>
      <c r="C640" s="1"/>
      <c r="D640" s="1"/>
      <c r="E640" s="1"/>
    </row>
    <row r="641" spans="1:5" ht="13.5" customHeight="1">
      <c r="A641" s="1"/>
      <c r="B641" s="1"/>
      <c r="C641" s="1"/>
      <c r="D641" s="1"/>
      <c r="E641" s="1"/>
    </row>
    <row r="642" spans="1:5" ht="13.5" customHeight="1">
      <c r="A642" s="1"/>
      <c r="B642" s="1"/>
      <c r="C642" s="1"/>
      <c r="D642" s="1"/>
      <c r="E642" s="1"/>
    </row>
    <row r="643" spans="1:5" ht="13.5" customHeight="1">
      <c r="A643" s="1"/>
      <c r="B643" s="1"/>
      <c r="C643" s="1"/>
      <c r="D643" s="1"/>
      <c r="E643" s="1"/>
    </row>
    <row r="644" spans="1:5" ht="13.5" customHeight="1">
      <c r="A644" s="1"/>
      <c r="B644" s="1"/>
      <c r="C644" s="1"/>
      <c r="D644" s="1"/>
      <c r="E644" s="1"/>
    </row>
    <row r="645" spans="1:5" ht="13.5" customHeight="1">
      <c r="A645" s="1"/>
      <c r="B645" s="1"/>
      <c r="C645" s="1"/>
      <c r="D645" s="1"/>
      <c r="E645" s="1"/>
    </row>
    <row r="646" spans="1:5" ht="13.5" customHeight="1">
      <c r="A646" s="1"/>
      <c r="B646" s="1"/>
      <c r="C646" s="1"/>
      <c r="D646" s="1"/>
      <c r="E646" s="1"/>
    </row>
    <row r="647" spans="1:5" ht="13.5" customHeight="1">
      <c r="A647" s="1"/>
      <c r="B647" s="1"/>
      <c r="C647" s="1"/>
      <c r="D647" s="1"/>
      <c r="E647" s="1"/>
    </row>
    <row r="648" spans="1:5" ht="13.5" customHeight="1">
      <c r="A648" s="1"/>
      <c r="B648" s="1"/>
      <c r="C648" s="1"/>
      <c r="D648" s="1"/>
      <c r="E648" s="1"/>
    </row>
    <row r="649" spans="1:5" ht="13.5" customHeight="1">
      <c r="A649" s="1"/>
      <c r="B649" s="1"/>
      <c r="C649" s="1"/>
      <c r="D649" s="1"/>
      <c r="E649" s="1"/>
    </row>
    <row r="650" spans="1:5" ht="13.5" customHeight="1">
      <c r="A650" s="1"/>
      <c r="B650" s="1"/>
      <c r="C650" s="1"/>
      <c r="D650" s="1"/>
      <c r="E650" s="1"/>
    </row>
    <row r="651" spans="1:5" ht="13.5" customHeight="1">
      <c r="A651" s="1"/>
      <c r="B651" s="1"/>
      <c r="C651" s="1"/>
      <c r="D651" s="1"/>
      <c r="E651" s="1"/>
    </row>
    <row r="652" spans="1:5" ht="13.5" customHeight="1">
      <c r="A652" s="1"/>
      <c r="B652" s="1"/>
      <c r="C652" s="1"/>
      <c r="D652" s="1"/>
      <c r="E652" s="1"/>
    </row>
    <row r="653" spans="1:5" ht="13.5" customHeight="1">
      <c r="A653" s="1"/>
      <c r="B653" s="1"/>
      <c r="C653" s="1"/>
      <c r="D653" s="1"/>
      <c r="E653" s="1"/>
    </row>
    <row r="654" spans="1:5" ht="13.5" customHeight="1">
      <c r="A654" s="1"/>
      <c r="B654" s="1"/>
      <c r="C654" s="1"/>
      <c r="D654" s="1"/>
      <c r="E654" s="1"/>
    </row>
    <row r="655" spans="1:5" ht="13.5" customHeight="1">
      <c r="A655" s="1"/>
      <c r="B655" s="1"/>
      <c r="C655" s="1"/>
      <c r="D655" s="1"/>
      <c r="E655" s="1"/>
    </row>
    <row r="656" spans="1:5" ht="13.5" customHeight="1">
      <c r="A656" s="1"/>
      <c r="B656" s="1"/>
      <c r="C656" s="1"/>
      <c r="D656" s="1"/>
      <c r="E656" s="1"/>
    </row>
    <row r="657" spans="1:5" ht="13.5" customHeight="1">
      <c r="A657" s="1"/>
      <c r="B657" s="1"/>
      <c r="C657" s="1"/>
      <c r="D657" s="1"/>
      <c r="E657" s="1"/>
    </row>
    <row r="658" spans="1:5" ht="13.5" customHeight="1">
      <c r="A658" s="1"/>
      <c r="B658" s="1"/>
      <c r="C658" s="1"/>
      <c r="D658" s="1"/>
      <c r="E658" s="1"/>
    </row>
    <row r="659" spans="1:5" ht="13.5" customHeight="1">
      <c r="A659" s="1"/>
      <c r="B659" s="1"/>
      <c r="C659" s="1"/>
      <c r="D659" s="1"/>
      <c r="E659" s="1"/>
    </row>
    <row r="660" spans="1:5" ht="13.5" customHeight="1">
      <c r="A660" s="1"/>
      <c r="B660" s="1"/>
      <c r="C660" s="1"/>
      <c r="D660" s="1"/>
      <c r="E660" s="1"/>
    </row>
    <row r="661" spans="1:5" ht="13.5" customHeight="1">
      <c r="A661" s="1"/>
      <c r="B661" s="1"/>
      <c r="C661" s="1"/>
      <c r="D661" s="1"/>
      <c r="E661" s="1"/>
    </row>
    <row r="662" spans="1:5" ht="13.5" customHeight="1">
      <c r="A662" s="1"/>
      <c r="B662" s="1"/>
      <c r="C662" s="1"/>
      <c r="D662" s="1"/>
      <c r="E662" s="1"/>
    </row>
    <row r="663" spans="1:5" ht="13.5" customHeight="1">
      <c r="A663" s="1"/>
      <c r="B663" s="1"/>
      <c r="C663" s="1"/>
      <c r="D663" s="1"/>
      <c r="E663" s="1"/>
    </row>
    <row r="664" spans="1:5" ht="13.5" customHeight="1">
      <c r="A664" s="1"/>
      <c r="B664" s="1"/>
      <c r="C664" s="1"/>
      <c r="D664" s="1"/>
      <c r="E664" s="1"/>
    </row>
    <row r="665" spans="1:5" ht="13.5" customHeight="1">
      <c r="A665" s="1"/>
      <c r="B665" s="1"/>
      <c r="C665" s="1"/>
      <c r="D665" s="1"/>
      <c r="E665" s="1"/>
    </row>
    <row r="666" spans="1:5" ht="13.5" customHeight="1">
      <c r="A666" s="1"/>
      <c r="B666" s="1"/>
      <c r="C666" s="1"/>
      <c r="D666" s="1"/>
      <c r="E666" s="1"/>
    </row>
    <row r="667" spans="1:5" ht="13.5" customHeight="1">
      <c r="A667" s="1"/>
      <c r="B667" s="1"/>
      <c r="C667" s="1"/>
      <c r="D667" s="1"/>
      <c r="E667" s="1"/>
    </row>
    <row r="668" spans="1:5" ht="13.5" customHeight="1">
      <c r="A668" s="1"/>
      <c r="B668" s="1"/>
      <c r="C668" s="1"/>
      <c r="D668" s="1"/>
      <c r="E668" s="1"/>
    </row>
    <row r="669" spans="1:5" ht="13.5" customHeight="1">
      <c r="A669" s="1"/>
      <c r="B669" s="1"/>
      <c r="C669" s="1"/>
      <c r="D669" s="1"/>
      <c r="E669" s="1"/>
    </row>
    <row r="670" spans="1:5" ht="13.5" customHeight="1">
      <c r="A670" s="1"/>
      <c r="B670" s="1"/>
      <c r="C670" s="1"/>
      <c r="D670" s="1"/>
      <c r="E670" s="1"/>
    </row>
    <row r="671" spans="1:5" ht="13.5" customHeight="1">
      <c r="A671" s="1"/>
      <c r="B671" s="1"/>
      <c r="C671" s="1"/>
      <c r="D671" s="1"/>
      <c r="E671" s="1"/>
    </row>
    <row r="672" spans="1:5" ht="13.5" customHeight="1">
      <c r="A672" s="1"/>
      <c r="B672" s="1"/>
      <c r="C672" s="1"/>
      <c r="D672" s="1"/>
      <c r="E672" s="1"/>
    </row>
    <row r="673" spans="1:5" ht="13.5" customHeight="1">
      <c r="A673" s="1"/>
      <c r="B673" s="1"/>
      <c r="C673" s="1"/>
      <c r="D673" s="1"/>
      <c r="E673" s="1"/>
    </row>
    <row r="674" spans="1:5" ht="13.5" customHeight="1">
      <c r="A674" s="1"/>
      <c r="B674" s="1"/>
      <c r="C674" s="1"/>
      <c r="D674" s="1"/>
      <c r="E674" s="1"/>
    </row>
    <row r="675" spans="1:5" ht="13.5" customHeight="1">
      <c r="A675" s="1"/>
      <c r="B675" s="1"/>
      <c r="C675" s="1"/>
      <c r="D675" s="1"/>
      <c r="E675" s="1"/>
    </row>
    <row r="676" spans="1:5" ht="13.5" customHeight="1">
      <c r="A676" s="1"/>
      <c r="B676" s="1"/>
      <c r="C676" s="1"/>
      <c r="D676" s="1"/>
      <c r="E676" s="1"/>
    </row>
    <row r="677" spans="1:5" ht="13.5" customHeight="1">
      <c r="A677" s="1"/>
      <c r="B677" s="1"/>
      <c r="C677" s="1"/>
      <c r="D677" s="1"/>
      <c r="E677" s="1"/>
    </row>
    <row r="678" spans="1:5" ht="13.5" customHeight="1">
      <c r="A678" s="1"/>
      <c r="B678" s="1"/>
      <c r="C678" s="1"/>
      <c r="D678" s="1"/>
      <c r="E678" s="1"/>
    </row>
    <row r="679" spans="1:5" ht="13.5" customHeight="1">
      <c r="A679" s="1"/>
      <c r="B679" s="1"/>
      <c r="C679" s="1"/>
      <c r="D679" s="1"/>
      <c r="E679" s="1"/>
    </row>
    <row r="680" spans="1:5" ht="13.5" customHeight="1">
      <c r="A680" s="1"/>
      <c r="B680" s="1"/>
      <c r="C680" s="1"/>
      <c r="D680" s="1"/>
      <c r="E680" s="1"/>
    </row>
    <row r="681" spans="1:5" ht="13.5" customHeight="1">
      <c r="A681" s="1"/>
      <c r="B681" s="1"/>
      <c r="C681" s="1"/>
      <c r="D681" s="1"/>
      <c r="E681" s="1"/>
    </row>
    <row r="682" spans="1:5" ht="13.5" customHeight="1">
      <c r="A682" s="1"/>
      <c r="B682" s="1"/>
      <c r="C682" s="1"/>
      <c r="D682" s="1"/>
      <c r="E682" s="1"/>
    </row>
    <row r="683" spans="1:5" ht="13.5" customHeight="1">
      <c r="A683" s="1"/>
      <c r="B683" s="1"/>
      <c r="C683" s="1"/>
      <c r="D683" s="1"/>
      <c r="E683" s="1"/>
    </row>
    <row r="684" spans="1:5" ht="13.5" customHeight="1">
      <c r="A684" s="1"/>
      <c r="B684" s="1"/>
      <c r="C684" s="1"/>
      <c r="D684" s="1"/>
      <c r="E684" s="1"/>
    </row>
    <row r="685" spans="1:5" ht="13.5" customHeight="1">
      <c r="A685" s="1"/>
      <c r="B685" s="1"/>
      <c r="C685" s="1"/>
      <c r="D685" s="1"/>
      <c r="E685" s="1"/>
    </row>
    <row r="686" spans="1:5" ht="13.5" customHeight="1">
      <c r="A686" s="1"/>
      <c r="B686" s="1"/>
      <c r="C686" s="1"/>
      <c r="D686" s="1"/>
      <c r="E686" s="1"/>
    </row>
    <row r="687" spans="1:5" ht="13.5" customHeight="1">
      <c r="A687" s="1"/>
      <c r="B687" s="1"/>
      <c r="C687" s="1"/>
      <c r="D687" s="1"/>
      <c r="E687" s="1"/>
    </row>
    <row r="688" spans="1:5" ht="13.5" customHeight="1">
      <c r="A688" s="1"/>
      <c r="B688" s="1"/>
      <c r="C688" s="1"/>
      <c r="D688" s="1"/>
      <c r="E688" s="1"/>
    </row>
    <row r="689" spans="1:5" ht="13.5" customHeight="1">
      <c r="A689" s="1"/>
      <c r="B689" s="1"/>
      <c r="C689" s="1"/>
      <c r="D689" s="1"/>
      <c r="E689" s="1"/>
    </row>
    <row r="690" spans="1:5" ht="13.5" customHeight="1">
      <c r="A690" s="1"/>
      <c r="B690" s="1"/>
      <c r="C690" s="1"/>
      <c r="D690" s="1"/>
      <c r="E690" s="1"/>
    </row>
    <row r="691" spans="1:5" ht="13.5" customHeight="1">
      <c r="A691" s="1"/>
      <c r="B691" s="1"/>
      <c r="C691" s="1"/>
      <c r="D691" s="1"/>
      <c r="E691" s="1"/>
    </row>
    <row r="692" spans="1:5" ht="13.5" customHeight="1">
      <c r="A692" s="1"/>
      <c r="B692" s="1"/>
      <c r="C692" s="1"/>
      <c r="D692" s="1"/>
      <c r="E692" s="1"/>
    </row>
    <row r="693" spans="1:5" ht="13.5" customHeight="1">
      <c r="A693" s="1"/>
      <c r="B693" s="1"/>
      <c r="C693" s="1"/>
      <c r="D693" s="1"/>
      <c r="E693" s="1"/>
    </row>
    <row r="694" spans="1:5" ht="13.5" customHeight="1">
      <c r="A694" s="1"/>
      <c r="B694" s="1"/>
      <c r="C694" s="1"/>
      <c r="D694" s="1"/>
      <c r="E694" s="1"/>
    </row>
    <row r="695" spans="1:5" ht="13.5" customHeight="1">
      <c r="A695" s="1"/>
      <c r="B695" s="1"/>
      <c r="C695" s="1"/>
      <c r="D695" s="1"/>
      <c r="E695" s="1"/>
    </row>
    <row r="696" spans="1:5" ht="13.5" customHeight="1">
      <c r="A696" s="1"/>
      <c r="B696" s="1"/>
      <c r="C696" s="1"/>
      <c r="D696" s="1"/>
      <c r="E696" s="1"/>
    </row>
    <row r="697" spans="1:5" ht="13.5" customHeight="1">
      <c r="A697" s="1"/>
      <c r="B697" s="1"/>
      <c r="C697" s="1"/>
      <c r="D697" s="1"/>
      <c r="E697" s="1"/>
    </row>
    <row r="698" spans="1:5" ht="13.5" customHeight="1">
      <c r="A698" s="1"/>
      <c r="B698" s="1"/>
      <c r="C698" s="1"/>
      <c r="D698" s="1"/>
      <c r="E698" s="1"/>
    </row>
    <row r="699" spans="1:5" ht="13.5" customHeight="1">
      <c r="A699" s="1"/>
      <c r="B699" s="1"/>
      <c r="C699" s="1"/>
      <c r="D699" s="1"/>
      <c r="E699" s="1"/>
    </row>
    <row r="700" spans="1:5" ht="13.5" customHeight="1">
      <c r="A700" s="1"/>
      <c r="B700" s="1"/>
      <c r="C700" s="1"/>
      <c r="D700" s="1"/>
      <c r="E700" s="1"/>
    </row>
    <row r="701" spans="1:5" ht="13.5" customHeight="1">
      <c r="A701" s="1"/>
      <c r="B701" s="1"/>
      <c r="C701" s="1"/>
      <c r="D701" s="1"/>
      <c r="E701" s="1"/>
    </row>
    <row r="702" spans="1:5" ht="13.5" customHeight="1">
      <c r="A702" s="1"/>
      <c r="B702" s="1"/>
      <c r="C702" s="1"/>
      <c r="D702" s="1"/>
      <c r="E702" s="1"/>
    </row>
    <row r="703" spans="1:5" ht="13.5" customHeight="1">
      <c r="A703" s="1"/>
      <c r="B703" s="1"/>
      <c r="C703" s="1"/>
      <c r="D703" s="1"/>
      <c r="E703" s="1"/>
    </row>
    <row r="704" spans="1:5" ht="13.5" customHeight="1">
      <c r="A704" s="1"/>
      <c r="B704" s="1"/>
      <c r="C704" s="1"/>
      <c r="D704" s="1"/>
      <c r="E704" s="1"/>
    </row>
    <row r="705" spans="1:5" ht="13.5" customHeight="1">
      <c r="A705" s="1"/>
      <c r="B705" s="1"/>
      <c r="C705" s="1"/>
      <c r="D705" s="1"/>
      <c r="E705" s="1"/>
    </row>
    <row r="706" spans="1:5" ht="13.5" customHeight="1">
      <c r="A706" s="1"/>
      <c r="B706" s="1"/>
      <c r="C706" s="1"/>
      <c r="D706" s="1"/>
      <c r="E706" s="1"/>
    </row>
    <row r="707" spans="1:5" ht="13.5" customHeight="1">
      <c r="A707" s="1"/>
      <c r="B707" s="1"/>
      <c r="C707" s="1"/>
      <c r="D707" s="1"/>
      <c r="E707" s="1"/>
    </row>
    <row r="708" spans="1:5" ht="13.5" customHeight="1">
      <c r="A708" s="1"/>
      <c r="B708" s="1"/>
      <c r="C708" s="1"/>
      <c r="D708" s="1"/>
      <c r="E708" s="1"/>
    </row>
    <row r="709" spans="1:5" ht="13.5" customHeight="1">
      <c r="A709" s="1"/>
      <c r="B709" s="1"/>
      <c r="C709" s="1"/>
      <c r="D709" s="1"/>
      <c r="E709" s="1"/>
    </row>
    <row r="710" spans="1:5" ht="13.5" customHeight="1">
      <c r="A710" s="1"/>
      <c r="B710" s="1"/>
      <c r="C710" s="1"/>
      <c r="D710" s="1"/>
      <c r="E710" s="1"/>
    </row>
    <row r="711" spans="1:5" ht="13.5" customHeight="1">
      <c r="A711" s="1"/>
      <c r="B711" s="1"/>
      <c r="C711" s="1"/>
      <c r="D711" s="1"/>
      <c r="E711" s="1"/>
    </row>
    <row r="712" spans="1:5" ht="13.5" customHeight="1">
      <c r="A712" s="1"/>
      <c r="B712" s="1"/>
      <c r="C712" s="1"/>
      <c r="D712" s="1"/>
      <c r="E712" s="1"/>
    </row>
    <row r="713" spans="1:5" ht="13.5" customHeight="1">
      <c r="A713" s="1"/>
      <c r="B713" s="1"/>
      <c r="C713" s="1"/>
      <c r="D713" s="1"/>
      <c r="E713" s="1"/>
    </row>
    <row r="714" spans="1:5" ht="13.5" customHeight="1">
      <c r="A714" s="1"/>
      <c r="B714" s="1"/>
      <c r="C714" s="1"/>
      <c r="D714" s="1"/>
      <c r="E714" s="1"/>
    </row>
    <row r="715" spans="1:5" ht="13.5" customHeight="1">
      <c r="A715" s="1"/>
      <c r="B715" s="1"/>
      <c r="C715" s="1"/>
      <c r="D715" s="1"/>
      <c r="E715" s="1"/>
    </row>
    <row r="716" spans="1:5" ht="13.5" customHeight="1">
      <c r="A716" s="1"/>
      <c r="B716" s="1"/>
      <c r="C716" s="1"/>
      <c r="D716" s="1"/>
      <c r="E716" s="1"/>
    </row>
    <row r="717" spans="1:5" ht="13.5" customHeight="1">
      <c r="A717" s="1"/>
      <c r="B717" s="1"/>
      <c r="C717" s="1"/>
      <c r="D717" s="1"/>
      <c r="E717" s="1"/>
    </row>
    <row r="718" spans="1:5" ht="13.5" customHeight="1">
      <c r="A718" s="1"/>
      <c r="B718" s="1"/>
      <c r="C718" s="1"/>
      <c r="D718" s="1"/>
      <c r="E718" s="1"/>
    </row>
    <row r="719" spans="1:5" ht="13.5" customHeight="1">
      <c r="A719" s="1"/>
      <c r="B719" s="1"/>
      <c r="C719" s="1"/>
      <c r="D719" s="1"/>
      <c r="E719" s="1"/>
    </row>
    <row r="720" spans="1:5" ht="13.5" customHeight="1">
      <c r="A720" s="1"/>
      <c r="B720" s="1"/>
      <c r="C720" s="1"/>
      <c r="D720" s="1"/>
      <c r="E720" s="1"/>
    </row>
    <row r="721" spans="1:5" ht="13.5" customHeight="1">
      <c r="A721" s="1"/>
      <c r="B721" s="1"/>
      <c r="C721" s="1"/>
      <c r="D721" s="1"/>
      <c r="E721" s="1"/>
    </row>
    <row r="722" spans="1:5" ht="13.5" customHeight="1">
      <c r="A722" s="1"/>
      <c r="B722" s="1"/>
      <c r="C722" s="1"/>
      <c r="D722" s="1"/>
      <c r="E722" s="1"/>
    </row>
    <row r="723" spans="1:5" ht="13.5" customHeight="1">
      <c r="A723" s="1"/>
      <c r="B723" s="1"/>
      <c r="C723" s="1"/>
      <c r="D723" s="1"/>
      <c r="E723" s="1"/>
    </row>
    <row r="724" spans="1:5" ht="13.5" customHeight="1">
      <c r="A724" s="1"/>
      <c r="B724" s="1"/>
      <c r="C724" s="1"/>
      <c r="D724" s="1"/>
      <c r="E724" s="1"/>
    </row>
    <row r="725" spans="1:5" ht="13.5" customHeight="1">
      <c r="A725" s="1"/>
      <c r="B725" s="1"/>
      <c r="C725" s="1"/>
      <c r="D725" s="1"/>
      <c r="E725" s="1"/>
    </row>
    <row r="726" spans="1:5" ht="13.5" customHeight="1">
      <c r="A726" s="1"/>
      <c r="B726" s="1"/>
      <c r="C726" s="1"/>
      <c r="D726" s="1"/>
      <c r="E726" s="1"/>
    </row>
    <row r="727" spans="1:5" ht="13.5" customHeight="1">
      <c r="A727" s="1"/>
      <c r="B727" s="1"/>
      <c r="C727" s="1"/>
      <c r="D727" s="1"/>
      <c r="E727" s="1"/>
    </row>
    <row r="728" spans="1:5" ht="13.5" customHeight="1">
      <c r="A728" s="1"/>
      <c r="B728" s="1"/>
      <c r="C728" s="1"/>
      <c r="D728" s="1"/>
      <c r="E728" s="1"/>
    </row>
    <row r="729" spans="1:5" ht="13.5" customHeight="1">
      <c r="A729" s="1"/>
      <c r="B729" s="1"/>
      <c r="C729" s="1"/>
      <c r="D729" s="1"/>
      <c r="E729" s="1"/>
    </row>
    <row r="730" spans="1:5" ht="13.5" customHeight="1">
      <c r="A730" s="1"/>
      <c r="B730" s="1"/>
      <c r="C730" s="1"/>
      <c r="D730" s="1"/>
      <c r="E730" s="1"/>
    </row>
    <row r="731" spans="1:5" ht="13.5" customHeight="1">
      <c r="A731" s="1"/>
      <c r="B731" s="1"/>
      <c r="C731" s="1"/>
      <c r="D731" s="1"/>
      <c r="E731" s="1"/>
    </row>
    <row r="732" spans="1:5" ht="13.5" customHeight="1">
      <c r="A732" s="1"/>
      <c r="B732" s="1"/>
      <c r="C732" s="1"/>
      <c r="D732" s="1"/>
      <c r="E732" s="1"/>
    </row>
    <row r="733" spans="1:5" ht="13.5" customHeight="1">
      <c r="A733" s="1"/>
      <c r="B733" s="1"/>
      <c r="C733" s="1"/>
      <c r="D733" s="1"/>
      <c r="E733" s="1"/>
    </row>
    <row r="734" spans="1:5" ht="13.5" customHeight="1">
      <c r="A734" s="1"/>
      <c r="B734" s="1"/>
      <c r="C734" s="1"/>
      <c r="D734" s="1"/>
      <c r="E734" s="1"/>
    </row>
    <row r="735" spans="1:5" ht="13.5" customHeight="1">
      <c r="A735" s="1"/>
      <c r="B735" s="1"/>
      <c r="C735" s="1"/>
      <c r="D735" s="1"/>
      <c r="E735" s="1"/>
    </row>
    <row r="736" spans="1:5" ht="13.5" customHeight="1">
      <c r="A736" s="1"/>
      <c r="B736" s="1"/>
      <c r="C736" s="1"/>
      <c r="D736" s="1"/>
      <c r="E736" s="1"/>
    </row>
    <row r="737" spans="1:5" ht="13.5" customHeight="1">
      <c r="A737" s="1"/>
      <c r="B737" s="1"/>
      <c r="C737" s="1"/>
      <c r="D737" s="1"/>
      <c r="E737" s="1"/>
    </row>
    <row r="738" spans="1:5" ht="13.5" customHeight="1">
      <c r="A738" s="1"/>
      <c r="B738" s="1"/>
      <c r="C738" s="1"/>
      <c r="D738" s="1"/>
      <c r="E738" s="1"/>
    </row>
    <row r="739" spans="1:5" ht="13.5" customHeight="1">
      <c r="A739" s="1"/>
      <c r="B739" s="1"/>
      <c r="C739" s="1"/>
      <c r="D739" s="1"/>
      <c r="E739" s="1"/>
    </row>
    <row r="740" spans="1:5" ht="13.5" customHeight="1">
      <c r="A740" s="1"/>
      <c r="B740" s="1"/>
      <c r="C740" s="1"/>
      <c r="D740" s="1"/>
      <c r="E740" s="1"/>
    </row>
    <row r="741" spans="1:5" ht="13.5" customHeight="1">
      <c r="A741" s="1"/>
      <c r="B741" s="1"/>
      <c r="C741" s="1"/>
      <c r="D741" s="1"/>
      <c r="E741" s="1"/>
    </row>
    <row r="742" spans="1:5" ht="13.5" customHeight="1">
      <c r="A742" s="1"/>
      <c r="B742" s="1"/>
      <c r="C742" s="1"/>
      <c r="D742" s="1"/>
      <c r="E742" s="1"/>
    </row>
    <row r="743" spans="1:5" ht="13.5" customHeight="1">
      <c r="A743" s="1"/>
      <c r="B743" s="1"/>
      <c r="C743" s="1"/>
      <c r="D743" s="1"/>
      <c r="E743" s="1"/>
    </row>
    <row r="744" spans="1:5" ht="13.5" customHeight="1">
      <c r="A744" s="1"/>
      <c r="B744" s="1"/>
      <c r="C744" s="1"/>
      <c r="D744" s="1"/>
      <c r="E744" s="1"/>
    </row>
    <row r="745" spans="1:5" ht="13.5" customHeight="1">
      <c r="A745" s="1"/>
      <c r="B745" s="1"/>
      <c r="C745" s="1"/>
      <c r="D745" s="1"/>
      <c r="E745" s="1"/>
    </row>
    <row r="746" spans="1:5" ht="13.5" customHeight="1">
      <c r="A746" s="1"/>
      <c r="B746" s="1"/>
      <c r="C746" s="1"/>
      <c r="D746" s="1"/>
      <c r="E746" s="1"/>
    </row>
    <row r="747" spans="1:5" ht="13.5" customHeight="1">
      <c r="A747" s="1"/>
      <c r="B747" s="1"/>
      <c r="C747" s="1"/>
      <c r="D747" s="1"/>
      <c r="E747" s="1"/>
    </row>
    <row r="748" spans="1:5" ht="13.5" customHeight="1">
      <c r="A748" s="1"/>
      <c r="B748" s="1"/>
      <c r="C748" s="1"/>
      <c r="D748" s="1"/>
      <c r="E748" s="1"/>
    </row>
    <row r="749" spans="1:5" ht="13.5" customHeight="1">
      <c r="A749" s="1"/>
      <c r="B749" s="1"/>
      <c r="C749" s="1"/>
      <c r="D749" s="1"/>
      <c r="E749" s="1"/>
    </row>
    <row r="750" spans="1:5" ht="13.5" customHeight="1">
      <c r="A750" s="1"/>
      <c r="B750" s="1"/>
      <c r="C750" s="1"/>
      <c r="D750" s="1"/>
      <c r="E750" s="1"/>
    </row>
    <row r="751" spans="1:5" ht="13.5" customHeight="1">
      <c r="A751" s="1"/>
      <c r="B751" s="1"/>
      <c r="C751" s="1"/>
      <c r="D751" s="1"/>
      <c r="E751" s="1"/>
    </row>
    <row r="752" spans="1:5" ht="13.5" customHeight="1">
      <c r="A752" s="1"/>
      <c r="B752" s="1"/>
      <c r="C752" s="1"/>
      <c r="D752" s="1"/>
      <c r="E752" s="1"/>
    </row>
    <row r="753" spans="1:5" ht="13.5" customHeight="1">
      <c r="A753" s="1"/>
      <c r="B753" s="1"/>
      <c r="C753" s="1"/>
      <c r="D753" s="1"/>
      <c r="E753" s="1"/>
    </row>
    <row r="754" spans="1:5" ht="13.5" customHeight="1">
      <c r="A754" s="1"/>
      <c r="B754" s="1"/>
      <c r="C754" s="1"/>
      <c r="D754" s="1"/>
      <c r="E754" s="1"/>
    </row>
    <row r="755" spans="1:5" ht="13.5" customHeight="1">
      <c r="A755" s="1"/>
      <c r="B755" s="1"/>
      <c r="C755" s="1"/>
      <c r="D755" s="1"/>
      <c r="E755" s="1"/>
    </row>
    <row r="756" spans="1:5" ht="13.5" customHeight="1">
      <c r="A756" s="1"/>
      <c r="B756" s="1"/>
      <c r="C756" s="1"/>
      <c r="D756" s="1"/>
      <c r="E756" s="1"/>
    </row>
    <row r="757" spans="1:5" ht="13.5" customHeight="1">
      <c r="A757" s="1"/>
      <c r="B757" s="1"/>
      <c r="C757" s="1"/>
      <c r="D757" s="1"/>
      <c r="E757" s="1"/>
    </row>
    <row r="758" spans="1:5" ht="13.5" customHeight="1">
      <c r="A758" s="1"/>
      <c r="B758" s="1"/>
      <c r="C758" s="1"/>
      <c r="D758" s="1"/>
      <c r="E758" s="1"/>
    </row>
    <row r="759" spans="1:5" ht="13.5" customHeight="1">
      <c r="A759" s="1"/>
      <c r="B759" s="1"/>
      <c r="C759" s="1"/>
      <c r="D759" s="1"/>
      <c r="E759" s="1"/>
    </row>
    <row r="760" spans="1:5" ht="13.5" customHeight="1">
      <c r="A760" s="1"/>
      <c r="B760" s="1"/>
      <c r="C760" s="1"/>
      <c r="D760" s="1"/>
      <c r="E760" s="1"/>
    </row>
    <row r="761" spans="1:5" ht="13.5" customHeight="1">
      <c r="A761" s="1"/>
      <c r="B761" s="1"/>
      <c r="C761" s="1"/>
      <c r="D761" s="1"/>
      <c r="E761" s="1"/>
    </row>
    <row r="762" spans="1:5" ht="13.5" customHeight="1">
      <c r="A762" s="1"/>
      <c r="B762" s="1"/>
      <c r="C762" s="1"/>
      <c r="D762" s="1"/>
      <c r="E762" s="1"/>
    </row>
    <row r="763" spans="1:5" ht="13.5" customHeight="1">
      <c r="A763" s="1"/>
      <c r="B763" s="1"/>
      <c r="C763" s="1"/>
      <c r="D763" s="1"/>
      <c r="E763" s="1"/>
    </row>
    <row r="764" spans="1:5" ht="13.5" customHeight="1">
      <c r="A764" s="1"/>
      <c r="B764" s="1"/>
      <c r="C764" s="1"/>
      <c r="D764" s="1"/>
      <c r="E764" s="1"/>
    </row>
    <row r="765" spans="1:5" ht="13.5" customHeight="1">
      <c r="A765" s="1"/>
      <c r="B765" s="1"/>
      <c r="C765" s="1"/>
      <c r="D765" s="1"/>
      <c r="E765" s="1"/>
    </row>
    <row r="766" spans="1:5" ht="13.5" customHeight="1">
      <c r="A766" s="1"/>
      <c r="B766" s="1"/>
      <c r="C766" s="1"/>
      <c r="D766" s="1"/>
      <c r="E766" s="1"/>
    </row>
    <row r="767" spans="1:5" ht="13.5" customHeight="1">
      <c r="A767" s="1"/>
      <c r="B767" s="1"/>
      <c r="C767" s="1"/>
      <c r="D767" s="1"/>
      <c r="E767" s="1"/>
    </row>
    <row r="768" spans="1:5" ht="13.5" customHeight="1">
      <c r="A768" s="1"/>
      <c r="B768" s="1"/>
      <c r="C768" s="1"/>
      <c r="D768" s="1"/>
      <c r="E768" s="1"/>
    </row>
    <row r="769" spans="1:5" ht="13.5" customHeight="1">
      <c r="A769" s="1"/>
      <c r="B769" s="1"/>
      <c r="C769" s="1"/>
      <c r="D769" s="1"/>
      <c r="E769" s="1"/>
    </row>
    <row r="770" spans="1:5" ht="13.5" customHeight="1">
      <c r="A770" s="1"/>
      <c r="B770" s="1"/>
      <c r="C770" s="1"/>
      <c r="D770" s="1"/>
      <c r="E770" s="1"/>
    </row>
    <row r="771" spans="1:5" ht="13.5" customHeight="1">
      <c r="A771" s="1"/>
      <c r="B771" s="1"/>
      <c r="C771" s="1"/>
      <c r="D771" s="1"/>
      <c r="E771" s="1"/>
    </row>
    <row r="772" spans="1:5" ht="13.5" customHeight="1">
      <c r="A772" s="1"/>
      <c r="B772" s="1"/>
      <c r="C772" s="1"/>
      <c r="D772" s="1"/>
      <c r="E772" s="1"/>
    </row>
    <row r="773" spans="1:5" ht="13.5" customHeight="1">
      <c r="A773" s="1"/>
      <c r="B773" s="1"/>
      <c r="C773" s="1"/>
      <c r="D773" s="1"/>
      <c r="E773" s="1"/>
    </row>
    <row r="774" spans="1:5" ht="13.5" customHeight="1">
      <c r="A774" s="1"/>
      <c r="B774" s="1"/>
      <c r="C774" s="1"/>
      <c r="D774" s="1"/>
      <c r="E774" s="1"/>
    </row>
    <row r="775" spans="1:5" ht="13.5" customHeight="1">
      <c r="A775" s="1"/>
      <c r="B775" s="1"/>
      <c r="C775" s="1"/>
      <c r="D775" s="1"/>
      <c r="E775" s="1"/>
    </row>
    <row r="776" spans="1:5" ht="13.5" customHeight="1">
      <c r="A776" s="1"/>
      <c r="B776" s="1"/>
      <c r="C776" s="1"/>
      <c r="D776" s="1"/>
      <c r="E776" s="1"/>
    </row>
    <row r="777" spans="1:5" ht="13.5" customHeight="1">
      <c r="A777" s="1"/>
      <c r="B777" s="1"/>
      <c r="C777" s="1"/>
      <c r="D777" s="1"/>
      <c r="E777" s="1"/>
    </row>
    <row r="778" spans="1:5" ht="13.5" customHeight="1">
      <c r="A778" s="1"/>
      <c r="B778" s="1"/>
      <c r="C778" s="1"/>
      <c r="D778" s="1"/>
      <c r="E778" s="1"/>
    </row>
    <row r="779" spans="1:5" ht="13.5" customHeight="1">
      <c r="A779" s="1"/>
      <c r="B779" s="1"/>
      <c r="C779" s="1"/>
      <c r="D779" s="1"/>
      <c r="E779" s="1"/>
    </row>
    <row r="780" spans="1:5" ht="13.5" customHeight="1">
      <c r="A780" s="1"/>
      <c r="B780" s="1"/>
      <c r="C780" s="1"/>
      <c r="D780" s="1"/>
      <c r="E780" s="1"/>
    </row>
    <row r="781" spans="1:5" ht="13.5" customHeight="1">
      <c r="A781" s="1"/>
      <c r="B781" s="1"/>
      <c r="C781" s="1"/>
      <c r="D781" s="1"/>
      <c r="E781" s="1"/>
    </row>
    <row r="782" spans="1:5" ht="13.5" customHeight="1">
      <c r="A782" s="1"/>
      <c r="B782" s="1"/>
      <c r="C782" s="1"/>
      <c r="D782" s="1"/>
      <c r="E782" s="1"/>
    </row>
    <row r="783" spans="1:5" ht="13.5" customHeight="1">
      <c r="A783" s="1"/>
      <c r="B783" s="1"/>
      <c r="C783" s="1"/>
      <c r="D783" s="1"/>
      <c r="E783" s="1"/>
    </row>
    <row r="784" spans="1:5" ht="13.5" customHeight="1">
      <c r="A784" s="1"/>
      <c r="B784" s="1"/>
      <c r="C784" s="1"/>
      <c r="D784" s="1"/>
      <c r="E784" s="1"/>
    </row>
    <row r="785" spans="1:5" ht="13.5" customHeight="1">
      <c r="A785" s="1"/>
      <c r="B785" s="1"/>
      <c r="C785" s="1"/>
      <c r="D785" s="1"/>
      <c r="E785" s="1"/>
    </row>
    <row r="786" spans="1:5" ht="13.5" customHeight="1">
      <c r="A786" s="1"/>
      <c r="B786" s="1"/>
      <c r="C786" s="1"/>
      <c r="D786" s="1"/>
      <c r="E786" s="1"/>
    </row>
    <row r="787" spans="1:5" ht="13.5" customHeight="1">
      <c r="A787" s="1"/>
      <c r="B787" s="1"/>
      <c r="C787" s="1"/>
      <c r="D787" s="1"/>
      <c r="E787" s="1"/>
    </row>
    <row r="788" spans="1:5" ht="13.5" customHeight="1">
      <c r="A788" s="1"/>
      <c r="B788" s="1"/>
      <c r="C788" s="1"/>
      <c r="D788" s="1"/>
      <c r="E788" s="1"/>
    </row>
    <row r="789" spans="1:5" ht="13.5" customHeight="1">
      <c r="A789" s="1"/>
      <c r="B789" s="1"/>
      <c r="C789" s="1"/>
      <c r="D789" s="1"/>
      <c r="E789" s="1"/>
    </row>
    <row r="790" spans="1:5" ht="13.5" customHeight="1">
      <c r="A790" s="1"/>
      <c r="B790" s="1"/>
      <c r="C790" s="1"/>
      <c r="D790" s="1"/>
      <c r="E790" s="1"/>
    </row>
    <row r="791" spans="1:5" ht="13.5" customHeight="1">
      <c r="A791" s="1"/>
      <c r="B791" s="1"/>
      <c r="C791" s="1"/>
      <c r="D791" s="1"/>
      <c r="E791" s="1"/>
    </row>
    <row r="792" spans="1:5" ht="13.5" customHeight="1">
      <c r="A792" s="1"/>
      <c r="B792" s="1"/>
      <c r="C792" s="1"/>
      <c r="D792" s="1"/>
      <c r="E792" s="1"/>
    </row>
    <row r="793" spans="1:5" ht="13.5" customHeight="1">
      <c r="A793" s="1"/>
      <c r="B793" s="1"/>
      <c r="C793" s="1"/>
      <c r="D793" s="1"/>
      <c r="E793" s="1"/>
    </row>
    <row r="794" spans="1:5" ht="13.5" customHeight="1">
      <c r="A794" s="1"/>
      <c r="B794" s="1"/>
      <c r="C794" s="1"/>
      <c r="D794" s="1"/>
      <c r="E794" s="1"/>
    </row>
    <row r="795" spans="1:5" ht="13.5" customHeight="1">
      <c r="A795" s="1"/>
      <c r="B795" s="1"/>
      <c r="C795" s="1"/>
      <c r="D795" s="1"/>
      <c r="E795" s="1"/>
    </row>
    <row r="796" spans="1:5" ht="13.5" customHeight="1">
      <c r="A796" s="1"/>
      <c r="B796" s="1"/>
      <c r="C796" s="1"/>
      <c r="D796" s="1"/>
      <c r="E796" s="1"/>
    </row>
    <row r="797" spans="1:5" ht="13.5" customHeight="1">
      <c r="A797" s="1"/>
      <c r="B797" s="1"/>
      <c r="C797" s="1"/>
      <c r="D797" s="1"/>
      <c r="E797" s="1"/>
    </row>
    <row r="798" spans="1:5" ht="13.5" customHeight="1">
      <c r="A798" s="1"/>
      <c r="B798" s="1"/>
      <c r="C798" s="1"/>
      <c r="D798" s="1"/>
      <c r="E798" s="1"/>
    </row>
    <row r="799" spans="1:5" ht="13.5" customHeight="1">
      <c r="A799" s="1"/>
      <c r="B799" s="1"/>
      <c r="C799" s="1"/>
      <c r="D799" s="1"/>
      <c r="E799" s="1"/>
    </row>
    <row r="800" spans="1:5" ht="13.5" customHeight="1">
      <c r="A800" s="1"/>
      <c r="B800" s="1"/>
      <c r="C800" s="1"/>
      <c r="D800" s="1"/>
      <c r="E800" s="1"/>
    </row>
    <row r="801" spans="1:5" ht="13.5" customHeight="1">
      <c r="A801" s="1"/>
      <c r="B801" s="1"/>
      <c r="C801" s="1"/>
      <c r="D801" s="1"/>
      <c r="E801" s="1"/>
    </row>
    <row r="802" spans="1:5" ht="13.5" customHeight="1">
      <c r="A802" s="1"/>
      <c r="B802" s="1"/>
      <c r="C802" s="1"/>
      <c r="D802" s="1"/>
      <c r="E802" s="1"/>
    </row>
    <row r="803" spans="1:5" ht="13.5" customHeight="1">
      <c r="A803" s="1"/>
      <c r="B803" s="1"/>
      <c r="C803" s="1"/>
      <c r="D803" s="1"/>
      <c r="E803" s="1"/>
    </row>
    <row r="804" spans="1:5" ht="13.5" customHeight="1">
      <c r="A804" s="1"/>
      <c r="B804" s="1"/>
      <c r="C804" s="1"/>
      <c r="D804" s="1"/>
      <c r="E804" s="1"/>
    </row>
    <row r="805" spans="1:5" ht="13.5" customHeight="1">
      <c r="A805" s="1"/>
      <c r="B805" s="1"/>
      <c r="C805" s="1"/>
      <c r="D805" s="1"/>
      <c r="E805" s="1"/>
    </row>
    <row r="806" spans="1:5" ht="13.5" customHeight="1">
      <c r="A806" s="1"/>
      <c r="B806" s="1"/>
      <c r="C806" s="1"/>
      <c r="D806" s="1"/>
      <c r="E806" s="1"/>
    </row>
    <row r="807" spans="1:5" ht="13.5" customHeight="1">
      <c r="A807" s="1"/>
      <c r="B807" s="1"/>
      <c r="C807" s="1"/>
      <c r="D807" s="1"/>
      <c r="E807" s="1"/>
    </row>
    <row r="808" spans="1:5" ht="13.5" customHeight="1">
      <c r="A808" s="1"/>
      <c r="B808" s="1"/>
      <c r="C808" s="1"/>
      <c r="D808" s="1"/>
      <c r="E808" s="1"/>
    </row>
    <row r="809" spans="1:5" ht="13.5" customHeight="1">
      <c r="A809" s="1"/>
      <c r="B809" s="1"/>
      <c r="C809" s="1"/>
      <c r="D809" s="1"/>
      <c r="E809" s="1"/>
    </row>
    <row r="810" spans="1:5" ht="13.5" customHeight="1">
      <c r="A810" s="1"/>
      <c r="B810" s="1"/>
      <c r="C810" s="1"/>
      <c r="D810" s="1"/>
      <c r="E810" s="1"/>
    </row>
    <row r="811" spans="1:5" ht="13.5" customHeight="1">
      <c r="A811" s="1"/>
      <c r="B811" s="1"/>
      <c r="C811" s="1"/>
      <c r="D811" s="1"/>
      <c r="E811" s="1"/>
    </row>
    <row r="812" spans="1:5" ht="13.5" customHeight="1">
      <c r="A812" s="1"/>
      <c r="B812" s="1"/>
      <c r="C812" s="1"/>
      <c r="D812" s="1"/>
      <c r="E812" s="1"/>
    </row>
    <row r="813" spans="1:5" ht="13.5" customHeight="1">
      <c r="A813" s="1"/>
      <c r="B813" s="1"/>
      <c r="C813" s="1"/>
      <c r="D813" s="1"/>
      <c r="E813" s="1"/>
    </row>
    <row r="814" spans="1:5" ht="13.5" customHeight="1">
      <c r="A814" s="1"/>
      <c r="B814" s="1"/>
      <c r="C814" s="1"/>
      <c r="D814" s="1"/>
      <c r="E814" s="1"/>
    </row>
    <row r="815" spans="1:5" ht="13.5" customHeight="1">
      <c r="A815" s="1"/>
      <c r="B815" s="1"/>
      <c r="C815" s="1"/>
      <c r="D815" s="1"/>
      <c r="E815" s="1"/>
    </row>
    <row r="816" spans="1:5" ht="13.5" customHeight="1">
      <c r="A816" s="1"/>
      <c r="B816" s="1"/>
      <c r="C816" s="1"/>
      <c r="D816" s="1"/>
      <c r="E816" s="1"/>
    </row>
    <row r="817" spans="1:5" ht="13.5" customHeight="1">
      <c r="A817" s="1"/>
      <c r="B817" s="1"/>
      <c r="C817" s="1"/>
      <c r="D817" s="1"/>
      <c r="E817" s="1"/>
    </row>
    <row r="818" spans="1:5" ht="13.5" customHeight="1">
      <c r="A818" s="1"/>
      <c r="B818" s="1"/>
      <c r="C818" s="1"/>
      <c r="D818" s="1"/>
      <c r="E818" s="1"/>
    </row>
    <row r="819" spans="1:5" ht="13.5" customHeight="1">
      <c r="A819" s="1"/>
      <c r="B819" s="1"/>
      <c r="C819" s="1"/>
      <c r="D819" s="1"/>
      <c r="E819" s="1"/>
    </row>
    <row r="820" spans="1:5" ht="13.5" customHeight="1">
      <c r="A820" s="1"/>
      <c r="B820" s="1"/>
      <c r="C820" s="1"/>
      <c r="D820" s="1"/>
      <c r="E820" s="1"/>
    </row>
    <row r="821" spans="1:5" ht="13.5" customHeight="1">
      <c r="A821" s="1"/>
      <c r="B821" s="1"/>
      <c r="C821" s="1"/>
      <c r="D821" s="1"/>
      <c r="E821" s="1"/>
    </row>
    <row r="822" spans="1:5" ht="13.5" customHeight="1">
      <c r="A822" s="1"/>
      <c r="B822" s="1"/>
      <c r="C822" s="1"/>
      <c r="D822" s="1"/>
      <c r="E822" s="1"/>
    </row>
    <row r="823" spans="1:5" ht="13.5" customHeight="1">
      <c r="A823" s="1"/>
      <c r="B823" s="1"/>
      <c r="C823" s="1"/>
      <c r="D823" s="1"/>
      <c r="E823" s="1"/>
    </row>
    <row r="824" spans="1:5" ht="13.5" customHeight="1">
      <c r="A824" s="1"/>
      <c r="B824" s="1"/>
      <c r="C824" s="1"/>
      <c r="D824" s="1"/>
      <c r="E824" s="1"/>
    </row>
    <row r="825" spans="1:5" ht="13.5" customHeight="1">
      <c r="A825" s="1"/>
      <c r="B825" s="1"/>
      <c r="C825" s="1"/>
      <c r="D825" s="1"/>
      <c r="E825" s="1"/>
    </row>
    <row r="826" spans="1:5" ht="13.5" customHeight="1">
      <c r="A826" s="1"/>
      <c r="B826" s="1"/>
      <c r="C826" s="1"/>
      <c r="D826" s="1"/>
      <c r="E826" s="1"/>
    </row>
    <row r="827" spans="1:5" ht="13.5" customHeight="1">
      <c r="A827" s="1"/>
      <c r="B827" s="1"/>
      <c r="C827" s="1"/>
      <c r="D827" s="1"/>
      <c r="E827" s="1"/>
    </row>
    <row r="828" spans="1:5" ht="13.5" customHeight="1">
      <c r="A828" s="1"/>
      <c r="B828" s="1"/>
      <c r="C828" s="1"/>
      <c r="D828" s="1"/>
      <c r="E828" s="1"/>
    </row>
    <row r="829" spans="1:5" ht="13.5" customHeight="1">
      <c r="A829" s="1"/>
      <c r="B829" s="1"/>
      <c r="C829" s="1"/>
      <c r="D829" s="1"/>
      <c r="E829" s="1"/>
    </row>
    <row r="830" spans="1:5" ht="13.5" customHeight="1">
      <c r="A830" s="1"/>
      <c r="B830" s="1"/>
      <c r="C830" s="1"/>
      <c r="D830" s="1"/>
      <c r="E830" s="1"/>
    </row>
    <row r="831" spans="1:5" ht="13.5" customHeight="1">
      <c r="A831" s="1"/>
      <c r="B831" s="1"/>
      <c r="C831" s="1"/>
      <c r="D831" s="1"/>
      <c r="E831" s="1"/>
    </row>
    <row r="832" spans="1:5" ht="13.5" customHeight="1">
      <c r="A832" s="1"/>
      <c r="B832" s="1"/>
      <c r="C832" s="1"/>
      <c r="D832" s="1"/>
      <c r="E832" s="1"/>
    </row>
    <row r="833" spans="1:5" ht="13.5" customHeight="1">
      <c r="A833" s="1"/>
      <c r="B833" s="1"/>
      <c r="C833" s="1"/>
      <c r="D833" s="1"/>
      <c r="E833" s="1"/>
    </row>
    <row r="834" spans="1:5" ht="13.5" customHeight="1">
      <c r="A834" s="1"/>
      <c r="B834" s="1"/>
      <c r="C834" s="1"/>
      <c r="D834" s="1"/>
      <c r="E834" s="1"/>
    </row>
    <row r="835" spans="1:5" ht="13.5" customHeight="1">
      <c r="A835" s="1"/>
      <c r="B835" s="1"/>
      <c r="C835" s="1"/>
      <c r="D835" s="1"/>
      <c r="E835" s="1"/>
    </row>
    <row r="836" spans="1:5" ht="13.5" customHeight="1">
      <c r="A836" s="1"/>
      <c r="B836" s="1"/>
      <c r="C836" s="1"/>
      <c r="D836" s="1"/>
      <c r="E836" s="1"/>
    </row>
    <row r="837" spans="1:5" ht="13.5" customHeight="1">
      <c r="A837" s="1"/>
      <c r="B837" s="1"/>
      <c r="C837" s="1"/>
      <c r="D837" s="1"/>
      <c r="E837" s="1"/>
    </row>
    <row r="838" spans="1:5" ht="13.5" customHeight="1">
      <c r="A838" s="1"/>
      <c r="B838" s="1"/>
      <c r="C838" s="1"/>
      <c r="D838" s="1"/>
      <c r="E838" s="1"/>
    </row>
    <row r="839" spans="1:5" ht="13.5" customHeight="1">
      <c r="A839" s="1"/>
      <c r="B839" s="1"/>
      <c r="C839" s="1"/>
      <c r="D839" s="1"/>
      <c r="E839" s="1"/>
    </row>
    <row r="840" spans="1:5" ht="13.5" customHeight="1">
      <c r="A840" s="1"/>
      <c r="B840" s="1"/>
      <c r="C840" s="1"/>
      <c r="D840" s="1"/>
      <c r="E840" s="1"/>
    </row>
    <row r="841" spans="1:5" ht="13.5" customHeight="1">
      <c r="A841" s="1"/>
      <c r="B841" s="1"/>
      <c r="C841" s="1"/>
      <c r="D841" s="1"/>
      <c r="E841" s="1"/>
    </row>
    <row r="842" spans="1:5" ht="13.5" customHeight="1">
      <c r="A842" s="1"/>
      <c r="B842" s="1"/>
      <c r="C842" s="1"/>
      <c r="D842" s="1"/>
      <c r="E842" s="1"/>
    </row>
    <row r="843" spans="1:5" ht="13.5" customHeight="1">
      <c r="A843" s="1"/>
      <c r="B843" s="1"/>
      <c r="C843" s="1"/>
      <c r="D843" s="1"/>
      <c r="E843" s="1"/>
    </row>
    <row r="844" spans="1:5" ht="13.5" customHeight="1">
      <c r="A844" s="1"/>
      <c r="B844" s="1"/>
      <c r="C844" s="1"/>
      <c r="D844" s="1"/>
      <c r="E844" s="1"/>
    </row>
    <row r="845" spans="1:5" ht="13.5" customHeight="1">
      <c r="A845" s="1"/>
      <c r="B845" s="1"/>
      <c r="C845" s="1"/>
      <c r="D845" s="1"/>
      <c r="E845" s="1"/>
    </row>
    <row r="846" spans="1:5" ht="13.5" customHeight="1">
      <c r="A846" s="1"/>
      <c r="B846" s="1"/>
      <c r="C846" s="1"/>
      <c r="D846" s="1"/>
      <c r="E846" s="1"/>
    </row>
    <row r="847" spans="1:5" ht="13.5" customHeight="1">
      <c r="A847" s="1"/>
      <c r="B847" s="1"/>
      <c r="C847" s="1"/>
      <c r="D847" s="1"/>
      <c r="E847" s="1"/>
    </row>
    <row r="848" spans="1:5" ht="13.5" customHeight="1">
      <c r="A848" s="1"/>
      <c r="B848" s="1"/>
      <c r="C848" s="1"/>
      <c r="D848" s="1"/>
      <c r="E848" s="1"/>
    </row>
    <row r="849" spans="1:5" ht="13.5" customHeight="1">
      <c r="A849" s="1"/>
      <c r="B849" s="1"/>
      <c r="C849" s="1"/>
      <c r="D849" s="1"/>
      <c r="E849" s="1"/>
    </row>
    <row r="850" spans="1:5" ht="13.5" customHeight="1">
      <c r="A850" s="1"/>
      <c r="B850" s="1"/>
      <c r="C850" s="1"/>
      <c r="D850" s="1"/>
      <c r="E850" s="1"/>
    </row>
    <row r="851" spans="1:5" ht="13.5" customHeight="1">
      <c r="A851" s="1"/>
      <c r="B851" s="1"/>
      <c r="C851" s="1"/>
      <c r="D851" s="1"/>
      <c r="E851" s="1"/>
    </row>
    <row r="852" spans="1:5" ht="13.5" customHeight="1">
      <c r="A852" s="1"/>
      <c r="B852" s="1"/>
      <c r="C852" s="1"/>
      <c r="D852" s="1"/>
      <c r="E852" s="1"/>
    </row>
    <row r="853" spans="1:5" ht="13.5" customHeight="1">
      <c r="A853" s="1"/>
      <c r="B853" s="1"/>
      <c r="C853" s="1"/>
      <c r="D853" s="1"/>
      <c r="E853" s="1"/>
    </row>
    <row r="854" spans="1:5" ht="13.5" customHeight="1">
      <c r="A854" s="1"/>
      <c r="B854" s="1"/>
      <c r="C854" s="1"/>
      <c r="D854" s="1"/>
      <c r="E854" s="1"/>
    </row>
    <row r="855" spans="1:5" ht="13.5" customHeight="1">
      <c r="A855" s="1"/>
      <c r="B855" s="1"/>
      <c r="C855" s="1"/>
      <c r="D855" s="1"/>
      <c r="E855" s="1"/>
    </row>
    <row r="856" spans="1:5" ht="13.5" customHeight="1">
      <c r="A856" s="1"/>
      <c r="B856" s="1"/>
      <c r="C856" s="1"/>
      <c r="D856" s="1"/>
      <c r="E856" s="1"/>
    </row>
    <row r="857" spans="1:5" ht="13.5" customHeight="1">
      <c r="A857" s="1"/>
      <c r="B857" s="1"/>
      <c r="C857" s="1"/>
      <c r="D857" s="1"/>
      <c r="E857" s="1"/>
    </row>
    <row r="858" spans="1:5" ht="13.5" customHeight="1">
      <c r="A858" s="1"/>
      <c r="B858" s="1"/>
      <c r="C858" s="1"/>
      <c r="D858" s="1"/>
      <c r="E858" s="1"/>
    </row>
    <row r="859" spans="1:5" ht="13.5" customHeight="1">
      <c r="A859" s="1"/>
      <c r="B859" s="1"/>
      <c r="C859" s="1"/>
      <c r="D859" s="1"/>
      <c r="E859" s="1"/>
    </row>
    <row r="860" spans="1:5" ht="13.5" customHeight="1">
      <c r="A860" s="1"/>
      <c r="B860" s="1"/>
      <c r="C860" s="1"/>
      <c r="D860" s="1"/>
      <c r="E860" s="1"/>
    </row>
    <row r="861" spans="1:5" ht="13.5" customHeight="1">
      <c r="A861" s="1"/>
      <c r="B861" s="1"/>
      <c r="C861" s="1"/>
      <c r="D861" s="1"/>
      <c r="E861" s="1"/>
    </row>
    <row r="862" spans="1:5" ht="13.5" customHeight="1">
      <c r="A862" s="1"/>
      <c r="B862" s="1"/>
      <c r="C862" s="1"/>
      <c r="D862" s="1"/>
      <c r="E862" s="1"/>
    </row>
    <row r="863" spans="1:5" ht="13.5" customHeight="1">
      <c r="A863" s="1"/>
      <c r="B863" s="1"/>
      <c r="C863" s="1"/>
      <c r="D863" s="1"/>
      <c r="E863" s="1"/>
    </row>
    <row r="864" spans="1:5" ht="13.5" customHeight="1">
      <c r="A864" s="1"/>
      <c r="B864" s="1"/>
      <c r="C864" s="1"/>
      <c r="D864" s="1"/>
      <c r="E864" s="1"/>
    </row>
    <row r="865" spans="1:5" ht="13.5" customHeight="1">
      <c r="A865" s="1"/>
      <c r="B865" s="1"/>
      <c r="C865" s="1"/>
      <c r="D865" s="1"/>
      <c r="E865" s="1"/>
    </row>
    <row r="866" spans="1:5" ht="13.5" customHeight="1">
      <c r="A866" s="1"/>
      <c r="B866" s="1"/>
      <c r="C866" s="1"/>
      <c r="D866" s="1"/>
      <c r="E866" s="1"/>
    </row>
    <row r="867" spans="1:5" ht="13.5" customHeight="1">
      <c r="A867" s="1"/>
      <c r="B867" s="1"/>
      <c r="C867" s="1"/>
      <c r="D867" s="1"/>
      <c r="E867" s="1"/>
    </row>
    <row r="868" spans="1:5" ht="13.5" customHeight="1">
      <c r="A868" s="1"/>
      <c r="B868" s="1"/>
      <c r="C868" s="1"/>
      <c r="D868" s="1"/>
      <c r="E868" s="1"/>
    </row>
    <row r="869" spans="1:5" ht="13.5" customHeight="1">
      <c r="A869" s="1"/>
      <c r="B869" s="1"/>
      <c r="C869" s="1"/>
      <c r="D869" s="1"/>
      <c r="E869" s="1"/>
    </row>
    <row r="870" spans="1:5" ht="13.5" customHeight="1">
      <c r="A870" s="1"/>
      <c r="B870" s="1"/>
      <c r="C870" s="1"/>
      <c r="D870" s="1"/>
      <c r="E870" s="1"/>
    </row>
    <row r="871" spans="1:5" ht="13.5" customHeight="1">
      <c r="A871" s="1"/>
      <c r="B871" s="1"/>
      <c r="C871" s="1"/>
      <c r="D871" s="1"/>
      <c r="E871" s="1"/>
    </row>
    <row r="872" spans="1:5" ht="13.5" customHeight="1">
      <c r="A872" s="1"/>
      <c r="B872" s="1"/>
      <c r="C872" s="1"/>
      <c r="D872" s="1"/>
      <c r="E872" s="1"/>
    </row>
    <row r="873" spans="1:5" ht="13.5" customHeight="1">
      <c r="A873" s="1"/>
      <c r="B873" s="1"/>
      <c r="C873" s="1"/>
      <c r="D873" s="1"/>
      <c r="E873" s="1"/>
    </row>
    <row r="874" spans="1:5" ht="13.5" customHeight="1">
      <c r="A874" s="1"/>
      <c r="B874" s="1"/>
      <c r="C874" s="1"/>
      <c r="D874" s="1"/>
      <c r="E874" s="1"/>
    </row>
    <row r="875" spans="1:5" ht="13.5" customHeight="1">
      <c r="A875" s="1"/>
      <c r="B875" s="1"/>
      <c r="C875" s="1"/>
      <c r="D875" s="1"/>
      <c r="E875" s="1"/>
    </row>
    <row r="876" spans="1:5" ht="13.5" customHeight="1">
      <c r="A876" s="1"/>
      <c r="B876" s="1"/>
      <c r="C876" s="1"/>
      <c r="D876" s="1"/>
      <c r="E876" s="1"/>
    </row>
    <row r="877" spans="1:5" ht="13.5" customHeight="1">
      <c r="A877" s="1"/>
      <c r="B877" s="1"/>
      <c r="C877" s="1"/>
      <c r="D877" s="1"/>
      <c r="E877" s="1"/>
    </row>
    <row r="878" spans="1:5" ht="13.5" customHeight="1">
      <c r="A878" s="1"/>
      <c r="B878" s="1"/>
      <c r="C878" s="1"/>
      <c r="D878" s="1"/>
      <c r="E878" s="1"/>
    </row>
    <row r="879" spans="1:5" ht="13.5" customHeight="1">
      <c r="A879" s="1"/>
      <c r="B879" s="1"/>
      <c r="C879" s="1"/>
      <c r="D879" s="1"/>
      <c r="E879" s="1"/>
    </row>
    <row r="880" spans="1:5" ht="13.5" customHeight="1">
      <c r="A880" s="1"/>
      <c r="B880" s="1"/>
      <c r="C880" s="1"/>
      <c r="D880" s="1"/>
      <c r="E880" s="1"/>
    </row>
    <row r="881" spans="1:5" ht="13.5" customHeight="1">
      <c r="A881" s="1"/>
      <c r="B881" s="1"/>
      <c r="C881" s="1"/>
      <c r="D881" s="1"/>
      <c r="E881" s="1"/>
    </row>
    <row r="882" spans="1:5" ht="13.5" customHeight="1">
      <c r="A882" s="1"/>
      <c r="B882" s="1"/>
      <c r="C882" s="1"/>
      <c r="D882" s="1"/>
      <c r="E882" s="1"/>
    </row>
    <row r="883" spans="1:5" ht="13.5" customHeight="1">
      <c r="A883" s="1"/>
      <c r="B883" s="1"/>
      <c r="C883" s="1"/>
      <c r="D883" s="1"/>
      <c r="E883" s="1"/>
    </row>
    <row r="884" spans="1:5" ht="13.5" customHeight="1">
      <c r="A884" s="1"/>
      <c r="B884" s="1"/>
      <c r="C884" s="1"/>
      <c r="D884" s="1"/>
      <c r="E884" s="1"/>
    </row>
    <row r="885" spans="1:5" ht="13.5" customHeight="1">
      <c r="A885" s="1"/>
      <c r="B885" s="1"/>
      <c r="C885" s="1"/>
      <c r="D885" s="1"/>
      <c r="E885" s="1"/>
    </row>
    <row r="886" spans="1:5" ht="13.5" customHeight="1">
      <c r="A886" s="1"/>
      <c r="B886" s="1"/>
      <c r="C886" s="1"/>
      <c r="D886" s="1"/>
      <c r="E886" s="1"/>
    </row>
    <row r="887" spans="1:5" ht="13.5" customHeight="1">
      <c r="A887" s="1"/>
      <c r="B887" s="1"/>
      <c r="C887" s="1"/>
      <c r="D887" s="1"/>
      <c r="E887" s="1"/>
    </row>
    <row r="888" spans="1:5" ht="13.5" customHeight="1">
      <c r="A888" s="1"/>
      <c r="B888" s="1"/>
      <c r="C888" s="1"/>
      <c r="D888" s="1"/>
      <c r="E888" s="1"/>
    </row>
    <row r="889" spans="1:5" ht="13.5" customHeight="1">
      <c r="A889" s="1"/>
      <c r="B889" s="1"/>
      <c r="C889" s="1"/>
      <c r="D889" s="1"/>
      <c r="E889" s="1"/>
    </row>
    <row r="890" spans="1:5" ht="13.5" customHeight="1">
      <c r="A890" s="1"/>
      <c r="B890" s="1"/>
      <c r="C890" s="1"/>
      <c r="D890" s="1"/>
      <c r="E890" s="1"/>
    </row>
    <row r="891" spans="1:5" ht="13.5" customHeight="1">
      <c r="A891" s="1"/>
      <c r="B891" s="1"/>
      <c r="C891" s="1"/>
      <c r="D891" s="1"/>
      <c r="E891" s="1"/>
    </row>
    <row r="892" spans="1:5" ht="13.5" customHeight="1">
      <c r="A892" s="1"/>
      <c r="B892" s="1"/>
      <c r="C892" s="1"/>
      <c r="D892" s="1"/>
      <c r="E892" s="1"/>
    </row>
    <row r="893" spans="1:5" ht="13.5" customHeight="1">
      <c r="A893" s="1"/>
      <c r="B893" s="1"/>
      <c r="C893" s="1"/>
      <c r="D893" s="1"/>
      <c r="E893" s="1"/>
    </row>
    <row r="894" spans="1:5" ht="13.5" customHeight="1">
      <c r="A894" s="1"/>
      <c r="B894" s="1"/>
      <c r="C894" s="1"/>
      <c r="D894" s="1"/>
      <c r="E894" s="1"/>
    </row>
    <row r="895" spans="1:5" ht="13.5" customHeight="1">
      <c r="A895" s="1"/>
      <c r="B895" s="1"/>
      <c r="C895" s="1"/>
      <c r="D895" s="1"/>
      <c r="E895" s="1"/>
    </row>
    <row r="896" spans="1:5" ht="13.5" customHeight="1">
      <c r="A896" s="1"/>
      <c r="B896" s="1"/>
      <c r="C896" s="1"/>
      <c r="D896" s="1"/>
      <c r="E896" s="1"/>
    </row>
    <row r="897" spans="1:5" ht="13.5" customHeight="1">
      <c r="A897" s="1"/>
      <c r="B897" s="1"/>
      <c r="C897" s="1"/>
      <c r="D897" s="1"/>
      <c r="E897" s="1"/>
    </row>
    <row r="898" spans="1:5" ht="13.5" customHeight="1">
      <c r="A898" s="1"/>
      <c r="B898" s="1"/>
      <c r="C898" s="1"/>
      <c r="D898" s="1"/>
      <c r="E898" s="1"/>
    </row>
    <row r="899" spans="1:5" ht="13.5" customHeight="1">
      <c r="A899" s="1"/>
      <c r="B899" s="1"/>
      <c r="C899" s="1"/>
      <c r="D899" s="1"/>
      <c r="E899" s="1"/>
    </row>
    <row r="900" spans="1:5" ht="13.5" customHeight="1">
      <c r="A900" s="1"/>
      <c r="B900" s="1"/>
      <c r="C900" s="1"/>
      <c r="D900" s="1"/>
      <c r="E900" s="1"/>
    </row>
    <row r="901" spans="1:5" ht="13.5" customHeight="1">
      <c r="A901" s="1"/>
      <c r="B901" s="1"/>
      <c r="C901" s="1"/>
      <c r="D901" s="1"/>
      <c r="E901" s="1"/>
    </row>
    <row r="902" spans="1:5" ht="13.5" customHeight="1">
      <c r="A902" s="1"/>
      <c r="B902" s="1"/>
      <c r="C902" s="1"/>
      <c r="D902" s="1"/>
      <c r="E902" s="1"/>
    </row>
    <row r="903" spans="1:5" ht="13.5" customHeight="1">
      <c r="A903" s="1"/>
      <c r="B903" s="1"/>
      <c r="C903" s="1"/>
      <c r="D903" s="1"/>
      <c r="E903" s="1"/>
    </row>
    <row r="904" spans="1:5" ht="13.5" customHeight="1">
      <c r="A904" s="1"/>
      <c r="B904" s="1"/>
      <c r="C904" s="1"/>
      <c r="D904" s="1"/>
      <c r="E904" s="1"/>
    </row>
    <row r="905" spans="1:5" ht="13.5" customHeight="1">
      <c r="A905" s="1"/>
      <c r="B905" s="1"/>
      <c r="C905" s="1"/>
      <c r="D905" s="1"/>
      <c r="E905" s="1"/>
    </row>
    <row r="906" spans="1:5" ht="13.5" customHeight="1">
      <c r="A906" s="1"/>
      <c r="B906" s="1"/>
      <c r="C906" s="1"/>
      <c r="D906" s="1"/>
      <c r="E906" s="1"/>
    </row>
    <row r="907" spans="1:5" ht="13.5" customHeight="1">
      <c r="A907" s="1"/>
      <c r="B907" s="1"/>
      <c r="C907" s="1"/>
      <c r="D907" s="1"/>
      <c r="E907" s="1"/>
    </row>
    <row r="908" spans="1:5" ht="13.5" customHeight="1">
      <c r="A908" s="1"/>
      <c r="B908" s="1"/>
      <c r="C908" s="1"/>
      <c r="D908" s="1"/>
      <c r="E908" s="1"/>
    </row>
    <row r="909" spans="1:5" ht="13.5" customHeight="1">
      <c r="A909" s="1"/>
      <c r="B909" s="1"/>
      <c r="C909" s="1"/>
      <c r="D909" s="1"/>
      <c r="E909" s="1"/>
    </row>
    <row r="910" spans="1:5" ht="13.5" customHeight="1">
      <c r="A910" s="1"/>
      <c r="B910" s="1"/>
      <c r="C910" s="1"/>
      <c r="D910" s="1"/>
      <c r="E910" s="1"/>
    </row>
    <row r="911" spans="1:5" ht="13.5" customHeight="1">
      <c r="A911" s="1"/>
      <c r="B911" s="1"/>
      <c r="C911" s="1"/>
      <c r="D911" s="1"/>
      <c r="E911" s="1"/>
    </row>
    <row r="912" spans="1:5" ht="13.5" customHeight="1">
      <c r="A912" s="1"/>
      <c r="B912" s="1"/>
      <c r="C912" s="1"/>
      <c r="D912" s="1"/>
      <c r="E912" s="1"/>
    </row>
    <row r="913" spans="1:5" ht="13.5" customHeight="1">
      <c r="A913" s="1"/>
      <c r="B913" s="1"/>
      <c r="C913" s="1"/>
      <c r="D913" s="1"/>
      <c r="E913" s="1"/>
    </row>
    <row r="914" spans="1:5" ht="13.5" customHeight="1">
      <c r="A914" s="1"/>
      <c r="B914" s="1"/>
      <c r="C914" s="1"/>
      <c r="D914" s="1"/>
      <c r="E914" s="1"/>
    </row>
    <row r="915" spans="1:5" ht="13.5" customHeight="1">
      <c r="A915" s="1"/>
      <c r="B915" s="1"/>
      <c r="C915" s="1"/>
      <c r="D915" s="1"/>
      <c r="E915" s="1"/>
    </row>
    <row r="916" spans="1:5" ht="13.5" customHeight="1">
      <c r="A916" s="1"/>
      <c r="B916" s="1"/>
      <c r="C916" s="1"/>
      <c r="D916" s="1"/>
      <c r="E916" s="1"/>
    </row>
    <row r="917" spans="1:5" ht="13.5" customHeight="1">
      <c r="A917" s="1"/>
      <c r="B917" s="1"/>
      <c r="C917" s="1"/>
      <c r="D917" s="1"/>
      <c r="E917" s="1"/>
    </row>
    <row r="918" spans="1:5" ht="13.5" customHeight="1">
      <c r="A918" s="1"/>
      <c r="B918" s="1"/>
      <c r="C918" s="1"/>
      <c r="D918" s="1"/>
      <c r="E918" s="1"/>
    </row>
    <row r="919" spans="1:5" ht="13.5" customHeight="1">
      <c r="A919" s="1"/>
      <c r="B919" s="1"/>
      <c r="C919" s="1"/>
      <c r="D919" s="1"/>
      <c r="E919" s="1"/>
    </row>
    <row r="920" spans="1:5" ht="13.5" customHeight="1">
      <c r="A920" s="1"/>
      <c r="B920" s="1"/>
      <c r="C920" s="1"/>
      <c r="D920" s="1"/>
      <c r="E920" s="1"/>
    </row>
    <row r="921" spans="1:5" ht="13.5" customHeight="1">
      <c r="A921" s="1"/>
      <c r="B921" s="1"/>
      <c r="C921" s="1"/>
      <c r="D921" s="1"/>
      <c r="E921" s="1"/>
    </row>
    <row r="922" spans="1:5" ht="13.5" customHeight="1">
      <c r="A922" s="1"/>
      <c r="B922" s="1"/>
      <c r="C922" s="1"/>
      <c r="D922" s="1"/>
      <c r="E922" s="1"/>
    </row>
    <row r="923" spans="1:5" ht="13.5" customHeight="1">
      <c r="A923" s="1"/>
      <c r="B923" s="1"/>
      <c r="C923" s="1"/>
      <c r="D923" s="1"/>
      <c r="E923" s="1"/>
    </row>
    <row r="924" spans="1:5" ht="13.5" customHeight="1">
      <c r="A924" s="1"/>
      <c r="B924" s="1"/>
      <c r="C924" s="1"/>
      <c r="D924" s="1"/>
      <c r="E924" s="1"/>
    </row>
    <row r="925" spans="1:5" ht="13.5" customHeight="1">
      <c r="A925" s="1"/>
      <c r="B925" s="1"/>
      <c r="C925" s="1"/>
      <c r="D925" s="1"/>
      <c r="E925" s="1"/>
    </row>
    <row r="926" spans="1:5" ht="13.5" customHeight="1">
      <c r="A926" s="1"/>
      <c r="B926" s="1"/>
      <c r="C926" s="1"/>
      <c r="D926" s="1"/>
      <c r="E926" s="1"/>
    </row>
    <row r="927" spans="1:5" ht="13.5" customHeight="1">
      <c r="A927" s="1"/>
      <c r="B927" s="1"/>
      <c r="C927" s="1"/>
      <c r="D927" s="1"/>
      <c r="E927" s="1"/>
    </row>
    <row r="928" spans="1:5" ht="13.5" customHeight="1">
      <c r="A928" s="1"/>
      <c r="B928" s="1"/>
      <c r="C928" s="1"/>
      <c r="D928" s="1"/>
      <c r="E928" s="1"/>
    </row>
    <row r="929" spans="1:5" ht="13.5" customHeight="1">
      <c r="A929" s="1"/>
      <c r="B929" s="1"/>
      <c r="C929" s="1"/>
      <c r="D929" s="1"/>
      <c r="E929" s="1"/>
    </row>
    <row r="930" spans="1:5" ht="13.5" customHeight="1">
      <c r="A930" s="1"/>
      <c r="B930" s="1"/>
      <c r="C930" s="1"/>
      <c r="D930" s="1"/>
      <c r="E930" s="1"/>
    </row>
    <row r="931" spans="1:5" ht="13.5" customHeight="1">
      <c r="A931" s="1"/>
      <c r="B931" s="1"/>
      <c r="C931" s="1"/>
      <c r="D931" s="1"/>
      <c r="E931" s="1"/>
    </row>
    <row r="932" spans="1:5" ht="13.5" customHeight="1">
      <c r="A932" s="1"/>
      <c r="B932" s="1"/>
      <c r="C932" s="1"/>
      <c r="D932" s="1"/>
      <c r="E932" s="1"/>
    </row>
    <row r="933" spans="1:5" ht="13.5" customHeight="1">
      <c r="A933" s="1"/>
      <c r="B933" s="1"/>
      <c r="C933" s="1"/>
      <c r="D933" s="1"/>
      <c r="E933" s="1"/>
    </row>
    <row r="934" spans="1:5" ht="13.5" customHeight="1">
      <c r="A934" s="1"/>
      <c r="B934" s="1"/>
      <c r="C934" s="1"/>
      <c r="D934" s="1"/>
      <c r="E934" s="1"/>
    </row>
    <row r="935" spans="1:5" ht="13.5" customHeight="1">
      <c r="A935" s="1"/>
      <c r="B935" s="1"/>
      <c r="C935" s="1"/>
      <c r="D935" s="1"/>
      <c r="E935" s="1"/>
    </row>
    <row r="936" spans="1:5" ht="13.5" customHeight="1">
      <c r="A936" s="1"/>
      <c r="B936" s="1"/>
      <c r="C936" s="1"/>
      <c r="D936" s="1"/>
      <c r="E936" s="1"/>
    </row>
    <row r="937" spans="1:5" ht="13.5" customHeight="1">
      <c r="A937" s="1"/>
      <c r="B937" s="1"/>
      <c r="C937" s="1"/>
      <c r="D937" s="1"/>
      <c r="E937" s="1"/>
    </row>
    <row r="938" spans="1:5" ht="13.5" customHeight="1">
      <c r="A938" s="1"/>
      <c r="B938" s="1"/>
      <c r="C938" s="1"/>
      <c r="D938" s="1"/>
      <c r="E938" s="1"/>
    </row>
    <row r="939" spans="1:5" ht="13.5" customHeight="1">
      <c r="A939" s="1"/>
      <c r="B939" s="1"/>
      <c r="C939" s="1"/>
      <c r="D939" s="1"/>
      <c r="E939" s="1"/>
    </row>
    <row r="940" spans="1:5" ht="13.5" customHeight="1">
      <c r="A940" s="1"/>
      <c r="B940" s="1"/>
      <c r="C940" s="1"/>
      <c r="D940" s="1"/>
      <c r="E940" s="1"/>
    </row>
    <row r="941" spans="1:5" ht="13.5" customHeight="1">
      <c r="A941" s="1"/>
      <c r="B941" s="1"/>
      <c r="C941" s="1"/>
      <c r="D941" s="1"/>
      <c r="E941" s="1"/>
    </row>
    <row r="942" spans="1:5" ht="13.5" customHeight="1">
      <c r="A942" s="1"/>
      <c r="B942" s="1"/>
      <c r="C942" s="1"/>
      <c r="D942" s="1"/>
      <c r="E942" s="1"/>
    </row>
    <row r="943" spans="1:5" ht="13.5" customHeight="1">
      <c r="A943" s="1"/>
      <c r="B943" s="1"/>
      <c r="C943" s="1"/>
      <c r="D943" s="1"/>
      <c r="E943" s="1"/>
    </row>
    <row r="944" spans="1:5" ht="13.5" customHeight="1">
      <c r="A944" s="1"/>
      <c r="B944" s="1"/>
      <c r="C944" s="1"/>
      <c r="D944" s="1"/>
      <c r="E944" s="1"/>
    </row>
    <row r="945" spans="1:5" ht="13.5" customHeight="1">
      <c r="A945" s="1"/>
      <c r="B945" s="1"/>
      <c r="C945" s="1"/>
      <c r="D945" s="1"/>
      <c r="E945" s="1"/>
    </row>
    <row r="946" spans="1:5" ht="13.5" customHeight="1">
      <c r="A946" s="1"/>
      <c r="B946" s="1"/>
      <c r="C946" s="1"/>
      <c r="D946" s="1"/>
      <c r="E946" s="1"/>
    </row>
    <row r="947" spans="1:5" ht="13.5" customHeight="1">
      <c r="A947" s="1"/>
      <c r="B947" s="1"/>
      <c r="C947" s="1"/>
      <c r="D947" s="1"/>
      <c r="E947" s="1"/>
    </row>
    <row r="948" spans="1:5" ht="13.5" customHeight="1">
      <c r="A948" s="1"/>
      <c r="B948" s="1"/>
      <c r="C948" s="1"/>
      <c r="D948" s="1"/>
      <c r="E948" s="1"/>
    </row>
    <row r="949" spans="1:5" ht="13.5" customHeight="1">
      <c r="A949" s="1"/>
      <c r="B949" s="1"/>
      <c r="C949" s="1"/>
      <c r="D949" s="1"/>
      <c r="E949" s="1"/>
    </row>
    <row r="950" spans="1:5" ht="13.5" customHeight="1">
      <c r="A950" s="1"/>
      <c r="B950" s="1"/>
      <c r="C950" s="1"/>
      <c r="D950" s="1"/>
      <c r="E950" s="1"/>
    </row>
    <row r="951" spans="1:5" ht="13.5" customHeight="1">
      <c r="A951" s="1"/>
      <c r="B951" s="1"/>
      <c r="C951" s="1"/>
      <c r="D951" s="1"/>
      <c r="E951" s="1"/>
    </row>
    <row r="952" spans="1:5" ht="13.5" customHeight="1">
      <c r="A952" s="1"/>
      <c r="B952" s="1"/>
      <c r="C952" s="1"/>
      <c r="D952" s="1"/>
      <c r="E952" s="1"/>
    </row>
    <row r="953" spans="1:5" ht="13.5" customHeight="1">
      <c r="A953" s="1"/>
      <c r="B953" s="1"/>
      <c r="C953" s="1"/>
      <c r="D953" s="1"/>
      <c r="E953" s="1"/>
    </row>
    <row r="954" spans="1:5" ht="13.5" customHeight="1">
      <c r="A954" s="1"/>
      <c r="B954" s="1"/>
      <c r="C954" s="1"/>
      <c r="D954" s="1"/>
      <c r="E954" s="1"/>
    </row>
    <row r="955" spans="1:5" ht="13.5" customHeight="1">
      <c r="A955" s="1"/>
      <c r="B955" s="1"/>
      <c r="C955" s="1"/>
      <c r="D955" s="1"/>
      <c r="E955" s="1"/>
    </row>
    <row r="956" spans="1:5" ht="13.5" customHeight="1">
      <c r="A956" s="1"/>
      <c r="B956" s="1"/>
      <c r="C956" s="1"/>
      <c r="D956" s="1"/>
      <c r="E956" s="1"/>
    </row>
    <row r="957" spans="1:5" ht="13.5" customHeight="1">
      <c r="A957" s="1"/>
      <c r="B957" s="1"/>
      <c r="C957" s="1"/>
      <c r="D957" s="1"/>
      <c r="E957" s="1"/>
    </row>
    <row r="958" spans="1:5" ht="13.5" customHeight="1">
      <c r="A958" s="1"/>
      <c r="B958" s="1"/>
      <c r="C958" s="1"/>
      <c r="D958" s="1"/>
      <c r="E958" s="1"/>
    </row>
    <row r="959" spans="1:5" ht="13.5" customHeight="1">
      <c r="A959" s="1"/>
      <c r="B959" s="1"/>
      <c r="C959" s="1"/>
      <c r="D959" s="1"/>
      <c r="E959" s="1"/>
    </row>
    <row r="960" spans="1:5" ht="13.5" customHeight="1">
      <c r="A960" s="1"/>
      <c r="B960" s="1"/>
      <c r="C960" s="1"/>
      <c r="D960" s="1"/>
      <c r="E960" s="1"/>
    </row>
    <row r="961" spans="1:5" ht="13.5" customHeight="1">
      <c r="A961" s="1"/>
      <c r="B961" s="1"/>
      <c r="C961" s="1"/>
      <c r="D961" s="1"/>
      <c r="E961" s="1"/>
    </row>
    <row r="962" spans="1:5" ht="13.5" customHeight="1">
      <c r="A962" s="1"/>
      <c r="B962" s="1"/>
      <c r="C962" s="1"/>
      <c r="D962" s="1"/>
      <c r="E962" s="1"/>
    </row>
    <row r="963" spans="1:5" ht="13.5" customHeight="1">
      <c r="A963" s="1"/>
      <c r="B963" s="1"/>
      <c r="C963" s="1"/>
      <c r="D963" s="1"/>
      <c r="E963" s="1"/>
    </row>
    <row r="964" spans="1:5" ht="13.5" customHeight="1">
      <c r="A964" s="1"/>
      <c r="B964" s="1"/>
      <c r="C964" s="1"/>
      <c r="D964" s="1"/>
      <c r="E964" s="1"/>
    </row>
    <row r="965" spans="1:5" ht="13.5" customHeight="1">
      <c r="A965" s="1"/>
      <c r="B965" s="1"/>
      <c r="C965" s="1"/>
      <c r="D965" s="1"/>
      <c r="E965" s="1"/>
    </row>
    <row r="966" spans="1:5" ht="13.5" customHeight="1">
      <c r="A966" s="1"/>
      <c r="B966" s="1"/>
      <c r="C966" s="1"/>
      <c r="D966" s="1"/>
      <c r="E966" s="1"/>
    </row>
    <row r="967" spans="1:5" ht="13.5" customHeight="1">
      <c r="A967" s="1"/>
      <c r="B967" s="1"/>
      <c r="C967" s="1"/>
      <c r="D967" s="1"/>
      <c r="E967" s="1"/>
    </row>
    <row r="968" spans="1:5" ht="13.5" customHeight="1">
      <c r="A968" s="1"/>
      <c r="B968" s="1"/>
      <c r="C968" s="1"/>
      <c r="D968" s="1"/>
      <c r="E968" s="1"/>
    </row>
    <row r="969" spans="1:5" ht="13.5" customHeight="1">
      <c r="A969" s="1"/>
      <c r="B969" s="1"/>
      <c r="C969" s="1"/>
      <c r="D969" s="1"/>
      <c r="E969" s="1"/>
    </row>
    <row r="970" spans="1:5" ht="13.5" customHeight="1">
      <c r="A970" s="1"/>
      <c r="B970" s="1"/>
      <c r="C970" s="1"/>
      <c r="D970" s="1"/>
      <c r="E970" s="1"/>
    </row>
    <row r="971" spans="1:5" ht="13.5" customHeight="1">
      <c r="A971" s="1"/>
      <c r="B971" s="1"/>
      <c r="C971" s="1"/>
      <c r="D971" s="1"/>
      <c r="E971" s="1"/>
    </row>
    <row r="972" spans="1:5" ht="13.5" customHeight="1">
      <c r="A972" s="1"/>
      <c r="B972" s="1"/>
      <c r="C972" s="1"/>
      <c r="D972" s="1"/>
      <c r="E972" s="1"/>
    </row>
    <row r="973" spans="1:5" ht="13.5" customHeight="1">
      <c r="A973" s="1"/>
      <c r="B973" s="1"/>
      <c r="C973" s="1"/>
      <c r="D973" s="1"/>
      <c r="E973" s="1"/>
    </row>
    <row r="974" spans="1:5" ht="13.5" customHeight="1">
      <c r="A974" s="1"/>
      <c r="B974" s="1"/>
      <c r="C974" s="1"/>
      <c r="D974" s="1"/>
      <c r="E974" s="1"/>
    </row>
    <row r="975" spans="1:5" ht="13.5" customHeight="1">
      <c r="A975" s="1"/>
      <c r="B975" s="1"/>
      <c r="C975" s="1"/>
      <c r="D975" s="1"/>
      <c r="E975" s="1"/>
    </row>
    <row r="976" spans="1:5" ht="13.5" customHeight="1">
      <c r="A976" s="1"/>
      <c r="B976" s="1"/>
      <c r="C976" s="1"/>
      <c r="D976" s="1"/>
      <c r="E976" s="1"/>
    </row>
    <row r="977" spans="1:5" ht="13.5" customHeight="1">
      <c r="A977" s="1"/>
      <c r="B977" s="1"/>
      <c r="C977" s="1"/>
      <c r="D977" s="1"/>
      <c r="E977" s="1"/>
    </row>
    <row r="978" spans="1:5" ht="13.5" customHeight="1">
      <c r="A978" s="1"/>
      <c r="B978" s="1"/>
      <c r="C978" s="1"/>
      <c r="D978" s="1"/>
      <c r="E978" s="1"/>
    </row>
    <row r="979" spans="1:5" ht="13.5" customHeight="1">
      <c r="A979" s="1"/>
      <c r="B979" s="1"/>
      <c r="C979" s="1"/>
      <c r="D979" s="1"/>
      <c r="E979" s="1"/>
    </row>
    <row r="980" spans="1:5" ht="13.5" customHeight="1">
      <c r="A980" s="1"/>
      <c r="B980" s="1"/>
      <c r="C980" s="1"/>
      <c r="D980" s="1"/>
      <c r="E980" s="1"/>
    </row>
    <row r="981" spans="1:5" ht="13.5" customHeight="1">
      <c r="A981" s="1"/>
      <c r="B981" s="1"/>
      <c r="C981" s="1"/>
      <c r="D981" s="1"/>
      <c r="E981" s="1"/>
    </row>
    <row r="982" spans="1:5" ht="13.5" customHeight="1">
      <c r="A982" s="1"/>
      <c r="B982" s="1"/>
      <c r="C982" s="1"/>
      <c r="D982" s="1"/>
      <c r="E982" s="1"/>
    </row>
    <row r="983" spans="1:5" ht="13.5" customHeight="1">
      <c r="A983" s="1"/>
      <c r="B983" s="1"/>
      <c r="C983" s="1"/>
      <c r="D983" s="1"/>
      <c r="E983" s="1"/>
    </row>
    <row r="984" spans="1:5" ht="13.5" customHeight="1">
      <c r="A984" s="1"/>
      <c r="B984" s="1"/>
      <c r="C984" s="1"/>
      <c r="D984" s="1"/>
      <c r="E984" s="1"/>
    </row>
    <row r="985" spans="1:5" ht="13.5" customHeight="1">
      <c r="A985" s="1"/>
      <c r="B985" s="1"/>
      <c r="C985" s="1"/>
      <c r="D985" s="1"/>
      <c r="E985" s="1"/>
    </row>
    <row r="986" spans="1:5" ht="13.5" customHeight="1">
      <c r="A986" s="1"/>
      <c r="B986" s="1"/>
      <c r="C986" s="1"/>
      <c r="D986" s="1"/>
      <c r="E986" s="1"/>
    </row>
    <row r="987" spans="1:5" ht="13.5" customHeight="1">
      <c r="A987" s="1"/>
      <c r="B987" s="1"/>
      <c r="C987" s="1"/>
      <c r="D987" s="1"/>
      <c r="E987" s="1"/>
    </row>
    <row r="988" spans="1:5" ht="13.5" customHeight="1">
      <c r="A988" s="1"/>
      <c r="B988" s="1"/>
      <c r="C988" s="1"/>
      <c r="D988" s="1"/>
      <c r="E988" s="1"/>
    </row>
    <row r="989" spans="1:5" ht="13.5" customHeight="1">
      <c r="A989" s="1"/>
      <c r="B989" s="1"/>
      <c r="C989" s="1"/>
      <c r="D989" s="1"/>
      <c r="E989" s="1"/>
    </row>
    <row r="990" spans="1:5" ht="13.5" customHeight="1">
      <c r="A990" s="1"/>
      <c r="B990" s="1"/>
      <c r="C990" s="1"/>
      <c r="D990" s="1"/>
      <c r="E990" s="1"/>
    </row>
    <row r="991" spans="1:5" ht="13.5" customHeight="1">
      <c r="A991" s="1"/>
      <c r="B991" s="1"/>
      <c r="C991" s="1"/>
      <c r="D991" s="1"/>
      <c r="E991" s="1"/>
    </row>
    <row r="992" spans="1:5" ht="13.5" customHeight="1">
      <c r="A992" s="1"/>
      <c r="B992" s="1"/>
      <c r="C992" s="1"/>
      <c r="D992" s="1"/>
      <c r="E992" s="1"/>
    </row>
    <row r="993" spans="1:5" ht="13.5" customHeight="1">
      <c r="A993" s="1"/>
      <c r="B993" s="1"/>
      <c r="C993" s="1"/>
      <c r="D993" s="1"/>
      <c r="E993" s="1"/>
    </row>
    <row r="994" spans="1:5" ht="13.5" customHeight="1">
      <c r="A994" s="1"/>
      <c r="B994" s="1"/>
      <c r="C994" s="1"/>
      <c r="D994" s="1"/>
      <c r="E994" s="1"/>
    </row>
    <row r="995" spans="1:5" ht="13.5" customHeight="1">
      <c r="A995" s="1"/>
      <c r="B995" s="1"/>
      <c r="C995" s="1"/>
      <c r="D995" s="1"/>
      <c r="E995" s="1"/>
    </row>
    <row r="996" spans="1:5" ht="13.5" customHeight="1">
      <c r="A996" s="1"/>
      <c r="B996" s="1"/>
      <c r="C996" s="1"/>
      <c r="D996" s="1"/>
      <c r="E996" s="1"/>
    </row>
    <row r="997" spans="1:5" ht="13.5" customHeight="1">
      <c r="A997" s="1"/>
      <c r="B997" s="1"/>
      <c r="C997" s="1"/>
      <c r="D997" s="1"/>
      <c r="E997" s="1"/>
    </row>
    <row r="998" spans="1:5" ht="13.5" customHeight="1">
      <c r="A998" s="1"/>
      <c r="B998" s="1"/>
      <c r="C998" s="1"/>
      <c r="D998" s="1"/>
      <c r="E998" s="1"/>
    </row>
    <row r="999" spans="1:5" ht="13.5" customHeight="1">
      <c r="A999" s="1"/>
      <c r="B999" s="1"/>
      <c r="C999" s="1"/>
      <c r="D999" s="1"/>
      <c r="E999" s="1"/>
    </row>
    <row r="1000" spans="1:5" ht="13.5" customHeight="1">
      <c r="A1000" s="1"/>
      <c r="B1000" s="1"/>
      <c r="C1000" s="1"/>
      <c r="D1000" s="1"/>
      <c r="E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170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45">
        <v>0</v>
      </c>
      <c r="E6" s="22" t="s">
        <v>120</v>
      </c>
      <c r="F6" s="15">
        <f>AVERAGE(C6:C12)</f>
        <v>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45">
        <v>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45">
        <v>0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45">
        <v>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45">
        <v>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45">
        <v>0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45">
        <v>0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45">
        <v>0</v>
      </c>
      <c r="E13" s="22" t="s">
        <v>121</v>
      </c>
      <c r="F13" s="15">
        <f>AVERAGE(C13:C19)</f>
        <v>0.14285714285714285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45">
        <v>0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45">
        <v>0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45">
        <v>0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45">
        <v>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45">
        <v>0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</v>
      </c>
      <c r="D19" s="45">
        <v>1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1</v>
      </c>
      <c r="D20" s="45">
        <v>2</v>
      </c>
      <c r="E20" s="22" t="s">
        <v>122</v>
      </c>
      <c r="F20" s="15">
        <f>AVERAGE(C20:C26)</f>
        <v>0.14285714285714285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45">
        <v>2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45">
        <v>2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45">
        <v>2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45">
        <v>2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45">
        <v>2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45">
        <v>2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45">
        <v>2</v>
      </c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45">
        <v>2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45">
        <v>2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45">
        <v>2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45">
        <v>2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45">
        <v>2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2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2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2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</v>
      </c>
      <c r="D36" s="16">
        <v>3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3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3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47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0.06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1.8076923076923077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171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0</v>
      </c>
      <c r="D6" s="16">
        <v>0</v>
      </c>
      <c r="E6" s="22" t="s">
        <v>120</v>
      </c>
      <c r="F6" s="15">
        <f>AVERAGE(C6:C12)</f>
        <v>0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0</v>
      </c>
      <c r="D7" s="16">
        <v>0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0</v>
      </c>
      <c r="D8" s="16">
        <v>0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0</v>
      </c>
      <c r="D9" s="16">
        <v>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0</v>
      </c>
      <c r="D11" s="16">
        <v>0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0</v>
      </c>
      <c r="D12" s="16">
        <v>0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0</v>
      </c>
      <c r="D13" s="16">
        <v>0</v>
      </c>
      <c r="E13" s="22" t="s">
        <v>121</v>
      </c>
      <c r="F13" s="15">
        <f>AVERAGE(C13:C19)</f>
        <v>0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0</v>
      </c>
      <c r="D14" s="16">
        <v>0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0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0</v>
      </c>
      <c r="D16" s="16">
        <v>0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0</v>
      </c>
      <c r="D17" s="16">
        <v>0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0</v>
      </c>
      <c r="D18" s="16">
        <v>0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0</v>
      </c>
      <c r="D19" s="16">
        <v>0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0</v>
      </c>
      <c r="D20" s="16">
        <v>0</v>
      </c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16">
        <v>0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0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0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0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16">
        <v>0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16">
        <v>0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16">
        <v>0</v>
      </c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16">
        <v>0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16">
        <v>0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16">
        <v>0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0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16">
        <v>0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16">
        <v>0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16">
        <v>0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16">
        <v>0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0</v>
      </c>
      <c r="D36" s="16">
        <v>0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0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0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5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0.19230769230769232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172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</v>
      </c>
      <c r="D6" s="16">
        <v>1</v>
      </c>
      <c r="E6" s="22" t="s">
        <v>120</v>
      </c>
      <c r="F6" s="15">
        <f>AVERAGE(C6:C12)</f>
        <v>2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4</v>
      </c>
      <c r="D7" s="16">
        <v>5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3</v>
      </c>
      <c r="D8" s="16">
        <v>8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2</v>
      </c>
      <c r="D9" s="16">
        <v>10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0</v>
      </c>
      <c r="D10" s="16">
        <v>10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3</v>
      </c>
      <c r="D11" s="16">
        <v>13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</v>
      </c>
      <c r="D12" s="16">
        <v>14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1</v>
      </c>
      <c r="D13" s="16">
        <v>15</v>
      </c>
      <c r="E13" s="22" t="s">
        <v>121</v>
      </c>
      <c r="F13" s="15">
        <f>AVERAGE(C13:C19)</f>
        <v>1.4285714285714286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1</v>
      </c>
      <c r="D14" s="16">
        <v>16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0</v>
      </c>
      <c r="D15" s="16">
        <v>16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1</v>
      </c>
      <c r="D16" s="16">
        <v>17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</v>
      </c>
      <c r="D17" s="16">
        <v>18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3</v>
      </c>
      <c r="D18" s="16">
        <v>21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3</v>
      </c>
      <c r="D19" s="16">
        <v>24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15">
        <f t="shared" si="1"/>
        <v>2</v>
      </c>
      <c r="D20" s="16">
        <v>26</v>
      </c>
      <c r="E20" s="22" t="s">
        <v>122</v>
      </c>
      <c r="F20" s="15">
        <f>AVERAGE(C20:C26)</f>
        <v>1.2857142857142858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4</v>
      </c>
      <c r="D21" s="16">
        <v>30</v>
      </c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16">
        <v>30</v>
      </c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16">
        <v>30</v>
      </c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16">
        <v>30</v>
      </c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3</v>
      </c>
      <c r="D25" s="16">
        <v>33</v>
      </c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22">
        <f t="shared" si="1"/>
        <v>0</v>
      </c>
      <c r="D26" s="16">
        <v>32</v>
      </c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1</v>
      </c>
      <c r="D27" s="16">
        <v>33</v>
      </c>
      <c r="E27" s="22" t="s">
        <v>123</v>
      </c>
      <c r="F27" s="15">
        <f>AVERAGE(C27:C33)</f>
        <v>1.1428571428571428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2</v>
      </c>
      <c r="D28" s="16">
        <v>35</v>
      </c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1</v>
      </c>
      <c r="D29" s="16">
        <v>36</v>
      </c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2</v>
      </c>
      <c r="D30" s="16">
        <v>38</v>
      </c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16">
        <v>38</v>
      </c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1</v>
      </c>
      <c r="D32" s="16">
        <v>39</v>
      </c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1</v>
      </c>
      <c r="D33" s="16">
        <v>40</v>
      </c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4</v>
      </c>
      <c r="D34" s="16">
        <v>44</v>
      </c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2</v>
      </c>
      <c r="D35" s="16">
        <v>46</v>
      </c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1</v>
      </c>
      <c r="D36" s="16">
        <v>47</v>
      </c>
      <c r="E36" s="1"/>
      <c r="F36" s="1"/>
    </row>
    <row r="37" spans="1:6" ht="13.5" customHeight="1">
      <c r="A37" s="1"/>
      <c r="B37" s="18" t="s">
        <v>93</v>
      </c>
      <c r="C37" s="20">
        <f>SUM(C6:C36)</f>
        <v>48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65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48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17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0.7384615384615385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0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0.65384615384615385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tabSelected="1" workbookViewId="0">
      <selection activeCell="C38" sqref="C38"/>
    </sheetView>
  </sheetViews>
  <sheetFormatPr baseColWidth="10" defaultColWidth="12.6640625" defaultRowHeight="15" customHeight="1" x14ac:dyDescent="0"/>
  <cols>
    <col min="1" max="1" width="11.6640625" customWidth="1"/>
    <col min="2" max="2" width="22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173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"/>
      <c r="E5" s="1"/>
      <c r="F5" s="1"/>
    </row>
    <row r="6" spans="1:6" ht="13.5" customHeight="1">
      <c r="A6" s="11">
        <f t="shared" ref="A6:A36" si="0">B6</f>
        <v>42948</v>
      </c>
      <c r="B6" s="19">
        <v>42948</v>
      </c>
      <c r="C6" s="48">
        <v>19</v>
      </c>
      <c r="D6" s="22"/>
      <c r="E6" s="15">
        <f>AVERAGE(C6:C12)</f>
        <v>20.428571428571427</v>
      </c>
      <c r="F6" s="1"/>
    </row>
    <row r="7" spans="1:6" ht="13.5" customHeight="1">
      <c r="A7" s="11">
        <f t="shared" si="0"/>
        <v>42949</v>
      </c>
      <c r="B7" s="19">
        <v>42949</v>
      </c>
      <c r="C7" s="48">
        <v>25</v>
      </c>
      <c r="D7" s="42"/>
      <c r="E7" s="1"/>
      <c r="F7" s="1"/>
    </row>
    <row r="8" spans="1:6" ht="13.5" customHeight="1">
      <c r="A8" s="11">
        <f t="shared" si="0"/>
        <v>42950</v>
      </c>
      <c r="B8" s="19">
        <v>42950</v>
      </c>
      <c r="C8" s="48">
        <v>30</v>
      </c>
      <c r="D8" s="42"/>
      <c r="E8" s="1"/>
      <c r="F8" s="1"/>
    </row>
    <row r="9" spans="1:6" ht="13.5" customHeight="1">
      <c r="A9" s="11">
        <f t="shared" si="0"/>
        <v>42951</v>
      </c>
      <c r="B9" s="19">
        <v>42951</v>
      </c>
      <c r="C9" s="48">
        <v>29</v>
      </c>
      <c r="D9" s="42"/>
      <c r="E9" s="1"/>
      <c r="F9" s="1"/>
    </row>
    <row r="10" spans="1:6" ht="13.5" customHeight="1">
      <c r="A10" s="11">
        <f t="shared" si="0"/>
        <v>42952</v>
      </c>
      <c r="B10" s="19">
        <v>42952</v>
      </c>
      <c r="C10" s="48">
        <v>10</v>
      </c>
      <c r="D10" s="42"/>
      <c r="E10" s="1"/>
      <c r="F10" s="1"/>
    </row>
    <row r="11" spans="1:6" ht="13.5" customHeight="1">
      <c r="A11" s="11">
        <f t="shared" si="0"/>
        <v>42953</v>
      </c>
      <c r="B11" s="19">
        <v>42953</v>
      </c>
      <c r="C11" s="48">
        <v>8</v>
      </c>
      <c r="D11" s="42"/>
      <c r="E11" s="1"/>
      <c r="F11" s="1"/>
    </row>
    <row r="12" spans="1:6" ht="13.5" customHeight="1">
      <c r="A12" s="11">
        <f t="shared" si="0"/>
        <v>42954</v>
      </c>
      <c r="B12" s="19">
        <v>42954</v>
      </c>
      <c r="C12" s="48">
        <v>22</v>
      </c>
      <c r="D12" s="42"/>
      <c r="E12" s="1"/>
      <c r="F12" s="1"/>
    </row>
    <row r="13" spans="1:6" ht="13.5" customHeight="1">
      <c r="A13" s="11">
        <f t="shared" si="0"/>
        <v>42955</v>
      </c>
      <c r="B13" s="19">
        <v>42955</v>
      </c>
      <c r="C13" s="48">
        <v>19</v>
      </c>
      <c r="D13" s="22"/>
      <c r="E13" s="15">
        <f>AVERAGE(C13:C19)</f>
        <v>16.714285714285715</v>
      </c>
      <c r="F13" s="1"/>
    </row>
    <row r="14" spans="1:6" ht="13.5" customHeight="1">
      <c r="A14" s="11">
        <f t="shared" si="0"/>
        <v>42956</v>
      </c>
      <c r="B14" s="19">
        <v>42956</v>
      </c>
      <c r="C14" s="48">
        <v>17</v>
      </c>
      <c r="D14" s="42"/>
      <c r="E14" s="1"/>
      <c r="F14" s="1"/>
    </row>
    <row r="15" spans="1:6" ht="13.5" customHeight="1">
      <c r="A15" s="11">
        <f t="shared" si="0"/>
        <v>42957</v>
      </c>
      <c r="B15" s="19">
        <v>42957</v>
      </c>
      <c r="C15" s="48">
        <v>21</v>
      </c>
      <c r="D15" s="42"/>
      <c r="E15" s="1"/>
      <c r="F15" s="1"/>
    </row>
    <row r="16" spans="1:6" ht="13.5" customHeight="1">
      <c r="A16" s="11">
        <f t="shared" si="0"/>
        <v>42958</v>
      </c>
      <c r="B16" s="19">
        <v>42958</v>
      </c>
      <c r="C16" s="48">
        <v>17</v>
      </c>
      <c r="D16" s="42"/>
      <c r="E16" s="1"/>
      <c r="F16" s="1"/>
    </row>
    <row r="17" spans="1:6" ht="13.5" customHeight="1">
      <c r="A17" s="11">
        <f t="shared" si="0"/>
        <v>42959</v>
      </c>
      <c r="B17" s="19">
        <v>42959</v>
      </c>
      <c r="C17" s="48">
        <v>13</v>
      </c>
      <c r="D17" s="42"/>
      <c r="E17" s="1"/>
      <c r="F17" s="1"/>
    </row>
    <row r="18" spans="1:6" ht="13.5" customHeight="1">
      <c r="A18" s="11">
        <f t="shared" si="0"/>
        <v>42960</v>
      </c>
      <c r="B18" s="19">
        <v>42960</v>
      </c>
      <c r="C18" s="48">
        <v>10</v>
      </c>
      <c r="D18" s="42"/>
      <c r="E18" s="1"/>
      <c r="F18" s="1"/>
    </row>
    <row r="19" spans="1:6" ht="13.5" customHeight="1">
      <c r="A19" s="11">
        <f t="shared" si="0"/>
        <v>42961</v>
      </c>
      <c r="B19" s="19">
        <v>42961</v>
      </c>
      <c r="C19" s="48">
        <v>20</v>
      </c>
      <c r="D19" s="42"/>
      <c r="E19" s="1"/>
      <c r="F19" s="1"/>
    </row>
    <row r="20" spans="1:6" ht="13.5" customHeight="1">
      <c r="A20" s="11">
        <f t="shared" si="0"/>
        <v>42962</v>
      </c>
      <c r="B20" s="19">
        <v>42962</v>
      </c>
      <c r="C20" s="48">
        <v>23</v>
      </c>
      <c r="D20" s="22"/>
      <c r="E20" s="15">
        <f>AVERAGE(C20:C26)</f>
        <v>16.857142857142858</v>
      </c>
      <c r="F20" s="1"/>
    </row>
    <row r="21" spans="1:6" ht="13.5" customHeight="1">
      <c r="A21" s="11">
        <f t="shared" si="0"/>
        <v>42963</v>
      </c>
      <c r="B21" s="19">
        <v>42963</v>
      </c>
      <c r="C21" s="48">
        <v>21</v>
      </c>
      <c r="D21" s="42"/>
      <c r="E21" s="1"/>
      <c r="F21" s="1"/>
    </row>
    <row r="22" spans="1:6" ht="13.5" customHeight="1">
      <c r="A22" s="11">
        <f t="shared" si="0"/>
        <v>42964</v>
      </c>
      <c r="B22" s="19">
        <v>42964</v>
      </c>
      <c r="C22" s="48">
        <v>19</v>
      </c>
      <c r="D22" s="42"/>
      <c r="E22" s="1"/>
      <c r="F22" s="1"/>
    </row>
    <row r="23" spans="1:6" ht="13.5" customHeight="1">
      <c r="A23" s="11">
        <f t="shared" si="0"/>
        <v>42965</v>
      </c>
      <c r="B23" s="19">
        <v>42965</v>
      </c>
      <c r="C23" s="48">
        <v>21</v>
      </c>
      <c r="D23" s="42"/>
      <c r="E23" s="1"/>
      <c r="F23" s="1"/>
    </row>
    <row r="24" spans="1:6" ht="13.5" customHeight="1">
      <c r="A24" s="11">
        <f t="shared" si="0"/>
        <v>42966</v>
      </c>
      <c r="B24" s="19">
        <v>42966</v>
      </c>
      <c r="C24" s="48">
        <v>13</v>
      </c>
      <c r="D24" s="42"/>
      <c r="E24" s="1"/>
      <c r="F24" s="1"/>
    </row>
    <row r="25" spans="1:6" ht="13.5" customHeight="1">
      <c r="A25" s="11">
        <f t="shared" si="0"/>
        <v>42967</v>
      </c>
      <c r="B25" s="19">
        <v>42967</v>
      </c>
      <c r="C25" s="48">
        <v>6</v>
      </c>
      <c r="D25" s="42"/>
      <c r="E25" s="1"/>
      <c r="F25" s="1"/>
    </row>
    <row r="26" spans="1:6" ht="13.5" customHeight="1">
      <c r="A26" s="11">
        <f t="shared" si="0"/>
        <v>42968</v>
      </c>
      <c r="B26" s="19">
        <v>42968</v>
      </c>
      <c r="C26" s="48">
        <v>15</v>
      </c>
      <c r="D26" s="42"/>
      <c r="E26" s="1"/>
      <c r="F26" s="1"/>
    </row>
    <row r="27" spans="1:6" ht="13.5" customHeight="1">
      <c r="A27" s="11">
        <f t="shared" si="0"/>
        <v>42969</v>
      </c>
      <c r="B27" s="19">
        <v>42969</v>
      </c>
      <c r="C27" s="48">
        <v>25</v>
      </c>
      <c r="D27" s="22"/>
      <c r="E27" s="15">
        <f>AVERAGE(C27:C33)</f>
        <v>18.285714285714285</v>
      </c>
      <c r="F27" s="1"/>
    </row>
    <row r="28" spans="1:6" ht="13.5" customHeight="1">
      <c r="A28" s="11">
        <f t="shared" si="0"/>
        <v>42970</v>
      </c>
      <c r="B28" s="19">
        <v>42970</v>
      </c>
      <c r="C28" s="48">
        <v>27</v>
      </c>
      <c r="D28" s="42"/>
      <c r="E28" s="1"/>
      <c r="F28" s="1"/>
    </row>
    <row r="29" spans="1:6" ht="13.5" customHeight="1">
      <c r="A29" s="11">
        <f t="shared" si="0"/>
        <v>42971</v>
      </c>
      <c r="B29" s="19">
        <v>42971</v>
      </c>
      <c r="C29" s="48">
        <v>16</v>
      </c>
      <c r="D29" s="42"/>
      <c r="E29" s="1"/>
      <c r="F29" s="1"/>
    </row>
    <row r="30" spans="1:6" ht="13.5" customHeight="1">
      <c r="A30" s="11">
        <f t="shared" si="0"/>
        <v>42972</v>
      </c>
      <c r="B30" s="19">
        <v>42972</v>
      </c>
      <c r="C30" s="48">
        <v>16</v>
      </c>
      <c r="D30" s="42"/>
      <c r="E30" s="1"/>
      <c r="F30" s="1"/>
    </row>
    <row r="31" spans="1:6" ht="13.5" customHeight="1">
      <c r="A31" s="11">
        <f t="shared" si="0"/>
        <v>42973</v>
      </c>
      <c r="B31" s="19">
        <v>42973</v>
      </c>
      <c r="C31" s="48">
        <v>8</v>
      </c>
      <c r="D31" s="42"/>
      <c r="E31" s="1"/>
      <c r="F31" s="1"/>
    </row>
    <row r="32" spans="1:6" ht="13.5" customHeight="1">
      <c r="A32" s="11">
        <f t="shared" si="0"/>
        <v>42974</v>
      </c>
      <c r="B32" s="19">
        <v>42974</v>
      </c>
      <c r="C32" s="48">
        <v>6</v>
      </c>
      <c r="D32" s="42"/>
      <c r="E32" s="1"/>
      <c r="F32" s="1"/>
    </row>
    <row r="33" spans="1:6" ht="13.5" customHeight="1">
      <c r="A33" s="11">
        <f t="shared" si="0"/>
        <v>42975</v>
      </c>
      <c r="B33" s="19">
        <v>42975</v>
      </c>
      <c r="C33" s="48">
        <v>30</v>
      </c>
      <c r="D33" s="42"/>
      <c r="E33" s="1"/>
      <c r="F33" s="1"/>
    </row>
    <row r="34" spans="1:6" ht="13.5" customHeight="1">
      <c r="A34" s="11">
        <f t="shared" si="0"/>
        <v>42976</v>
      </c>
      <c r="B34" s="19">
        <v>42976</v>
      </c>
      <c r="C34" s="48">
        <v>28</v>
      </c>
      <c r="D34" s="42"/>
      <c r="E34" s="1"/>
      <c r="F34" s="1"/>
    </row>
    <row r="35" spans="1:6" ht="13.5" customHeight="1">
      <c r="A35" s="11">
        <f t="shared" si="0"/>
        <v>42977</v>
      </c>
      <c r="B35" s="19">
        <v>42977</v>
      </c>
      <c r="C35" s="48">
        <v>23</v>
      </c>
      <c r="D35" s="42"/>
      <c r="E35" s="1"/>
      <c r="F35" s="1"/>
    </row>
    <row r="36" spans="1:6" ht="13.5" customHeight="1">
      <c r="A36" s="11">
        <f t="shared" si="0"/>
        <v>42978</v>
      </c>
      <c r="B36" s="19">
        <v>42978</v>
      </c>
      <c r="C36" s="48">
        <v>26</v>
      </c>
      <c r="D36" s="1"/>
      <c r="E36" s="1"/>
      <c r="F36" s="1"/>
    </row>
    <row r="37" spans="1:6" ht="13.5" customHeight="1">
      <c r="A37" s="1"/>
      <c r="B37" s="18" t="s">
        <v>93</v>
      </c>
      <c r="C37" s="20">
        <f>SUM(C6:C36)</f>
        <v>583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546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583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-37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1.0677655677655677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37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-1.4230769230769231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workbookViewId="0"/>
  </sheetViews>
  <sheetFormatPr baseColWidth="10" defaultColWidth="12.6640625" defaultRowHeight="15" customHeight="1" x14ac:dyDescent="0"/>
  <cols>
    <col min="1" max="1" width="11.6640625" customWidth="1"/>
    <col min="2" max="2" width="18.1640625" customWidth="1"/>
    <col min="3" max="3" width="12.83203125" customWidth="1"/>
    <col min="4" max="4" width="13" customWidth="1"/>
    <col min="5" max="5" width="10" customWidth="1"/>
    <col min="6" max="6" width="6.83203125" customWidth="1"/>
    <col min="7" max="26" width="7.6640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4" t="s">
        <v>174</v>
      </c>
      <c r="C2" s="1"/>
      <c r="D2" s="1"/>
      <c r="E2" s="1"/>
      <c r="F2" s="1"/>
    </row>
    <row r="3" spans="1:6" ht="13.5" customHeight="1">
      <c r="A3" s="1"/>
      <c r="B3" s="1"/>
      <c r="C3" s="1"/>
      <c r="D3" s="1"/>
      <c r="E3" s="1"/>
      <c r="F3" s="1"/>
    </row>
    <row r="4" spans="1:6" ht="13.5" customHeight="1">
      <c r="A4" s="1"/>
      <c r="B4" s="5" t="s">
        <v>4</v>
      </c>
      <c r="C4" s="5"/>
      <c r="D4" s="1"/>
      <c r="E4" s="1"/>
      <c r="F4" s="1"/>
    </row>
    <row r="5" spans="1:6" ht="13.5" customHeight="1">
      <c r="A5" s="6" t="s">
        <v>5</v>
      </c>
      <c r="B5" s="8" t="s">
        <v>6</v>
      </c>
      <c r="C5" s="8" t="s">
        <v>8</v>
      </c>
      <c r="D5" s="10" t="s">
        <v>9</v>
      </c>
      <c r="E5" s="1"/>
      <c r="F5" s="1"/>
    </row>
    <row r="6" spans="1:6" ht="13.5" customHeight="1">
      <c r="A6" s="11">
        <f t="shared" ref="A6:A36" si="0">B6</f>
        <v>42948</v>
      </c>
      <c r="B6" s="13">
        <v>42948</v>
      </c>
      <c r="C6" s="15">
        <f>D6</f>
        <v>15</v>
      </c>
      <c r="D6" s="45">
        <v>15</v>
      </c>
      <c r="E6" s="22" t="s">
        <v>120</v>
      </c>
      <c r="F6" s="15">
        <f>AVERAGE(C6:C12)</f>
        <v>13.428571428571429</v>
      </c>
    </row>
    <row r="7" spans="1:6" ht="13.5" customHeight="1">
      <c r="A7" s="11">
        <f t="shared" si="0"/>
        <v>42949</v>
      </c>
      <c r="B7" s="13">
        <v>42949</v>
      </c>
      <c r="C7" s="15">
        <f t="shared" ref="C7:C36" si="1">IF(D7-D6&lt;0,0,D7-D6)</f>
        <v>13</v>
      </c>
      <c r="D7" s="45">
        <v>28</v>
      </c>
      <c r="E7" s="1"/>
      <c r="F7" s="1"/>
    </row>
    <row r="8" spans="1:6" ht="13.5" customHeight="1">
      <c r="A8" s="11">
        <f t="shared" si="0"/>
        <v>42950</v>
      </c>
      <c r="B8" s="13">
        <v>42950</v>
      </c>
      <c r="C8" s="15">
        <f t="shared" si="1"/>
        <v>12</v>
      </c>
      <c r="D8" s="45">
        <v>40</v>
      </c>
      <c r="E8" s="1"/>
      <c r="F8" s="1"/>
    </row>
    <row r="9" spans="1:6" ht="13.5" customHeight="1">
      <c r="A9" s="11">
        <f t="shared" si="0"/>
        <v>42951</v>
      </c>
      <c r="B9" s="13">
        <v>42951</v>
      </c>
      <c r="C9" s="15">
        <f t="shared" si="1"/>
        <v>21</v>
      </c>
      <c r="D9" s="45">
        <v>61</v>
      </c>
      <c r="E9" s="1"/>
      <c r="F9" s="1"/>
    </row>
    <row r="10" spans="1:6" ht="13.5" customHeight="1">
      <c r="A10" s="11">
        <f t="shared" si="0"/>
        <v>42952</v>
      </c>
      <c r="B10" s="13">
        <v>42952</v>
      </c>
      <c r="C10" s="15">
        <f t="shared" si="1"/>
        <v>11</v>
      </c>
      <c r="D10" s="45">
        <v>72</v>
      </c>
      <c r="E10" s="1"/>
      <c r="F10" s="1"/>
    </row>
    <row r="11" spans="1:6" ht="13.5" customHeight="1">
      <c r="A11" s="11">
        <f t="shared" si="0"/>
        <v>42953</v>
      </c>
      <c r="B11" s="13">
        <v>42953</v>
      </c>
      <c r="C11" s="15">
        <f t="shared" si="1"/>
        <v>12</v>
      </c>
      <c r="D11" s="45">
        <v>84</v>
      </c>
      <c r="E11" s="1"/>
      <c r="F11" s="1"/>
    </row>
    <row r="12" spans="1:6" ht="13.5" customHeight="1">
      <c r="A12" s="11">
        <f t="shared" si="0"/>
        <v>42954</v>
      </c>
      <c r="B12" s="13">
        <v>42954</v>
      </c>
      <c r="C12" s="15">
        <f t="shared" si="1"/>
        <v>10</v>
      </c>
      <c r="D12" s="45">
        <v>94</v>
      </c>
      <c r="E12" s="1"/>
      <c r="F12" s="1"/>
    </row>
    <row r="13" spans="1:6" ht="13.5" customHeight="1">
      <c r="A13" s="11">
        <f t="shared" si="0"/>
        <v>42955</v>
      </c>
      <c r="B13" s="13">
        <v>42955</v>
      </c>
      <c r="C13" s="15">
        <f t="shared" si="1"/>
        <v>19</v>
      </c>
      <c r="D13" s="45">
        <v>113</v>
      </c>
      <c r="E13" s="22" t="s">
        <v>121</v>
      </c>
      <c r="F13" s="15">
        <f>AVERAGE(C13:C19)</f>
        <v>15</v>
      </c>
    </row>
    <row r="14" spans="1:6" ht="13.5" customHeight="1">
      <c r="A14" s="11">
        <f t="shared" si="0"/>
        <v>42956</v>
      </c>
      <c r="B14" s="13">
        <v>42956</v>
      </c>
      <c r="C14" s="15">
        <f t="shared" si="1"/>
        <v>17</v>
      </c>
      <c r="D14" s="45">
        <v>130</v>
      </c>
      <c r="E14" s="1"/>
      <c r="F14" s="1"/>
    </row>
    <row r="15" spans="1:6" ht="13.5" customHeight="1">
      <c r="A15" s="11">
        <f t="shared" si="0"/>
        <v>42957</v>
      </c>
      <c r="B15" s="13">
        <v>42957</v>
      </c>
      <c r="C15" s="15">
        <f t="shared" si="1"/>
        <v>15</v>
      </c>
      <c r="D15" s="45">
        <v>145</v>
      </c>
      <c r="E15" s="1"/>
      <c r="F15" s="1"/>
    </row>
    <row r="16" spans="1:6" ht="13.5" customHeight="1">
      <c r="A16" s="11">
        <f t="shared" si="0"/>
        <v>42958</v>
      </c>
      <c r="B16" s="13">
        <v>42958</v>
      </c>
      <c r="C16" s="15">
        <f t="shared" si="1"/>
        <v>7</v>
      </c>
      <c r="D16" s="45">
        <v>152</v>
      </c>
      <c r="E16" s="1"/>
      <c r="F16" s="1"/>
    </row>
    <row r="17" spans="1:6" ht="13.5" customHeight="1">
      <c r="A17" s="11">
        <f t="shared" si="0"/>
        <v>42959</v>
      </c>
      <c r="B17" s="13">
        <v>42959</v>
      </c>
      <c r="C17" s="15">
        <f t="shared" si="1"/>
        <v>17</v>
      </c>
      <c r="D17" s="45">
        <v>169</v>
      </c>
      <c r="E17" s="1"/>
      <c r="F17" s="1"/>
    </row>
    <row r="18" spans="1:6" ht="13.5" customHeight="1">
      <c r="A18" s="11">
        <f t="shared" si="0"/>
        <v>42960</v>
      </c>
      <c r="B18" s="13">
        <v>42960</v>
      </c>
      <c r="C18" s="15">
        <f t="shared" si="1"/>
        <v>13</v>
      </c>
      <c r="D18" s="45">
        <v>182</v>
      </c>
      <c r="E18" s="1"/>
      <c r="F18" s="1"/>
    </row>
    <row r="19" spans="1:6" ht="13.5" customHeight="1">
      <c r="A19" s="11">
        <f t="shared" si="0"/>
        <v>42961</v>
      </c>
      <c r="B19" s="13">
        <v>42961</v>
      </c>
      <c r="C19" s="15">
        <f t="shared" si="1"/>
        <v>17</v>
      </c>
      <c r="D19" s="45">
        <v>199</v>
      </c>
      <c r="E19" s="1"/>
      <c r="F19" s="1"/>
    </row>
    <row r="20" spans="1:6" ht="13.5" customHeight="1">
      <c r="A20" s="11">
        <f t="shared" si="0"/>
        <v>42962</v>
      </c>
      <c r="B20" s="13">
        <v>42962</v>
      </c>
      <c r="C20" s="22">
        <f t="shared" si="1"/>
        <v>0</v>
      </c>
      <c r="D20" s="72"/>
      <c r="E20" s="22" t="s">
        <v>122</v>
      </c>
      <c r="F20" s="15">
        <f>AVERAGE(C20:C26)</f>
        <v>0</v>
      </c>
    </row>
    <row r="21" spans="1:6" ht="13.5" customHeight="1">
      <c r="A21" s="11">
        <f t="shared" si="0"/>
        <v>42963</v>
      </c>
      <c r="B21" s="13">
        <v>42963</v>
      </c>
      <c r="C21" s="15">
        <f t="shared" si="1"/>
        <v>0</v>
      </c>
      <c r="D21" s="72"/>
      <c r="E21" s="1"/>
      <c r="F21" s="1"/>
    </row>
    <row r="22" spans="1:6" ht="13.5" customHeight="1">
      <c r="A22" s="11">
        <f t="shared" si="0"/>
        <v>42964</v>
      </c>
      <c r="B22" s="13">
        <v>42964</v>
      </c>
      <c r="C22" s="15">
        <f t="shared" si="1"/>
        <v>0</v>
      </c>
      <c r="D22" s="72"/>
      <c r="E22" s="1"/>
      <c r="F22" s="1"/>
    </row>
    <row r="23" spans="1:6" ht="13.5" customHeight="1">
      <c r="A23" s="11">
        <f t="shared" si="0"/>
        <v>42965</v>
      </c>
      <c r="B23" s="13">
        <v>42965</v>
      </c>
      <c r="C23" s="15">
        <f t="shared" si="1"/>
        <v>0</v>
      </c>
      <c r="D23" s="72"/>
      <c r="E23" s="1"/>
      <c r="F23" s="1"/>
    </row>
    <row r="24" spans="1:6" ht="13.5" customHeight="1">
      <c r="A24" s="11">
        <f t="shared" si="0"/>
        <v>42966</v>
      </c>
      <c r="B24" s="13">
        <v>42966</v>
      </c>
      <c r="C24" s="15">
        <f t="shared" si="1"/>
        <v>0</v>
      </c>
      <c r="D24" s="72"/>
      <c r="E24" s="1"/>
      <c r="F24" s="1"/>
    </row>
    <row r="25" spans="1:6" ht="13.5" customHeight="1">
      <c r="A25" s="11">
        <f t="shared" si="0"/>
        <v>42967</v>
      </c>
      <c r="B25" s="13">
        <v>42967</v>
      </c>
      <c r="C25" s="15">
        <f t="shared" si="1"/>
        <v>0</v>
      </c>
      <c r="D25" s="72"/>
      <c r="E25" s="1"/>
      <c r="F25" s="1"/>
    </row>
    <row r="26" spans="1:6" ht="13.5" customHeight="1">
      <c r="A26" s="11">
        <f t="shared" si="0"/>
        <v>42968</v>
      </c>
      <c r="B26" s="13">
        <v>42968</v>
      </c>
      <c r="C26" s="15">
        <f t="shared" si="1"/>
        <v>0</v>
      </c>
      <c r="D26" s="72"/>
      <c r="E26" s="1"/>
      <c r="F26" s="1"/>
    </row>
    <row r="27" spans="1:6" ht="13.5" customHeight="1">
      <c r="A27" s="11">
        <f t="shared" si="0"/>
        <v>42969</v>
      </c>
      <c r="B27" s="13">
        <v>42969</v>
      </c>
      <c r="C27" s="15">
        <f t="shared" si="1"/>
        <v>0</v>
      </c>
      <c r="D27" s="72"/>
      <c r="E27" s="22" t="s">
        <v>123</v>
      </c>
      <c r="F27" s="15">
        <f>AVERAGE(C27:C33)</f>
        <v>0</v>
      </c>
    </row>
    <row r="28" spans="1:6" ht="13.5" customHeight="1">
      <c r="A28" s="11">
        <f t="shared" si="0"/>
        <v>42970</v>
      </c>
      <c r="B28" s="13">
        <v>42970</v>
      </c>
      <c r="C28" s="15">
        <f t="shared" si="1"/>
        <v>0</v>
      </c>
      <c r="D28" s="72"/>
      <c r="E28" s="1"/>
      <c r="F28" s="1"/>
    </row>
    <row r="29" spans="1:6" ht="13.5" customHeight="1">
      <c r="A29" s="11">
        <f t="shared" si="0"/>
        <v>42971</v>
      </c>
      <c r="B29" s="13">
        <v>42971</v>
      </c>
      <c r="C29" s="15">
        <f t="shared" si="1"/>
        <v>0</v>
      </c>
      <c r="D29" s="72"/>
      <c r="E29" s="1"/>
      <c r="F29" s="1"/>
    </row>
    <row r="30" spans="1:6" ht="13.5" customHeight="1">
      <c r="A30" s="11">
        <f t="shared" si="0"/>
        <v>42972</v>
      </c>
      <c r="B30" s="13">
        <v>42972</v>
      </c>
      <c r="C30" s="15">
        <f t="shared" si="1"/>
        <v>0</v>
      </c>
      <c r="D30" s="72"/>
      <c r="E30" s="1"/>
      <c r="F30" s="1"/>
    </row>
    <row r="31" spans="1:6" ht="13.5" customHeight="1">
      <c r="A31" s="11">
        <f t="shared" si="0"/>
        <v>42973</v>
      </c>
      <c r="B31" s="13">
        <v>42973</v>
      </c>
      <c r="C31" s="15">
        <f t="shared" si="1"/>
        <v>0</v>
      </c>
      <c r="D31" s="72"/>
      <c r="E31" s="1"/>
      <c r="F31" s="1"/>
    </row>
    <row r="32" spans="1:6" ht="13.5" customHeight="1">
      <c r="A32" s="11">
        <f t="shared" si="0"/>
        <v>42974</v>
      </c>
      <c r="B32" s="13">
        <v>42974</v>
      </c>
      <c r="C32" s="15">
        <f t="shared" si="1"/>
        <v>0</v>
      </c>
      <c r="D32" s="72"/>
      <c r="E32" s="1"/>
      <c r="F32" s="1"/>
    </row>
    <row r="33" spans="1:6" ht="13.5" customHeight="1">
      <c r="A33" s="11">
        <f t="shared" si="0"/>
        <v>42975</v>
      </c>
      <c r="B33" s="13">
        <v>42975</v>
      </c>
      <c r="C33" s="15">
        <f t="shared" si="1"/>
        <v>0</v>
      </c>
      <c r="D33" s="72"/>
      <c r="E33" s="1"/>
      <c r="F33" s="1"/>
    </row>
    <row r="34" spans="1:6" ht="13.5" customHeight="1">
      <c r="A34" s="11">
        <f t="shared" si="0"/>
        <v>42976</v>
      </c>
      <c r="B34" s="13">
        <v>42976</v>
      </c>
      <c r="C34" s="15">
        <f t="shared" si="1"/>
        <v>0</v>
      </c>
      <c r="D34" s="72"/>
      <c r="E34" s="1"/>
      <c r="F34" s="1"/>
    </row>
    <row r="35" spans="1:6" ht="13.5" customHeight="1">
      <c r="A35" s="11">
        <f t="shared" si="0"/>
        <v>42977</v>
      </c>
      <c r="B35" s="13">
        <v>42977</v>
      </c>
      <c r="C35" s="15">
        <f t="shared" si="1"/>
        <v>0</v>
      </c>
      <c r="D35" s="72"/>
      <c r="E35" s="1"/>
      <c r="F35" s="1"/>
    </row>
    <row r="36" spans="1:6" ht="13.5" customHeight="1">
      <c r="A36" s="11">
        <f t="shared" si="0"/>
        <v>42978</v>
      </c>
      <c r="B36" s="13">
        <v>42978</v>
      </c>
      <c r="C36" s="15">
        <f t="shared" si="1"/>
        <v>0</v>
      </c>
      <c r="D36" s="72"/>
      <c r="E36" s="1"/>
      <c r="F36" s="1"/>
    </row>
    <row r="37" spans="1:6" ht="13.5" customHeight="1">
      <c r="A37" s="1"/>
      <c r="B37" s="18" t="s">
        <v>93</v>
      </c>
      <c r="C37" s="20">
        <f>SUM(C6:C36)</f>
        <v>199</v>
      </c>
      <c r="D37" s="21"/>
      <c r="E37" s="1"/>
      <c r="F37" s="1"/>
    </row>
    <row r="38" spans="1:6" ht="13.5" customHeight="1">
      <c r="A38" s="1"/>
      <c r="B38" s="1"/>
      <c r="C38" s="21"/>
      <c r="D38" s="1"/>
      <c r="E38" s="1"/>
      <c r="F38" s="1"/>
    </row>
    <row r="39" spans="1:6" ht="13.5" customHeight="1">
      <c r="A39" s="1"/>
      <c r="B39" s="22" t="s">
        <v>94</v>
      </c>
      <c r="C39" s="15">
        <v>100</v>
      </c>
      <c r="D39" s="1"/>
      <c r="E39" s="1"/>
      <c r="F39" s="1"/>
    </row>
    <row r="40" spans="1:6" ht="13.5" customHeight="1">
      <c r="A40" s="1"/>
      <c r="B40" s="22" t="s">
        <v>95</v>
      </c>
      <c r="C40" s="15">
        <f>C37</f>
        <v>199</v>
      </c>
      <c r="D40" s="1"/>
      <c r="E40" s="1"/>
      <c r="F40" s="1"/>
    </row>
    <row r="41" spans="1:6" ht="13.5" customHeight="1">
      <c r="A41" s="1"/>
      <c r="B41" s="22" t="s">
        <v>96</v>
      </c>
      <c r="C41" s="15">
        <f>C39-C40</f>
        <v>-99</v>
      </c>
      <c r="D41" s="1"/>
      <c r="E41" s="1"/>
      <c r="F41" s="1"/>
    </row>
    <row r="42" spans="1:6" ht="13.5" customHeight="1">
      <c r="A42" s="1"/>
      <c r="B42" s="22" t="s">
        <v>97</v>
      </c>
      <c r="C42" s="23">
        <f>C40/C39</f>
        <v>1.99</v>
      </c>
      <c r="D42" s="1"/>
      <c r="E42" s="1"/>
      <c r="F42" s="1"/>
    </row>
    <row r="43" spans="1:6" ht="13.5" customHeight="1">
      <c r="A43" s="1"/>
      <c r="B43" s="22" t="s">
        <v>98</v>
      </c>
      <c r="C43" s="15">
        <f>IF(C40&lt;C39,0,C40-C39)</f>
        <v>99</v>
      </c>
      <c r="D43" s="1"/>
      <c r="E43" s="1"/>
      <c r="F43" s="1"/>
    </row>
    <row r="44" spans="1:6" ht="13.5" customHeight="1">
      <c r="A44" s="1"/>
      <c r="B44" s="22" t="s">
        <v>99</v>
      </c>
      <c r="C44" s="15">
        <f ca="1">(C39-C37)/C48</f>
        <v>-3.8076923076923075</v>
      </c>
      <c r="D44" s="1"/>
      <c r="E44" s="1"/>
      <c r="F44" s="1"/>
    </row>
    <row r="45" spans="1:6" ht="15.7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24" t="s">
        <v>100</v>
      </c>
      <c r="C46" s="25">
        <f ca="1">C50-C49</f>
        <v>4</v>
      </c>
      <c r="D46" s="26"/>
      <c r="E46" s="1"/>
      <c r="F46" s="1"/>
    </row>
    <row r="47" spans="1:6" ht="13.5" customHeight="1">
      <c r="A47" s="1"/>
      <c r="B47" s="27" t="s">
        <v>101</v>
      </c>
      <c r="C47" s="28">
        <f ca="1">D49-C49+1</f>
        <v>30</v>
      </c>
      <c r="D47" s="29"/>
      <c r="E47" s="1"/>
      <c r="F47" s="1"/>
    </row>
    <row r="48" spans="1:6" ht="13.5" customHeight="1">
      <c r="A48" s="1"/>
      <c r="B48" s="27" t="s">
        <v>102</v>
      </c>
      <c r="C48" s="28">
        <f ca="1">+C47-C46</f>
        <v>26</v>
      </c>
      <c r="D48" s="29"/>
      <c r="E48" s="1"/>
      <c r="F48" s="1"/>
    </row>
    <row r="49" spans="1:6" ht="13.5" customHeight="1">
      <c r="A49" s="1"/>
      <c r="B49" s="30">
        <f ca="1">NOW()</f>
        <v>42983.431714236111</v>
      </c>
      <c r="C49" s="28">
        <f ca="1">EOMONTH(TODAY(),-1)+1</f>
        <v>42979</v>
      </c>
      <c r="D49" s="31">
        <f ca="1">EOMONTH(NOW(),0)</f>
        <v>43008</v>
      </c>
      <c r="E49" s="1"/>
      <c r="F49" s="1"/>
    </row>
    <row r="50" spans="1:6" ht="13.5" customHeight="1">
      <c r="A50" s="1"/>
      <c r="B50" s="27" t="s">
        <v>103</v>
      </c>
      <c r="C50" s="28">
        <f ca="1">TODAY()</f>
        <v>42983</v>
      </c>
      <c r="D50" s="29"/>
      <c r="E50" s="1"/>
      <c r="F50" s="1"/>
    </row>
    <row r="51" spans="1:6" ht="13.5" customHeight="1">
      <c r="A51" s="1"/>
      <c r="B51" s="27"/>
      <c r="C51" s="32"/>
      <c r="D51" s="33"/>
      <c r="E51" s="1"/>
      <c r="F51" s="1"/>
    </row>
    <row r="52" spans="1:6" ht="13.5" customHeight="1">
      <c r="A52" s="1"/>
      <c r="B52" s="34" t="s">
        <v>104</v>
      </c>
      <c r="C52" s="35"/>
      <c r="D52" s="36">
        <f ca="1">TODAY()-1</f>
        <v>42982</v>
      </c>
      <c r="E52" s="1"/>
      <c r="F52" s="1"/>
    </row>
    <row r="53" spans="1:6" ht="13.5" customHeight="1">
      <c r="A53" s="1"/>
      <c r="B53" s="34" t="s">
        <v>105</v>
      </c>
      <c r="C53" s="35"/>
      <c r="D53" s="37">
        <f ca="1">C46/C47</f>
        <v>0.13333333333333333</v>
      </c>
      <c r="E53" s="1"/>
      <c r="F53" s="1"/>
    </row>
    <row r="54" spans="1:6" ht="15.75" customHeight="1">
      <c r="A54" s="1"/>
      <c r="B54" s="38" t="s">
        <v>106</v>
      </c>
      <c r="C54" s="39"/>
      <c r="D54" s="40">
        <f ca="1">C48/C47</f>
        <v>0.8666666666666667</v>
      </c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55" t="s">
        <v>107</v>
      </c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Alphanate</vt:lpstr>
      <vt:lpstr>SupermetricsQueries</vt:lpstr>
      <vt:lpstr>Aubagio- switcher</vt:lpstr>
      <vt:lpstr>Breo-Advair (TS)</vt:lpstr>
      <vt:lpstr>Breo-Breo (TS)</vt:lpstr>
      <vt:lpstr>Breo-Dulera (TS)</vt:lpstr>
      <vt:lpstr>Breo-Spiriva (TS)</vt:lpstr>
      <vt:lpstr>Breo-Symbicort (TS)</vt:lpstr>
      <vt:lpstr>Cialis-Cialis (TS)</vt:lpstr>
      <vt:lpstr>Cosentyx AS</vt:lpstr>
      <vt:lpstr>CTCA</vt:lpstr>
      <vt:lpstr>Duopa</vt:lpstr>
      <vt:lpstr>Dupixent</vt:lpstr>
      <vt:lpstr>Esbiret (branded)</vt:lpstr>
      <vt:lpstr>Gleevec (GIST)</vt:lpstr>
      <vt:lpstr>Gleevec (Treatment Seekers)</vt:lpstr>
      <vt:lpstr>Gilead (Treatment Seekers)</vt:lpstr>
      <vt:lpstr>Humira AS</vt:lpstr>
      <vt:lpstr>Humira CD</vt:lpstr>
      <vt:lpstr>Humira PsA</vt:lpstr>
      <vt:lpstr>Humira PsO</vt:lpstr>
      <vt:lpstr>HumiraPsO (Treatment Seekers)</vt:lpstr>
      <vt:lpstr>Humira R.A.</vt:lpstr>
      <vt:lpstr>Humira UC</vt:lpstr>
      <vt:lpstr>Jadenu (Treatment Seekers) </vt:lpstr>
      <vt:lpstr>Jardiance(Treatment Seekers)</vt:lpstr>
      <vt:lpstr>Kisqali (Ribociclib)</vt:lpstr>
      <vt:lpstr>Latuda</vt:lpstr>
      <vt:lpstr>Lemtrada</vt:lpstr>
      <vt:lpstr>Lemtrada (TS)</vt:lpstr>
      <vt:lpstr>Livalo</vt:lpstr>
      <vt:lpstr>Ninlaro (Treatment Seekers)</vt:lpstr>
      <vt:lpstr>Ocrevus(Treatment Seeker)</vt:lpstr>
      <vt:lpstr>Ocrevus (Branded)</vt:lpstr>
      <vt:lpstr>Ofev</vt:lpstr>
      <vt:lpstr>Otezla</vt:lpstr>
      <vt:lpstr>Otezla PSA(Treatment Seekers) </vt:lpstr>
      <vt:lpstr>Otezla PSO(Treatment Seekers)</vt:lpstr>
      <vt:lpstr>Promacta (Treatment Seekers)</vt:lpstr>
      <vt:lpstr>Restasis</vt:lpstr>
      <vt:lpstr>Ribociclib (Treatment Seekers)</vt:lpstr>
      <vt:lpstr>Rydapt (TS)</vt:lpstr>
      <vt:lpstr>Soliqua</vt:lpstr>
      <vt:lpstr>Soliqua (Treatment Seekers)</vt:lpstr>
      <vt:lpstr>Synthroid</vt:lpstr>
      <vt:lpstr>Synvisc - (Brand)</vt:lpstr>
      <vt:lpstr>Taltz (Treatment Seekers)</vt:lpstr>
      <vt:lpstr>Tasigna (Treatment Seekers)</vt:lpstr>
      <vt:lpstr>Tasigna</vt:lpstr>
      <vt:lpstr>Tagrisso</vt:lpstr>
      <vt:lpstr>Tecfidera-Brand</vt:lpstr>
      <vt:lpstr>Tecfidera-reimagine</vt:lpstr>
      <vt:lpstr>Toujeo</vt:lpstr>
      <vt:lpstr>Toujeo BP</vt:lpstr>
      <vt:lpstr>Toujeo (TS)</vt:lpstr>
      <vt:lpstr>Trintellix</vt:lpstr>
      <vt:lpstr>Trintellix (TS)</vt:lpstr>
      <vt:lpstr>Trulance (TS)</vt:lpstr>
      <vt:lpstr>Truvada</vt:lpstr>
      <vt:lpstr>Trulance</vt:lpstr>
      <vt:lpstr>Watchman</vt:lpstr>
      <vt:lpstr>Xiaflex (Treatment Seekers)</vt:lpstr>
      <vt:lpstr>Xiidra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 Cronin</cp:lastModifiedBy>
  <dcterms:modified xsi:type="dcterms:W3CDTF">2017-09-05T17:22:13Z</dcterms:modified>
</cp:coreProperties>
</file>