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\Desktop\"/>
    </mc:Choice>
  </mc:AlternateContent>
  <xr:revisionPtr revIDLastSave="0" documentId="13_ncr:1_{02C40142-564B-487D-B530-F304628230A8}" xr6:coauthVersionLast="47" xr6:coauthVersionMax="47" xr10:uidLastSave="{00000000-0000-0000-0000-000000000000}"/>
  <bookViews>
    <workbookView xWindow="-38520" yWindow="-120" windowWidth="38640" windowHeight="21240" xr2:uid="{16027DAD-9EAB-46F5-BFD1-0095A77E2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H8" i="1"/>
  <c r="H6" i="1"/>
  <c r="H7" i="1"/>
  <c r="C23" i="1"/>
  <c r="C22" i="1"/>
  <c r="C21" i="1"/>
  <c r="C17" i="1"/>
  <c r="C16" i="1"/>
  <c r="C15" i="1"/>
  <c r="C11" i="1"/>
  <c r="C10" i="1"/>
  <c r="C9" i="1"/>
  <c r="C5" i="1"/>
  <c r="C4" i="1"/>
  <c r="C3" i="1"/>
  <c r="C20" i="1"/>
  <c r="C14" i="1"/>
  <c r="C8" i="1"/>
  <c r="C2" i="1"/>
  <c r="H10" i="1" l="1"/>
  <c r="J7" i="1" s="1"/>
  <c r="H15" i="1" s="1"/>
  <c r="J6" i="1" l="1"/>
  <c r="K21" i="1" s="1"/>
  <c r="K22" i="1"/>
  <c r="H22" i="1"/>
  <c r="J8" i="1"/>
  <c r="K15" i="1"/>
  <c r="J9" i="1"/>
  <c r="H21" i="1" l="1"/>
  <c r="H14" i="1"/>
  <c r="K14" i="1"/>
  <c r="H23" i="1"/>
  <c r="K23" i="1"/>
  <c r="H16" i="1"/>
  <c r="K16" i="1"/>
  <c r="K17" i="1"/>
  <c r="K24" i="1"/>
  <c r="H17" i="1"/>
  <c r="H24" i="1"/>
  <c r="K25" i="1" l="1"/>
  <c r="H25" i="1"/>
  <c r="K18" i="1"/>
  <c r="H18" i="1"/>
  <c r="E15" i="1" l="1"/>
  <c r="E20" i="1" s="1" a="1"/>
  <c r="E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<sst xmlns="http://schemas.openxmlformats.org/spreadsheetml/2006/main" count="67" uniqueCount="19">
  <si>
    <t>Peter</t>
  </si>
  <si>
    <t>byggeri</t>
  </si>
  <si>
    <t>kunst</t>
  </si>
  <si>
    <t>finans</t>
  </si>
  <si>
    <t>helbred</t>
  </si>
  <si>
    <t>Benny</t>
  </si>
  <si>
    <t>Viggo</t>
  </si>
  <si>
    <t>Side 1</t>
  </si>
  <si>
    <t>Side 2</t>
  </si>
  <si>
    <t>procent</t>
  </si>
  <si>
    <t>antal besøg</t>
  </si>
  <si>
    <t>side 1</t>
  </si>
  <si>
    <t>side</t>
  </si>
  <si>
    <t>side 2</t>
  </si>
  <si>
    <t>sum</t>
  </si>
  <si>
    <t>samlet</t>
  </si>
  <si>
    <t>Persona valgt</t>
  </si>
  <si>
    <t>Persona valgt med værdi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</si>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</sst>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C58E-00DA-4C80-94EE-EEF7AD77507F}">
  <dimension ref="A1:L25"/>
  <sheetViews>
    <sheetView tabSelected="1" zoomScale="160" zoomScaleNormal="160" workbookViewId="0">
      <selection activeCell="H4" sqref="H4"/>
    </sheetView>
  </sheetViews>
  <sheetFormatPr defaultRowHeight="14.6" x14ac:dyDescent="0.4"/>
  <cols>
    <col min="5" max="5" width="9.69140625" customWidth="1"/>
    <col min="6" max="6" width="12.765625" bestFit="1" customWidth="1"/>
    <col min="9" max="9" width="13.23046875" bestFit="1" customWidth="1"/>
  </cols>
  <sheetData>
    <row r="1" spans="1:12" x14ac:dyDescent="0.4">
      <c r="A1" s="1" t="s">
        <v>0</v>
      </c>
      <c r="B1" s="1"/>
      <c r="C1" s="1" t="s">
        <v>9</v>
      </c>
      <c r="E1" s="1" t="s">
        <v>7</v>
      </c>
      <c r="F1" s="1"/>
      <c r="H1" s="1" t="s">
        <v>10</v>
      </c>
      <c r="I1" s="1" t="s">
        <v>12</v>
      </c>
    </row>
    <row r="2" spans="1:12" x14ac:dyDescent="0.4">
      <c r="A2" s="3">
        <v>100</v>
      </c>
      <c r="B2" s="1" t="s">
        <v>1</v>
      </c>
      <c r="C2" s="1">
        <f t="shared" ref="C2" si="0">IF(A2=0,0,ROUND(A2/SUM(A2:A5)*100,2))</f>
        <v>58.82</v>
      </c>
      <c r="E2" s="3">
        <v>0</v>
      </c>
      <c r="F2" s="1" t="s">
        <v>1</v>
      </c>
      <c r="H2" s="3">
        <v>2</v>
      </c>
      <c r="I2" s="1" t="s">
        <v>11</v>
      </c>
    </row>
    <row r="3" spans="1:12" x14ac:dyDescent="0.4">
      <c r="A3" s="3">
        <v>10</v>
      </c>
      <c r="B3" s="1" t="s">
        <v>2</v>
      </c>
      <c r="C3" s="1">
        <f>IF(A3=0,0,ROUND(A3/SUM(A2:A5)*100,2))</f>
        <v>5.88</v>
      </c>
      <c r="E3" s="3">
        <v>20</v>
      </c>
      <c r="F3" s="1" t="s">
        <v>2</v>
      </c>
      <c r="H3" s="3">
        <v>3</v>
      </c>
      <c r="I3" s="1" t="s">
        <v>13</v>
      </c>
    </row>
    <row r="4" spans="1:12" x14ac:dyDescent="0.4">
      <c r="A4" s="3">
        <v>60</v>
      </c>
      <c r="B4" s="1" t="s">
        <v>3</v>
      </c>
      <c r="C4" s="1">
        <f>IF(A4=0,0,ROUND(A4/SUM(A2:A5)*100,2))</f>
        <v>35.29</v>
      </c>
      <c r="E4" s="3">
        <v>80</v>
      </c>
      <c r="F4" s="1" t="s">
        <v>3</v>
      </c>
    </row>
    <row r="5" spans="1:12" x14ac:dyDescent="0.4">
      <c r="A5" s="3">
        <v>0</v>
      </c>
      <c r="B5" s="1" t="s">
        <v>4</v>
      </c>
      <c r="C5" s="1">
        <f>IF(A5=0,0,ROUND(A5/SUM(A2:A5)*100,2))</f>
        <v>0</v>
      </c>
      <c r="E5" s="3">
        <v>60</v>
      </c>
      <c r="F5" s="1" t="s">
        <v>4</v>
      </c>
      <c r="H5" s="1"/>
      <c r="I5" s="1" t="s">
        <v>15</v>
      </c>
      <c r="J5" s="1"/>
    </row>
    <row r="6" spans="1:12" x14ac:dyDescent="0.4">
      <c r="H6" s="1">
        <f>(H2*E2)+(H3*E8)</f>
        <v>240</v>
      </c>
      <c r="I6" s="1" t="s">
        <v>1</v>
      </c>
      <c r="J6" s="1">
        <f>ROUND(H6/H10*100,2)</f>
        <v>32.43</v>
      </c>
    </row>
    <row r="7" spans="1:12" x14ac:dyDescent="0.4">
      <c r="A7" s="1" t="s">
        <v>18</v>
      </c>
      <c r="B7" s="1"/>
      <c r="C7" s="1"/>
      <c r="E7" s="1" t="s">
        <v>8</v>
      </c>
      <c r="F7" s="1"/>
      <c r="H7" s="1">
        <f>H2*E3+H3*E9</f>
        <v>100</v>
      </c>
      <c r="I7" s="1" t="s">
        <v>2</v>
      </c>
      <c r="J7" s="1">
        <f>ROUND(H7/H10*100,2)</f>
        <v>13.51</v>
      </c>
    </row>
    <row r="8" spans="1:12" x14ac:dyDescent="0.4">
      <c r="A8" s="3">
        <v>0</v>
      </c>
      <c r="B8" s="1" t="s">
        <v>1</v>
      </c>
      <c r="C8" s="1">
        <f>IF(A8=0,0,ROUND(A8/SUM(A8:A11)*100,2))</f>
        <v>0</v>
      </c>
      <c r="E8" s="3">
        <v>80</v>
      </c>
      <c r="F8" s="1" t="s">
        <v>1</v>
      </c>
      <c r="H8" s="1">
        <f>H2*E4+H3*E10</f>
        <v>160</v>
      </c>
      <c r="I8" s="1" t="s">
        <v>3</v>
      </c>
      <c r="J8" s="1">
        <f>ROUND(H8/H10*100,2)</f>
        <v>21.62</v>
      </c>
    </row>
    <row r="9" spans="1:12" x14ac:dyDescent="0.4">
      <c r="A9" s="3">
        <v>20</v>
      </c>
      <c r="B9" s="1" t="s">
        <v>2</v>
      </c>
      <c r="C9" s="1">
        <f>IF(A9=0,0,ROUND(A9/SUM(A8:A11)*100,2))</f>
        <v>13.33</v>
      </c>
      <c r="E9" s="3">
        <v>20</v>
      </c>
      <c r="F9" s="1" t="s">
        <v>2</v>
      </c>
      <c r="H9" s="1">
        <f>H2*E5+H3*E11</f>
        <v>240</v>
      </c>
      <c r="I9" s="1" t="s">
        <v>4</v>
      </c>
      <c r="J9" s="1">
        <f>ROUND(H9/H10*100,2)</f>
        <v>32.43</v>
      </c>
    </row>
    <row r="10" spans="1:12" x14ac:dyDescent="0.4">
      <c r="A10" s="3">
        <v>100</v>
      </c>
      <c r="B10" s="1" t="s">
        <v>3</v>
      </c>
      <c r="C10" s="1">
        <f>IF(A10=0,0,ROUND(A10/SUM(A8:A11)*100,2))</f>
        <v>66.67</v>
      </c>
      <c r="E10" s="3">
        <v>0</v>
      </c>
      <c r="F10" s="1" t="s">
        <v>3</v>
      </c>
      <c r="H10" s="2">
        <f>SUM(H6:H9)</f>
        <v>740</v>
      </c>
      <c r="I10" s="2" t="s">
        <v>14</v>
      </c>
      <c r="J10" s="1"/>
    </row>
    <row r="11" spans="1:12" x14ac:dyDescent="0.4">
      <c r="A11" s="3">
        <v>30</v>
      </c>
      <c r="B11" s="1" t="s">
        <v>4</v>
      </c>
      <c r="C11" s="1">
        <f>IF(A11=0,0,ROUND(A11/SUM(A8:A11)*100,2))</f>
        <v>20</v>
      </c>
      <c r="E11" s="3">
        <v>40</v>
      </c>
      <c r="F11" s="1" t="s">
        <v>4</v>
      </c>
    </row>
    <row r="13" spans="1:12" x14ac:dyDescent="0.4">
      <c r="A13" s="1" t="s">
        <v>5</v>
      </c>
      <c r="B13" s="1"/>
      <c r="C13" s="1"/>
      <c r="H13" s="1" t="s">
        <v>0</v>
      </c>
      <c r="I13" s="1"/>
      <c r="J13" s="1"/>
      <c r="K13" s="1" t="s">
        <v>5</v>
      </c>
      <c r="L13" s="1"/>
    </row>
    <row r="14" spans="1:12" x14ac:dyDescent="0.4">
      <c r="A14" s="3">
        <v>30</v>
      </c>
      <c r="B14" s="1" t="s">
        <v>1</v>
      </c>
      <c r="C14" s="1">
        <f>IF(A14=0,0,ROUND(A14/SUM(A14:A17)*100,2))</f>
        <v>16.670000000000002</v>
      </c>
      <c r="E14" s="1" t="s">
        <v>17</v>
      </c>
      <c r="F14" s="1"/>
      <c r="H14" s="1">
        <f>ROUND(C2*(J6/100),2)</f>
        <v>19.079999999999998</v>
      </c>
      <c r="I14" s="1" t="s">
        <v>1</v>
      </c>
      <c r="J14" s="1"/>
      <c r="K14" s="1">
        <f>ROUND(C14*(J6/100),2)</f>
        <v>5.41</v>
      </c>
      <c r="L14" s="1" t="s">
        <v>1</v>
      </c>
    </row>
    <row r="15" spans="1:12" x14ac:dyDescent="0.4">
      <c r="A15" s="3">
        <v>0</v>
      </c>
      <c r="B15" s="1" t="s">
        <v>2</v>
      </c>
      <c r="C15" s="1">
        <f>IF(A15=0,0,ROUND(A15/SUM(A14:A17)*100,2))</f>
        <v>0</v>
      </c>
      <c r="E15" s="1">
        <f>MAX(H18,K18,H25,K25)</f>
        <v>29.439999999999998</v>
      </c>
      <c r="F15" s="1"/>
      <c r="H15" s="1">
        <f t="shared" ref="H15:H17" si="1">ROUND(C3*(J7/100),2)</f>
        <v>0.79</v>
      </c>
      <c r="I15" s="1" t="s">
        <v>2</v>
      </c>
      <c r="J15" s="1"/>
      <c r="K15" s="1">
        <f>ROUND(C15*(J7/100),2)</f>
        <v>0</v>
      </c>
      <c r="L15" s="1" t="s">
        <v>2</v>
      </c>
    </row>
    <row r="16" spans="1:12" x14ac:dyDescent="0.4">
      <c r="A16" s="3">
        <v>50</v>
      </c>
      <c r="B16" s="1" t="s">
        <v>3</v>
      </c>
      <c r="C16" s="1">
        <f>IF(A16=0,0,ROUND(A16/SUM(A14:A17)*100,2))</f>
        <v>27.78</v>
      </c>
      <c r="H16" s="1">
        <f t="shared" si="1"/>
        <v>7.63</v>
      </c>
      <c r="I16" s="1" t="s">
        <v>3</v>
      </c>
      <c r="J16" s="1"/>
      <c r="K16" s="1">
        <f>ROUND(C16*(J8/100),2)</f>
        <v>6.01</v>
      </c>
      <c r="L16" s="1" t="s">
        <v>3</v>
      </c>
    </row>
    <row r="17" spans="1:12" x14ac:dyDescent="0.4">
      <c r="A17" s="3">
        <v>100</v>
      </c>
      <c r="B17" s="1" t="s">
        <v>4</v>
      </c>
      <c r="C17" s="1">
        <f>IF(A17=0,0,ROUND(A17/SUM(A14:A17)*100,2))</f>
        <v>55.56</v>
      </c>
      <c r="H17" s="1">
        <f t="shared" si="1"/>
        <v>0</v>
      </c>
      <c r="I17" s="1" t="s">
        <v>4</v>
      </c>
      <c r="J17" s="1"/>
      <c r="K17" s="1">
        <f>ROUND(C17*(J9/100),2)</f>
        <v>18.02</v>
      </c>
      <c r="L17" s="1" t="s">
        <v>4</v>
      </c>
    </row>
    <row r="18" spans="1:12" x14ac:dyDescent="0.4">
      <c r="H18" s="2">
        <f>SUM(H14:H17)</f>
        <v>27.499999999999996</v>
      </c>
      <c r="I18" s="2" t="s">
        <v>14</v>
      </c>
      <c r="J18" s="1"/>
      <c r="K18" s="2">
        <f>SUM(K14:K17)</f>
        <v>29.439999999999998</v>
      </c>
      <c r="L18" s="2" t="s">
        <v>14</v>
      </c>
    </row>
    <row r="19" spans="1:12" x14ac:dyDescent="0.4">
      <c r="A19" s="1" t="s">
        <v>6</v>
      </c>
      <c r="B19" s="1"/>
      <c r="C19" s="1"/>
      <c r="E19" s="4" t="s">
        <v>16</v>
      </c>
      <c r="F19" s="4"/>
    </row>
    <row r="20" spans="1:12" x14ac:dyDescent="0.4">
      <c r="A20" s="3">
        <v>40</v>
      </c>
      <c r="B20" s="1" t="s">
        <v>1</v>
      </c>
      <c r="C20" s="1">
        <f>IF(A20=0,0,ROUND(A20/SUM(A20:A23)*100,2))</f>
        <v>26.67</v>
      </c>
      <c r="E20" s="5" t="str" cm="1">
        <f t="array" ref="E20">_xlfn.SWITCH(E15,H18,H13,K18,K13,H25,H20,K25,K20)</f>
        <v>Benny</v>
      </c>
      <c r="F20" s="4"/>
      <c r="H20" s="1" t="s">
        <v>18</v>
      </c>
      <c r="I20" s="1"/>
      <c r="J20" s="1"/>
      <c r="K20" s="1" t="s">
        <v>6</v>
      </c>
      <c r="L20" s="1"/>
    </row>
    <row r="21" spans="1:12" x14ac:dyDescent="0.4">
      <c r="A21" s="3">
        <v>100</v>
      </c>
      <c r="B21" s="1" t="s">
        <v>2</v>
      </c>
      <c r="C21" s="1">
        <f>IF(A21=0,0,ROUND(A21/SUM(A20:A23)*100,2))</f>
        <v>66.67</v>
      </c>
      <c r="H21" s="1">
        <f>ROUND(C8*(J6/100),2)</f>
        <v>0</v>
      </c>
      <c r="I21" s="1" t="s">
        <v>1</v>
      </c>
      <c r="J21" s="1"/>
      <c r="K21" s="1">
        <f>ROUND(C20*(J6/100),2)</f>
        <v>8.65</v>
      </c>
      <c r="L21" s="1" t="s">
        <v>1</v>
      </c>
    </row>
    <row r="22" spans="1:12" x14ac:dyDescent="0.4">
      <c r="A22" s="3">
        <v>0</v>
      </c>
      <c r="B22" s="1" t="s">
        <v>3</v>
      </c>
      <c r="C22" s="1">
        <f>IF(A22=0,0,ROUND(A22/SUM(A20:A23)*100,2))</f>
        <v>0</v>
      </c>
      <c r="H22" s="1">
        <f>ROUND(C9*(J7/100),2)</f>
        <v>1.8</v>
      </c>
      <c r="I22" s="1" t="s">
        <v>2</v>
      </c>
      <c r="J22" s="1"/>
      <c r="K22" s="1">
        <f>ROUND(C21*(J7/100),2)</f>
        <v>9.01</v>
      </c>
      <c r="L22" s="1" t="s">
        <v>2</v>
      </c>
    </row>
    <row r="23" spans="1:12" x14ac:dyDescent="0.4">
      <c r="A23" s="3">
        <v>10</v>
      </c>
      <c r="B23" s="1" t="s">
        <v>4</v>
      </c>
      <c r="C23" s="1">
        <f>IF(A23=0,0,ROUND(A23/SUM(A20:A23)*100,2))</f>
        <v>6.67</v>
      </c>
      <c r="H23" s="1">
        <f>ROUND(C10*(J8/100),2)</f>
        <v>14.41</v>
      </c>
      <c r="I23" s="1" t="s">
        <v>3</v>
      </c>
      <c r="J23" s="1"/>
      <c r="K23" s="1">
        <f>ROUND(C22*(J8/100),2)</f>
        <v>0</v>
      </c>
      <c r="L23" s="1" t="s">
        <v>3</v>
      </c>
    </row>
    <row r="24" spans="1:12" x14ac:dyDescent="0.4">
      <c r="H24" s="1">
        <f>ROUND(C11*(J9/100),2)</f>
        <v>6.49</v>
      </c>
      <c r="I24" s="1" t="s">
        <v>4</v>
      </c>
      <c r="J24" s="1"/>
      <c r="K24" s="1">
        <f>ROUND(C23*(J9/100),2)</f>
        <v>2.16</v>
      </c>
      <c r="L24" s="1" t="s">
        <v>4</v>
      </c>
    </row>
    <row r="25" spans="1:12" x14ac:dyDescent="0.4">
      <c r="H25" s="2">
        <f>SUM(H21:H24)</f>
        <v>22.700000000000003</v>
      </c>
      <c r="I25" s="2" t="s">
        <v>14</v>
      </c>
      <c r="J25" s="1"/>
      <c r="K25" s="2">
        <f>SUM(K21:K24)</f>
        <v>19.82</v>
      </c>
      <c r="L25" s="2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Koch</dc:creator>
  <cp:lastModifiedBy>Allan Koch</cp:lastModifiedBy>
  <dcterms:created xsi:type="dcterms:W3CDTF">2021-11-02T12:25:45Z</dcterms:created>
  <dcterms:modified xsi:type="dcterms:W3CDTF">2021-11-11T13:40:52Z</dcterms:modified>
</cp:coreProperties>
</file>