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/projests/r_optimizations/"/>
    </mc:Choice>
  </mc:AlternateContent>
  <xr:revisionPtr revIDLastSave="0" documentId="8_{70C40CB5-959A-E044-B6FB-FA2DD93E2659}" xr6:coauthVersionLast="43" xr6:coauthVersionMax="43" xr10:uidLastSave="{00000000-0000-0000-0000-000000000000}"/>
  <bookViews>
    <workbookView xWindow="0" yWindow="460" windowWidth="28800" windowHeight="16000" xr2:uid="{00000000-000D-0000-FFFF-FFFF00000000}"/>
  </bookViews>
  <sheets>
    <sheet name="zadanie 2" sheetId="1" r:id="rId1"/>
  </sheets>
  <definedNames>
    <definedName name="solver_adj" localSheetId="0" hidden="1">'zadanie 2'!$N$26:$N$30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'zadanie 2'!$K$40:$K$47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'zadanie 2'!$M$31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'zadanie 2'!$I$40:$I$47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" l="1"/>
  <c r="K47" i="1"/>
  <c r="K46" i="1"/>
  <c r="K45" i="1"/>
  <c r="K44" i="1"/>
  <c r="K43" i="1"/>
  <c r="K42" i="1"/>
  <c r="K41" i="1"/>
  <c r="I40" i="1"/>
  <c r="M26" i="1"/>
  <c r="M27" i="1"/>
  <c r="M28" i="1"/>
  <c r="M29" i="1"/>
  <c r="M30" i="1"/>
  <c r="I47" i="1"/>
  <c r="I46" i="1"/>
  <c r="I45" i="1"/>
  <c r="I44" i="1"/>
  <c r="I43" i="1"/>
  <c r="I42" i="1"/>
  <c r="I41" i="1"/>
  <c r="J32" i="1"/>
  <c r="M31" i="1" l="1"/>
  <c r="D32" i="1"/>
  <c r="E32" i="1"/>
  <c r="F32" i="1"/>
  <c r="G32" i="1"/>
  <c r="H32" i="1"/>
  <c r="I32" i="1"/>
  <c r="C32" i="1"/>
</calcChain>
</file>

<file path=xl/sharedStrings.xml><?xml version="1.0" encoding="utf-8"?>
<sst xmlns="http://schemas.openxmlformats.org/spreadsheetml/2006/main" count="61" uniqueCount="28">
  <si>
    <t>W firmie produkującej alkohole planowane jest przeprowadzenie specjalnej oferty na długi weekend.</t>
  </si>
  <si>
    <t xml:space="preserve">W magazynie znajduje się następująca liczba skrzynek (1 skrzynka = 12 butelek): </t>
  </si>
  <si>
    <t>65 - red wine, 65 - white wine, 45 - champagne, 40 - sherry, 40 - port, 40 - whisky, 25 - gin, 25 - brandy</t>
  </si>
  <si>
    <t>Planowane jest przygotowanie opakowań zbiorczych z różnymi butelkami alkoholi.</t>
  </si>
  <si>
    <t>Opakowania te nazwano: Taster, Celebration, Connoisseur, Epicure, Director's special.</t>
  </si>
  <si>
    <t xml:space="preserve">Opakowania będą sprzedawane za 35$, 70$, 70$, 70$, 270$. </t>
  </si>
  <si>
    <t xml:space="preserve">Zawartości poszczególnych opakowań (w liczbie butelek) przedstawiono w tabeli </t>
  </si>
  <si>
    <t>red wine</t>
  </si>
  <si>
    <t>white wine</t>
  </si>
  <si>
    <t>champagne</t>
  </si>
  <si>
    <t>sherry</t>
  </si>
  <si>
    <t>port</t>
  </si>
  <si>
    <t>whisky</t>
  </si>
  <si>
    <t>gin</t>
  </si>
  <si>
    <t>brandy</t>
  </si>
  <si>
    <t>Taster</t>
  </si>
  <si>
    <t>Celebration</t>
  </si>
  <si>
    <t>Connoisseur</t>
  </si>
  <si>
    <t>Epicure</t>
  </si>
  <si>
    <t>Director's special</t>
  </si>
  <si>
    <t>Założono, że wszystkie opakowania zostaną sprzedane. Ile poszczególnych opakowań trzeba przygotować, aby zmaksymalizowac przychód?</t>
  </si>
  <si>
    <t xml:space="preserve">Ile wynosi maksymalny przychód? </t>
  </si>
  <si>
    <t>Ile butelek pozostanie niewykorzystanych?</t>
  </si>
  <si>
    <t>wspol.. f. celu</t>
  </si>
  <si>
    <t>f celu</t>
  </si>
  <si>
    <t>&gt;=</t>
  </si>
  <si>
    <t>butelki biezace</t>
  </si>
  <si>
    <t>ilosc zestawow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</si>
</sst>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zcionka tekstu podstawowego"/>
      <family val="2"/>
      <charset val="238"/>
    </font>
    <font>
      <u/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2" borderId="0" xfId="0" applyFont="1" applyFill="1" applyBorder="1" applyAlignment="1"/>
    <xf numFmtId="0" fontId="0" fillId="3" borderId="0" xfId="0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A14" workbookViewId="0">
      <selection activeCell="Q33" sqref="Q33"/>
    </sheetView>
  </sheetViews>
  <sheetFormatPr baseColWidth="10" defaultColWidth="8.83203125" defaultRowHeight="15"/>
  <cols>
    <col min="1" max="1" width="15.83203125" customWidth="1"/>
    <col min="3" max="3" width="10.6640625" customWidth="1"/>
    <col min="9" max="9" width="10" customWidth="1"/>
    <col min="11" max="11" width="14.33203125" customWidth="1"/>
    <col min="12" max="12" width="13.1640625" customWidth="1"/>
  </cols>
  <sheetData>
    <row r="1" spans="1:9">
      <c r="A1" t="s">
        <v>0</v>
      </c>
    </row>
    <row r="2" spans="1:9">
      <c r="A2" t="s">
        <v>1</v>
      </c>
    </row>
    <row r="3" spans="1:9">
      <c r="A3" t="s">
        <v>2</v>
      </c>
    </row>
    <row r="5" spans="1:9">
      <c r="A5" t="s">
        <v>3</v>
      </c>
    </row>
    <row r="6" spans="1:9">
      <c r="A6" t="s">
        <v>4</v>
      </c>
    </row>
    <row r="7" spans="1:9">
      <c r="A7" t="s">
        <v>5</v>
      </c>
    </row>
    <row r="9" spans="1:9">
      <c r="A9" t="s">
        <v>6</v>
      </c>
    </row>
    <row r="11" spans="1:9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</row>
    <row r="12" spans="1:9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9">
      <c r="A13" t="s">
        <v>16</v>
      </c>
      <c r="B13">
        <v>4</v>
      </c>
      <c r="C13">
        <v>2</v>
      </c>
      <c r="D13">
        <v>1</v>
      </c>
      <c r="E13">
        <v>2</v>
      </c>
      <c r="G13">
        <v>1</v>
      </c>
      <c r="H13">
        <v>1</v>
      </c>
      <c r="I13">
        <v>1</v>
      </c>
    </row>
    <row r="14" spans="1:9">
      <c r="A14" t="s">
        <v>17</v>
      </c>
      <c r="B14">
        <v>2</v>
      </c>
      <c r="C14">
        <v>4</v>
      </c>
      <c r="D14">
        <v>4</v>
      </c>
      <c r="E14">
        <v>2</v>
      </c>
      <c r="F14">
        <v>3</v>
      </c>
    </row>
    <row r="15" spans="1:9">
      <c r="A15" t="s">
        <v>18</v>
      </c>
      <c r="B15">
        <v>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A16" t="s">
        <v>19</v>
      </c>
      <c r="B16">
        <v>3</v>
      </c>
      <c r="C16">
        <v>3</v>
      </c>
      <c r="D16">
        <v>3</v>
      </c>
      <c r="E16">
        <v>3</v>
      </c>
      <c r="F16">
        <v>6</v>
      </c>
      <c r="G16">
        <v>6</v>
      </c>
      <c r="H16">
        <v>6</v>
      </c>
      <c r="I16">
        <v>6</v>
      </c>
    </row>
    <row r="19" spans="1:16">
      <c r="A19" t="s">
        <v>20</v>
      </c>
    </row>
    <row r="20" spans="1:16">
      <c r="A20" t="s">
        <v>21</v>
      </c>
    </row>
    <row r="21" spans="1:16">
      <c r="A21" t="s">
        <v>22</v>
      </c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1"/>
      <c r="N23" s="1"/>
      <c r="O23" s="1"/>
      <c r="P23" s="1"/>
    </row>
    <row r="24" spans="1:16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  <c r="O24" s="1"/>
      <c r="P24" s="1"/>
    </row>
    <row r="25" spans="1:16">
      <c r="A25" s="1"/>
      <c r="C25" t="s">
        <v>7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14</v>
      </c>
      <c r="L25" t="s">
        <v>23</v>
      </c>
      <c r="M25" s="1" t="s">
        <v>24</v>
      </c>
      <c r="N25" s="1" t="s">
        <v>27</v>
      </c>
      <c r="O25" s="1"/>
      <c r="P25" s="1"/>
    </row>
    <row r="26" spans="1:16">
      <c r="A26" s="1"/>
      <c r="B26" t="s">
        <v>15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L26">
        <v>35</v>
      </c>
      <c r="M26" s="1">
        <f>L26*N26</f>
        <v>6300</v>
      </c>
      <c r="N26" s="1">
        <v>180</v>
      </c>
      <c r="O26" s="1"/>
      <c r="P26" s="1"/>
    </row>
    <row r="27" spans="1:16">
      <c r="A27" s="1"/>
      <c r="B27" t="s">
        <v>16</v>
      </c>
      <c r="C27">
        <v>4</v>
      </c>
      <c r="D27">
        <v>2</v>
      </c>
      <c r="E27">
        <v>1</v>
      </c>
      <c r="F27">
        <v>2</v>
      </c>
      <c r="H27">
        <v>1</v>
      </c>
      <c r="I27">
        <v>1</v>
      </c>
      <c r="J27">
        <v>1</v>
      </c>
      <c r="L27">
        <v>70</v>
      </c>
      <c r="M27" s="1">
        <f t="shared" ref="M27:M30" si="0">L27*N27</f>
        <v>3149.9999999999991</v>
      </c>
      <c r="N27" s="1">
        <v>44.999999999999986</v>
      </c>
      <c r="O27" s="1"/>
      <c r="P27" s="1"/>
    </row>
    <row r="28" spans="1:16">
      <c r="A28" s="1"/>
      <c r="B28" t="s">
        <v>17</v>
      </c>
      <c r="C28">
        <v>2</v>
      </c>
      <c r="D28">
        <v>4</v>
      </c>
      <c r="E28">
        <v>4</v>
      </c>
      <c r="F28">
        <v>2</v>
      </c>
      <c r="G28">
        <v>3</v>
      </c>
      <c r="L28">
        <v>70</v>
      </c>
      <c r="M28" s="1">
        <f t="shared" si="0"/>
        <v>1050.0000000000005</v>
      </c>
      <c r="N28" s="1">
        <v>15.000000000000007</v>
      </c>
      <c r="O28" s="1"/>
      <c r="P28" s="1"/>
    </row>
    <row r="29" spans="1:16">
      <c r="A29" s="1"/>
      <c r="B29" t="s">
        <v>18</v>
      </c>
      <c r="C29">
        <v>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>
        <v>70</v>
      </c>
      <c r="M29" s="1">
        <f t="shared" si="0"/>
        <v>7350</v>
      </c>
      <c r="N29" s="1">
        <v>105</v>
      </c>
      <c r="O29" s="1"/>
      <c r="P29" s="1"/>
    </row>
    <row r="30" spans="1:16">
      <c r="A30" s="1"/>
      <c r="B30" t="s">
        <v>19</v>
      </c>
      <c r="C30">
        <v>3</v>
      </c>
      <c r="D30">
        <v>3</v>
      </c>
      <c r="E30">
        <v>3</v>
      </c>
      <c r="F30">
        <v>3</v>
      </c>
      <c r="G30">
        <v>6</v>
      </c>
      <c r="H30">
        <v>6</v>
      </c>
      <c r="I30">
        <v>6</v>
      </c>
      <c r="J30">
        <v>6</v>
      </c>
      <c r="L30">
        <v>270</v>
      </c>
      <c r="M30" s="1">
        <f t="shared" si="0"/>
        <v>6750.0000000000018</v>
      </c>
      <c r="N30" s="1">
        <v>25.000000000000007</v>
      </c>
      <c r="O30" s="1"/>
      <c r="P30" s="1"/>
    </row>
    <row r="31" spans="1:16">
      <c r="A31" s="1"/>
      <c r="B31" s="1"/>
      <c r="C31" s="1">
        <v>65</v>
      </c>
      <c r="D31" s="1">
        <v>65</v>
      </c>
      <c r="E31" s="1">
        <v>45</v>
      </c>
      <c r="F31" s="1">
        <v>40</v>
      </c>
      <c r="G31" s="1">
        <v>40</v>
      </c>
      <c r="H31" s="1">
        <v>40</v>
      </c>
      <c r="I31" s="1">
        <v>25</v>
      </c>
      <c r="J31" s="1">
        <v>25</v>
      </c>
      <c r="K31" s="1"/>
      <c r="L31" s="1"/>
      <c r="M31" s="5">
        <f>SUM(M26:M30)</f>
        <v>24600</v>
      </c>
      <c r="N31" s="1"/>
      <c r="O31" s="1"/>
      <c r="P31" s="1"/>
    </row>
    <row r="32" spans="1:16">
      <c r="A32" s="1"/>
      <c r="B32" s="1"/>
      <c r="C32" s="1">
        <f>C31*12</f>
        <v>780</v>
      </c>
      <c r="D32" s="1">
        <f t="shared" ref="D32:I32" si="1">D31*12</f>
        <v>780</v>
      </c>
      <c r="E32" s="1">
        <f t="shared" si="1"/>
        <v>540</v>
      </c>
      <c r="F32" s="1">
        <f t="shared" si="1"/>
        <v>480</v>
      </c>
      <c r="G32" s="1">
        <f t="shared" si="1"/>
        <v>480</v>
      </c>
      <c r="H32" s="1">
        <f t="shared" si="1"/>
        <v>480</v>
      </c>
      <c r="I32" s="1">
        <f t="shared" si="1"/>
        <v>300</v>
      </c>
      <c r="J32" s="1">
        <f>J31*12</f>
        <v>300</v>
      </c>
      <c r="K32" s="1"/>
      <c r="L32" s="1"/>
      <c r="M32" s="1"/>
      <c r="N32" s="1"/>
      <c r="O32" s="1"/>
      <c r="P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9" spans="1:12">
      <c r="C39" t="s">
        <v>15</v>
      </c>
      <c r="D39" t="s">
        <v>16</v>
      </c>
      <c r="E39" t="s">
        <v>17</v>
      </c>
      <c r="F39" t="s">
        <v>18</v>
      </c>
      <c r="G39" t="s">
        <v>19</v>
      </c>
      <c r="H39" s="1"/>
      <c r="I39" s="1"/>
      <c r="K39" t="s">
        <v>26</v>
      </c>
    </row>
    <row r="40" spans="1:12">
      <c r="B40" t="s">
        <v>7</v>
      </c>
      <c r="C40">
        <v>1</v>
      </c>
      <c r="D40">
        <v>4</v>
      </c>
      <c r="E40">
        <v>2</v>
      </c>
      <c r="F40">
        <v>3</v>
      </c>
      <c r="G40">
        <v>3</v>
      </c>
      <c r="H40" s="1">
        <v>65</v>
      </c>
      <c r="I40" s="4">
        <f t="shared" ref="I40:I47" si="2">H40*12</f>
        <v>780</v>
      </c>
      <c r="J40" s="6" t="s">
        <v>25</v>
      </c>
      <c r="K40">
        <f>SUMPRODUCT(C26:C30,N26:N30)</f>
        <v>780</v>
      </c>
    </row>
    <row r="41" spans="1:12">
      <c r="B41" t="s">
        <v>8</v>
      </c>
      <c r="C41">
        <v>1</v>
      </c>
      <c r="D41">
        <v>2</v>
      </c>
      <c r="E41">
        <v>4</v>
      </c>
      <c r="F41">
        <v>1</v>
      </c>
      <c r="G41">
        <v>3</v>
      </c>
      <c r="H41" s="1">
        <v>65</v>
      </c>
      <c r="I41" s="4">
        <f t="shared" si="2"/>
        <v>780</v>
      </c>
      <c r="J41" s="6" t="s">
        <v>25</v>
      </c>
      <c r="K41">
        <f>SUMPRODUCT(D26:D30,N26:N30)</f>
        <v>510</v>
      </c>
    </row>
    <row r="42" spans="1:12">
      <c r="B42" t="s">
        <v>9</v>
      </c>
      <c r="C42">
        <v>1</v>
      </c>
      <c r="D42">
        <v>1</v>
      </c>
      <c r="E42">
        <v>4</v>
      </c>
      <c r="F42">
        <v>1</v>
      </c>
      <c r="G42">
        <v>3</v>
      </c>
      <c r="H42" s="1">
        <v>45</v>
      </c>
      <c r="I42" s="4">
        <f t="shared" si="2"/>
        <v>540</v>
      </c>
      <c r="J42" s="6" t="s">
        <v>25</v>
      </c>
      <c r="K42">
        <f>SUMPRODUCT(E26:E30,N26:N30)</f>
        <v>465</v>
      </c>
    </row>
    <row r="43" spans="1:12">
      <c r="B43" t="s">
        <v>10</v>
      </c>
      <c r="C43">
        <v>1</v>
      </c>
      <c r="D43">
        <v>2</v>
      </c>
      <c r="E43">
        <v>2</v>
      </c>
      <c r="F43">
        <v>1</v>
      </c>
      <c r="G43">
        <v>3</v>
      </c>
      <c r="H43" s="1">
        <v>40</v>
      </c>
      <c r="I43" s="4">
        <f t="shared" si="2"/>
        <v>480</v>
      </c>
      <c r="J43" s="6" t="s">
        <v>25</v>
      </c>
      <c r="K43">
        <f>SUMPRODUCT(F26:F30,N26:N30)</f>
        <v>480</v>
      </c>
    </row>
    <row r="44" spans="1:12">
      <c r="B44" t="s">
        <v>11</v>
      </c>
      <c r="C44">
        <v>1</v>
      </c>
      <c r="E44">
        <v>3</v>
      </c>
      <c r="F44">
        <v>1</v>
      </c>
      <c r="G44">
        <v>6</v>
      </c>
      <c r="H44" s="1">
        <v>40</v>
      </c>
      <c r="I44" s="4">
        <f t="shared" si="2"/>
        <v>480</v>
      </c>
      <c r="J44" s="6" t="s">
        <v>25</v>
      </c>
      <c r="K44">
        <f>SUMPRODUCT(G26:G30,N26:N30)</f>
        <v>480.00000000000006</v>
      </c>
    </row>
    <row r="45" spans="1:12">
      <c r="B45" t="s">
        <v>12</v>
      </c>
      <c r="C45">
        <v>1</v>
      </c>
      <c r="D45">
        <v>1</v>
      </c>
      <c r="F45">
        <v>1</v>
      </c>
      <c r="G45">
        <v>6</v>
      </c>
      <c r="H45" s="1">
        <v>40</v>
      </c>
      <c r="I45" s="4">
        <f t="shared" si="2"/>
        <v>480</v>
      </c>
      <c r="J45" s="6" t="s">
        <v>25</v>
      </c>
      <c r="K45">
        <f>SUMPRODUCT(H26:H30,N26:N30)</f>
        <v>480.00000000000006</v>
      </c>
    </row>
    <row r="46" spans="1:12">
      <c r="B46" t="s">
        <v>13</v>
      </c>
      <c r="D46">
        <v>1</v>
      </c>
      <c r="F46">
        <v>1</v>
      </c>
      <c r="G46">
        <v>6</v>
      </c>
      <c r="H46" s="1">
        <v>25</v>
      </c>
      <c r="I46" s="4">
        <f t="shared" si="2"/>
        <v>300</v>
      </c>
      <c r="J46" s="6" t="s">
        <v>25</v>
      </c>
      <c r="K46">
        <f>SUMPRODUCT(I26:I30,N26:N30)</f>
        <v>300.00000000000006</v>
      </c>
    </row>
    <row r="47" spans="1:12">
      <c r="B47" t="s">
        <v>14</v>
      </c>
      <c r="D47">
        <v>1</v>
      </c>
      <c r="F47">
        <v>1</v>
      </c>
      <c r="G47">
        <v>6</v>
      </c>
      <c r="H47" s="1">
        <v>25</v>
      </c>
      <c r="I47" s="4">
        <f t="shared" si="2"/>
        <v>300</v>
      </c>
      <c r="J47" s="6" t="s">
        <v>25</v>
      </c>
      <c r="K47">
        <f>SUMPRODUCT(J26:J30,N26:N30)</f>
        <v>300.00000000000006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zadanie 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prezes</dc:creator>
  <cp:lastModifiedBy>Bartosz Ratajczyk</cp:lastModifiedBy>
  <dcterms:created xsi:type="dcterms:W3CDTF">2013-04-24T19:46:42Z</dcterms:created>
  <dcterms:modified xsi:type="dcterms:W3CDTF">2019-06-07T21:46:21Z</dcterms:modified>
</cp:coreProperties>
</file>