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/projests/r_optimizations/"/>
    </mc:Choice>
  </mc:AlternateContent>
  <xr:revisionPtr revIDLastSave="0" documentId="8_{A054B61B-4ED1-C44E-81D0-EBBE9AADC902}" xr6:coauthVersionLast="43" xr6:coauthVersionMax="43" xr10:uidLastSave="{00000000-0000-0000-0000-000000000000}"/>
  <bookViews>
    <workbookView xWindow="6360" yWindow="460" windowWidth="33700" windowHeight="27020" xr2:uid="{00000000-000D-0000-FFFF-FFFF00000000}"/>
  </bookViews>
  <sheets>
    <sheet name="zad2" sheetId="1" r:id="rId1"/>
  </sheets>
  <externalReferences>
    <externalReference r:id="rId2"/>
  </externalReferences>
  <definedNames>
    <definedName name="pa">#REF!</definedName>
    <definedName name="pb">#REF!</definedName>
    <definedName name="qa">#REF!</definedName>
    <definedName name="qb">#REF!</definedName>
    <definedName name="solver_adj" localSheetId="0" hidden="1">zad2!$I$19:$I$23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zad2!$E$31</definedName>
    <definedName name="solver_lhs2" localSheetId="0" hidden="1">zad2!$F$31</definedName>
    <definedName name="solver_lhs3" localSheetId="0" hidden="1">zad2!$G$31</definedName>
    <definedName name="solver_lhs4" localSheetId="0" hidden="1">zad2!$H$34</definedName>
    <definedName name="solver_lhs5" localSheetId="0" hidden="1">zad2!$H$34</definedName>
    <definedName name="solver_lhs6" localSheetId="0" hidden="1">zad2!$H$34</definedName>
    <definedName name="solver_lhs7" localSheetId="0" hidden="1">zad2!$H$33</definedName>
    <definedName name="solver_lhs8" localSheetId="0" hidden="1">zad2!$H$34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zad2!$H$26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hs1" localSheetId="0" hidden="1">zad2!$E$33</definedName>
    <definedName name="solver_rhs2" localSheetId="0" hidden="1">zad2!$F$33</definedName>
    <definedName name="solver_rhs3" localSheetId="0" hidden="1">zad2!$G$33</definedName>
    <definedName name="solver_rhs4" localSheetId="0" hidden="1">zad2!$J$34</definedName>
    <definedName name="solver_rhs5" localSheetId="0" hidden="1">zad2!$J$34</definedName>
    <definedName name="solver_rhs6" localSheetId="0" hidden="1">zad2!$J$34</definedName>
    <definedName name="solver_rhs7" localSheetId="0" hidden="1">zad2!$J$33</definedName>
    <definedName name="solver_rhs8" localSheetId="0" hidden="1">zad2!$J$34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  <definedName name="x" localSheetId="0">'[1]Zadanie 2'!$A$26:$A$47</definedName>
    <definedName name="x">'[1]Zadanie 2'!$A$26:$A$47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1" l="1"/>
  <c r="I37" i="1"/>
  <c r="I35" i="1"/>
  <c r="E8" i="1"/>
  <c r="D8" i="1"/>
  <c r="F8" i="1"/>
  <c r="G8" i="1"/>
  <c r="C8" i="1"/>
  <c r="G31" i="1"/>
  <c r="F31" i="1"/>
  <c r="E31" i="1"/>
  <c r="H26" i="1"/>
</calcChain>
</file>

<file path=xl/sharedStrings.xml><?xml version="1.0" encoding="utf-8"?>
<sst xmlns="http://schemas.openxmlformats.org/spreadsheetml/2006/main" count="42" uniqueCount="30">
  <si>
    <t>C</t>
  </si>
  <si>
    <t>B</t>
  </si>
  <si>
    <t>A</t>
  </si>
  <si>
    <t>V</t>
  </si>
  <si>
    <t>IV</t>
  </si>
  <si>
    <t>III</t>
  </si>
  <si>
    <t>II</t>
  </si>
  <si>
    <t>I</t>
  </si>
  <si>
    <t>Ile razy zastosować możliwe sposoby rozkroju, aby otrzymać nie więcej niż 800 elementów A, nie więcej niż 1000 elementów B i co najmniej 800 elementów C, zużywając przy tym możliwie najmniej blachy?</t>
  </si>
  <si>
    <t>dach</t>
  </si>
  <si>
    <t>drzwi</t>
  </si>
  <si>
    <t>maska</t>
  </si>
  <si>
    <t>Zużycie blachy (w m2) na 1 element</t>
  </si>
  <si>
    <t>Sposoby rozkroju 1 arkusza</t>
  </si>
  <si>
    <t>Elamenty</t>
  </si>
  <si>
    <t>W pewnym zakładzie produkcyjnym z arkusza blachy o standardowych wymiarach wycina się trzy rodzaje elementów: A, B i C. Można stosować pięć sposobów rozkroju jednego arkusza blachy. W tablicy podano liczby elementów uzyskanych przy zastosowaniu poszczególnych sposobów rozkroju oraz zużycie blachy na każdy element.</t>
  </si>
  <si>
    <t>xk</t>
  </si>
  <si>
    <t>koszt (xk)</t>
  </si>
  <si>
    <t>f. kosztu</t>
  </si>
  <si>
    <t>ograniczenia</t>
  </si>
  <si>
    <t>Suma A</t>
  </si>
  <si>
    <t>Suma B</t>
  </si>
  <si>
    <t>Suma C</t>
  </si>
  <si>
    <t>&gt;=</t>
  </si>
  <si>
    <t>&lt;=</t>
  </si>
  <si>
    <t>1.1</t>
  </si>
  <si>
    <t>5.1</t>
  </si>
  <si>
    <t>3.0</t>
  </si>
  <si>
    <t>5.9</t>
  </si>
  <si>
    <t>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</si>
</sst>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name val="Arial"/>
      <family val="2"/>
      <charset val="238"/>
    </font>
    <font>
      <b/>
      <sz val="11"/>
      <color indexed="8"/>
      <name val="Czcionka tekstu podstawowego"/>
      <charset val="238"/>
    </font>
    <font>
      <b/>
      <sz val="10"/>
      <color indexed="8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2" fillId="0" borderId="0" xfId="1"/>
    <xf numFmtId="0" fontId="2" fillId="0" borderId="0" xfId="1" applyFont="1"/>
    <xf numFmtId="0" fontId="2" fillId="0" borderId="1" xfId="1" applyBorder="1" applyAlignment="1">
      <alignment horizontal="center"/>
    </xf>
    <xf numFmtId="0" fontId="2" fillId="0" borderId="0" xfId="1" applyFill="1" applyBorder="1"/>
    <xf numFmtId="0" fontId="2" fillId="0" borderId="0" xfId="1" applyFont="1" applyFill="1" applyBorder="1"/>
    <xf numFmtId="0" fontId="3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center"/>
    </xf>
    <xf numFmtId="0" fontId="2" fillId="0" borderId="0" xfId="1" quotePrefix="1"/>
    <xf numFmtId="0" fontId="2" fillId="0" borderId="0" xfId="1" applyAlignment="1">
      <alignment wrapText="1"/>
    </xf>
    <xf numFmtId="0" fontId="2" fillId="0" borderId="0" xfId="1" applyAlignment="1">
      <alignment horizontal="left" wrapText="1"/>
    </xf>
    <xf numFmtId="0" fontId="5" fillId="0" borderId="0" xfId="2" applyFont="1" applyFill="1" applyBorder="1" applyAlignment="1">
      <alignment wrapText="1"/>
    </xf>
    <xf numFmtId="0" fontId="2" fillId="0" borderId="0" xfId="1" applyFont="1" applyFill="1" applyBorder="1" applyAlignment="1">
      <alignment horizontal="right"/>
    </xf>
    <xf numFmtId="0" fontId="2" fillId="0" borderId="0" xfId="1" applyAlignment="1">
      <alignment horizontal="left" wrapText="1"/>
    </xf>
    <xf numFmtId="0" fontId="2" fillId="0" borderId="1" xfId="1" applyBorder="1" applyAlignment="1">
      <alignment horizontal="center"/>
    </xf>
    <xf numFmtId="0" fontId="6" fillId="0" borderId="0" xfId="2" applyFont="1" applyFill="1" applyBorder="1" applyAlignment="1">
      <alignment horizontal="center" wrapText="1"/>
    </xf>
    <xf numFmtId="0" fontId="2" fillId="0" borderId="0" xfId="1" applyAlignment="1">
      <alignment horizontal="left" wrapText="1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wrapText="1"/>
    </xf>
  </cellXfs>
  <cellStyles count="3">
    <cellStyle name="Normal" xfId="0" builtinId="0"/>
    <cellStyle name="Normalny 2" xfId="2" xr:uid="{00000000-0005-0000-0000-000001000000}"/>
    <cellStyle name="Normalny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:/DOCUME~1/jk/USTAWI~1/Temp/Katalog%20tymczasowy%202%20dla%20&#263;wiczenie%20nr%202a.zip/&#263;wiczenie%20nr%202a%20(tutor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oria"/>
      <sheetName val="Zadanie 1"/>
      <sheetName val="Zadanie 2"/>
      <sheetName val="Zadanie 3"/>
      <sheetName val="Zadanie 4"/>
      <sheetName val="dodatkowe 1"/>
    </sheetNames>
    <sheetDataSet>
      <sheetData sheetId="0"/>
      <sheetData sheetId="1"/>
      <sheetData sheetId="2">
        <row r="26">
          <cell r="A26" t="str">
            <v>x</v>
          </cell>
        </row>
        <row r="27">
          <cell r="A27">
            <v>-1</v>
          </cell>
        </row>
        <row r="28">
          <cell r="A28">
            <v>-0.75</v>
          </cell>
        </row>
        <row r="29">
          <cell r="A29">
            <v>-0.5</v>
          </cell>
        </row>
        <row r="30">
          <cell r="A30">
            <v>-0.25</v>
          </cell>
        </row>
        <row r="31">
          <cell r="A31">
            <v>0</v>
          </cell>
        </row>
        <row r="32">
          <cell r="A32">
            <v>0.25</v>
          </cell>
        </row>
        <row r="33">
          <cell r="A33">
            <v>0.5</v>
          </cell>
        </row>
        <row r="34">
          <cell r="A34">
            <v>0.75</v>
          </cell>
        </row>
        <row r="35">
          <cell r="A35">
            <v>1</v>
          </cell>
        </row>
        <row r="36">
          <cell r="A36">
            <v>1.25</v>
          </cell>
        </row>
        <row r="37">
          <cell r="A37">
            <v>1.5</v>
          </cell>
        </row>
        <row r="38">
          <cell r="A38">
            <v>1.75</v>
          </cell>
        </row>
        <row r="39">
          <cell r="A39">
            <v>2</v>
          </cell>
        </row>
        <row r="40">
          <cell r="A40">
            <v>2.25</v>
          </cell>
        </row>
        <row r="41">
          <cell r="A41">
            <v>2.5</v>
          </cell>
        </row>
        <row r="42">
          <cell r="A42">
            <v>2.75</v>
          </cell>
        </row>
        <row r="43">
          <cell r="A43">
            <v>3</v>
          </cell>
        </row>
        <row r="44">
          <cell r="A44">
            <v>3.25</v>
          </cell>
        </row>
        <row r="45">
          <cell r="A45">
            <v>3.5</v>
          </cell>
        </row>
        <row r="46">
          <cell r="A46">
            <v>3.75</v>
          </cell>
        </row>
        <row r="47">
          <cell r="A47">
            <v>4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150" zoomScaleNormal="150" workbookViewId="0">
      <selection activeCell="I21" sqref="I21"/>
    </sheetView>
  </sheetViews>
  <sheetFormatPr baseColWidth="10" defaultColWidth="9" defaultRowHeight="13"/>
  <cols>
    <col min="1" max="1" width="9" style="1"/>
    <col min="2" max="2" width="14.6640625" style="1" customWidth="1"/>
    <col min="3" max="6" width="7.1640625" style="1" customWidth="1"/>
    <col min="7" max="7" width="8.83203125" style="1" customWidth="1"/>
    <col min="8" max="8" width="16.6640625" style="1" customWidth="1"/>
    <col min="9" max="9" width="32.33203125" style="1" customWidth="1"/>
    <col min="10" max="10" width="11.6640625" style="1" customWidth="1"/>
    <col min="11" max="11" width="10" style="1" customWidth="1"/>
    <col min="12" max="15" width="9" style="1"/>
    <col min="16" max="16" width="19.5" style="1" customWidth="1"/>
    <col min="17" max="16384" width="9" style="1"/>
  </cols>
  <sheetData>
    <row r="1" spans="1:14" ht="40.5" customHeight="1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5"/>
      <c r="N1" s="15"/>
    </row>
    <row r="3" spans="1:14" ht="17.25" customHeight="1">
      <c r="B3" s="23" t="s">
        <v>14</v>
      </c>
      <c r="C3" s="23" t="s">
        <v>13</v>
      </c>
      <c r="D3" s="23"/>
      <c r="E3" s="23"/>
      <c r="F3" s="23"/>
      <c r="G3" s="23"/>
      <c r="H3" s="24" t="s">
        <v>12</v>
      </c>
    </row>
    <row r="4" spans="1:14" ht="18.75" customHeight="1">
      <c r="B4" s="23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24"/>
    </row>
    <row r="5" spans="1:14">
      <c r="A5" s="2" t="s">
        <v>11</v>
      </c>
      <c r="B5" s="3" t="s">
        <v>2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0.7</v>
      </c>
      <c r="J5" s="8"/>
    </row>
    <row r="6" spans="1:14">
      <c r="A6" s="2" t="s">
        <v>10</v>
      </c>
      <c r="B6" s="3" t="s">
        <v>1</v>
      </c>
      <c r="C6" s="3">
        <v>1</v>
      </c>
      <c r="D6" s="3">
        <v>0</v>
      </c>
      <c r="E6" s="3">
        <v>2</v>
      </c>
      <c r="F6" s="3">
        <v>1</v>
      </c>
      <c r="G6" s="3">
        <v>0</v>
      </c>
      <c r="H6" s="3">
        <v>0.4</v>
      </c>
      <c r="J6" s="8"/>
    </row>
    <row r="7" spans="1:14">
      <c r="A7" s="2" t="s">
        <v>9</v>
      </c>
      <c r="B7" s="3" t="s">
        <v>0</v>
      </c>
      <c r="C7" s="3">
        <v>0</v>
      </c>
      <c r="D7" s="3">
        <v>4</v>
      </c>
      <c r="E7" s="3">
        <v>2</v>
      </c>
      <c r="F7" s="3">
        <v>5</v>
      </c>
      <c r="G7" s="3">
        <v>8</v>
      </c>
      <c r="H7" s="3">
        <v>1.1000000000000001</v>
      </c>
      <c r="J7" s="8"/>
    </row>
    <row r="8" spans="1:14">
      <c r="C8" s="1">
        <f>SUMPRODUCT(C5:C7,$H5:$H7)</f>
        <v>1.1000000000000001</v>
      </c>
      <c r="D8" s="1">
        <f>SUMPRODUCT(D5:D7,$H5:$H7)</f>
        <v>5.1000000000000005</v>
      </c>
      <c r="E8" s="1">
        <f>SUMPRODUCT(E5:E7,$H5:$H7)</f>
        <v>3</v>
      </c>
      <c r="F8" s="1">
        <f t="shared" ref="D8:G8" si="0">SUMPRODUCT(F5:F7,$H5:$H7)</f>
        <v>5.9</v>
      </c>
      <c r="G8" s="1">
        <f t="shared" si="0"/>
        <v>8.8000000000000007</v>
      </c>
    </row>
    <row r="9" spans="1:14" ht="12.75" customHeight="1">
      <c r="A9" s="22" t="s">
        <v>8</v>
      </c>
      <c r="B9" s="22"/>
      <c r="C9" s="22"/>
      <c r="D9" s="22"/>
      <c r="E9" s="22"/>
      <c r="F9" s="22"/>
      <c r="G9" s="22"/>
      <c r="H9" s="22"/>
      <c r="I9" s="22"/>
    </row>
    <row r="10" spans="1:14">
      <c r="A10" s="22"/>
      <c r="B10" s="22"/>
      <c r="C10" s="22"/>
      <c r="D10" s="22"/>
      <c r="E10" s="22"/>
      <c r="F10" s="22"/>
      <c r="G10" s="22"/>
      <c r="H10" s="22"/>
      <c r="I10" s="22"/>
    </row>
    <row r="11" spans="1:14">
      <c r="A11" s="16"/>
      <c r="B11" s="16"/>
      <c r="C11" s="16"/>
      <c r="D11" s="16"/>
      <c r="E11" s="16"/>
      <c r="F11" s="16"/>
      <c r="G11" s="16"/>
      <c r="H11" s="16"/>
      <c r="I11" s="16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" t="s">
        <v>25</v>
      </c>
      <c r="K16" s="1" t="s">
        <v>26</v>
      </c>
      <c r="L16" s="1" t="s">
        <v>27</v>
      </c>
      <c r="M16" s="1" t="s">
        <v>28</v>
      </c>
      <c r="N16" s="1" t="s">
        <v>29</v>
      </c>
    </row>
    <row r="17" spans="1:17" ht="14">
      <c r="A17" s="16"/>
      <c r="B17" s="16"/>
      <c r="C17" s="16"/>
      <c r="D17" s="16"/>
      <c r="E17" s="16"/>
      <c r="F17" s="16"/>
      <c r="G17" s="16"/>
      <c r="H17" s="16" t="s">
        <v>17</v>
      </c>
      <c r="I17" s="16" t="s">
        <v>16</v>
      </c>
    </row>
    <row r="18" spans="1:17">
      <c r="A18" s="16"/>
      <c r="B18" s="16"/>
      <c r="C18" s="23" t="s">
        <v>14</v>
      </c>
      <c r="D18" s="23"/>
      <c r="E18" s="20" t="s">
        <v>2</v>
      </c>
      <c r="F18" s="20" t="s">
        <v>1</v>
      </c>
      <c r="G18" s="20" t="s">
        <v>0</v>
      </c>
      <c r="H18" s="16"/>
      <c r="I18" s="16"/>
    </row>
    <row r="19" spans="1:17">
      <c r="A19" s="16"/>
      <c r="B19" s="4"/>
      <c r="C19" s="23" t="s">
        <v>13</v>
      </c>
      <c r="D19" s="20" t="s">
        <v>7</v>
      </c>
      <c r="E19" s="20">
        <v>1</v>
      </c>
      <c r="F19" s="20">
        <v>1</v>
      </c>
      <c r="G19" s="20">
        <v>0</v>
      </c>
      <c r="H19" s="4"/>
      <c r="I19" s="19">
        <v>0</v>
      </c>
      <c r="J19" s="4"/>
    </row>
    <row r="20" spans="1:17">
      <c r="A20" s="16"/>
      <c r="B20" s="4"/>
      <c r="C20" s="23"/>
      <c r="D20" s="20" t="s">
        <v>6</v>
      </c>
      <c r="E20" s="20">
        <v>1</v>
      </c>
      <c r="F20" s="20">
        <v>0</v>
      </c>
      <c r="G20" s="20">
        <v>4</v>
      </c>
      <c r="H20" s="5"/>
      <c r="I20" s="19">
        <v>200</v>
      </c>
      <c r="J20" s="5"/>
    </row>
    <row r="21" spans="1:17">
      <c r="A21" s="16"/>
      <c r="B21" s="9"/>
      <c r="C21" s="23"/>
      <c r="D21" s="20" t="s">
        <v>5</v>
      </c>
      <c r="E21" s="20">
        <v>0</v>
      </c>
      <c r="F21" s="20">
        <v>2</v>
      </c>
      <c r="G21" s="20">
        <v>2</v>
      </c>
      <c r="H21" s="9"/>
      <c r="I21" s="19">
        <v>0</v>
      </c>
      <c r="J21" s="4"/>
    </row>
    <row r="22" spans="1:17">
      <c r="A22" s="16"/>
      <c r="B22" s="9"/>
      <c r="C22" s="23"/>
      <c r="D22" s="20" t="s">
        <v>4</v>
      </c>
      <c r="E22" s="20">
        <v>0</v>
      </c>
      <c r="F22" s="20">
        <v>1</v>
      </c>
      <c r="G22" s="20">
        <v>5</v>
      </c>
      <c r="H22" s="4"/>
      <c r="I22" s="19">
        <v>0</v>
      </c>
      <c r="J22" s="4"/>
    </row>
    <row r="23" spans="1:17">
      <c r="A23" s="16"/>
      <c r="B23" s="8"/>
      <c r="C23" s="23"/>
      <c r="D23" s="20" t="s">
        <v>3</v>
      </c>
      <c r="E23" s="20">
        <v>0</v>
      </c>
      <c r="F23" s="20">
        <v>0</v>
      </c>
      <c r="G23" s="20">
        <v>8</v>
      </c>
      <c r="H23" s="4"/>
      <c r="I23" s="19">
        <v>0</v>
      </c>
      <c r="J23" s="4"/>
    </row>
    <row r="24" spans="1:17">
      <c r="A24" s="16"/>
      <c r="B24" s="21"/>
      <c r="C24" s="24" t="s">
        <v>12</v>
      </c>
      <c r="D24" s="24"/>
      <c r="E24" s="20">
        <v>0.7</v>
      </c>
      <c r="F24" s="20">
        <v>0.4</v>
      </c>
      <c r="G24" s="20">
        <v>1.1000000000000001</v>
      </c>
      <c r="H24" s="5"/>
      <c r="I24" s="19"/>
      <c r="J24" s="4"/>
    </row>
    <row r="25" spans="1:17" ht="14">
      <c r="A25" s="16"/>
      <c r="B25" s="21"/>
      <c r="C25" s="13"/>
      <c r="D25" s="13"/>
      <c r="E25" s="13"/>
      <c r="F25" s="13"/>
      <c r="G25" s="12"/>
      <c r="H25" s="4"/>
      <c r="I25" s="5"/>
      <c r="J25" s="4"/>
    </row>
    <row r="26" spans="1:17" ht="14">
      <c r="A26" s="16"/>
      <c r="B26" s="8"/>
      <c r="C26" s="13"/>
      <c r="D26" s="13"/>
      <c r="E26" s="13"/>
      <c r="F26" s="13"/>
      <c r="G26" s="12" t="s">
        <v>18</v>
      </c>
      <c r="H26" s="4">
        <f>SUMPRODUCT(E19:E23,I19:I23)*E24+SUMPRODUCT(F19:F23,I19:I23)*F24+SUMPRODUCT(G19:G23,I19:I23)*G24</f>
        <v>1020.0000000000001</v>
      </c>
      <c r="I26" s="5"/>
      <c r="J26" s="4"/>
    </row>
    <row r="27" spans="1:17" ht="15">
      <c r="A27" s="4"/>
      <c r="B27" s="9"/>
      <c r="C27" s="17"/>
      <c r="D27" s="13"/>
      <c r="E27" s="13"/>
      <c r="F27" s="13"/>
      <c r="G27" s="12"/>
      <c r="I27" s="5"/>
      <c r="J27" s="4"/>
      <c r="K27" s="4"/>
      <c r="P27" s="8"/>
      <c r="Q27" s="14"/>
    </row>
    <row r="28" spans="1:17">
      <c r="A28" s="4"/>
      <c r="B28" s="4"/>
      <c r="C28" s="5"/>
      <c r="D28" s="7"/>
      <c r="E28" s="7"/>
      <c r="F28" s="7"/>
      <c r="G28" s="5"/>
      <c r="H28" s="4"/>
      <c r="I28" s="4"/>
      <c r="J28" s="4"/>
      <c r="K28" s="5"/>
      <c r="P28" s="8"/>
    </row>
    <row r="29" spans="1:17" ht="14.25" customHeight="1">
      <c r="A29" s="4"/>
      <c r="B29" s="8"/>
      <c r="C29" s="7"/>
      <c r="D29" s="7"/>
      <c r="E29" s="7"/>
      <c r="F29" s="7"/>
      <c r="G29" s="5"/>
      <c r="H29" s="4"/>
      <c r="I29" s="4"/>
      <c r="J29" s="4"/>
      <c r="K29" s="4"/>
      <c r="P29" s="8"/>
    </row>
    <row r="30" spans="1:17" ht="14.25" customHeight="1">
      <c r="A30" s="4"/>
      <c r="B30" s="6"/>
      <c r="C30" s="5" t="s">
        <v>19</v>
      </c>
      <c r="D30" s="5"/>
      <c r="E30" s="5" t="s">
        <v>20</v>
      </c>
      <c r="F30" s="5" t="s">
        <v>21</v>
      </c>
      <c r="G30" s="5" t="s">
        <v>22</v>
      </c>
      <c r="H30" s="4"/>
      <c r="I30" s="4"/>
      <c r="J30" s="4"/>
      <c r="K30" s="4"/>
      <c r="P30" s="8"/>
    </row>
    <row r="31" spans="1:17">
      <c r="A31" s="5"/>
      <c r="B31" s="4"/>
      <c r="C31" s="7"/>
      <c r="D31" s="7"/>
      <c r="E31" s="7">
        <f>SUMPRODUCT(I19:I23,E19:E23)</f>
        <v>200</v>
      </c>
      <c r="F31" s="7">
        <f>SUMPRODUCT(I19:I23,F19:F23)</f>
        <v>0</v>
      </c>
      <c r="G31" s="7">
        <f>SUMPRODUCT(G19:G23,I19:I23)</f>
        <v>800</v>
      </c>
      <c r="H31" s="4"/>
      <c r="I31" s="4"/>
      <c r="J31" s="18"/>
      <c r="K31" s="4"/>
      <c r="P31" s="8"/>
    </row>
    <row r="32" spans="1:17">
      <c r="A32" s="4"/>
      <c r="B32" s="8"/>
      <c r="C32" s="7"/>
      <c r="D32" s="7"/>
      <c r="E32" s="7" t="s">
        <v>24</v>
      </c>
      <c r="F32" s="7" t="s">
        <v>24</v>
      </c>
      <c r="G32" s="7" t="s">
        <v>23</v>
      </c>
      <c r="H32" s="4"/>
      <c r="I32" s="7"/>
      <c r="J32" s="5"/>
      <c r="K32" s="4"/>
      <c r="P32" s="8"/>
    </row>
    <row r="33" spans="1:17" ht="13" customHeight="1">
      <c r="A33" s="9"/>
      <c r="B33" s="8"/>
      <c r="C33" s="7"/>
      <c r="D33" s="7"/>
      <c r="E33" s="7">
        <v>800</v>
      </c>
      <c r="F33" s="7">
        <v>1000</v>
      </c>
      <c r="G33" s="7">
        <v>800</v>
      </c>
      <c r="H33" s="4"/>
      <c r="I33" s="7"/>
      <c r="J33" s="4"/>
      <c r="K33" s="4"/>
    </row>
    <row r="34" spans="1:17">
      <c r="A34" s="9"/>
      <c r="B34" s="8"/>
      <c r="C34" s="7"/>
      <c r="D34" s="7"/>
      <c r="E34" s="7"/>
      <c r="F34" s="7"/>
      <c r="G34" s="7"/>
      <c r="H34" s="4"/>
      <c r="I34" s="7"/>
      <c r="J34" s="4"/>
      <c r="K34" s="4"/>
      <c r="Q34" s="10"/>
    </row>
    <row r="35" spans="1:17">
      <c r="A35" s="9"/>
      <c r="B35" s="4"/>
      <c r="C35" s="4"/>
      <c r="D35" s="4"/>
      <c r="E35" s="4"/>
      <c r="F35" s="4"/>
      <c r="G35" s="4"/>
      <c r="H35" s="4"/>
      <c r="I35" s="4" t="str">
        <f>_xlfn.TEXTJOIN(",", FALSE, C5:G5)</f>
        <v>1,1,0,0,0</v>
      </c>
      <c r="J35" s="4"/>
      <c r="K35" s="4"/>
      <c r="P35" s="11"/>
      <c r="Q35" s="10"/>
    </row>
    <row r="36" spans="1:17">
      <c r="A36" s="9"/>
      <c r="B36" s="5"/>
      <c r="C36" s="4"/>
      <c r="D36" s="4"/>
      <c r="E36" s="4"/>
      <c r="F36" s="4"/>
      <c r="G36" s="4"/>
      <c r="H36" s="4"/>
      <c r="I36" s="4" t="str">
        <f>_xlfn.TEXTJOIN(",", FALSE, C6:G6)</f>
        <v>1,0,2,1,0</v>
      </c>
      <c r="J36" s="4"/>
      <c r="K36" s="4"/>
      <c r="P36" s="11"/>
      <c r="Q36" s="10"/>
    </row>
    <row r="37" spans="1:17">
      <c r="A37" s="9"/>
      <c r="B37" s="5"/>
      <c r="C37" s="4"/>
      <c r="D37" s="4"/>
      <c r="E37" s="4"/>
      <c r="F37" s="4"/>
      <c r="G37" s="4"/>
      <c r="H37" s="4"/>
      <c r="I37" s="4" t="str">
        <f t="shared" ref="I36:I37" si="1">_xlfn.TEXTJOIN(",", FALSE, C7:G7)</f>
        <v>0,4,2,5,8</v>
      </c>
      <c r="J37" s="4"/>
      <c r="K37" s="4"/>
      <c r="L37" s="4"/>
      <c r="M37" s="4"/>
    </row>
    <row r="38" spans="1:17">
      <c r="A38" s="5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7">
      <c r="A39" s="4"/>
      <c r="B39" s="2"/>
      <c r="K39" s="4"/>
      <c r="L39" s="4"/>
      <c r="M39" s="4"/>
    </row>
    <row r="40" spans="1:17" ht="13" customHeight="1">
      <c r="A40" s="4"/>
      <c r="B40" s="2"/>
      <c r="K40" s="4"/>
      <c r="L40" s="4"/>
      <c r="M40" s="4"/>
    </row>
    <row r="41" spans="1:17">
      <c r="A41" s="4"/>
      <c r="K41" s="4"/>
      <c r="L41" s="4"/>
      <c r="M41" s="4"/>
    </row>
    <row r="42" spans="1:17">
      <c r="A42" s="4"/>
      <c r="K42" s="4"/>
    </row>
    <row r="43" spans="1:17" ht="12" customHeight="1">
      <c r="A43" s="4"/>
      <c r="K43" s="4"/>
    </row>
    <row r="44" spans="1:17">
      <c r="A44" s="4"/>
      <c r="K44" s="4"/>
    </row>
    <row r="45" spans="1:17">
      <c r="A45" s="4"/>
      <c r="K45" s="4"/>
    </row>
    <row r="46" spans="1:17">
      <c r="A46" s="4"/>
      <c r="K46" s="4"/>
    </row>
    <row r="47" spans="1:17" ht="13" customHeight="1"/>
  </sheetData>
  <mergeCells count="9">
    <mergeCell ref="C19:C23"/>
    <mergeCell ref="C24:D24"/>
    <mergeCell ref="B24:B25"/>
    <mergeCell ref="A1:L1"/>
    <mergeCell ref="B3:B4"/>
    <mergeCell ref="C3:G3"/>
    <mergeCell ref="H3:H4"/>
    <mergeCell ref="A9:I10"/>
    <mergeCell ref="C18:D18"/>
  </mergeCell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ABJ</dc:creator>
  <cp:lastModifiedBy>Bartosz Ratajczyk</cp:lastModifiedBy>
  <cp:lastPrinted>2015-04-16T09:05:04Z</cp:lastPrinted>
  <dcterms:created xsi:type="dcterms:W3CDTF">2013-03-24T21:39:39Z</dcterms:created>
  <dcterms:modified xsi:type="dcterms:W3CDTF">2019-06-16T21:39:41Z</dcterms:modified>
</cp:coreProperties>
</file>